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24226"/>
  <mc:AlternateContent xmlns:mc="http://schemas.openxmlformats.org/markup-compatibility/2006">
    <mc:Choice Requires="x15">
      <x15ac:absPath xmlns:x15ac="http://schemas.microsoft.com/office/spreadsheetml/2010/11/ac" url="C:\Development\git\finanfinancials\CODELISTS\ING-KBM\INGSCG3\Documentatie\"/>
    </mc:Choice>
  </mc:AlternateContent>
  <bookViews>
    <workbookView xWindow="120" yWindow="105" windowWidth="15480" windowHeight="11640"/>
  </bookViews>
  <sheets>
    <sheet name="GDET Configuratie" sheetId="5" r:id="rId1"/>
    <sheet name="Uitleg" sheetId="4" r:id="rId2"/>
  </sheets>
  <externalReferences>
    <externalReference r:id="rId3"/>
  </externalReferences>
  <definedNames>
    <definedName name="_xlnm._FilterDatabase" localSheetId="0" hidden="1">'GDET Configuratie'!$A$6:$G$43</definedName>
  </definedNames>
  <calcPr calcId="162913"/>
</workbook>
</file>

<file path=xl/calcChain.xml><?xml version="1.0" encoding="utf-8"?>
<calcChain xmlns="http://schemas.openxmlformats.org/spreadsheetml/2006/main">
  <c r="N9" i="5" l="1"/>
  <c r="N34" i="5"/>
  <c r="N10" i="5"/>
  <c r="J53" i="5" l="1"/>
  <c r="I53" i="5"/>
  <c r="H53" i="5"/>
  <c r="F53" i="5"/>
  <c r="G53" i="5" s="1"/>
  <c r="E53" i="5"/>
  <c r="D53" i="5"/>
  <c r="C53" i="5"/>
  <c r="B53" i="5"/>
  <c r="J52" i="5"/>
  <c r="I52" i="5"/>
  <c r="H52" i="5"/>
  <c r="F52" i="5"/>
  <c r="G52" i="5" s="1"/>
  <c r="E52" i="5"/>
  <c r="D52" i="5"/>
  <c r="C52" i="5"/>
  <c r="K52" i="5" s="1"/>
  <c r="B52" i="5"/>
  <c r="N52" i="5" l="1"/>
  <c r="N53" i="5"/>
  <c r="L52" i="5"/>
  <c r="K53" i="5"/>
  <c r="L53" i="5" s="1"/>
  <c r="J51" i="5"/>
  <c r="I51" i="5"/>
  <c r="H51" i="5"/>
  <c r="F51" i="5"/>
  <c r="G51" i="5" s="1"/>
  <c r="E51" i="5"/>
  <c r="D51" i="5"/>
  <c r="C51" i="5"/>
  <c r="K51" i="5" s="1"/>
  <c r="B51" i="5"/>
  <c r="J50" i="5"/>
  <c r="I50" i="5"/>
  <c r="H50" i="5"/>
  <c r="F50" i="5"/>
  <c r="G50" i="5" s="1"/>
  <c r="E50" i="5"/>
  <c r="D50" i="5"/>
  <c r="C50" i="5"/>
  <c r="K50" i="5" s="1"/>
  <c r="B50" i="5"/>
  <c r="J49" i="5"/>
  <c r="I49" i="5"/>
  <c r="H49" i="5"/>
  <c r="F49" i="5"/>
  <c r="G49" i="5" s="1"/>
  <c r="E49" i="5"/>
  <c r="D49" i="5"/>
  <c r="C49" i="5"/>
  <c r="B49" i="5"/>
  <c r="J48" i="5"/>
  <c r="I48" i="5"/>
  <c r="H48" i="5"/>
  <c r="F48" i="5"/>
  <c r="G48" i="5" s="1"/>
  <c r="E48" i="5"/>
  <c r="D48" i="5"/>
  <c r="C48" i="5"/>
  <c r="K48" i="5" s="1"/>
  <c r="B48" i="5"/>
  <c r="J47" i="5"/>
  <c r="I47" i="5"/>
  <c r="H47" i="5"/>
  <c r="F47" i="5"/>
  <c r="G47" i="5" s="1"/>
  <c r="E47" i="5"/>
  <c r="D47" i="5"/>
  <c r="C47" i="5"/>
  <c r="K47" i="5" s="1"/>
  <c r="B47" i="5"/>
  <c r="J46" i="5"/>
  <c r="I46" i="5"/>
  <c r="H46" i="5"/>
  <c r="F46" i="5"/>
  <c r="G46" i="5" s="1"/>
  <c r="E46" i="5"/>
  <c r="D46" i="5"/>
  <c r="C46" i="5"/>
  <c r="K46" i="5" s="1"/>
  <c r="B46" i="5"/>
  <c r="J45" i="5"/>
  <c r="I45" i="5"/>
  <c r="H45" i="5"/>
  <c r="F45" i="5"/>
  <c r="G45" i="5" s="1"/>
  <c r="E45" i="5"/>
  <c r="D45" i="5"/>
  <c r="C45" i="5"/>
  <c r="B45" i="5"/>
  <c r="J44" i="5"/>
  <c r="I44" i="5"/>
  <c r="H44" i="5"/>
  <c r="F44" i="5"/>
  <c r="G44" i="5" s="1"/>
  <c r="E44" i="5"/>
  <c r="D44" i="5"/>
  <c r="C44" i="5"/>
  <c r="K44" i="5" s="1"/>
  <c r="B44" i="5"/>
  <c r="J43" i="5"/>
  <c r="I43" i="5"/>
  <c r="H43" i="5"/>
  <c r="F43" i="5"/>
  <c r="G43" i="5" s="1"/>
  <c r="E43" i="5"/>
  <c r="D43" i="5"/>
  <c r="C43" i="5"/>
  <c r="K43" i="5" s="1"/>
  <c r="B43" i="5"/>
  <c r="J42" i="5"/>
  <c r="I42" i="5"/>
  <c r="H42" i="5"/>
  <c r="F42" i="5"/>
  <c r="G42" i="5" s="1"/>
  <c r="E42" i="5"/>
  <c r="D42" i="5"/>
  <c r="C42" i="5"/>
  <c r="K42" i="5" s="1"/>
  <c r="B42" i="5"/>
  <c r="J41" i="5"/>
  <c r="I41" i="5"/>
  <c r="H41" i="5"/>
  <c r="F41" i="5"/>
  <c r="G41" i="5" s="1"/>
  <c r="E41" i="5"/>
  <c r="D41" i="5"/>
  <c r="C41" i="5"/>
  <c r="B41" i="5"/>
  <c r="J40" i="5"/>
  <c r="I40" i="5"/>
  <c r="H40" i="5"/>
  <c r="F40" i="5"/>
  <c r="G40" i="5" s="1"/>
  <c r="E40" i="5"/>
  <c r="D40" i="5"/>
  <c r="C40" i="5"/>
  <c r="K40" i="5" s="1"/>
  <c r="B40" i="5"/>
  <c r="J39" i="5"/>
  <c r="I39" i="5"/>
  <c r="H39" i="5"/>
  <c r="F39" i="5"/>
  <c r="G39" i="5" s="1"/>
  <c r="E39" i="5"/>
  <c r="D39" i="5"/>
  <c r="C39" i="5"/>
  <c r="K39" i="5" s="1"/>
  <c r="B39" i="5"/>
  <c r="J38" i="5"/>
  <c r="I38" i="5"/>
  <c r="H38" i="5"/>
  <c r="F38" i="5"/>
  <c r="G38" i="5" s="1"/>
  <c r="E38" i="5"/>
  <c r="D38" i="5"/>
  <c r="C38" i="5"/>
  <c r="K38" i="5" s="1"/>
  <c r="B38" i="5"/>
  <c r="J37" i="5"/>
  <c r="I37" i="5"/>
  <c r="H37" i="5"/>
  <c r="F37" i="5"/>
  <c r="G37" i="5" s="1"/>
  <c r="E37" i="5"/>
  <c r="D37" i="5"/>
  <c r="C37" i="5"/>
  <c r="B37" i="5"/>
  <c r="J36" i="5"/>
  <c r="I36" i="5"/>
  <c r="H36" i="5"/>
  <c r="F36" i="5"/>
  <c r="G36" i="5" s="1"/>
  <c r="E36" i="5"/>
  <c r="D36" i="5"/>
  <c r="C36" i="5"/>
  <c r="K36" i="5" s="1"/>
  <c r="B36" i="5"/>
  <c r="J35" i="5"/>
  <c r="I35" i="5"/>
  <c r="H35" i="5"/>
  <c r="F35" i="5"/>
  <c r="E35" i="5"/>
  <c r="D35" i="5"/>
  <c r="C35" i="5"/>
  <c r="K35" i="5" s="1"/>
  <c r="B35" i="5"/>
  <c r="L9" i="5"/>
  <c r="A1" i="5"/>
  <c r="N35" i="5" l="1"/>
  <c r="N36" i="5"/>
  <c r="N37" i="5"/>
  <c r="N38" i="5"/>
  <c r="N39" i="5"/>
  <c r="N40" i="5"/>
  <c r="N41" i="5"/>
  <c r="N42" i="5"/>
  <c r="N43" i="5"/>
  <c r="N44" i="5"/>
  <c r="N45" i="5"/>
  <c r="N46" i="5"/>
  <c r="N47" i="5"/>
  <c r="N48" i="5"/>
  <c r="N49" i="5"/>
  <c r="N50" i="5"/>
  <c r="N51" i="5"/>
  <c r="L36" i="5"/>
  <c r="L38" i="5"/>
  <c r="L42" i="5"/>
  <c r="L44" i="5"/>
  <c r="K37" i="5"/>
  <c r="L37" i="5" s="1"/>
  <c r="L39" i="5"/>
  <c r="L40" i="5"/>
  <c r="K41" i="5"/>
  <c r="L41" i="5" s="1"/>
  <c r="L43" i="5"/>
  <c r="K45" i="5"/>
  <c r="L45" i="5" s="1"/>
  <c r="L46" i="5"/>
  <c r="L47" i="5"/>
  <c r="L48" i="5"/>
  <c r="K49" i="5"/>
  <c r="L49" i="5" s="1"/>
  <c r="L50" i="5"/>
  <c r="L51" i="5"/>
  <c r="L10" i="5"/>
  <c r="G35" i="5" l="1"/>
  <c r="L35" i="5" s="1"/>
</calcChain>
</file>

<file path=xl/comments1.xml><?xml version="1.0" encoding="utf-8"?>
<comments xmlns="http://schemas.openxmlformats.org/spreadsheetml/2006/main">
  <authors>
    <author>r.vanaalderen</author>
  </authors>
  <commentList>
    <comment ref="F6" authorId="0" shapeId="0">
      <text>
        <r>
          <rPr>
            <b/>
            <sz val="9"/>
            <color indexed="81"/>
            <rFont val="Tahoma"/>
            <family val="2"/>
          </rPr>
          <t>r.vanaalderen:</t>
        </r>
        <r>
          <rPr>
            <sz val="9"/>
            <color indexed="81"/>
            <rFont val="Tahoma"/>
            <family val="2"/>
          </rPr>
          <t xml:space="preserve">
Let op: GDET is hoofdletter gevoelig
</t>
        </r>
      </text>
    </comment>
  </commentList>
</comments>
</file>

<file path=xl/sharedStrings.xml><?xml version="1.0" encoding="utf-8"?>
<sst xmlns="http://schemas.openxmlformats.org/spreadsheetml/2006/main" count="285" uniqueCount="83">
  <si>
    <t>Variabele naam. Let op GDET is Case Sensative (Hoofdletter gevoelig). Een sterretje geeft aan dat de variabele een kopie is. De betreffende variabele wordt meerdere keren gebruikt in het model.</t>
  </si>
  <si>
    <t xml:space="preserve">Het niveau in de boom </t>
  </si>
  <si>
    <t>Omschrijving van de variabele</t>
  </si>
  <si>
    <t>Soort variabele (Numeriek / Alfanummeriek)</t>
  </si>
  <si>
    <t>Indien variabele een kopie is van een andere andere variabele dan staat hier het origineel. Let op GDET kan alleen originele variabelen ophalen</t>
  </si>
  <si>
    <t>Is de variabele beschikbaar in GDET. Kan GDET deze variabele ophalen uit het FINAN Document</t>
  </si>
  <si>
    <t>Detail - (Per jaar beschikbaar) / Single (Niet afh. van een jaar)</t>
  </si>
  <si>
    <t>Hoe worden de gegevens getoond op het scherm</t>
  </si>
  <si>
    <t>Is het getal schaalbaar?</t>
  </si>
  <si>
    <t>Is het getal een valata?</t>
  </si>
  <si>
    <t>Omschrijving</t>
  </si>
  <si>
    <t>Template</t>
  </si>
  <si>
    <t>InHiddenTree</t>
  </si>
  <si>
    <t>Variabele</t>
  </si>
  <si>
    <t>Variabele naam</t>
  </si>
  <si>
    <t>Beschikbaar in</t>
  </si>
  <si>
    <t>GDET?</t>
  </si>
  <si>
    <t>in correcte 'case'</t>
  </si>
  <si>
    <t>in externe database</t>
  </si>
  <si>
    <t>Variabele declaratie in GDET configuratie file</t>
  </si>
  <si>
    <t>Display as</t>
  </si>
  <si>
    <t>Informatie voor de GDET configuratie voor het "  &lt;variables&gt;" gedeelte in de configuratie</t>
  </si>
  <si>
    <t>Dit betreft een 'template' die wordt toegepast bij het presenteren van een variabele</t>
  </si>
  <si>
    <t>Er zijn variabelen die verborgen worden voor gebruikers. Deze variabelen staan in een 'Hidden' gedeelte van het model</t>
  </si>
  <si>
    <t>GDET</t>
  </si>
  <si>
    <t>VarName</t>
  </si>
  <si>
    <t>Level</t>
  </si>
  <si>
    <t>Description</t>
  </si>
  <si>
    <t>DataType</t>
  </si>
  <si>
    <t>CopyOf</t>
  </si>
  <si>
    <t>Freq</t>
  </si>
  <si>
    <t>DisplayAs</t>
  </si>
  <si>
    <t>Scalable</t>
  </si>
  <si>
    <t>Currency</t>
  </si>
  <si>
    <t>&lt;configuration xsi:noNamespaceSchemaLocation="GdetConfiguration.xml" xmlns:xsi="http://www.w3.org/2001/XMLSchema-instance"&gt;</t>
  </si>
  <si>
    <t xml:space="preserve">  &lt;filter&gt;</t>
  </si>
  <si>
    <t xml:space="preserve">    &lt;absoluteyears&gt;</t>
  </si>
  <si>
    <t xml:space="preserve">      &lt;year&gt;1&lt;/year&gt;</t>
  </si>
  <si>
    <t xml:space="preserve">    &lt;/absoluteyears&gt;</t>
  </si>
  <si>
    <t xml:space="preserve">    &lt;period&gt;MainPeriod&lt;/period&gt;</t>
  </si>
  <si>
    <t xml:space="preserve">  &lt;/filter&gt;</t>
  </si>
  <si>
    <t xml:space="preserve">  &lt;variables&gt;</t>
  </si>
  <si>
    <t xml:space="preserve">  &lt;/variables&gt;</t>
  </si>
  <si>
    <t>&lt;/configuration&gt;</t>
  </si>
  <si>
    <t>Formule</t>
  </si>
  <si>
    <t>Gebruikers invoer</t>
  </si>
  <si>
    <t>Kolom A kan worden aangepast. De overige velden worden dan automatisch gevuld.</t>
  </si>
  <si>
    <t>FPS_VAR_BIK_CODE</t>
  </si>
  <si>
    <t>FPS_VAR_BIK_Omschr</t>
  </si>
  <si>
    <t>FPS_VAR_GridId</t>
  </si>
  <si>
    <t>FPS_VAR_Housenumber</t>
  </si>
  <si>
    <t>FPS_VAR_KVKnr</t>
  </si>
  <si>
    <t>FPS_VAR_Naam</t>
  </si>
  <si>
    <t>FPS_VAR_Postcode</t>
  </si>
  <si>
    <t>FPS_VAR_Woonplaats</t>
  </si>
  <si>
    <t>MatrixVersion</t>
  </si>
  <si>
    <t>ModelType</t>
  </si>
  <si>
    <t>ModelVersion</t>
  </si>
  <si>
    <t>Q_STATUS</t>
  </si>
  <si>
    <t>Q_STATUS_FINAL_BY</t>
  </si>
  <si>
    <t>Q_STATUS_FINAL_BY_NAME</t>
  </si>
  <si>
    <t>Q_STATUS_FINAL_ON</t>
  </si>
  <si>
    <t>Q_STATUS_MODIFIED_ON</t>
  </si>
  <si>
    <t>Q_STATUS_STARTED_BY</t>
  </si>
  <si>
    <t>Q_STATUS_STARTED_BY_NAME</t>
  </si>
  <si>
    <t>Q_STATUS_STARTED_ON</t>
  </si>
  <si>
    <t xml:space="preserve">&lt;externalDataSource&gt;                                                        </t>
  </si>
  <si>
    <t xml:space="preserve">&lt;dataSourceJNDI&gt;jdbc/FinanDS&lt;/dataSourceJNDI&gt;                             </t>
  </si>
  <si>
    <t xml:space="preserve">&lt;/externalTable&gt;                                                        </t>
  </si>
  <si>
    <t xml:space="preserve">&lt;/externalTables&gt;                                                         </t>
  </si>
  <si>
    <t xml:space="preserve">&lt;/externalDataSource&gt;                                                       </t>
  </si>
  <si>
    <t xml:space="preserve">  &lt;maximumStringLength&gt;256&lt;/maximumStringLength&gt;                             </t>
  </si>
  <si>
    <t xml:space="preserve">  &lt;externalTables&gt;                                                          </t>
  </si>
  <si>
    <t xml:space="preserve">  &lt;externalTable default="true"&gt;                                          </t>
  </si>
  <si>
    <t xml:space="preserve">  &lt;updateMode&gt;UPDATE&lt;/updateMode&gt;                                       </t>
  </si>
  <si>
    <t xml:space="preserve">  &lt;name&gt;EXPORT_ALL&lt;/name&gt;                                              </t>
  </si>
  <si>
    <t>&lt;?xml version="1.0" encoding="UTF-8" ?&gt;</t>
  </si>
  <si>
    <t>&lt;?xml-stylesheet type='text/xsl' href='GdetConfigToDb.xsl'?&gt;</t>
  </si>
  <si>
    <t xml:space="preserve">  &lt;uniqueIdColumn&gt;id&lt;/uniqueIdColumn&gt;  </t>
  </si>
  <si>
    <t xml:space="preserve">  &lt;documentIdColumn&gt;DOCUMENTID&lt;/documentIdColumn&gt;</t>
  </si>
  <si>
    <t xml:space="preserve">  &lt;description&gt;GDET Configuratie overall 1.0&lt;/description&gt;</t>
  </si>
  <si>
    <t xml:space="preserve"> </t>
  </si>
  <si>
    <t>&lt;?xml version="1.0" encoding="UTF-8"?&gt;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</si>
</sst>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9"/>
      <color indexed="81"/>
      <name val="Tahoma"/>
      <family val="2"/>
    </font>
    <font>
      <b/>
      <sz val="9"/>
      <color indexed="81"/>
      <name val="Tahoma"/>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8"/>
      <name val="Calibri"/>
      <family val="2"/>
    </font>
    <font>
      <b/>
      <i/>
      <sz val="11"/>
      <color indexed="8"/>
      <name val="Calibri"/>
      <family val="2"/>
    </font>
    <font>
      <sz val="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Arial"/>
      <family val="2"/>
    </font>
    <font>
      <sz val="11"/>
      <color theme="1"/>
      <name val="Calibri"/>
      <family val="2"/>
    </font>
    <font>
      <sz val="11"/>
      <name val="Calibri"/>
      <family val="2"/>
      <scheme val="minor"/>
    </font>
    <font>
      <sz val="11"/>
      <name val="Calibri"/>
      <family val="2"/>
    </font>
    <font>
      <sz val="18"/>
      <color theme="1"/>
      <name val="Calibri"/>
      <family val="2"/>
    </font>
  </fonts>
  <fills count="36">
    <fill>
      <patternFill patternType="none"/>
    </fill>
    <fill>
      <patternFill patternType="gray125"/>
    </fill>
    <fill>
      <patternFill patternType="solid">
        <fgColor indexed="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59999389629810485"/>
        <bgColor indexed="64"/>
      </patternFill>
    </fill>
    <fill>
      <patternFill patternType="solid">
        <fgColor theme="0" tint="-4.9989318521683403E-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2" fillId="27" borderId="0" applyNumberFormat="0" applyBorder="0" applyAlignment="0" applyProtection="0"/>
    <xf numFmtId="0" fontId="13" fillId="28" borderId="1" applyNumberFormat="0" applyAlignment="0" applyProtection="0"/>
    <xf numFmtId="0" fontId="14" fillId="29" borderId="2" applyNumberFormat="0" applyAlignment="0" applyProtection="0"/>
    <xf numFmtId="0" fontId="15" fillId="0" borderId="0" applyNumberFormat="0" applyFill="0" applyBorder="0" applyAlignment="0" applyProtection="0"/>
    <xf numFmtId="0" fontId="16" fillId="30"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31" borderId="1" applyNumberFormat="0" applyAlignment="0" applyProtection="0"/>
    <xf numFmtId="0" fontId="21" fillId="0" borderId="6" applyNumberFormat="0" applyFill="0" applyAlignment="0" applyProtection="0"/>
    <xf numFmtId="0" fontId="22" fillId="32" borderId="0" applyNumberFormat="0" applyBorder="0" applyAlignment="0" applyProtection="0"/>
    <xf numFmtId="0" fontId="3" fillId="33" borderId="7" applyNumberFormat="0" applyFont="0" applyAlignment="0" applyProtection="0"/>
    <xf numFmtId="0" fontId="23" fillId="28"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6">
    <xf numFmtId="0" fontId="0" fillId="0" borderId="0" xfId="0"/>
    <xf numFmtId="0" fontId="7" fillId="0" borderId="0" xfId="0" applyFont="1" applyAlignment="1">
      <alignment vertical="top" wrapText="1"/>
    </xf>
    <xf numFmtId="0" fontId="7" fillId="0" borderId="0" xfId="0" applyFont="1"/>
    <xf numFmtId="0" fontId="7" fillId="0" borderId="0" xfId="0" applyFont="1" applyAlignment="1">
      <alignment wrapText="1"/>
    </xf>
    <xf numFmtId="0" fontId="0" fillId="0" borderId="0" xfId="0" applyAlignment="1">
      <alignment wrapText="1"/>
    </xf>
    <xf numFmtId="0" fontId="0" fillId="0" borderId="0" xfId="0" applyAlignment="1"/>
    <xf numFmtId="0" fontId="4" fillId="2" borderId="0" xfId="0" applyFont="1" applyFill="1" applyAlignment="1"/>
    <xf numFmtId="0" fontId="5" fillId="2" borderId="0" xfId="0" applyFont="1" applyFill="1" applyAlignment="1"/>
    <xf numFmtId="0" fontId="5" fillId="2" borderId="0" xfId="0" applyFont="1" applyFill="1"/>
    <xf numFmtId="0" fontId="0" fillId="0" borderId="0" xfId="0" applyFill="1" applyAlignment="1"/>
    <xf numFmtId="0" fontId="5" fillId="0" borderId="0" xfId="0" applyFont="1" applyFill="1" applyAlignment="1"/>
    <xf numFmtId="0" fontId="5" fillId="0" borderId="0" xfId="0" applyFont="1" applyFill="1"/>
    <xf numFmtId="0" fontId="4" fillId="0" borderId="0" xfId="0" applyFont="1" applyFill="1" applyAlignment="1"/>
    <xf numFmtId="14" fontId="0" fillId="0" borderId="0" xfId="0" applyNumberFormat="1" applyFont="1" applyFill="1" applyAlignment="1"/>
    <xf numFmtId="0" fontId="0" fillId="34" borderId="0" xfId="0" applyFill="1" applyAlignment="1"/>
    <xf numFmtId="0" fontId="29" fillId="0" borderId="0" xfId="0" applyFont="1" applyAlignment="1"/>
    <xf numFmtId="0" fontId="30" fillId="0" borderId="0" xfId="0" applyFont="1" applyAlignment="1"/>
    <xf numFmtId="0" fontId="31" fillId="34" borderId="0" xfId="0" applyFont="1" applyFill="1" applyAlignment="1"/>
    <xf numFmtId="0" fontId="6" fillId="34" borderId="0" xfId="0" applyFont="1" applyFill="1" applyAlignment="1"/>
    <xf numFmtId="0" fontId="8" fillId="34" borderId="0" xfId="0" applyFont="1" applyFill="1" applyAlignment="1"/>
    <xf numFmtId="0" fontId="27" fillId="34" borderId="0" xfId="0" applyFont="1" applyFill="1"/>
    <xf numFmtId="0" fontId="27" fillId="34" borderId="0" xfId="0" applyFont="1" applyFill="1" applyAlignment="1"/>
    <xf numFmtId="0" fontId="28" fillId="35" borderId="0" xfId="0" applyFont="1" applyFill="1" applyAlignment="1"/>
    <xf numFmtId="0" fontId="0" fillId="35" borderId="0" xfId="0" applyFill="1" applyAlignment="1"/>
    <xf numFmtId="0" fontId="12" fillId="27" borderId="0" xfId="25" applyAlignment="1"/>
    <xf numFmtId="0" fontId="11" fillId="0" borderId="0" xfId="0" applyFont="1" applyAlignme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List_INGSCG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GSCG3-VarList"/>
    </sheetNames>
    <sheetDataSet>
      <sheetData sheetId="0">
        <row r="2">
          <cell r="A2" t="str">
            <v>Model INGSCG3 v1.22</v>
          </cell>
        </row>
        <row r="5">
          <cell r="A5" t="str">
            <v>Root</v>
          </cell>
          <cell r="B5" t="str">
            <v>Root</v>
          </cell>
          <cell r="C5" t="str">
            <v>No</v>
          </cell>
          <cell r="D5" t="str">
            <v>S</v>
          </cell>
          <cell r="E5">
            <v>4</v>
          </cell>
          <cell r="F5">
            <v>0</v>
          </cell>
          <cell r="G5" t="str">
            <v>Kredietaanvraagmodel</v>
          </cell>
          <cell r="I5" t="str">
            <v>No</v>
          </cell>
          <cell r="J5" t="str">
            <v>NoData</v>
          </cell>
          <cell r="K5" t="str">
            <v>Abstract</v>
          </cell>
          <cell r="L5" t="str">
            <v>Locked</v>
          </cell>
          <cell r="M5" t="str">
            <v>Locked</v>
          </cell>
          <cell r="N5" t="str">
            <v>Hidden</v>
          </cell>
          <cell r="O5" t="str">
            <v>Hidden</v>
          </cell>
          <cell r="P5" t="str">
            <v>Hidden</v>
          </cell>
          <cell r="Q5" t="str">
            <v>No</v>
          </cell>
          <cell r="R5" t="str">
            <v>No</v>
          </cell>
          <cell r="S5" t="str">
            <v>No</v>
          </cell>
          <cell r="T5" t="str">
            <v>No</v>
          </cell>
          <cell r="U5" t="str">
            <v>No</v>
          </cell>
          <cell r="V5" t="str">
            <v>No</v>
          </cell>
          <cell r="W5" t="str">
            <v>No</v>
          </cell>
          <cell r="X5" t="str">
            <v>None</v>
          </cell>
          <cell r="Y5" t="str">
            <v>Default</v>
          </cell>
          <cell r="Z5" t="str">
            <v>None</v>
          </cell>
          <cell r="AA5" t="str">
            <v>No</v>
          </cell>
          <cell r="AB5" t="str">
            <v>No</v>
          </cell>
          <cell r="AC5" t="str">
            <v>Yes</v>
          </cell>
          <cell r="AD5">
            <v>1</v>
          </cell>
          <cell r="AE5">
            <v>0</v>
          </cell>
          <cell r="AF5">
            <v>0</v>
          </cell>
          <cell r="AG5">
            <v>1</v>
          </cell>
          <cell r="AH5">
            <v>0</v>
          </cell>
          <cell r="AI5" t="str">
            <v>No</v>
          </cell>
          <cell r="AJ5" t="str">
            <v>No</v>
          </cell>
          <cell r="AK5" t="str">
            <v>No</v>
          </cell>
          <cell r="AL5" t="str">
            <v xml:space="preserve"> </v>
          </cell>
          <cell r="AM5" t="str">
            <v xml:space="preserve"> </v>
          </cell>
          <cell r="AN5" t="str">
            <v>No</v>
          </cell>
          <cell r="AP5" t="str">
            <v>Kredietaanvraagmodel</v>
          </cell>
        </row>
        <row r="6">
          <cell r="A6" t="str">
            <v>RootSub1</v>
          </cell>
          <cell r="B6" t="str">
            <v>RootSub1</v>
          </cell>
          <cell r="C6" t="str">
            <v>No</v>
          </cell>
          <cell r="D6" t="str">
            <v>S01</v>
          </cell>
          <cell r="E6">
            <v>5</v>
          </cell>
          <cell r="F6">
            <v>1</v>
          </cell>
          <cell r="G6" t="str">
            <v xml:space="preserve">   General variables for webclient</v>
          </cell>
          <cell r="I6" t="str">
            <v>No</v>
          </cell>
          <cell r="J6" t="str">
            <v>NoData</v>
          </cell>
          <cell r="K6" t="str">
            <v>Abstract</v>
          </cell>
          <cell r="L6" t="str">
            <v>Hidden</v>
          </cell>
          <cell r="M6" t="str">
            <v>Hidden</v>
          </cell>
          <cell r="N6" t="str">
            <v>Hidden</v>
          </cell>
          <cell r="O6" t="str">
            <v>Hidden</v>
          </cell>
          <cell r="P6" t="str">
            <v>Hidden</v>
          </cell>
          <cell r="Q6" t="str">
            <v>No</v>
          </cell>
          <cell r="R6" t="str">
            <v>No</v>
          </cell>
          <cell r="S6" t="str">
            <v>No</v>
          </cell>
          <cell r="T6" t="str">
            <v>No</v>
          </cell>
          <cell r="U6" t="str">
            <v>No</v>
          </cell>
          <cell r="V6" t="str">
            <v>No</v>
          </cell>
          <cell r="W6" t="str">
            <v>No</v>
          </cell>
          <cell r="X6" t="str">
            <v>None</v>
          </cell>
          <cell r="Y6" t="str">
            <v>Default</v>
          </cell>
          <cell r="Z6" t="str">
            <v>None</v>
          </cell>
          <cell r="AA6" t="str">
            <v>No</v>
          </cell>
          <cell r="AB6" t="str">
            <v>No</v>
          </cell>
          <cell r="AC6" t="str">
            <v>No</v>
          </cell>
          <cell r="AD6">
            <v>0</v>
          </cell>
          <cell r="AE6">
            <v>0</v>
          </cell>
          <cell r="AF6">
            <v>0</v>
          </cell>
          <cell r="AG6">
            <v>1</v>
          </cell>
          <cell r="AH6">
            <v>0</v>
          </cell>
          <cell r="AI6" t="str">
            <v>No</v>
          </cell>
          <cell r="AJ6" t="str">
            <v>No</v>
          </cell>
          <cell r="AK6" t="str">
            <v>No</v>
          </cell>
          <cell r="AL6" t="str">
            <v xml:space="preserve"> </v>
          </cell>
          <cell r="AM6" t="str">
            <v xml:space="preserve"> </v>
          </cell>
          <cell r="AN6" t="str">
            <v>No</v>
          </cell>
          <cell r="AP6" t="str">
            <v>General variables for webclient</v>
          </cell>
        </row>
        <row r="7">
          <cell r="A7" t="str">
            <v>FES_LAYOUTNR</v>
          </cell>
          <cell r="B7" t="str">
            <v>FES_LAYOUTNR</v>
          </cell>
          <cell r="C7" t="str">
            <v>No</v>
          </cell>
          <cell r="D7" t="str">
            <v>S01-01</v>
          </cell>
          <cell r="E7">
            <v>6</v>
          </cell>
          <cell r="F7">
            <v>2</v>
          </cell>
          <cell r="G7" t="str">
            <v xml:space="preserve">      Layout</v>
          </cell>
          <cell r="I7" t="str">
            <v>No</v>
          </cell>
          <cell r="J7" t="str">
            <v>Number</v>
          </cell>
          <cell r="K7" t="str">
            <v>Enumeration</v>
          </cell>
          <cell r="L7" t="str">
            <v>Locked</v>
          </cell>
          <cell r="M7" t="str">
            <v>Locked</v>
          </cell>
          <cell r="N7" t="str">
            <v>Locked</v>
          </cell>
          <cell r="O7" t="str">
            <v>Locked</v>
          </cell>
          <cell r="P7" t="str">
            <v>Locked</v>
          </cell>
          <cell r="Q7" t="str">
            <v>No</v>
          </cell>
          <cell r="R7" t="str">
            <v>No</v>
          </cell>
          <cell r="S7" t="str">
            <v>No</v>
          </cell>
          <cell r="T7" t="str">
            <v>No</v>
          </cell>
          <cell r="U7" t="str">
            <v>No</v>
          </cell>
          <cell r="V7" t="str">
            <v>No</v>
          </cell>
          <cell r="W7" t="str">
            <v>No</v>
          </cell>
          <cell r="X7" t="str">
            <v>Single</v>
          </cell>
          <cell r="Y7" t="str">
            <v>Choice</v>
          </cell>
          <cell r="Z7" t="str">
            <v>None</v>
          </cell>
          <cell r="AA7" t="str">
            <v>No</v>
          </cell>
          <cell r="AB7" t="str">
            <v>No</v>
          </cell>
          <cell r="AC7" t="str">
            <v>Yes</v>
          </cell>
          <cell r="AD7">
            <v>1</v>
          </cell>
          <cell r="AE7">
            <v>0</v>
          </cell>
          <cell r="AF7">
            <v>0</v>
          </cell>
          <cell r="AG7">
            <v>1</v>
          </cell>
          <cell r="AH7">
            <v>0</v>
          </cell>
          <cell r="AI7" t="str">
            <v>Yes</v>
          </cell>
          <cell r="AJ7" t="str">
            <v>No</v>
          </cell>
          <cell r="AK7" t="str">
            <v>No</v>
          </cell>
          <cell r="AL7" t="str">
            <v xml:space="preserve"> </v>
          </cell>
          <cell r="AM7" t="str">
            <v xml:space="preserve"> </v>
          </cell>
          <cell r="AN7" t="str">
            <v>No</v>
          </cell>
          <cell r="AP7" t="str">
            <v>Layout</v>
          </cell>
          <cell r="AQ7" t="str">
            <v>If(Pos("IFRS-EU",&amp;FES_LAYOUT[1])&gt;0,1,If(Pos("IFRS-PL",&amp;FES_LAYOUT[1])&gt;0,48,If(Pos("IFRS-Intl",&amp;FES_LAYOUT[1])&gt;0,2,0)))</v>
          </cell>
          <cell r="AR7" t="str">
            <v>If(Pos("IFRS-EU",&amp;FES_LAYOUT[1])&gt;0,1,If(Pos("IFRS-PL",&amp;FES_LAYOUT[1])&gt;0,48,If(Pos("IFRS-Intl",&amp;FES_LAYOUT[1])&gt;0,2,0)))</v>
          </cell>
          <cell r="AS7" t="str">
            <v>If(Pos("IFRS-EU",&amp;FES_LAYOUT[1])&gt;0,1,If(Pos("IFRS-PL",&amp;FES_LAYOUT[1])&gt;0,48,If(Pos("IFRS-Intl",&amp;FES_LAYOUT[1])&gt;0,2,0)))</v>
          </cell>
          <cell r="AT7" t="str">
            <v>If(Pos("IFRS-EU",&amp;FES_LAYOUT[1])&gt;0,1,If(Pos("IFRS-PL",&amp;FES_LAYOUT[1])&gt;0,48,If(Pos("IFRS-Intl",&amp;FES_LAYOUT[1])&gt;0,2,0)))</v>
          </cell>
        </row>
        <row r="8">
          <cell r="A8" t="str">
            <v>FES_EXCHANGE_RATES</v>
          </cell>
          <cell r="B8" t="str">
            <v>FES_EXCHANGE_RATES</v>
          </cell>
          <cell r="C8" t="str">
            <v>No</v>
          </cell>
          <cell r="D8" t="str">
            <v>S01-02</v>
          </cell>
          <cell r="E8">
            <v>7</v>
          </cell>
          <cell r="F8">
            <v>2</v>
          </cell>
          <cell r="G8" t="str">
            <v xml:space="preserve">      Wisselkoersen</v>
          </cell>
          <cell r="I8" t="str">
            <v>No</v>
          </cell>
          <cell r="J8" t="str">
            <v>String</v>
          </cell>
          <cell r="K8" t="str">
            <v>String</v>
          </cell>
          <cell r="L8" t="str">
            <v>Locked</v>
          </cell>
          <cell r="M8" t="str">
            <v>UnLocked</v>
          </cell>
          <cell r="N8" t="str">
            <v>UnLocked</v>
          </cell>
          <cell r="O8" t="str">
            <v>UnLocked</v>
          </cell>
          <cell r="P8" t="str">
            <v>Hidden</v>
          </cell>
          <cell r="Q8" t="str">
            <v>No</v>
          </cell>
          <cell r="R8" t="str">
            <v>Yes</v>
          </cell>
          <cell r="S8" t="str">
            <v>Yes</v>
          </cell>
          <cell r="T8" t="str">
            <v>Yes</v>
          </cell>
          <cell r="U8" t="str">
            <v>No</v>
          </cell>
          <cell r="V8" t="str">
            <v>No</v>
          </cell>
          <cell r="W8" t="str">
            <v>No</v>
          </cell>
          <cell r="X8" t="str">
            <v>Detail</v>
          </cell>
          <cell r="Y8" t="str">
            <v>Default</v>
          </cell>
          <cell r="Z8" t="str">
            <v>Ultimo</v>
          </cell>
          <cell r="AA8" t="str">
            <v>No</v>
          </cell>
          <cell r="AB8" t="str">
            <v>No</v>
          </cell>
          <cell r="AC8" t="str">
            <v>Yes</v>
          </cell>
          <cell r="AD8">
            <v>1</v>
          </cell>
          <cell r="AE8">
            <v>0</v>
          </cell>
          <cell r="AF8">
            <v>0</v>
          </cell>
          <cell r="AG8">
            <v>1</v>
          </cell>
          <cell r="AH8">
            <v>0</v>
          </cell>
          <cell r="AI8" t="str">
            <v>Yes</v>
          </cell>
          <cell r="AJ8" t="str">
            <v>No</v>
          </cell>
          <cell r="AK8" t="str">
            <v>No</v>
          </cell>
          <cell r="AL8" t="str">
            <v xml:space="preserve"> </v>
          </cell>
          <cell r="AM8" t="str">
            <v xml:space="preserve"> </v>
          </cell>
          <cell r="AN8" t="str">
            <v>No</v>
          </cell>
          <cell r="AP8" t="str">
            <v>Wisselkoersen</v>
          </cell>
        </row>
        <row r="9">
          <cell r="A9" t="str">
            <v>FES_LAYOUT</v>
          </cell>
          <cell r="B9" t="str">
            <v>FES_LAYOUT</v>
          </cell>
          <cell r="C9" t="str">
            <v>No</v>
          </cell>
          <cell r="D9" t="str">
            <v>S01-03</v>
          </cell>
          <cell r="E9">
            <v>8</v>
          </cell>
          <cell r="F9">
            <v>2</v>
          </cell>
          <cell r="G9" t="str">
            <v xml:space="preserve">      Layout name</v>
          </cell>
          <cell r="I9" t="str">
            <v>No</v>
          </cell>
          <cell r="J9" t="str">
            <v>String</v>
          </cell>
          <cell r="K9" t="str">
            <v>String</v>
          </cell>
          <cell r="L9" t="str">
            <v>Locked</v>
          </cell>
          <cell r="M9" t="str">
            <v>UnLocked</v>
          </cell>
          <cell r="N9" t="str">
            <v>UnLocked</v>
          </cell>
          <cell r="O9" t="str">
            <v>UnLocked</v>
          </cell>
          <cell r="P9" t="str">
            <v>UnLocked</v>
          </cell>
          <cell r="Q9" t="str">
            <v>No</v>
          </cell>
          <cell r="R9" t="str">
            <v>Yes</v>
          </cell>
          <cell r="S9" t="str">
            <v>Yes</v>
          </cell>
          <cell r="T9" t="str">
            <v>Yes</v>
          </cell>
          <cell r="U9" t="str">
            <v>Yes</v>
          </cell>
          <cell r="V9" t="str">
            <v>No</v>
          </cell>
          <cell r="W9" t="str">
            <v>Yes</v>
          </cell>
          <cell r="X9" t="str">
            <v>Single</v>
          </cell>
          <cell r="Y9" t="str">
            <v>Default</v>
          </cell>
          <cell r="Z9" t="str">
            <v>None</v>
          </cell>
          <cell r="AA9" t="str">
            <v>No</v>
          </cell>
          <cell r="AB9" t="str">
            <v>No</v>
          </cell>
          <cell r="AC9" t="str">
            <v>Yes</v>
          </cell>
          <cell r="AD9">
            <v>1</v>
          </cell>
          <cell r="AE9">
            <v>0</v>
          </cell>
          <cell r="AF9">
            <v>0</v>
          </cell>
          <cell r="AG9">
            <v>1</v>
          </cell>
          <cell r="AH9">
            <v>0</v>
          </cell>
          <cell r="AI9" t="str">
            <v>Yes</v>
          </cell>
          <cell r="AJ9" t="str">
            <v>No</v>
          </cell>
          <cell r="AK9" t="str">
            <v>No</v>
          </cell>
          <cell r="AL9" t="str">
            <v xml:space="preserve"> </v>
          </cell>
          <cell r="AM9" t="str">
            <v xml:space="preserve"> </v>
          </cell>
          <cell r="AN9" t="str">
            <v>No</v>
          </cell>
          <cell r="AP9" t="str">
            <v>Layout name</v>
          </cell>
        </row>
        <row r="10">
          <cell r="A10" t="str">
            <v>FES_FLATINPUT</v>
          </cell>
          <cell r="B10" t="str">
            <v>FES_FLATINPUT</v>
          </cell>
          <cell r="C10" t="str">
            <v>No</v>
          </cell>
          <cell r="D10" t="str">
            <v>S01-04</v>
          </cell>
          <cell r="E10">
            <v>9</v>
          </cell>
          <cell r="F10">
            <v>2</v>
          </cell>
          <cell r="G10" t="str">
            <v xml:space="preserve">      Is flat input used? (1=yes)</v>
          </cell>
          <cell r="I10" t="str">
            <v>No</v>
          </cell>
          <cell r="J10" t="str">
            <v>Number</v>
          </cell>
          <cell r="K10" t="str">
            <v>Number</v>
          </cell>
          <cell r="L10" t="str">
            <v>Locked</v>
          </cell>
          <cell r="M10" t="str">
            <v>UnLocked</v>
          </cell>
          <cell r="N10" t="str">
            <v>UnLocked</v>
          </cell>
          <cell r="O10" t="str">
            <v>UnLocked</v>
          </cell>
          <cell r="P10" t="str">
            <v>UnLocked</v>
          </cell>
          <cell r="Q10" t="str">
            <v>No</v>
          </cell>
          <cell r="R10" t="str">
            <v>Yes</v>
          </cell>
          <cell r="S10" t="str">
            <v>Yes</v>
          </cell>
          <cell r="T10" t="str">
            <v>Yes</v>
          </cell>
          <cell r="U10" t="str">
            <v>Yes</v>
          </cell>
          <cell r="V10" t="str">
            <v>No</v>
          </cell>
          <cell r="W10" t="str">
            <v>Yes</v>
          </cell>
          <cell r="X10" t="str">
            <v>Single</v>
          </cell>
          <cell r="Y10" t="str">
            <v>Default</v>
          </cell>
          <cell r="Z10" t="str">
            <v>None</v>
          </cell>
          <cell r="AA10" t="str">
            <v>No</v>
          </cell>
          <cell r="AB10" t="str">
            <v>No</v>
          </cell>
          <cell r="AC10" t="str">
            <v>Yes</v>
          </cell>
          <cell r="AD10">
            <v>1</v>
          </cell>
          <cell r="AE10">
            <v>0</v>
          </cell>
          <cell r="AF10">
            <v>0</v>
          </cell>
          <cell r="AG10">
            <v>1</v>
          </cell>
          <cell r="AH10">
            <v>0</v>
          </cell>
          <cell r="AI10" t="str">
            <v>Yes</v>
          </cell>
          <cell r="AJ10" t="str">
            <v>No</v>
          </cell>
          <cell r="AK10" t="str">
            <v>No</v>
          </cell>
          <cell r="AL10" t="str">
            <v xml:space="preserve"> </v>
          </cell>
          <cell r="AM10" t="str">
            <v xml:space="preserve"> </v>
          </cell>
          <cell r="AN10" t="str">
            <v>No</v>
          </cell>
          <cell r="AP10" t="str">
            <v>Is flat input used? (1=yes)</v>
          </cell>
        </row>
        <row r="11">
          <cell r="A11" t="str">
            <v>FES_PROJECTION_PROFILE</v>
          </cell>
          <cell r="B11" t="str">
            <v>FES_PROJECTION_PROFILE</v>
          </cell>
          <cell r="C11" t="str">
            <v>No</v>
          </cell>
          <cell r="D11" t="str">
            <v>S01-05</v>
          </cell>
          <cell r="E11">
            <v>10</v>
          </cell>
          <cell r="F11">
            <v>2</v>
          </cell>
          <cell r="G11" t="str">
            <v xml:space="preserve">      Prognoseprofiel</v>
          </cell>
          <cell r="I11" t="str">
            <v>No</v>
          </cell>
          <cell r="J11" t="str">
            <v>Number</v>
          </cell>
          <cell r="K11" t="str">
            <v>Number</v>
          </cell>
          <cell r="L11" t="str">
            <v>Locked</v>
          </cell>
          <cell r="M11" t="str">
            <v>UnLocked</v>
          </cell>
          <cell r="N11" t="str">
            <v>UnLocked</v>
          </cell>
          <cell r="O11" t="str">
            <v>UnLocked</v>
          </cell>
          <cell r="P11" t="str">
            <v>UnLocked</v>
          </cell>
          <cell r="Q11" t="str">
            <v>No</v>
          </cell>
          <cell r="R11" t="str">
            <v>Yes</v>
          </cell>
          <cell r="S11" t="str">
            <v>Yes</v>
          </cell>
          <cell r="T11" t="str">
            <v>Yes</v>
          </cell>
          <cell r="U11" t="str">
            <v>Yes</v>
          </cell>
          <cell r="V11" t="str">
            <v>No</v>
          </cell>
          <cell r="W11" t="str">
            <v>Yes</v>
          </cell>
          <cell r="X11" t="str">
            <v>Single</v>
          </cell>
          <cell r="Y11" t="str">
            <v>Default</v>
          </cell>
          <cell r="Z11" t="str">
            <v>None</v>
          </cell>
          <cell r="AA11" t="str">
            <v>No</v>
          </cell>
          <cell r="AB11" t="str">
            <v>No</v>
          </cell>
          <cell r="AC11" t="str">
            <v>Yes</v>
          </cell>
          <cell r="AD11">
            <v>1</v>
          </cell>
          <cell r="AE11">
            <v>0</v>
          </cell>
          <cell r="AF11">
            <v>0</v>
          </cell>
          <cell r="AG11">
            <v>1</v>
          </cell>
          <cell r="AH11">
            <v>0</v>
          </cell>
          <cell r="AI11" t="str">
            <v>Yes</v>
          </cell>
          <cell r="AJ11" t="str">
            <v>No</v>
          </cell>
          <cell r="AK11" t="str">
            <v>No</v>
          </cell>
          <cell r="AL11" t="str">
            <v xml:space="preserve"> </v>
          </cell>
          <cell r="AM11" t="str">
            <v xml:space="preserve"> </v>
          </cell>
          <cell r="AN11" t="str">
            <v>No</v>
          </cell>
          <cell r="AP11" t="str">
            <v>Prognoseprofiel</v>
          </cell>
        </row>
        <row r="12">
          <cell r="A12" t="str">
            <v>FES_COLUMN_ORDER</v>
          </cell>
          <cell r="B12" t="str">
            <v>FES_COLUMN_ORDER</v>
          </cell>
          <cell r="C12" t="str">
            <v>No</v>
          </cell>
          <cell r="D12" t="str">
            <v>S01-06</v>
          </cell>
          <cell r="E12">
            <v>11</v>
          </cell>
          <cell r="F12">
            <v>2</v>
          </cell>
          <cell r="G12" t="str">
            <v xml:space="preserve">      Column order</v>
          </cell>
          <cell r="I12" t="str">
            <v>No</v>
          </cell>
          <cell r="J12" t="str">
            <v>Number</v>
          </cell>
          <cell r="K12" t="str">
            <v>Number</v>
          </cell>
          <cell r="L12" t="str">
            <v>Locked</v>
          </cell>
          <cell r="M12" t="str">
            <v>UnLocked</v>
          </cell>
          <cell r="N12" t="str">
            <v>UnLocked</v>
          </cell>
          <cell r="O12" t="str">
            <v>UnLocked</v>
          </cell>
          <cell r="P12" t="str">
            <v>UnLocked</v>
          </cell>
          <cell r="Q12" t="str">
            <v>No</v>
          </cell>
          <cell r="R12" t="str">
            <v>Yes</v>
          </cell>
          <cell r="S12" t="str">
            <v>Yes</v>
          </cell>
          <cell r="T12" t="str">
            <v>Yes</v>
          </cell>
          <cell r="U12" t="str">
            <v>Yes</v>
          </cell>
          <cell r="V12" t="str">
            <v>No</v>
          </cell>
          <cell r="W12" t="str">
            <v>Yes</v>
          </cell>
          <cell r="X12" t="str">
            <v>Single</v>
          </cell>
          <cell r="Y12" t="str">
            <v>Default</v>
          </cell>
          <cell r="Z12" t="str">
            <v>None</v>
          </cell>
          <cell r="AA12" t="str">
            <v>No</v>
          </cell>
          <cell r="AB12" t="str">
            <v>No</v>
          </cell>
          <cell r="AC12" t="str">
            <v>Yes</v>
          </cell>
          <cell r="AD12">
            <v>1</v>
          </cell>
          <cell r="AE12">
            <v>0</v>
          </cell>
          <cell r="AF12">
            <v>0</v>
          </cell>
          <cell r="AG12">
            <v>1</v>
          </cell>
          <cell r="AH12">
            <v>0</v>
          </cell>
          <cell r="AI12" t="str">
            <v>Yes</v>
          </cell>
          <cell r="AJ12" t="str">
            <v>No</v>
          </cell>
          <cell r="AK12" t="str">
            <v>No</v>
          </cell>
          <cell r="AL12" t="str">
            <v xml:space="preserve"> </v>
          </cell>
          <cell r="AM12" t="str">
            <v xml:space="preserve"> </v>
          </cell>
          <cell r="AN12" t="str">
            <v>No</v>
          </cell>
          <cell r="AP12" t="str">
            <v>Column order</v>
          </cell>
        </row>
        <row r="13">
          <cell r="A13" t="str">
            <v>FES_COLUMN_VISIBLE</v>
          </cell>
          <cell r="B13" t="str">
            <v>FES_COLUMN_VISIBLE</v>
          </cell>
          <cell r="C13" t="str">
            <v>No</v>
          </cell>
          <cell r="D13" t="str">
            <v>S01-07</v>
          </cell>
          <cell r="E13">
            <v>12</v>
          </cell>
          <cell r="F13">
            <v>2</v>
          </cell>
          <cell r="G13" t="str">
            <v xml:space="preserve">      Column visible</v>
          </cell>
          <cell r="I13" t="str">
            <v>No</v>
          </cell>
          <cell r="J13" t="str">
            <v>Number</v>
          </cell>
          <cell r="K13" t="str">
            <v>Number</v>
          </cell>
          <cell r="L13" t="str">
            <v>Locked</v>
          </cell>
          <cell r="M13" t="str">
            <v>UnLocked</v>
          </cell>
          <cell r="N13" t="str">
            <v>UnLocked</v>
          </cell>
          <cell r="O13" t="str">
            <v>UnLocked</v>
          </cell>
          <cell r="P13" t="str">
            <v>Hidden</v>
          </cell>
          <cell r="Q13" t="str">
            <v>No</v>
          </cell>
          <cell r="R13" t="str">
            <v>Yes</v>
          </cell>
          <cell r="S13" t="str">
            <v>Yes</v>
          </cell>
          <cell r="T13" t="str">
            <v>Yes</v>
          </cell>
          <cell r="U13" t="str">
            <v>No</v>
          </cell>
          <cell r="V13" t="str">
            <v>No</v>
          </cell>
          <cell r="W13" t="str">
            <v>No</v>
          </cell>
          <cell r="X13" t="str">
            <v>Detail</v>
          </cell>
          <cell r="Y13" t="str">
            <v>Default</v>
          </cell>
          <cell r="Z13" t="str">
            <v>Ultimo</v>
          </cell>
          <cell r="AA13" t="str">
            <v>No</v>
          </cell>
          <cell r="AB13" t="str">
            <v>No</v>
          </cell>
          <cell r="AC13" t="str">
            <v>Yes</v>
          </cell>
          <cell r="AD13">
            <v>1</v>
          </cell>
          <cell r="AE13">
            <v>0</v>
          </cell>
          <cell r="AF13">
            <v>0</v>
          </cell>
          <cell r="AG13">
            <v>1</v>
          </cell>
          <cell r="AH13">
            <v>0</v>
          </cell>
          <cell r="AI13" t="str">
            <v>Yes</v>
          </cell>
          <cell r="AJ13" t="str">
            <v>No</v>
          </cell>
          <cell r="AK13" t="str">
            <v>No</v>
          </cell>
          <cell r="AL13" t="str">
            <v xml:space="preserve"> </v>
          </cell>
          <cell r="AM13" t="str">
            <v xml:space="preserve"> </v>
          </cell>
          <cell r="AN13" t="str">
            <v>No</v>
          </cell>
          <cell r="AP13" t="str">
            <v>Column visible</v>
          </cell>
          <cell r="AQ13">
            <v>1</v>
          </cell>
          <cell r="AR13">
            <v>1</v>
          </cell>
          <cell r="AS13">
            <v>1</v>
          </cell>
        </row>
        <row r="14">
          <cell r="A14" t="str">
            <v>FES_STARTDATEPERIOD</v>
          </cell>
          <cell r="B14" t="str">
            <v>FES_STARTDATEPERIOD</v>
          </cell>
          <cell r="C14" t="str">
            <v>No</v>
          </cell>
          <cell r="D14" t="str">
            <v>S01-08</v>
          </cell>
          <cell r="E14">
            <v>13</v>
          </cell>
          <cell r="F14">
            <v>2</v>
          </cell>
          <cell r="G14" t="str">
            <v xml:space="preserve">      Start Date Period</v>
          </cell>
          <cell r="I14" t="str">
            <v>No</v>
          </cell>
          <cell r="J14" t="str">
            <v>Number</v>
          </cell>
          <cell r="K14" t="str">
            <v>Number</v>
          </cell>
          <cell r="L14" t="str">
            <v>Locked</v>
          </cell>
          <cell r="M14" t="str">
            <v>UnLocked</v>
          </cell>
          <cell r="N14" t="str">
            <v>UnLocked</v>
          </cell>
          <cell r="O14" t="str">
            <v>UnLocked</v>
          </cell>
          <cell r="P14" t="str">
            <v>Hidden</v>
          </cell>
          <cell r="Q14" t="str">
            <v>No</v>
          </cell>
          <cell r="R14" t="str">
            <v>Yes</v>
          </cell>
          <cell r="S14" t="str">
            <v>Yes</v>
          </cell>
          <cell r="T14" t="str">
            <v>Yes</v>
          </cell>
          <cell r="U14" t="str">
            <v>No</v>
          </cell>
          <cell r="V14" t="str">
            <v>No</v>
          </cell>
          <cell r="W14" t="str">
            <v>No</v>
          </cell>
          <cell r="X14" t="str">
            <v>Detail</v>
          </cell>
          <cell r="Y14" t="str">
            <v>Default</v>
          </cell>
          <cell r="Z14" t="str">
            <v>Ultimo</v>
          </cell>
          <cell r="AA14" t="str">
            <v>No</v>
          </cell>
          <cell r="AB14" t="str">
            <v>No</v>
          </cell>
          <cell r="AC14" t="str">
            <v>Yes</v>
          </cell>
          <cell r="AD14">
            <v>1</v>
          </cell>
          <cell r="AE14">
            <v>0</v>
          </cell>
          <cell r="AF14">
            <v>0</v>
          </cell>
          <cell r="AG14">
            <v>1</v>
          </cell>
          <cell r="AH14">
            <v>0</v>
          </cell>
          <cell r="AI14" t="str">
            <v>Yes</v>
          </cell>
          <cell r="AJ14" t="str">
            <v>No</v>
          </cell>
          <cell r="AK14" t="str">
            <v>No</v>
          </cell>
          <cell r="AL14" t="str">
            <v xml:space="preserve"> </v>
          </cell>
          <cell r="AM14" t="str">
            <v xml:space="preserve"> </v>
          </cell>
          <cell r="AN14" t="str">
            <v>No</v>
          </cell>
          <cell r="AP14" t="str">
            <v>Start Date Period</v>
          </cell>
        </row>
        <row r="15">
          <cell r="A15" t="str">
            <v>FES_ENDDATEPERIOD</v>
          </cell>
          <cell r="B15" t="str">
            <v>FES_ENDDATEPERIOD</v>
          </cell>
          <cell r="C15" t="str">
            <v>No</v>
          </cell>
          <cell r="D15" t="str">
            <v>S01-09</v>
          </cell>
          <cell r="E15">
            <v>14</v>
          </cell>
          <cell r="F15">
            <v>2</v>
          </cell>
          <cell r="G15" t="str">
            <v xml:space="preserve">      End Date Period</v>
          </cell>
          <cell r="I15" t="str">
            <v>No</v>
          </cell>
          <cell r="J15" t="str">
            <v>Number</v>
          </cell>
          <cell r="K15" t="str">
            <v>Number</v>
          </cell>
          <cell r="L15" t="str">
            <v>Locked</v>
          </cell>
          <cell r="M15" t="str">
            <v>UnLocked</v>
          </cell>
          <cell r="N15" t="str">
            <v>UnLocked</v>
          </cell>
          <cell r="O15" t="str">
            <v>UnLocked</v>
          </cell>
          <cell r="P15" t="str">
            <v>Hidden</v>
          </cell>
          <cell r="Q15" t="str">
            <v>No</v>
          </cell>
          <cell r="R15" t="str">
            <v>Yes</v>
          </cell>
          <cell r="S15" t="str">
            <v>Yes</v>
          </cell>
          <cell r="T15" t="str">
            <v>Yes</v>
          </cell>
          <cell r="U15" t="str">
            <v>No</v>
          </cell>
          <cell r="V15" t="str">
            <v>No</v>
          </cell>
          <cell r="W15" t="str">
            <v>No</v>
          </cell>
          <cell r="X15" t="str">
            <v>Detail</v>
          </cell>
          <cell r="Y15" t="str">
            <v>Default</v>
          </cell>
          <cell r="Z15" t="str">
            <v>Ultimo</v>
          </cell>
          <cell r="AA15" t="str">
            <v>No</v>
          </cell>
          <cell r="AB15" t="str">
            <v>No</v>
          </cell>
          <cell r="AC15" t="str">
            <v>Yes</v>
          </cell>
          <cell r="AD15">
            <v>1</v>
          </cell>
          <cell r="AE15">
            <v>0</v>
          </cell>
          <cell r="AF15">
            <v>0</v>
          </cell>
          <cell r="AG15">
            <v>1</v>
          </cell>
          <cell r="AH15">
            <v>0</v>
          </cell>
          <cell r="AI15" t="str">
            <v>Yes</v>
          </cell>
          <cell r="AJ15" t="str">
            <v>No</v>
          </cell>
          <cell r="AK15" t="str">
            <v>No</v>
          </cell>
          <cell r="AL15" t="str">
            <v xml:space="preserve"> </v>
          </cell>
          <cell r="AM15" t="str">
            <v xml:space="preserve"> </v>
          </cell>
          <cell r="AN15" t="str">
            <v>No</v>
          </cell>
          <cell r="AP15" t="str">
            <v>End Date Period</v>
          </cell>
        </row>
        <row r="16">
          <cell r="A16" t="str">
            <v>FES_BASECURRENCYPERIOD</v>
          </cell>
          <cell r="B16" t="str">
            <v>FES_BASECURRENCYPERIOD</v>
          </cell>
          <cell r="C16" t="str">
            <v>No</v>
          </cell>
          <cell r="D16" t="str">
            <v>S01-10</v>
          </cell>
          <cell r="E16">
            <v>15</v>
          </cell>
          <cell r="F16">
            <v>2</v>
          </cell>
          <cell r="G16" t="str">
            <v xml:space="preserve">      Base Currency Period</v>
          </cell>
          <cell r="I16" t="str">
            <v>No</v>
          </cell>
          <cell r="J16" t="str">
            <v>Number</v>
          </cell>
          <cell r="K16" t="str">
            <v>Number</v>
          </cell>
          <cell r="L16" t="str">
            <v>Locked</v>
          </cell>
          <cell r="M16" t="str">
            <v>UnLocked</v>
          </cell>
          <cell r="N16" t="str">
            <v>UnLocked</v>
          </cell>
          <cell r="O16" t="str">
            <v>UnLocked</v>
          </cell>
          <cell r="P16" t="str">
            <v>Hidden</v>
          </cell>
          <cell r="Q16" t="str">
            <v>No</v>
          </cell>
          <cell r="R16" t="str">
            <v>Yes</v>
          </cell>
          <cell r="S16" t="str">
            <v>Yes</v>
          </cell>
          <cell r="T16" t="str">
            <v>Yes</v>
          </cell>
          <cell r="U16" t="str">
            <v>No</v>
          </cell>
          <cell r="V16" t="str">
            <v>No</v>
          </cell>
          <cell r="W16" t="str">
            <v>No</v>
          </cell>
          <cell r="X16" t="str">
            <v>Detail</v>
          </cell>
          <cell r="Y16" t="str">
            <v>Default</v>
          </cell>
          <cell r="Z16" t="str">
            <v>Ultimo</v>
          </cell>
          <cell r="AA16" t="str">
            <v>No</v>
          </cell>
          <cell r="AB16" t="str">
            <v>No</v>
          </cell>
          <cell r="AC16" t="str">
            <v>Yes</v>
          </cell>
          <cell r="AD16">
            <v>1</v>
          </cell>
          <cell r="AE16">
            <v>0</v>
          </cell>
          <cell r="AF16">
            <v>0</v>
          </cell>
          <cell r="AG16">
            <v>1</v>
          </cell>
          <cell r="AH16">
            <v>0</v>
          </cell>
          <cell r="AI16" t="str">
            <v>Yes</v>
          </cell>
          <cell r="AJ16" t="str">
            <v>No</v>
          </cell>
          <cell r="AK16" t="str">
            <v>No</v>
          </cell>
          <cell r="AL16" t="str">
            <v xml:space="preserve"> </v>
          </cell>
          <cell r="AM16" t="str">
            <v xml:space="preserve"> </v>
          </cell>
          <cell r="AN16" t="str">
            <v>No</v>
          </cell>
          <cell r="AP16" t="str">
            <v>Base Currency Period</v>
          </cell>
        </row>
        <row r="17">
          <cell r="A17" t="str">
            <v>FES_VIEWCURRENCYPERIOD</v>
          </cell>
          <cell r="B17" t="str">
            <v>FES_VIEWCURRENCYPERIOD</v>
          </cell>
          <cell r="C17" t="str">
            <v>No</v>
          </cell>
          <cell r="D17" t="str">
            <v>S01-11</v>
          </cell>
          <cell r="E17">
            <v>16</v>
          </cell>
          <cell r="F17">
            <v>2</v>
          </cell>
          <cell r="G17" t="str">
            <v xml:space="preserve">      View Currency Period</v>
          </cell>
          <cell r="I17" t="str">
            <v>No</v>
          </cell>
          <cell r="J17" t="str">
            <v>Number</v>
          </cell>
          <cell r="K17" t="str">
            <v>Number</v>
          </cell>
          <cell r="L17" t="str">
            <v>Locked</v>
          </cell>
          <cell r="M17" t="str">
            <v>UnLocked</v>
          </cell>
          <cell r="N17" t="str">
            <v>UnLocked</v>
          </cell>
          <cell r="O17" t="str">
            <v>UnLocked</v>
          </cell>
          <cell r="P17" t="str">
            <v>Hidden</v>
          </cell>
          <cell r="Q17" t="str">
            <v>No</v>
          </cell>
          <cell r="R17" t="str">
            <v>Yes</v>
          </cell>
          <cell r="S17" t="str">
            <v>Yes</v>
          </cell>
          <cell r="T17" t="str">
            <v>Yes</v>
          </cell>
          <cell r="U17" t="str">
            <v>No</v>
          </cell>
          <cell r="V17" t="str">
            <v>No</v>
          </cell>
          <cell r="W17" t="str">
            <v>No</v>
          </cell>
          <cell r="X17" t="str">
            <v>Detail</v>
          </cell>
          <cell r="Y17" t="str">
            <v>Default</v>
          </cell>
          <cell r="Z17" t="str">
            <v>Ultimo</v>
          </cell>
          <cell r="AA17" t="str">
            <v>No</v>
          </cell>
          <cell r="AB17" t="str">
            <v>No</v>
          </cell>
          <cell r="AC17" t="str">
            <v>Yes</v>
          </cell>
          <cell r="AD17">
            <v>1</v>
          </cell>
          <cell r="AE17">
            <v>0</v>
          </cell>
          <cell r="AF17">
            <v>0</v>
          </cell>
          <cell r="AG17">
            <v>1</v>
          </cell>
          <cell r="AH17">
            <v>0</v>
          </cell>
          <cell r="AI17" t="str">
            <v>Yes</v>
          </cell>
          <cell r="AJ17" t="str">
            <v>No</v>
          </cell>
          <cell r="AK17" t="str">
            <v>No</v>
          </cell>
          <cell r="AL17" t="str">
            <v xml:space="preserve"> </v>
          </cell>
          <cell r="AM17" t="str">
            <v xml:space="preserve"> </v>
          </cell>
          <cell r="AN17" t="str">
            <v>No</v>
          </cell>
          <cell r="AP17" t="str">
            <v>View Currency Period</v>
          </cell>
        </row>
        <row r="18">
          <cell r="A18" t="str">
            <v>FES_COLUMNTYPE</v>
          </cell>
          <cell r="B18" t="str">
            <v>FES_COLUMNTYPE</v>
          </cell>
          <cell r="C18" t="str">
            <v>No</v>
          </cell>
          <cell r="D18" t="str">
            <v>S01-12</v>
          </cell>
          <cell r="E18">
            <v>17</v>
          </cell>
          <cell r="F18">
            <v>2</v>
          </cell>
          <cell r="G18" t="str">
            <v xml:space="preserve">      Column Type</v>
          </cell>
          <cell r="I18" t="str">
            <v>No</v>
          </cell>
          <cell r="J18" t="str">
            <v>Number</v>
          </cell>
          <cell r="K18" t="str">
            <v>Boolean</v>
          </cell>
          <cell r="L18" t="str">
            <v>Locked</v>
          </cell>
          <cell r="M18" t="str">
            <v>UnLocked</v>
          </cell>
          <cell r="N18" t="str">
            <v>UnLocked</v>
          </cell>
          <cell r="O18" t="str">
            <v>UnLocked</v>
          </cell>
          <cell r="P18" t="str">
            <v>Hidden</v>
          </cell>
          <cell r="Q18" t="str">
            <v>No</v>
          </cell>
          <cell r="R18" t="str">
            <v>Yes</v>
          </cell>
          <cell r="S18" t="str">
            <v>Yes</v>
          </cell>
          <cell r="T18" t="str">
            <v>Yes</v>
          </cell>
          <cell r="U18" t="str">
            <v>No</v>
          </cell>
          <cell r="V18" t="str">
            <v>No</v>
          </cell>
          <cell r="W18" t="str">
            <v>No</v>
          </cell>
          <cell r="X18" t="str">
            <v>Detail</v>
          </cell>
          <cell r="Y18" t="str">
            <v>Choice</v>
          </cell>
          <cell r="Z18" t="str">
            <v>Ultimo</v>
          </cell>
          <cell r="AA18" t="str">
            <v>No</v>
          </cell>
          <cell r="AB18" t="str">
            <v>No</v>
          </cell>
          <cell r="AC18" t="str">
            <v>Yes</v>
          </cell>
          <cell r="AD18">
            <v>1</v>
          </cell>
          <cell r="AE18">
            <v>0</v>
          </cell>
          <cell r="AF18">
            <v>0</v>
          </cell>
          <cell r="AG18">
            <v>1</v>
          </cell>
          <cell r="AH18">
            <v>0</v>
          </cell>
          <cell r="AI18" t="str">
            <v>Yes</v>
          </cell>
          <cell r="AJ18" t="str">
            <v>No</v>
          </cell>
          <cell r="AK18" t="str">
            <v>No</v>
          </cell>
          <cell r="AL18" t="str">
            <v xml:space="preserve"> </v>
          </cell>
          <cell r="AM18" t="str">
            <v xml:space="preserve"> </v>
          </cell>
          <cell r="AN18" t="str">
            <v>No</v>
          </cell>
          <cell r="AP18" t="str">
            <v>Column Type</v>
          </cell>
        </row>
        <row r="19">
          <cell r="A19" t="str">
            <v>RootSub2</v>
          </cell>
          <cell r="B19" t="str">
            <v>RootSub2</v>
          </cell>
          <cell r="C19" t="str">
            <v>No</v>
          </cell>
          <cell r="D19" t="str">
            <v>S02</v>
          </cell>
          <cell r="E19">
            <v>18</v>
          </cell>
          <cell r="F19">
            <v>1</v>
          </cell>
          <cell r="G19" t="str">
            <v xml:space="preserve">   General variables for FPS database</v>
          </cell>
          <cell r="I19" t="str">
            <v>No</v>
          </cell>
          <cell r="J19" t="str">
            <v>NoData</v>
          </cell>
          <cell r="K19" t="str">
            <v>Abstract</v>
          </cell>
          <cell r="L19" t="str">
            <v>Hidden</v>
          </cell>
          <cell r="M19" t="str">
            <v>Hidden</v>
          </cell>
          <cell r="N19" t="str">
            <v>Hidden</v>
          </cell>
          <cell r="O19" t="str">
            <v>Hidden</v>
          </cell>
          <cell r="P19" t="str">
            <v>Hidden</v>
          </cell>
          <cell r="Q19" t="str">
            <v>No</v>
          </cell>
          <cell r="R19" t="str">
            <v>No</v>
          </cell>
          <cell r="S19" t="str">
            <v>No</v>
          </cell>
          <cell r="T19" t="str">
            <v>No</v>
          </cell>
          <cell r="U19" t="str">
            <v>No</v>
          </cell>
          <cell r="V19" t="str">
            <v>No</v>
          </cell>
          <cell r="W19" t="str">
            <v>No</v>
          </cell>
          <cell r="X19" t="str">
            <v>None</v>
          </cell>
          <cell r="Y19" t="str">
            <v>Default</v>
          </cell>
          <cell r="Z19" t="str">
            <v>None</v>
          </cell>
          <cell r="AA19" t="str">
            <v>No</v>
          </cell>
          <cell r="AB19" t="str">
            <v>No</v>
          </cell>
          <cell r="AC19" t="str">
            <v>No</v>
          </cell>
          <cell r="AD19">
            <v>0</v>
          </cell>
          <cell r="AE19">
            <v>0</v>
          </cell>
          <cell r="AF19">
            <v>0</v>
          </cell>
          <cell r="AG19">
            <v>1</v>
          </cell>
          <cell r="AH19">
            <v>0</v>
          </cell>
          <cell r="AI19" t="str">
            <v>No</v>
          </cell>
          <cell r="AJ19" t="str">
            <v>No</v>
          </cell>
          <cell r="AK19" t="str">
            <v>No</v>
          </cell>
          <cell r="AL19" t="str">
            <v xml:space="preserve"> </v>
          </cell>
          <cell r="AM19" t="str">
            <v xml:space="preserve"> </v>
          </cell>
          <cell r="AN19" t="str">
            <v>No</v>
          </cell>
          <cell r="AP19" t="str">
            <v>General variables for FPS database</v>
          </cell>
        </row>
        <row r="20">
          <cell r="A20" t="str">
            <v>FPS_VAR_Naam</v>
          </cell>
          <cell r="B20" t="str">
            <v>FPS_VAR_Naam</v>
          </cell>
          <cell r="C20" t="str">
            <v>No</v>
          </cell>
          <cell r="D20" t="str">
            <v>S02-01</v>
          </cell>
          <cell r="E20">
            <v>19</v>
          </cell>
          <cell r="F20">
            <v>2</v>
          </cell>
          <cell r="G20" t="str">
            <v xml:space="preserve">      NAME</v>
          </cell>
          <cell r="I20" t="str">
            <v>No</v>
          </cell>
          <cell r="J20" t="str">
            <v>String</v>
          </cell>
          <cell r="K20" t="str">
            <v>String</v>
          </cell>
          <cell r="L20" t="str">
            <v>Locked</v>
          </cell>
          <cell r="M20" t="str">
            <v>UnLocked</v>
          </cell>
          <cell r="N20" t="str">
            <v>UnLocked</v>
          </cell>
          <cell r="O20" t="str">
            <v>UnLocked</v>
          </cell>
          <cell r="P20" t="str">
            <v>UnLocked</v>
          </cell>
          <cell r="Q20" t="str">
            <v>No</v>
          </cell>
          <cell r="R20" t="str">
            <v>Yes</v>
          </cell>
          <cell r="S20" t="str">
            <v>Yes</v>
          </cell>
          <cell r="T20" t="str">
            <v>Yes</v>
          </cell>
          <cell r="U20" t="str">
            <v>Yes</v>
          </cell>
          <cell r="V20" t="str">
            <v>No</v>
          </cell>
          <cell r="W20" t="str">
            <v>Yes</v>
          </cell>
          <cell r="X20" t="str">
            <v>Single</v>
          </cell>
          <cell r="Y20" t="str">
            <v>Default</v>
          </cell>
          <cell r="Z20" t="str">
            <v>None</v>
          </cell>
          <cell r="AA20" t="str">
            <v>No</v>
          </cell>
          <cell r="AB20" t="str">
            <v>No</v>
          </cell>
          <cell r="AC20" t="str">
            <v>Yes</v>
          </cell>
          <cell r="AD20">
            <v>1</v>
          </cell>
          <cell r="AE20">
            <v>0</v>
          </cell>
          <cell r="AF20">
            <v>0</v>
          </cell>
          <cell r="AG20">
            <v>1</v>
          </cell>
          <cell r="AH20">
            <v>0</v>
          </cell>
          <cell r="AI20" t="str">
            <v>Yes</v>
          </cell>
          <cell r="AJ20" t="str">
            <v>No</v>
          </cell>
          <cell r="AK20" t="str">
            <v>No</v>
          </cell>
          <cell r="AL20" t="str">
            <v xml:space="preserve"> </v>
          </cell>
          <cell r="AM20" t="str">
            <v xml:space="preserve"> </v>
          </cell>
          <cell r="AN20" t="str">
            <v>No</v>
          </cell>
          <cell r="AP20" t="str">
            <v>NAME</v>
          </cell>
        </row>
        <row r="21">
          <cell r="A21" t="str">
            <v>FPS_VAR_Relatienummer</v>
          </cell>
          <cell r="B21" t="str">
            <v>FPS_VAR_Relatienummer</v>
          </cell>
          <cell r="C21" t="str">
            <v>No</v>
          </cell>
          <cell r="D21" t="str">
            <v>S02-02</v>
          </cell>
          <cell r="E21">
            <v>20</v>
          </cell>
          <cell r="F21">
            <v>2</v>
          </cell>
          <cell r="G21" t="str">
            <v xml:space="preserve">      CUSTOMERNUMBER</v>
          </cell>
          <cell r="I21" t="str">
            <v>No</v>
          </cell>
          <cell r="J21" t="str">
            <v>String</v>
          </cell>
          <cell r="K21" t="str">
            <v>String</v>
          </cell>
          <cell r="L21" t="str">
            <v>Locked</v>
          </cell>
          <cell r="M21" t="str">
            <v>UnLocked</v>
          </cell>
          <cell r="N21" t="str">
            <v>UnLocked</v>
          </cell>
          <cell r="O21" t="str">
            <v>UnLocked</v>
          </cell>
          <cell r="P21" t="str">
            <v>UnLocked</v>
          </cell>
          <cell r="Q21" t="str">
            <v>No</v>
          </cell>
          <cell r="R21" t="str">
            <v>Yes</v>
          </cell>
          <cell r="S21" t="str">
            <v>Yes</v>
          </cell>
          <cell r="T21" t="str">
            <v>Yes</v>
          </cell>
          <cell r="U21" t="str">
            <v>Yes</v>
          </cell>
          <cell r="V21" t="str">
            <v>No</v>
          </cell>
          <cell r="W21" t="str">
            <v>Yes</v>
          </cell>
          <cell r="X21" t="str">
            <v>Single</v>
          </cell>
          <cell r="Y21" t="str">
            <v>Default</v>
          </cell>
          <cell r="Z21" t="str">
            <v>None</v>
          </cell>
          <cell r="AA21" t="str">
            <v>No</v>
          </cell>
          <cell r="AB21" t="str">
            <v>No</v>
          </cell>
          <cell r="AC21" t="str">
            <v>Yes</v>
          </cell>
          <cell r="AD21">
            <v>1</v>
          </cell>
          <cell r="AE21">
            <v>0</v>
          </cell>
          <cell r="AF21">
            <v>0</v>
          </cell>
          <cell r="AG21">
            <v>1</v>
          </cell>
          <cell r="AH21">
            <v>0</v>
          </cell>
          <cell r="AI21" t="str">
            <v>Yes</v>
          </cell>
          <cell r="AJ21" t="str">
            <v>No</v>
          </cell>
          <cell r="AK21" t="str">
            <v>No</v>
          </cell>
          <cell r="AL21" t="str">
            <v xml:space="preserve"> </v>
          </cell>
          <cell r="AM21" t="str">
            <v xml:space="preserve"> </v>
          </cell>
          <cell r="AN21" t="str">
            <v>No</v>
          </cell>
          <cell r="AP21" t="str">
            <v>CUSTOMERNUMBER</v>
          </cell>
        </row>
        <row r="22">
          <cell r="A22" t="str">
            <v>FPS_VAR_KVKnr</v>
          </cell>
          <cell r="B22" t="str">
            <v>FPS_VAR_KVKnr</v>
          </cell>
          <cell r="C22" t="str">
            <v>No</v>
          </cell>
          <cell r="D22" t="str">
            <v>S02-03</v>
          </cell>
          <cell r="E22">
            <v>21</v>
          </cell>
          <cell r="F22">
            <v>2</v>
          </cell>
          <cell r="G22" t="str">
            <v xml:space="preserve">      CHAMBEROFCOMMERCENUMBER</v>
          </cell>
          <cell r="I22" t="str">
            <v>No</v>
          </cell>
          <cell r="J22" t="str">
            <v>String</v>
          </cell>
          <cell r="K22" t="str">
            <v>String</v>
          </cell>
          <cell r="L22" t="str">
            <v>Locked</v>
          </cell>
          <cell r="M22" t="str">
            <v>UnLocked</v>
          </cell>
          <cell r="N22" t="str">
            <v>UnLocked</v>
          </cell>
          <cell r="O22" t="str">
            <v>UnLocked</v>
          </cell>
          <cell r="P22" t="str">
            <v>UnLocked</v>
          </cell>
          <cell r="Q22" t="str">
            <v>No</v>
          </cell>
          <cell r="R22" t="str">
            <v>Yes</v>
          </cell>
          <cell r="S22" t="str">
            <v>Yes</v>
          </cell>
          <cell r="T22" t="str">
            <v>Yes</v>
          </cell>
          <cell r="U22" t="str">
            <v>Yes</v>
          </cell>
          <cell r="V22" t="str">
            <v>No</v>
          </cell>
          <cell r="W22" t="str">
            <v>Yes</v>
          </cell>
          <cell r="X22" t="str">
            <v>Single</v>
          </cell>
          <cell r="Y22" t="str">
            <v>Default</v>
          </cell>
          <cell r="Z22" t="str">
            <v>None</v>
          </cell>
          <cell r="AA22" t="str">
            <v>No</v>
          </cell>
          <cell r="AB22" t="str">
            <v>No</v>
          </cell>
          <cell r="AC22" t="str">
            <v>Yes</v>
          </cell>
          <cell r="AD22">
            <v>1</v>
          </cell>
          <cell r="AE22">
            <v>0</v>
          </cell>
          <cell r="AF22">
            <v>0</v>
          </cell>
          <cell r="AG22">
            <v>1</v>
          </cell>
          <cell r="AH22">
            <v>0</v>
          </cell>
          <cell r="AI22" t="str">
            <v>Yes</v>
          </cell>
          <cell r="AJ22" t="str">
            <v>No</v>
          </cell>
          <cell r="AK22" t="str">
            <v>No</v>
          </cell>
          <cell r="AL22" t="str">
            <v xml:space="preserve"> </v>
          </cell>
          <cell r="AM22" t="str">
            <v xml:space="preserve"> </v>
          </cell>
          <cell r="AN22" t="str">
            <v>No</v>
          </cell>
          <cell r="AP22" t="str">
            <v>CHAMBEROFCOMMERCENUMBER</v>
          </cell>
        </row>
        <row r="23">
          <cell r="A23" t="str">
            <v>FPS_VAR_Rechtsvorm_nr</v>
          </cell>
          <cell r="B23" t="str">
            <v>FPS_VAR_Rechtsvorm_nr</v>
          </cell>
          <cell r="C23" t="str">
            <v>No</v>
          </cell>
          <cell r="D23" t="str">
            <v>S02-04</v>
          </cell>
          <cell r="E23">
            <v>22</v>
          </cell>
          <cell r="F23">
            <v>2</v>
          </cell>
          <cell r="G23" t="str">
            <v xml:space="preserve">      LEGALSTATUSCODE</v>
          </cell>
          <cell r="I23" t="str">
            <v>No</v>
          </cell>
          <cell r="J23" t="str">
            <v>String</v>
          </cell>
          <cell r="K23" t="str">
            <v>String</v>
          </cell>
          <cell r="L23" t="str">
            <v>Locked</v>
          </cell>
          <cell r="M23" t="str">
            <v>UnLocked</v>
          </cell>
          <cell r="N23" t="str">
            <v>UnLocked</v>
          </cell>
          <cell r="O23" t="str">
            <v>UnLocked</v>
          </cell>
          <cell r="P23" t="str">
            <v>UnLocked</v>
          </cell>
          <cell r="Q23" t="str">
            <v>No</v>
          </cell>
          <cell r="R23" t="str">
            <v>Yes</v>
          </cell>
          <cell r="S23" t="str">
            <v>Yes</v>
          </cell>
          <cell r="T23" t="str">
            <v>Yes</v>
          </cell>
          <cell r="U23" t="str">
            <v>Yes</v>
          </cell>
          <cell r="V23" t="str">
            <v>No</v>
          </cell>
          <cell r="W23" t="str">
            <v>Yes</v>
          </cell>
          <cell r="X23" t="str">
            <v>Single</v>
          </cell>
          <cell r="Y23" t="str">
            <v>Default</v>
          </cell>
          <cell r="Z23" t="str">
            <v>None</v>
          </cell>
          <cell r="AA23" t="str">
            <v>No</v>
          </cell>
          <cell r="AB23" t="str">
            <v>No</v>
          </cell>
          <cell r="AC23" t="str">
            <v>Yes</v>
          </cell>
          <cell r="AD23">
            <v>1</v>
          </cell>
          <cell r="AE23">
            <v>0</v>
          </cell>
          <cell r="AF23">
            <v>0</v>
          </cell>
          <cell r="AG23">
            <v>1</v>
          </cell>
          <cell r="AH23">
            <v>0</v>
          </cell>
          <cell r="AI23" t="str">
            <v>Yes</v>
          </cell>
          <cell r="AJ23" t="str">
            <v>No</v>
          </cell>
          <cell r="AK23" t="str">
            <v>No</v>
          </cell>
          <cell r="AL23" t="str">
            <v xml:space="preserve"> </v>
          </cell>
          <cell r="AM23" t="str">
            <v xml:space="preserve"> </v>
          </cell>
          <cell r="AN23" t="str">
            <v>No</v>
          </cell>
          <cell r="AP23" t="str">
            <v>LEGALSTATUSCODE</v>
          </cell>
        </row>
        <row r="24">
          <cell r="A24" t="str">
            <v>FPS_VAR_Rechtsvorm_omschr</v>
          </cell>
          <cell r="B24" t="str">
            <v>FPS_VAR_Rechtsvorm_omschr</v>
          </cell>
          <cell r="C24" t="str">
            <v>No</v>
          </cell>
          <cell r="D24" t="str">
            <v>S02-05</v>
          </cell>
          <cell r="E24">
            <v>23</v>
          </cell>
          <cell r="F24">
            <v>2</v>
          </cell>
          <cell r="G24" t="str">
            <v xml:space="preserve">      LEGALSTATUSDESCRIPTION</v>
          </cell>
          <cell r="I24" t="str">
            <v>No</v>
          </cell>
          <cell r="J24" t="str">
            <v>String</v>
          </cell>
          <cell r="K24" t="str">
            <v>String</v>
          </cell>
          <cell r="L24" t="str">
            <v>Locked</v>
          </cell>
          <cell r="M24" t="str">
            <v>UnLocked</v>
          </cell>
          <cell r="N24" t="str">
            <v>UnLocked</v>
          </cell>
          <cell r="O24" t="str">
            <v>UnLocked</v>
          </cell>
          <cell r="P24" t="str">
            <v>UnLocked</v>
          </cell>
          <cell r="Q24" t="str">
            <v>No</v>
          </cell>
          <cell r="R24" t="str">
            <v>Yes</v>
          </cell>
          <cell r="S24" t="str">
            <v>Yes</v>
          </cell>
          <cell r="T24" t="str">
            <v>Yes</v>
          </cell>
          <cell r="U24" t="str">
            <v>Yes</v>
          </cell>
          <cell r="V24" t="str">
            <v>No</v>
          </cell>
          <cell r="W24" t="str">
            <v>Yes</v>
          </cell>
          <cell r="X24" t="str">
            <v>Single</v>
          </cell>
          <cell r="Y24" t="str">
            <v>Default</v>
          </cell>
          <cell r="Z24" t="str">
            <v>None</v>
          </cell>
          <cell r="AA24" t="str">
            <v>No</v>
          </cell>
          <cell r="AB24" t="str">
            <v>No</v>
          </cell>
          <cell r="AC24" t="str">
            <v>Yes</v>
          </cell>
          <cell r="AD24">
            <v>1</v>
          </cell>
          <cell r="AE24">
            <v>0</v>
          </cell>
          <cell r="AF24">
            <v>0</v>
          </cell>
          <cell r="AG24">
            <v>1</v>
          </cell>
          <cell r="AH24">
            <v>0</v>
          </cell>
          <cell r="AI24" t="str">
            <v>Yes</v>
          </cell>
          <cell r="AJ24" t="str">
            <v>No</v>
          </cell>
          <cell r="AK24" t="str">
            <v>No</v>
          </cell>
          <cell r="AL24" t="str">
            <v xml:space="preserve"> </v>
          </cell>
          <cell r="AM24" t="str">
            <v xml:space="preserve"> </v>
          </cell>
          <cell r="AN24" t="str">
            <v>No</v>
          </cell>
          <cell r="AP24" t="str">
            <v>LEGALSTATUSDESCRIPTION</v>
          </cell>
        </row>
        <row r="25">
          <cell r="A25" t="str">
            <v>FPS_VAR_BIK_CODE</v>
          </cell>
          <cell r="B25" t="str">
            <v>FPS_VAR_BIK_CODE</v>
          </cell>
          <cell r="C25" t="str">
            <v>No</v>
          </cell>
          <cell r="D25" t="str">
            <v>S02-06</v>
          </cell>
          <cell r="E25">
            <v>24</v>
          </cell>
          <cell r="F25">
            <v>2</v>
          </cell>
          <cell r="G25" t="str">
            <v xml:space="preserve">      SECTOROFINDUSTRYCODE</v>
          </cell>
          <cell r="I25" t="str">
            <v>No</v>
          </cell>
          <cell r="J25" t="str">
            <v>String</v>
          </cell>
          <cell r="K25" t="str">
            <v>String</v>
          </cell>
          <cell r="L25" t="str">
            <v>Locked</v>
          </cell>
          <cell r="M25" t="str">
            <v>UnLocked</v>
          </cell>
          <cell r="N25" t="str">
            <v>UnLocked</v>
          </cell>
          <cell r="O25" t="str">
            <v>UnLocked</v>
          </cell>
          <cell r="P25" t="str">
            <v>UnLocked</v>
          </cell>
          <cell r="Q25" t="str">
            <v>No</v>
          </cell>
          <cell r="R25" t="str">
            <v>Yes</v>
          </cell>
          <cell r="S25" t="str">
            <v>Yes</v>
          </cell>
          <cell r="T25" t="str">
            <v>Yes</v>
          </cell>
          <cell r="U25" t="str">
            <v>Yes</v>
          </cell>
          <cell r="V25" t="str">
            <v>No</v>
          </cell>
          <cell r="W25" t="str">
            <v>Yes</v>
          </cell>
          <cell r="X25" t="str">
            <v>Single</v>
          </cell>
          <cell r="Y25" t="str">
            <v>Default</v>
          </cell>
          <cell r="Z25" t="str">
            <v>None</v>
          </cell>
          <cell r="AA25" t="str">
            <v>No</v>
          </cell>
          <cell r="AB25" t="str">
            <v>No</v>
          </cell>
          <cell r="AC25" t="str">
            <v>Yes</v>
          </cell>
          <cell r="AD25">
            <v>1</v>
          </cell>
          <cell r="AE25">
            <v>0</v>
          </cell>
          <cell r="AF25">
            <v>0</v>
          </cell>
          <cell r="AG25">
            <v>1</v>
          </cell>
          <cell r="AH25">
            <v>0</v>
          </cell>
          <cell r="AI25" t="str">
            <v>Yes</v>
          </cell>
          <cell r="AJ25" t="str">
            <v>No</v>
          </cell>
          <cell r="AK25" t="str">
            <v>No</v>
          </cell>
          <cell r="AL25" t="str">
            <v xml:space="preserve"> </v>
          </cell>
          <cell r="AM25" t="str">
            <v xml:space="preserve"> </v>
          </cell>
          <cell r="AN25" t="str">
            <v>No</v>
          </cell>
          <cell r="AP25" t="str">
            <v>SECTOROFINDUSTRYCODE</v>
          </cell>
        </row>
        <row r="26">
          <cell r="A26" t="str">
            <v>FPS_VAR_BIK_Omschr</v>
          </cell>
          <cell r="B26" t="str">
            <v>FPS_VAR_BIK_Omschr</v>
          </cell>
          <cell r="C26" t="str">
            <v>No</v>
          </cell>
          <cell r="D26" t="str">
            <v>S02-07</v>
          </cell>
          <cell r="E26">
            <v>25</v>
          </cell>
          <cell r="F26">
            <v>2</v>
          </cell>
          <cell r="G26" t="str">
            <v xml:space="preserve">      SECTOROFINDUSTRYDESCRIPTION</v>
          </cell>
          <cell r="I26" t="str">
            <v>No</v>
          </cell>
          <cell r="J26" t="str">
            <v>String</v>
          </cell>
          <cell r="K26" t="str">
            <v>String</v>
          </cell>
          <cell r="L26" t="str">
            <v>Locked</v>
          </cell>
          <cell r="M26" t="str">
            <v>UnLocked</v>
          </cell>
          <cell r="N26" t="str">
            <v>UnLocked</v>
          </cell>
          <cell r="O26" t="str">
            <v>UnLocked</v>
          </cell>
          <cell r="P26" t="str">
            <v>UnLocked</v>
          </cell>
          <cell r="Q26" t="str">
            <v>No</v>
          </cell>
          <cell r="R26" t="str">
            <v>Yes</v>
          </cell>
          <cell r="S26" t="str">
            <v>Yes</v>
          </cell>
          <cell r="T26" t="str">
            <v>Yes</v>
          </cell>
          <cell r="U26" t="str">
            <v>Yes</v>
          </cell>
          <cell r="V26" t="str">
            <v>No</v>
          </cell>
          <cell r="W26" t="str">
            <v>Yes</v>
          </cell>
          <cell r="X26" t="str">
            <v>Single</v>
          </cell>
          <cell r="Y26" t="str">
            <v>Default</v>
          </cell>
          <cell r="Z26" t="str">
            <v>None</v>
          </cell>
          <cell r="AA26" t="str">
            <v>No</v>
          </cell>
          <cell r="AB26" t="str">
            <v>No</v>
          </cell>
          <cell r="AC26" t="str">
            <v>Yes</v>
          </cell>
          <cell r="AD26">
            <v>1</v>
          </cell>
          <cell r="AE26">
            <v>0</v>
          </cell>
          <cell r="AF26">
            <v>0</v>
          </cell>
          <cell r="AG26">
            <v>1</v>
          </cell>
          <cell r="AH26">
            <v>0</v>
          </cell>
          <cell r="AI26" t="str">
            <v>Yes</v>
          </cell>
          <cell r="AJ26" t="str">
            <v>No</v>
          </cell>
          <cell r="AK26" t="str">
            <v>No</v>
          </cell>
          <cell r="AL26" t="str">
            <v xml:space="preserve"> </v>
          </cell>
          <cell r="AM26" t="str">
            <v xml:space="preserve"> </v>
          </cell>
          <cell r="AN26" t="str">
            <v>No</v>
          </cell>
          <cell r="AP26" t="str">
            <v>SECTOROFINDUSTRYDESCRIPTION</v>
          </cell>
        </row>
        <row r="27">
          <cell r="A27" t="str">
            <v>FPS_VAR_GridId</v>
          </cell>
          <cell r="B27" t="str">
            <v>FPS_VAR_GridId</v>
          </cell>
          <cell r="C27" t="str">
            <v>No</v>
          </cell>
          <cell r="D27" t="str">
            <v>S02-08</v>
          </cell>
          <cell r="E27">
            <v>26</v>
          </cell>
          <cell r="F27">
            <v>2</v>
          </cell>
          <cell r="G27" t="str">
            <v xml:space="preserve">      GRIDID</v>
          </cell>
          <cell r="I27" t="str">
            <v>No</v>
          </cell>
          <cell r="J27" t="str">
            <v>String</v>
          </cell>
          <cell r="K27" t="str">
            <v>String</v>
          </cell>
          <cell r="L27" t="str">
            <v>Locked</v>
          </cell>
          <cell r="M27" t="str">
            <v>UnLocked</v>
          </cell>
          <cell r="N27" t="str">
            <v>UnLocked</v>
          </cell>
          <cell r="O27" t="str">
            <v>UnLocked</v>
          </cell>
          <cell r="P27" t="str">
            <v>UnLocked</v>
          </cell>
          <cell r="Q27" t="str">
            <v>No</v>
          </cell>
          <cell r="R27" t="str">
            <v>Yes</v>
          </cell>
          <cell r="S27" t="str">
            <v>Yes</v>
          </cell>
          <cell r="T27" t="str">
            <v>Yes</v>
          </cell>
          <cell r="U27" t="str">
            <v>Yes</v>
          </cell>
          <cell r="V27" t="str">
            <v>No</v>
          </cell>
          <cell r="W27" t="str">
            <v>Yes</v>
          </cell>
          <cell r="X27" t="str">
            <v>Single</v>
          </cell>
          <cell r="Y27" t="str">
            <v>Default</v>
          </cell>
          <cell r="Z27" t="str">
            <v>None</v>
          </cell>
          <cell r="AA27" t="str">
            <v>No</v>
          </cell>
          <cell r="AB27" t="str">
            <v>No</v>
          </cell>
          <cell r="AC27" t="str">
            <v>Yes</v>
          </cell>
          <cell r="AD27">
            <v>1</v>
          </cell>
          <cell r="AE27">
            <v>0</v>
          </cell>
          <cell r="AF27">
            <v>0</v>
          </cell>
          <cell r="AG27">
            <v>1</v>
          </cell>
          <cell r="AH27">
            <v>0</v>
          </cell>
          <cell r="AI27" t="str">
            <v>Yes</v>
          </cell>
          <cell r="AJ27" t="str">
            <v>No</v>
          </cell>
          <cell r="AK27" t="str">
            <v>No</v>
          </cell>
          <cell r="AL27" t="str">
            <v xml:space="preserve"> </v>
          </cell>
          <cell r="AM27" t="str">
            <v xml:space="preserve"> </v>
          </cell>
          <cell r="AN27" t="str">
            <v>No</v>
          </cell>
          <cell r="AP27" t="str">
            <v>GRIDID</v>
          </cell>
        </row>
        <row r="28">
          <cell r="A28" t="str">
            <v>FPS_VAR_Accountmanager</v>
          </cell>
          <cell r="B28" t="str">
            <v>FPS_VAR_Accountmanager</v>
          </cell>
          <cell r="C28" t="str">
            <v>No</v>
          </cell>
          <cell r="D28" t="str">
            <v>S02-09</v>
          </cell>
          <cell r="E28">
            <v>27</v>
          </cell>
          <cell r="F28">
            <v>2</v>
          </cell>
          <cell r="G28" t="str">
            <v xml:space="preserve">      ACCOUNTMANAGER</v>
          </cell>
          <cell r="I28" t="str">
            <v>No</v>
          </cell>
          <cell r="J28" t="str">
            <v>String</v>
          </cell>
          <cell r="K28" t="str">
            <v>String</v>
          </cell>
          <cell r="L28" t="str">
            <v>Locked</v>
          </cell>
          <cell r="M28" t="str">
            <v>UnLocked</v>
          </cell>
          <cell r="N28" t="str">
            <v>UnLocked</v>
          </cell>
          <cell r="O28" t="str">
            <v>UnLocked</v>
          </cell>
          <cell r="P28" t="str">
            <v>UnLocked</v>
          </cell>
          <cell r="Q28" t="str">
            <v>No</v>
          </cell>
          <cell r="R28" t="str">
            <v>Yes</v>
          </cell>
          <cell r="S28" t="str">
            <v>Yes</v>
          </cell>
          <cell r="T28" t="str">
            <v>Yes</v>
          </cell>
          <cell r="U28" t="str">
            <v>Yes</v>
          </cell>
          <cell r="V28" t="str">
            <v>No</v>
          </cell>
          <cell r="W28" t="str">
            <v>Yes</v>
          </cell>
          <cell r="X28" t="str">
            <v>Single</v>
          </cell>
          <cell r="Y28" t="str">
            <v>Default</v>
          </cell>
          <cell r="Z28" t="str">
            <v>None</v>
          </cell>
          <cell r="AA28" t="str">
            <v>No</v>
          </cell>
          <cell r="AB28" t="str">
            <v>No</v>
          </cell>
          <cell r="AC28" t="str">
            <v>Yes</v>
          </cell>
          <cell r="AD28">
            <v>1</v>
          </cell>
          <cell r="AE28">
            <v>0</v>
          </cell>
          <cell r="AF28">
            <v>0</v>
          </cell>
          <cell r="AG28">
            <v>1</v>
          </cell>
          <cell r="AH28">
            <v>0</v>
          </cell>
          <cell r="AI28" t="str">
            <v>Yes</v>
          </cell>
          <cell r="AJ28" t="str">
            <v>No</v>
          </cell>
          <cell r="AK28" t="str">
            <v>No</v>
          </cell>
          <cell r="AL28" t="str">
            <v xml:space="preserve"> </v>
          </cell>
          <cell r="AM28" t="str">
            <v xml:space="preserve"> </v>
          </cell>
          <cell r="AN28" t="str">
            <v>No</v>
          </cell>
          <cell r="AP28" t="str">
            <v>ACCOUNTMANAGER</v>
          </cell>
        </row>
        <row r="29">
          <cell r="A29" t="str">
            <v>FPS_VAR_Kantoor</v>
          </cell>
          <cell r="B29" t="str">
            <v>FPS_VAR_Kantoor</v>
          </cell>
          <cell r="C29" t="str">
            <v>No</v>
          </cell>
          <cell r="D29" t="str">
            <v>S02-10</v>
          </cell>
          <cell r="E29">
            <v>28</v>
          </cell>
          <cell r="F29">
            <v>2</v>
          </cell>
          <cell r="G29" t="str">
            <v xml:space="preserve">      OFFICENUMBER</v>
          </cell>
          <cell r="I29" t="str">
            <v>No</v>
          </cell>
          <cell r="J29" t="str">
            <v>String</v>
          </cell>
          <cell r="K29" t="str">
            <v>String</v>
          </cell>
          <cell r="L29" t="str">
            <v>Locked</v>
          </cell>
          <cell r="M29" t="str">
            <v>UnLocked</v>
          </cell>
          <cell r="N29" t="str">
            <v>UnLocked</v>
          </cell>
          <cell r="O29" t="str">
            <v>UnLocked</v>
          </cell>
          <cell r="P29" t="str">
            <v>UnLocked</v>
          </cell>
          <cell r="Q29" t="str">
            <v>No</v>
          </cell>
          <cell r="R29" t="str">
            <v>Yes</v>
          </cell>
          <cell r="S29" t="str">
            <v>Yes</v>
          </cell>
          <cell r="T29" t="str">
            <v>Yes</v>
          </cell>
          <cell r="U29" t="str">
            <v>Yes</v>
          </cell>
          <cell r="V29" t="str">
            <v>No</v>
          </cell>
          <cell r="W29" t="str">
            <v>Yes</v>
          </cell>
          <cell r="X29" t="str">
            <v>Single</v>
          </cell>
          <cell r="Y29" t="str">
            <v>Default</v>
          </cell>
          <cell r="Z29" t="str">
            <v>None</v>
          </cell>
          <cell r="AA29" t="str">
            <v>No</v>
          </cell>
          <cell r="AB29" t="str">
            <v>No</v>
          </cell>
          <cell r="AC29" t="str">
            <v>Yes</v>
          </cell>
          <cell r="AD29">
            <v>1</v>
          </cell>
          <cell r="AE29">
            <v>0</v>
          </cell>
          <cell r="AF29">
            <v>0</v>
          </cell>
          <cell r="AG29">
            <v>1</v>
          </cell>
          <cell r="AH29">
            <v>0</v>
          </cell>
          <cell r="AI29" t="str">
            <v>Yes</v>
          </cell>
          <cell r="AJ29" t="str">
            <v>No</v>
          </cell>
          <cell r="AK29" t="str">
            <v>No</v>
          </cell>
          <cell r="AL29" t="str">
            <v xml:space="preserve"> </v>
          </cell>
          <cell r="AM29" t="str">
            <v xml:space="preserve"> </v>
          </cell>
          <cell r="AN29" t="str">
            <v>No</v>
          </cell>
          <cell r="AP29" t="str">
            <v>OFFICENUMBER</v>
          </cell>
        </row>
        <row r="30">
          <cell r="A30" t="str">
            <v>FPS_VAR_Straat</v>
          </cell>
          <cell r="B30" t="str">
            <v>FPS_VAR_Straat</v>
          </cell>
          <cell r="C30" t="str">
            <v>No</v>
          </cell>
          <cell r="D30" t="str">
            <v>S02-11</v>
          </cell>
          <cell r="E30">
            <v>29</v>
          </cell>
          <cell r="F30">
            <v>2</v>
          </cell>
          <cell r="G30" t="str">
            <v xml:space="preserve">      STREET</v>
          </cell>
          <cell r="I30" t="str">
            <v>No</v>
          </cell>
          <cell r="J30" t="str">
            <v>String</v>
          </cell>
          <cell r="K30" t="str">
            <v>String</v>
          </cell>
          <cell r="L30" t="str">
            <v>Locked</v>
          </cell>
          <cell r="M30" t="str">
            <v>UnLocked</v>
          </cell>
          <cell r="N30" t="str">
            <v>UnLocked</v>
          </cell>
          <cell r="O30" t="str">
            <v>UnLocked</v>
          </cell>
          <cell r="P30" t="str">
            <v>UnLocked</v>
          </cell>
          <cell r="Q30" t="str">
            <v>No</v>
          </cell>
          <cell r="R30" t="str">
            <v>Yes</v>
          </cell>
          <cell r="S30" t="str">
            <v>Yes</v>
          </cell>
          <cell r="T30" t="str">
            <v>Yes</v>
          </cell>
          <cell r="U30" t="str">
            <v>Yes</v>
          </cell>
          <cell r="V30" t="str">
            <v>No</v>
          </cell>
          <cell r="W30" t="str">
            <v>Yes</v>
          </cell>
          <cell r="X30" t="str">
            <v>Single</v>
          </cell>
          <cell r="Y30" t="str">
            <v>Default</v>
          </cell>
          <cell r="Z30" t="str">
            <v>None</v>
          </cell>
          <cell r="AA30" t="str">
            <v>No</v>
          </cell>
          <cell r="AB30" t="str">
            <v>No</v>
          </cell>
          <cell r="AC30" t="str">
            <v>Yes</v>
          </cell>
          <cell r="AD30">
            <v>1</v>
          </cell>
          <cell r="AE30">
            <v>0</v>
          </cell>
          <cell r="AF30">
            <v>0</v>
          </cell>
          <cell r="AG30">
            <v>1</v>
          </cell>
          <cell r="AH30">
            <v>0</v>
          </cell>
          <cell r="AI30" t="str">
            <v>Yes</v>
          </cell>
          <cell r="AJ30" t="str">
            <v>No</v>
          </cell>
          <cell r="AK30" t="str">
            <v>No</v>
          </cell>
          <cell r="AL30" t="str">
            <v xml:space="preserve"> </v>
          </cell>
          <cell r="AM30" t="str">
            <v xml:space="preserve"> </v>
          </cell>
          <cell r="AN30" t="str">
            <v>No</v>
          </cell>
          <cell r="AP30" t="str">
            <v>STREET</v>
          </cell>
        </row>
        <row r="31">
          <cell r="A31" t="str">
            <v>FPS_VAR_Housenumber</v>
          </cell>
          <cell r="B31" t="str">
            <v>FPS_VAR_Housenumber</v>
          </cell>
          <cell r="C31" t="str">
            <v>No</v>
          </cell>
          <cell r="D31" t="str">
            <v>S02-12</v>
          </cell>
          <cell r="E31">
            <v>30</v>
          </cell>
          <cell r="F31">
            <v>2</v>
          </cell>
          <cell r="G31" t="str">
            <v xml:space="preserve">      HOUSENUMBER</v>
          </cell>
          <cell r="I31" t="str">
            <v>No</v>
          </cell>
          <cell r="J31" t="str">
            <v>String</v>
          </cell>
          <cell r="K31" t="str">
            <v>String</v>
          </cell>
          <cell r="L31" t="str">
            <v>Locked</v>
          </cell>
          <cell r="M31" t="str">
            <v>UnLocked</v>
          </cell>
          <cell r="N31" t="str">
            <v>UnLocked</v>
          </cell>
          <cell r="O31" t="str">
            <v>UnLocked</v>
          </cell>
          <cell r="P31" t="str">
            <v>UnLocked</v>
          </cell>
          <cell r="Q31" t="str">
            <v>No</v>
          </cell>
          <cell r="R31" t="str">
            <v>Yes</v>
          </cell>
          <cell r="S31" t="str">
            <v>Yes</v>
          </cell>
          <cell r="T31" t="str">
            <v>Yes</v>
          </cell>
          <cell r="U31" t="str">
            <v>Yes</v>
          </cell>
          <cell r="V31" t="str">
            <v>No</v>
          </cell>
          <cell r="W31" t="str">
            <v>Yes</v>
          </cell>
          <cell r="X31" t="str">
            <v>Single</v>
          </cell>
          <cell r="Y31" t="str">
            <v>Default</v>
          </cell>
          <cell r="Z31" t="str">
            <v>None</v>
          </cell>
          <cell r="AA31" t="str">
            <v>No</v>
          </cell>
          <cell r="AB31" t="str">
            <v>No</v>
          </cell>
          <cell r="AC31" t="str">
            <v>Yes</v>
          </cell>
          <cell r="AD31">
            <v>1</v>
          </cell>
          <cell r="AE31">
            <v>0</v>
          </cell>
          <cell r="AF31">
            <v>0</v>
          </cell>
          <cell r="AG31">
            <v>1</v>
          </cell>
          <cell r="AH31">
            <v>0</v>
          </cell>
          <cell r="AI31" t="str">
            <v>Yes</v>
          </cell>
          <cell r="AJ31" t="str">
            <v>No</v>
          </cell>
          <cell r="AK31" t="str">
            <v>No</v>
          </cell>
          <cell r="AL31" t="str">
            <v xml:space="preserve"> </v>
          </cell>
          <cell r="AM31" t="str">
            <v xml:space="preserve"> </v>
          </cell>
          <cell r="AN31" t="str">
            <v>No</v>
          </cell>
          <cell r="AP31" t="str">
            <v>HOUSENUMBER</v>
          </cell>
        </row>
        <row r="32">
          <cell r="A32" t="str">
            <v>FPS_VAR_Postcode</v>
          </cell>
          <cell r="B32" t="str">
            <v>FPS_VAR_Postcode</v>
          </cell>
          <cell r="C32" t="str">
            <v>No</v>
          </cell>
          <cell r="D32" t="str">
            <v>S02-13</v>
          </cell>
          <cell r="E32">
            <v>31</v>
          </cell>
          <cell r="F32">
            <v>2</v>
          </cell>
          <cell r="G32" t="str">
            <v xml:space="preserve">      ZIPCODE</v>
          </cell>
          <cell r="I32" t="str">
            <v>No</v>
          </cell>
          <cell r="J32" t="str">
            <v>String</v>
          </cell>
          <cell r="K32" t="str">
            <v>String</v>
          </cell>
          <cell r="L32" t="str">
            <v>Locked</v>
          </cell>
          <cell r="M32" t="str">
            <v>UnLocked</v>
          </cell>
          <cell r="N32" t="str">
            <v>UnLocked</v>
          </cell>
          <cell r="O32" t="str">
            <v>UnLocked</v>
          </cell>
          <cell r="P32" t="str">
            <v>UnLocked</v>
          </cell>
          <cell r="Q32" t="str">
            <v>No</v>
          </cell>
          <cell r="R32" t="str">
            <v>Yes</v>
          </cell>
          <cell r="S32" t="str">
            <v>Yes</v>
          </cell>
          <cell r="T32" t="str">
            <v>Yes</v>
          </cell>
          <cell r="U32" t="str">
            <v>Yes</v>
          </cell>
          <cell r="V32" t="str">
            <v>No</v>
          </cell>
          <cell r="W32" t="str">
            <v>Yes</v>
          </cell>
          <cell r="X32" t="str">
            <v>Single</v>
          </cell>
          <cell r="Y32" t="str">
            <v>Default</v>
          </cell>
          <cell r="Z32" t="str">
            <v>None</v>
          </cell>
          <cell r="AA32" t="str">
            <v>No</v>
          </cell>
          <cell r="AB32" t="str">
            <v>No</v>
          </cell>
          <cell r="AC32" t="str">
            <v>Yes</v>
          </cell>
          <cell r="AD32">
            <v>1</v>
          </cell>
          <cell r="AE32">
            <v>0</v>
          </cell>
          <cell r="AF32">
            <v>0</v>
          </cell>
          <cell r="AG32">
            <v>1</v>
          </cell>
          <cell r="AH32">
            <v>0</v>
          </cell>
          <cell r="AI32" t="str">
            <v>Yes</v>
          </cell>
          <cell r="AJ32" t="str">
            <v>No</v>
          </cell>
          <cell r="AK32" t="str">
            <v>No</v>
          </cell>
          <cell r="AL32" t="str">
            <v xml:space="preserve"> </v>
          </cell>
          <cell r="AM32" t="str">
            <v xml:space="preserve"> </v>
          </cell>
          <cell r="AN32" t="str">
            <v>No</v>
          </cell>
          <cell r="AP32" t="str">
            <v>ZIPCODE</v>
          </cell>
        </row>
        <row r="33">
          <cell r="A33" t="str">
            <v>FPS_VAR_Woonplaats</v>
          </cell>
          <cell r="B33" t="str">
            <v>FPS_VAR_Woonplaats</v>
          </cell>
          <cell r="C33" t="str">
            <v>No</v>
          </cell>
          <cell r="D33" t="str">
            <v>S02-14</v>
          </cell>
          <cell r="E33">
            <v>32</v>
          </cell>
          <cell r="F33">
            <v>2</v>
          </cell>
          <cell r="G33" t="str">
            <v xml:space="preserve">      CITY</v>
          </cell>
          <cell r="I33" t="str">
            <v>No</v>
          </cell>
          <cell r="J33" t="str">
            <v>String</v>
          </cell>
          <cell r="K33" t="str">
            <v>String</v>
          </cell>
          <cell r="L33" t="str">
            <v>Locked</v>
          </cell>
          <cell r="M33" t="str">
            <v>UnLocked</v>
          </cell>
          <cell r="N33" t="str">
            <v>UnLocked</v>
          </cell>
          <cell r="O33" t="str">
            <v>UnLocked</v>
          </cell>
          <cell r="P33" t="str">
            <v>UnLocked</v>
          </cell>
          <cell r="Q33" t="str">
            <v>No</v>
          </cell>
          <cell r="R33" t="str">
            <v>Yes</v>
          </cell>
          <cell r="S33" t="str">
            <v>Yes</v>
          </cell>
          <cell r="T33" t="str">
            <v>Yes</v>
          </cell>
          <cell r="U33" t="str">
            <v>Yes</v>
          </cell>
          <cell r="V33" t="str">
            <v>No</v>
          </cell>
          <cell r="W33" t="str">
            <v>Yes</v>
          </cell>
          <cell r="X33" t="str">
            <v>Single</v>
          </cell>
          <cell r="Y33" t="str">
            <v>Default</v>
          </cell>
          <cell r="Z33" t="str">
            <v>None</v>
          </cell>
          <cell r="AA33" t="str">
            <v>No</v>
          </cell>
          <cell r="AB33" t="str">
            <v>No</v>
          </cell>
          <cell r="AC33" t="str">
            <v>Yes</v>
          </cell>
          <cell r="AD33">
            <v>1</v>
          </cell>
          <cell r="AE33">
            <v>0</v>
          </cell>
          <cell r="AF33">
            <v>0</v>
          </cell>
          <cell r="AG33">
            <v>1</v>
          </cell>
          <cell r="AH33">
            <v>0</v>
          </cell>
          <cell r="AI33" t="str">
            <v>Yes</v>
          </cell>
          <cell r="AJ33" t="str">
            <v>No</v>
          </cell>
          <cell r="AK33" t="str">
            <v>No</v>
          </cell>
          <cell r="AL33" t="str">
            <v xml:space="preserve"> </v>
          </cell>
          <cell r="AM33" t="str">
            <v xml:space="preserve"> </v>
          </cell>
          <cell r="AN33" t="str">
            <v>No</v>
          </cell>
          <cell r="AP33" t="str">
            <v>CITY</v>
          </cell>
        </row>
        <row r="34">
          <cell r="A34" t="str">
            <v>FPS_VAR_Provincie</v>
          </cell>
          <cell r="B34" t="str">
            <v>FPS_VAR_Provincie</v>
          </cell>
          <cell r="C34" t="str">
            <v>No</v>
          </cell>
          <cell r="D34" t="str">
            <v>S02-15</v>
          </cell>
          <cell r="E34">
            <v>33</v>
          </cell>
          <cell r="F34">
            <v>2</v>
          </cell>
          <cell r="G34" t="str">
            <v xml:space="preserve">      STATEORPROVINCE</v>
          </cell>
          <cell r="I34" t="str">
            <v>No</v>
          </cell>
          <cell r="J34" t="str">
            <v>String</v>
          </cell>
          <cell r="K34" t="str">
            <v>String</v>
          </cell>
          <cell r="L34" t="str">
            <v>Locked</v>
          </cell>
          <cell r="M34" t="str">
            <v>UnLocked</v>
          </cell>
          <cell r="N34" t="str">
            <v>UnLocked</v>
          </cell>
          <cell r="O34" t="str">
            <v>UnLocked</v>
          </cell>
          <cell r="P34" t="str">
            <v>UnLocked</v>
          </cell>
          <cell r="Q34" t="str">
            <v>No</v>
          </cell>
          <cell r="R34" t="str">
            <v>Yes</v>
          </cell>
          <cell r="S34" t="str">
            <v>Yes</v>
          </cell>
          <cell r="T34" t="str">
            <v>Yes</v>
          </cell>
          <cell r="U34" t="str">
            <v>Yes</v>
          </cell>
          <cell r="V34" t="str">
            <v>No</v>
          </cell>
          <cell r="W34" t="str">
            <v>Yes</v>
          </cell>
          <cell r="X34" t="str">
            <v>Single</v>
          </cell>
          <cell r="Y34" t="str">
            <v>Default</v>
          </cell>
          <cell r="Z34" t="str">
            <v>None</v>
          </cell>
          <cell r="AA34" t="str">
            <v>No</v>
          </cell>
          <cell r="AB34" t="str">
            <v>No</v>
          </cell>
          <cell r="AC34" t="str">
            <v>Yes</v>
          </cell>
          <cell r="AD34">
            <v>1</v>
          </cell>
          <cell r="AE34">
            <v>0</v>
          </cell>
          <cell r="AF34">
            <v>0</v>
          </cell>
          <cell r="AG34">
            <v>1</v>
          </cell>
          <cell r="AH34">
            <v>0</v>
          </cell>
          <cell r="AI34" t="str">
            <v>Yes</v>
          </cell>
          <cell r="AJ34" t="str">
            <v>No</v>
          </cell>
          <cell r="AK34" t="str">
            <v>No</v>
          </cell>
          <cell r="AL34" t="str">
            <v xml:space="preserve"> </v>
          </cell>
          <cell r="AM34" t="str">
            <v xml:space="preserve"> </v>
          </cell>
          <cell r="AN34" t="str">
            <v>No</v>
          </cell>
          <cell r="AP34" t="str">
            <v>STATEORPROVINCE</v>
          </cell>
        </row>
        <row r="35">
          <cell r="A35" t="str">
            <v>FPS_VAR_Land</v>
          </cell>
          <cell r="B35" t="str">
            <v>FPS_VAR_Land</v>
          </cell>
          <cell r="C35" t="str">
            <v>No</v>
          </cell>
          <cell r="D35" t="str">
            <v>S02-16</v>
          </cell>
          <cell r="E35">
            <v>34</v>
          </cell>
          <cell r="F35">
            <v>2</v>
          </cell>
          <cell r="G35" t="str">
            <v xml:space="preserve">      COUNTRY</v>
          </cell>
          <cell r="I35" t="str">
            <v>No</v>
          </cell>
          <cell r="J35" t="str">
            <v>String</v>
          </cell>
          <cell r="K35" t="str">
            <v>String</v>
          </cell>
          <cell r="L35" t="str">
            <v>Locked</v>
          </cell>
          <cell r="M35" t="str">
            <v>UnLocked</v>
          </cell>
          <cell r="N35" t="str">
            <v>UnLocked</v>
          </cell>
          <cell r="O35" t="str">
            <v>UnLocked</v>
          </cell>
          <cell r="P35" t="str">
            <v>UnLocked</v>
          </cell>
          <cell r="Q35" t="str">
            <v>No</v>
          </cell>
          <cell r="R35" t="str">
            <v>Yes</v>
          </cell>
          <cell r="S35" t="str">
            <v>Yes</v>
          </cell>
          <cell r="T35" t="str">
            <v>Yes</v>
          </cell>
          <cell r="U35" t="str">
            <v>Yes</v>
          </cell>
          <cell r="V35" t="str">
            <v>No</v>
          </cell>
          <cell r="W35" t="str">
            <v>Yes</v>
          </cell>
          <cell r="X35" t="str">
            <v>Single</v>
          </cell>
          <cell r="Y35" t="str">
            <v>Default</v>
          </cell>
          <cell r="Z35" t="str">
            <v>None</v>
          </cell>
          <cell r="AA35" t="str">
            <v>No</v>
          </cell>
          <cell r="AB35" t="str">
            <v>No</v>
          </cell>
          <cell r="AC35" t="str">
            <v>Yes</v>
          </cell>
          <cell r="AD35">
            <v>1</v>
          </cell>
          <cell r="AE35">
            <v>0</v>
          </cell>
          <cell r="AF35">
            <v>0</v>
          </cell>
          <cell r="AG35">
            <v>1</v>
          </cell>
          <cell r="AH35">
            <v>0</v>
          </cell>
          <cell r="AI35" t="str">
            <v>Yes</v>
          </cell>
          <cell r="AJ35" t="str">
            <v>No</v>
          </cell>
          <cell r="AK35" t="str">
            <v>No</v>
          </cell>
          <cell r="AL35" t="str">
            <v xml:space="preserve"> </v>
          </cell>
          <cell r="AM35" t="str">
            <v xml:space="preserve"> </v>
          </cell>
          <cell r="AN35" t="str">
            <v>No</v>
          </cell>
          <cell r="AP35" t="str">
            <v>COUNTRY</v>
          </cell>
        </row>
        <row r="36">
          <cell r="A36" t="str">
            <v>FPS_VAR_BvDID</v>
          </cell>
          <cell r="B36" t="str">
            <v>FPS_VAR_BvDID</v>
          </cell>
          <cell r="C36" t="str">
            <v>No</v>
          </cell>
          <cell r="D36" t="str">
            <v>S02-17</v>
          </cell>
          <cell r="E36">
            <v>35</v>
          </cell>
          <cell r="F36">
            <v>2</v>
          </cell>
          <cell r="G36" t="str">
            <v xml:space="preserve">      Bureau van Dijk ID</v>
          </cell>
          <cell r="I36" t="str">
            <v>No</v>
          </cell>
          <cell r="J36" t="str">
            <v>String</v>
          </cell>
          <cell r="K36" t="str">
            <v>String</v>
          </cell>
          <cell r="L36" t="str">
            <v>Locked</v>
          </cell>
          <cell r="M36" t="str">
            <v>UnLocked</v>
          </cell>
          <cell r="N36" t="str">
            <v>UnLocked</v>
          </cell>
          <cell r="O36" t="str">
            <v>UnLocked</v>
          </cell>
          <cell r="P36" t="str">
            <v>UnLocked</v>
          </cell>
          <cell r="Q36" t="str">
            <v>No</v>
          </cell>
          <cell r="R36" t="str">
            <v>Yes</v>
          </cell>
          <cell r="S36" t="str">
            <v>Yes</v>
          </cell>
          <cell r="T36" t="str">
            <v>Yes</v>
          </cell>
          <cell r="U36" t="str">
            <v>Yes</v>
          </cell>
          <cell r="V36" t="str">
            <v>No</v>
          </cell>
          <cell r="W36" t="str">
            <v>Yes</v>
          </cell>
          <cell r="X36" t="str">
            <v>Single</v>
          </cell>
          <cell r="Y36" t="str">
            <v>Default</v>
          </cell>
          <cell r="Z36" t="str">
            <v>None</v>
          </cell>
          <cell r="AA36" t="str">
            <v>No</v>
          </cell>
          <cell r="AB36" t="str">
            <v>No</v>
          </cell>
          <cell r="AC36" t="str">
            <v>Yes</v>
          </cell>
          <cell r="AD36">
            <v>1</v>
          </cell>
          <cell r="AE36">
            <v>0</v>
          </cell>
          <cell r="AF36">
            <v>0</v>
          </cell>
          <cell r="AG36">
            <v>1</v>
          </cell>
          <cell r="AH36">
            <v>0</v>
          </cell>
          <cell r="AI36" t="str">
            <v>Yes</v>
          </cell>
          <cell r="AJ36" t="str">
            <v>No</v>
          </cell>
          <cell r="AK36" t="str">
            <v>No</v>
          </cell>
          <cell r="AL36" t="str">
            <v xml:space="preserve"> </v>
          </cell>
          <cell r="AM36" t="str">
            <v xml:space="preserve"> </v>
          </cell>
          <cell r="AN36" t="str">
            <v>No</v>
          </cell>
          <cell r="AP36" t="str">
            <v>Bureau van Dijk ID</v>
          </cell>
        </row>
        <row r="37">
          <cell r="A37" t="str">
            <v>FPS_VAR_Telefoon</v>
          </cell>
          <cell r="B37" t="str">
            <v>FPS_VAR_Telefoon</v>
          </cell>
          <cell r="C37" t="str">
            <v>No</v>
          </cell>
          <cell r="D37" t="str">
            <v>S02-18</v>
          </cell>
          <cell r="E37">
            <v>36</v>
          </cell>
          <cell r="F37">
            <v>2</v>
          </cell>
          <cell r="G37" t="str">
            <v xml:space="preserve">      Telefoonnummer</v>
          </cell>
          <cell r="I37" t="str">
            <v>No</v>
          </cell>
          <cell r="J37" t="str">
            <v>String</v>
          </cell>
          <cell r="K37" t="str">
            <v>String</v>
          </cell>
          <cell r="L37" t="str">
            <v>Locked</v>
          </cell>
          <cell r="M37" t="str">
            <v>UnLocked</v>
          </cell>
          <cell r="N37" t="str">
            <v>UnLocked</v>
          </cell>
          <cell r="O37" t="str">
            <v>UnLocked</v>
          </cell>
          <cell r="P37" t="str">
            <v>UnLocked</v>
          </cell>
          <cell r="Q37" t="str">
            <v>No</v>
          </cell>
          <cell r="R37" t="str">
            <v>Yes</v>
          </cell>
          <cell r="S37" t="str">
            <v>Yes</v>
          </cell>
          <cell r="T37" t="str">
            <v>Yes</v>
          </cell>
          <cell r="U37" t="str">
            <v>Yes</v>
          </cell>
          <cell r="V37" t="str">
            <v>No</v>
          </cell>
          <cell r="W37" t="str">
            <v>Yes</v>
          </cell>
          <cell r="X37" t="str">
            <v>Single</v>
          </cell>
          <cell r="Y37" t="str">
            <v>Default</v>
          </cell>
          <cell r="Z37" t="str">
            <v>None</v>
          </cell>
          <cell r="AA37" t="str">
            <v>No</v>
          </cell>
          <cell r="AB37" t="str">
            <v>No</v>
          </cell>
          <cell r="AC37" t="str">
            <v>Yes</v>
          </cell>
          <cell r="AD37">
            <v>1</v>
          </cell>
          <cell r="AE37">
            <v>0</v>
          </cell>
          <cell r="AF37">
            <v>0</v>
          </cell>
          <cell r="AG37">
            <v>1</v>
          </cell>
          <cell r="AH37">
            <v>0</v>
          </cell>
          <cell r="AI37" t="str">
            <v>Yes</v>
          </cell>
          <cell r="AJ37" t="str">
            <v>No</v>
          </cell>
          <cell r="AK37" t="str">
            <v>No</v>
          </cell>
          <cell r="AL37" t="str">
            <v xml:space="preserve"> </v>
          </cell>
          <cell r="AM37" t="str">
            <v xml:space="preserve"> </v>
          </cell>
          <cell r="AN37" t="str">
            <v>No</v>
          </cell>
          <cell r="AP37" t="str">
            <v>Telefoonnummer</v>
          </cell>
        </row>
        <row r="38">
          <cell r="A38" t="str">
            <v>FPS_VAR_Emailadres</v>
          </cell>
          <cell r="B38" t="str">
            <v>FPS_VAR_Emailadres</v>
          </cell>
          <cell r="C38" t="str">
            <v>No</v>
          </cell>
          <cell r="D38" t="str">
            <v>S02-19</v>
          </cell>
          <cell r="E38">
            <v>37</v>
          </cell>
          <cell r="F38">
            <v>2</v>
          </cell>
          <cell r="G38" t="str">
            <v xml:space="preserve">      Emailadres</v>
          </cell>
          <cell r="I38" t="str">
            <v>No</v>
          </cell>
          <cell r="J38" t="str">
            <v>String</v>
          </cell>
          <cell r="K38" t="str">
            <v>String</v>
          </cell>
          <cell r="L38" t="str">
            <v>Locked</v>
          </cell>
          <cell r="M38" t="str">
            <v>UnLocked</v>
          </cell>
          <cell r="N38" t="str">
            <v>UnLocked</v>
          </cell>
          <cell r="O38" t="str">
            <v>UnLocked</v>
          </cell>
          <cell r="P38" t="str">
            <v>UnLocked</v>
          </cell>
          <cell r="Q38" t="str">
            <v>No</v>
          </cell>
          <cell r="R38" t="str">
            <v>Yes</v>
          </cell>
          <cell r="S38" t="str">
            <v>Yes</v>
          </cell>
          <cell r="T38" t="str">
            <v>Yes</v>
          </cell>
          <cell r="U38" t="str">
            <v>Yes</v>
          </cell>
          <cell r="V38" t="str">
            <v>No</v>
          </cell>
          <cell r="W38" t="str">
            <v>Yes</v>
          </cell>
          <cell r="X38" t="str">
            <v>Single</v>
          </cell>
          <cell r="Y38" t="str">
            <v>Default</v>
          </cell>
          <cell r="Z38" t="str">
            <v>None</v>
          </cell>
          <cell r="AA38" t="str">
            <v>No</v>
          </cell>
          <cell r="AB38" t="str">
            <v>No</v>
          </cell>
          <cell r="AC38" t="str">
            <v>Yes</v>
          </cell>
          <cell r="AD38">
            <v>1</v>
          </cell>
          <cell r="AE38">
            <v>0</v>
          </cell>
          <cell r="AF38">
            <v>0</v>
          </cell>
          <cell r="AG38">
            <v>1</v>
          </cell>
          <cell r="AH38">
            <v>0</v>
          </cell>
          <cell r="AI38" t="str">
            <v>Yes</v>
          </cell>
          <cell r="AJ38" t="str">
            <v>No</v>
          </cell>
          <cell r="AK38" t="str">
            <v>No</v>
          </cell>
          <cell r="AL38" t="str">
            <v xml:space="preserve"> </v>
          </cell>
          <cell r="AM38" t="str">
            <v xml:space="preserve"> </v>
          </cell>
          <cell r="AN38" t="str">
            <v>No</v>
          </cell>
          <cell r="AP38" t="str">
            <v>Emailadres</v>
          </cell>
        </row>
        <row r="39">
          <cell r="A39" t="str">
            <v>FPS_FINAN_USER_ROLES</v>
          </cell>
          <cell r="B39" t="str">
            <v>FPS_FINAN_USER_ROLES</v>
          </cell>
          <cell r="C39" t="str">
            <v>No</v>
          </cell>
          <cell r="D39" t="str">
            <v>S02-19-01</v>
          </cell>
          <cell r="E39">
            <v>38</v>
          </cell>
          <cell r="F39">
            <v>3</v>
          </cell>
          <cell r="G39" t="str">
            <v xml:space="preserve">         FPS_FINAN_USER_ROLES</v>
          </cell>
          <cell r="I39" t="str">
            <v>No</v>
          </cell>
          <cell r="J39" t="str">
            <v>String</v>
          </cell>
          <cell r="K39" t="str">
            <v>String</v>
          </cell>
          <cell r="L39" t="str">
            <v>Locked</v>
          </cell>
          <cell r="M39" t="str">
            <v>UnLocked</v>
          </cell>
          <cell r="N39" t="str">
            <v>UnLocked</v>
          </cell>
          <cell r="O39" t="str">
            <v>UnLocked</v>
          </cell>
          <cell r="P39" t="str">
            <v>UnLocked</v>
          </cell>
          <cell r="Q39" t="str">
            <v>No</v>
          </cell>
          <cell r="R39" t="str">
            <v>Yes</v>
          </cell>
          <cell r="S39" t="str">
            <v>Yes</v>
          </cell>
          <cell r="T39" t="str">
            <v>Yes</v>
          </cell>
          <cell r="U39" t="str">
            <v>Yes</v>
          </cell>
          <cell r="V39" t="str">
            <v>No</v>
          </cell>
          <cell r="W39" t="str">
            <v>Yes</v>
          </cell>
          <cell r="X39" t="str">
            <v>Single</v>
          </cell>
          <cell r="Y39" t="str">
            <v>Default</v>
          </cell>
          <cell r="Z39" t="str">
            <v>None</v>
          </cell>
          <cell r="AA39" t="str">
            <v>No</v>
          </cell>
          <cell r="AB39" t="str">
            <v>No</v>
          </cell>
          <cell r="AC39" t="str">
            <v>Yes</v>
          </cell>
          <cell r="AD39">
            <v>1</v>
          </cell>
          <cell r="AE39">
            <v>0</v>
          </cell>
          <cell r="AF39">
            <v>0</v>
          </cell>
          <cell r="AG39">
            <v>1</v>
          </cell>
          <cell r="AH39">
            <v>0</v>
          </cell>
          <cell r="AI39" t="str">
            <v>Yes</v>
          </cell>
          <cell r="AJ39" t="str">
            <v>No</v>
          </cell>
          <cell r="AK39" t="str">
            <v>No</v>
          </cell>
          <cell r="AL39" t="str">
            <v xml:space="preserve"> </v>
          </cell>
          <cell r="AM39" t="str">
            <v xml:space="preserve"> </v>
          </cell>
          <cell r="AN39" t="str">
            <v>No</v>
          </cell>
          <cell r="AP39" t="str">
            <v>FPS_FINAN_USER_ROLES</v>
          </cell>
        </row>
        <row r="40">
          <cell r="A40" t="str">
            <v>FPS_FINAN_USER</v>
          </cell>
          <cell r="B40" t="str">
            <v>FPS_FINAN_USER</v>
          </cell>
          <cell r="C40" t="str">
            <v>No</v>
          </cell>
          <cell r="D40" t="str">
            <v>S02-19-02</v>
          </cell>
          <cell r="E40">
            <v>39</v>
          </cell>
          <cell r="F40">
            <v>3</v>
          </cell>
          <cell r="G40" t="str">
            <v xml:space="preserve">         FPS_FINAN_USER</v>
          </cell>
          <cell r="I40" t="str">
            <v>No</v>
          </cell>
          <cell r="J40" t="str">
            <v>String</v>
          </cell>
          <cell r="K40" t="str">
            <v>String</v>
          </cell>
          <cell r="L40" t="str">
            <v>Locked</v>
          </cell>
          <cell r="M40" t="str">
            <v>UnLocked</v>
          </cell>
          <cell r="N40" t="str">
            <v>UnLocked</v>
          </cell>
          <cell r="O40" t="str">
            <v>UnLocked</v>
          </cell>
          <cell r="P40" t="str">
            <v>UnLocked</v>
          </cell>
          <cell r="Q40" t="str">
            <v>No</v>
          </cell>
          <cell r="R40" t="str">
            <v>Yes</v>
          </cell>
          <cell r="S40" t="str">
            <v>Yes</v>
          </cell>
          <cell r="T40" t="str">
            <v>Yes</v>
          </cell>
          <cell r="U40" t="str">
            <v>Yes</v>
          </cell>
          <cell r="V40" t="str">
            <v>No</v>
          </cell>
          <cell r="W40" t="str">
            <v>Yes</v>
          </cell>
          <cell r="X40" t="str">
            <v>Single</v>
          </cell>
          <cell r="Y40" t="str">
            <v>Default</v>
          </cell>
          <cell r="Z40" t="str">
            <v>None</v>
          </cell>
          <cell r="AA40" t="str">
            <v>No</v>
          </cell>
          <cell r="AB40" t="str">
            <v>No</v>
          </cell>
          <cell r="AC40" t="str">
            <v>Yes</v>
          </cell>
          <cell r="AD40">
            <v>1</v>
          </cell>
          <cell r="AE40">
            <v>0</v>
          </cell>
          <cell r="AF40">
            <v>0</v>
          </cell>
          <cell r="AG40">
            <v>1</v>
          </cell>
          <cell r="AH40">
            <v>0</v>
          </cell>
          <cell r="AI40" t="str">
            <v>Yes</v>
          </cell>
          <cell r="AJ40" t="str">
            <v>No</v>
          </cell>
          <cell r="AK40" t="str">
            <v>No</v>
          </cell>
          <cell r="AL40" t="str">
            <v xml:space="preserve"> </v>
          </cell>
          <cell r="AM40" t="str">
            <v xml:space="preserve"> </v>
          </cell>
          <cell r="AN40" t="str">
            <v>No</v>
          </cell>
          <cell r="AP40" t="str">
            <v>FPS_FINAN_USER</v>
          </cell>
        </row>
        <row r="41">
          <cell r="A41" t="str">
            <v>Q_ROOT</v>
          </cell>
          <cell r="B41" t="str">
            <v>Q_ROOT</v>
          </cell>
          <cell r="C41" t="str">
            <v>No</v>
          </cell>
          <cell r="D41" t="str">
            <v>S03</v>
          </cell>
          <cell r="E41">
            <v>40</v>
          </cell>
          <cell r="F41">
            <v>1</v>
          </cell>
          <cell r="G41" t="str">
            <v xml:space="preserve">   Kredietaanvraagmodel</v>
          </cell>
          <cell r="I41" t="str">
            <v>No</v>
          </cell>
          <cell r="J41" t="str">
            <v>Number</v>
          </cell>
          <cell r="K41" t="str">
            <v>Boolean</v>
          </cell>
          <cell r="L41" t="str">
            <v>Locked</v>
          </cell>
          <cell r="M41" t="str">
            <v>Locked</v>
          </cell>
          <cell r="N41" t="str">
            <v>Locked</v>
          </cell>
          <cell r="O41" t="str">
            <v>Locked</v>
          </cell>
          <cell r="P41" t="str">
            <v>Locked</v>
          </cell>
          <cell r="Q41" t="str">
            <v>No</v>
          </cell>
          <cell r="R41" t="str">
            <v>No</v>
          </cell>
          <cell r="S41" t="str">
            <v>No</v>
          </cell>
          <cell r="T41" t="str">
            <v>No</v>
          </cell>
          <cell r="U41" t="str">
            <v>No</v>
          </cell>
          <cell r="V41" t="str">
            <v>Yes</v>
          </cell>
          <cell r="W41" t="str">
            <v>Yes</v>
          </cell>
          <cell r="X41" t="str">
            <v>Single</v>
          </cell>
          <cell r="Y41" t="str">
            <v>Choice</v>
          </cell>
          <cell r="Z41" t="str">
            <v>None</v>
          </cell>
          <cell r="AA41" t="str">
            <v>No</v>
          </cell>
          <cell r="AB41" t="str">
            <v>No</v>
          </cell>
          <cell r="AC41" t="str">
            <v>Yes</v>
          </cell>
          <cell r="AD41">
            <v>1</v>
          </cell>
          <cell r="AE41">
            <v>0</v>
          </cell>
          <cell r="AF41">
            <v>0</v>
          </cell>
          <cell r="AG41">
            <v>1</v>
          </cell>
          <cell r="AH41">
            <v>0</v>
          </cell>
          <cell r="AI41" t="str">
            <v>No</v>
          </cell>
          <cell r="AJ41" t="str">
            <v>No</v>
          </cell>
          <cell r="AK41" t="str">
            <v>No</v>
          </cell>
          <cell r="AL41" t="str">
            <v xml:space="preserve"> </v>
          </cell>
          <cell r="AM41" t="str">
            <v xml:space="preserve"> </v>
          </cell>
          <cell r="AN41" t="str">
            <v>No</v>
          </cell>
          <cell r="AP41" t="str">
            <v>Kredietaanvraagmodel</v>
          </cell>
          <cell r="AQ41" t="str">
            <v>NOT( ( (Q_Map01[1]=0) Or (Q_Map02[1]=0) Or (Q_Map03[1]=0) or (Q_Map04[1]=0) Or (Q_Map05[1]=0) Or (Q_Map06[1]=0) Or (Q_Map09[1]=0))) Or (Length(&amp;scKnockoutsCombi[1])&gt;2)</v>
          </cell>
          <cell r="AR41" t="str">
            <v>NOT( ( (Q_Map01[1]=0) Or (Q_Map02[1]=0) Or (Q_Map03[1]=0) or (Q_Map04[1]=0) Or (Q_Map05[1]=0) Or (Q_Map06[1]=0) Or (Q_Map09[1]=0))) Or (Length(&amp;scKnockoutsCombi[1])&gt;2)</v>
          </cell>
          <cell r="AS41" t="str">
            <v>NOT( ( (Q_Map01[1]=0) Or (Q_Map02[1]=0) Or (Q_Map03[1]=0) or (Q_Map04[1]=0) Or (Q_Map05[1]=0) Or (Q_Map06[1]=0) Or (Q_Map09[1]=0))) Or (Length(&amp;scKnockoutsCombi[1])&gt;2)</v>
          </cell>
          <cell r="AT41" t="str">
            <v>NOT( ( (Q_Map01[1]=0) Or (Q_Map02[1]=0) Or (Q_Map03[1]=0) or (Q_Map04[1]=0) Or (Q_Map05[1]=0) Or (Q_Map06[1]=0) Or (Q_Map09[1]=0))) Or (Length(&amp;scKnockoutsCombi[1])&gt;2)</v>
          </cell>
        </row>
        <row r="42">
          <cell r="A42" t="str">
            <v>Q_Map01</v>
          </cell>
          <cell r="B42" t="str">
            <v>Q_Map01</v>
          </cell>
          <cell r="C42" t="str">
            <v>No</v>
          </cell>
          <cell r="D42" t="str">
            <v>S03-01</v>
          </cell>
          <cell r="E42">
            <v>41</v>
          </cell>
          <cell r="F42">
            <v>2</v>
          </cell>
          <cell r="G42" t="str">
            <v xml:space="preserve">      Gekoppelde gegevens</v>
          </cell>
          <cell r="I42" t="str">
            <v>No</v>
          </cell>
          <cell r="J42" t="str">
            <v>Number</v>
          </cell>
          <cell r="K42" t="str">
            <v>Boolean</v>
          </cell>
          <cell r="L42" t="str">
            <v>Locked</v>
          </cell>
          <cell r="M42" t="str">
            <v>Locked</v>
          </cell>
          <cell r="N42" t="str">
            <v>Locked</v>
          </cell>
          <cell r="O42" t="str">
            <v>Locked</v>
          </cell>
          <cell r="P42" t="str">
            <v>Locked</v>
          </cell>
          <cell r="Q42" t="str">
            <v>No</v>
          </cell>
          <cell r="R42" t="str">
            <v>No</v>
          </cell>
          <cell r="S42" t="str">
            <v>No</v>
          </cell>
          <cell r="T42" t="str">
            <v>No</v>
          </cell>
          <cell r="U42" t="str">
            <v>No</v>
          </cell>
          <cell r="V42" t="str">
            <v>Yes</v>
          </cell>
          <cell r="W42" t="str">
            <v>Yes</v>
          </cell>
          <cell r="X42" t="str">
            <v>Single</v>
          </cell>
          <cell r="Y42" t="str">
            <v>Choice</v>
          </cell>
          <cell r="Z42" t="str">
            <v>None</v>
          </cell>
          <cell r="AA42" t="str">
            <v>No</v>
          </cell>
          <cell r="AB42" t="str">
            <v>No</v>
          </cell>
          <cell r="AC42" t="str">
            <v>Yes</v>
          </cell>
          <cell r="AD42">
            <v>1</v>
          </cell>
          <cell r="AE42">
            <v>0</v>
          </cell>
          <cell r="AF42">
            <v>0</v>
          </cell>
          <cell r="AG42">
            <v>1</v>
          </cell>
          <cell r="AH42">
            <v>0</v>
          </cell>
          <cell r="AI42" t="str">
            <v>No</v>
          </cell>
          <cell r="AJ42" t="str">
            <v>No</v>
          </cell>
          <cell r="AK42" t="str">
            <v>No</v>
          </cell>
          <cell r="AL42" t="str">
            <v xml:space="preserve"> </v>
          </cell>
          <cell r="AM42" t="str">
            <v xml:space="preserve"> </v>
          </cell>
          <cell r="AN42" t="str">
            <v>No</v>
          </cell>
          <cell r="AP42" t="str">
            <v>Gekoppelde gegevens</v>
          </cell>
          <cell r="AQ42" t="str">
            <v>(Q_Map01_ENTEREDREQUIREDVARS=Q_Map01_REQUIREDVARS)</v>
          </cell>
          <cell r="AR42" t="str">
            <v>(Q_Map01_ENTEREDREQUIREDVARS=Q_Map01_REQUIREDVARS)</v>
          </cell>
          <cell r="AS42" t="str">
            <v>(Q_Map01_ENTEREDREQUIREDVARS=Q_Map01_REQUIREDVARS)</v>
          </cell>
          <cell r="AT42" t="str">
            <v>(Q_Map01_ENTEREDREQUIREDVARS=Q_Map01_REQUIREDVARS)</v>
          </cell>
        </row>
        <row r="43">
          <cell r="A43" t="str">
            <v>Q_Map01_WARNING</v>
          </cell>
          <cell r="B43" t="str">
            <v>Q_Map01_WARNING</v>
          </cell>
          <cell r="C43" t="str">
            <v>No</v>
          </cell>
          <cell r="D43" t="str">
            <v>S03-01-01</v>
          </cell>
          <cell r="E43">
            <v>42</v>
          </cell>
          <cell r="F43">
            <v>3</v>
          </cell>
          <cell r="G43" t="str">
            <v xml:space="preserve">         Warning voor map 1</v>
          </cell>
          <cell r="I43" t="str">
            <v>No</v>
          </cell>
          <cell r="J43" t="str">
            <v>String</v>
          </cell>
          <cell r="K43" t="str">
            <v>String</v>
          </cell>
          <cell r="L43" t="str">
            <v>Locked</v>
          </cell>
          <cell r="M43" t="str">
            <v>Locked</v>
          </cell>
          <cell r="N43" t="str">
            <v>Locked</v>
          </cell>
          <cell r="O43" t="str">
            <v>Locked</v>
          </cell>
          <cell r="P43" t="str">
            <v>Locked</v>
          </cell>
          <cell r="Q43" t="str">
            <v>No</v>
          </cell>
          <cell r="R43" t="str">
            <v>No</v>
          </cell>
          <cell r="S43" t="str">
            <v>No</v>
          </cell>
          <cell r="T43" t="str">
            <v>No</v>
          </cell>
          <cell r="U43" t="str">
            <v>No</v>
          </cell>
          <cell r="V43" t="str">
            <v>No</v>
          </cell>
          <cell r="W43" t="str">
            <v>No</v>
          </cell>
          <cell r="X43" t="str">
            <v>Single</v>
          </cell>
          <cell r="Y43" t="str">
            <v>Default</v>
          </cell>
          <cell r="Z43" t="str">
            <v>None</v>
          </cell>
          <cell r="AA43" t="str">
            <v>No</v>
          </cell>
          <cell r="AB43" t="str">
            <v>No</v>
          </cell>
          <cell r="AC43" t="str">
            <v>Yes</v>
          </cell>
          <cell r="AD43">
            <v>1</v>
          </cell>
          <cell r="AE43">
            <v>0</v>
          </cell>
          <cell r="AF43">
            <v>0</v>
          </cell>
          <cell r="AG43">
            <v>1</v>
          </cell>
          <cell r="AH43">
            <v>0</v>
          </cell>
          <cell r="AI43" t="str">
            <v>No</v>
          </cell>
          <cell r="AJ43" t="str">
            <v>No</v>
          </cell>
          <cell r="AK43" t="str">
            <v>No</v>
          </cell>
          <cell r="AL43" t="str">
            <v xml:space="preserve"> </v>
          </cell>
          <cell r="AM43" t="str">
            <v xml:space="preserve"> </v>
          </cell>
          <cell r="AN43" t="str">
            <v>No</v>
          </cell>
          <cell r="AP43" t="str">
            <v>Warning voor map 1</v>
          </cell>
          <cell r="AQ43" t="str">
            <v>&amp;Q_RESTRICTIES[1]&amp;Q_WARNING_GLOBAL[1]</v>
          </cell>
          <cell r="AR43" t="str">
            <v>&amp;Q_RESTRICTIES[1]&amp;Q_WARNING_GLOBAL[1]</v>
          </cell>
          <cell r="AS43" t="str">
            <v>&amp;Q_RESTRICTIES[1]&amp;Q_WARNING_GLOBAL[1]</v>
          </cell>
          <cell r="AT43" t="str">
            <v>&amp;Q_RESTRICTIES[1]&amp;Q_WARNING_GLOBAL[1]</v>
          </cell>
        </row>
        <row r="44">
          <cell r="A44" t="str">
            <v>Q_Map01_INFO</v>
          </cell>
          <cell r="B44" t="str">
            <v>Q_Map01_INFO</v>
          </cell>
          <cell r="C44" t="str">
            <v>No</v>
          </cell>
          <cell r="D44" t="str">
            <v>S03-01-02</v>
          </cell>
          <cell r="E44">
            <v>43</v>
          </cell>
          <cell r="F44">
            <v>3</v>
          </cell>
          <cell r="G44" t="str">
            <v xml:space="preserve">         Info bij stap 1</v>
          </cell>
          <cell r="I44" t="str">
            <v>No</v>
          </cell>
          <cell r="J44" t="str">
            <v>String</v>
          </cell>
          <cell r="K44" t="str">
            <v>String</v>
          </cell>
          <cell r="L44" t="str">
            <v>Locked</v>
          </cell>
          <cell r="M44" t="str">
            <v>Locked</v>
          </cell>
          <cell r="N44" t="str">
            <v>Locked</v>
          </cell>
          <cell r="O44" t="str">
            <v>Locked</v>
          </cell>
          <cell r="P44" t="str">
            <v>Locked</v>
          </cell>
          <cell r="Q44" t="str">
            <v>No</v>
          </cell>
          <cell r="R44" t="str">
            <v>No</v>
          </cell>
          <cell r="S44" t="str">
            <v>No</v>
          </cell>
          <cell r="T44" t="str">
            <v>No</v>
          </cell>
          <cell r="U44" t="str">
            <v>No</v>
          </cell>
          <cell r="V44" t="str">
            <v>No</v>
          </cell>
          <cell r="W44" t="str">
            <v>No</v>
          </cell>
          <cell r="X44" t="str">
            <v>Single</v>
          </cell>
          <cell r="Y44" t="str">
            <v>Default</v>
          </cell>
          <cell r="Z44" t="str">
            <v>None</v>
          </cell>
          <cell r="AA44" t="str">
            <v>No</v>
          </cell>
          <cell r="AB44" t="str">
            <v>No</v>
          </cell>
          <cell r="AC44" t="str">
            <v>Yes</v>
          </cell>
          <cell r="AD44">
            <v>1</v>
          </cell>
          <cell r="AE44">
            <v>0</v>
          </cell>
          <cell r="AF44">
            <v>0</v>
          </cell>
          <cell r="AG44">
            <v>1</v>
          </cell>
          <cell r="AH44">
            <v>0</v>
          </cell>
          <cell r="AI44" t="str">
            <v>No</v>
          </cell>
          <cell r="AJ44" t="str">
            <v>No</v>
          </cell>
          <cell r="AK44" t="str">
            <v>No</v>
          </cell>
          <cell r="AL44" t="str">
            <v xml:space="preserve"> </v>
          </cell>
          <cell r="AM44" t="str">
            <v xml:space="preserve"> </v>
          </cell>
          <cell r="AN44" t="str">
            <v>No</v>
          </cell>
          <cell r="AP44" t="str">
            <v>Info bij stap 1</v>
          </cell>
        </row>
        <row r="45">
          <cell r="A45" t="str">
            <v>Q_Map01_VALIDATION</v>
          </cell>
          <cell r="B45" t="str">
            <v>Q_Map01_VALIDATION</v>
          </cell>
          <cell r="C45" t="str">
            <v>No</v>
          </cell>
          <cell r="D45" t="str">
            <v>S03-01-03</v>
          </cell>
          <cell r="E45">
            <v>44</v>
          </cell>
          <cell r="F45">
            <v>3</v>
          </cell>
          <cell r="G45" t="str">
            <v xml:space="preserve">         Validatie stap 1</v>
          </cell>
          <cell r="I45" t="str">
            <v>No</v>
          </cell>
          <cell r="J45" t="str">
            <v>String</v>
          </cell>
          <cell r="K45" t="str">
            <v>String</v>
          </cell>
          <cell r="L45" t="str">
            <v>Locked</v>
          </cell>
          <cell r="M45" t="str">
            <v>Locked</v>
          </cell>
          <cell r="N45" t="str">
            <v>Locked</v>
          </cell>
          <cell r="O45" t="str">
            <v>Locked</v>
          </cell>
          <cell r="P45" t="str">
            <v>Locked</v>
          </cell>
          <cell r="Q45" t="str">
            <v>No</v>
          </cell>
          <cell r="R45" t="str">
            <v>No</v>
          </cell>
          <cell r="S45" t="str">
            <v>No</v>
          </cell>
          <cell r="T45" t="str">
            <v>No</v>
          </cell>
          <cell r="U45" t="str">
            <v>No</v>
          </cell>
          <cell r="V45" t="str">
            <v>No</v>
          </cell>
          <cell r="W45" t="str">
            <v>No</v>
          </cell>
          <cell r="X45" t="str">
            <v>Single</v>
          </cell>
          <cell r="Y45" t="str">
            <v>Default</v>
          </cell>
          <cell r="Z45" t="str">
            <v>None</v>
          </cell>
          <cell r="AA45" t="str">
            <v>No</v>
          </cell>
          <cell r="AB45" t="str">
            <v>No</v>
          </cell>
          <cell r="AC45" t="str">
            <v>Yes</v>
          </cell>
          <cell r="AD45">
            <v>1</v>
          </cell>
          <cell r="AE45">
            <v>0</v>
          </cell>
          <cell r="AF45">
            <v>0</v>
          </cell>
          <cell r="AG45">
            <v>1</v>
          </cell>
          <cell r="AH45">
            <v>0</v>
          </cell>
          <cell r="AI45" t="str">
            <v>No</v>
          </cell>
          <cell r="AJ45" t="str">
            <v>No</v>
          </cell>
          <cell r="AK45" t="str">
            <v>No</v>
          </cell>
          <cell r="AL45" t="str">
            <v xml:space="preserve"> </v>
          </cell>
          <cell r="AM45" t="str">
            <v xml:space="preserve"> </v>
          </cell>
          <cell r="AN45" t="str">
            <v>No</v>
          </cell>
          <cell r="AP45" t="str">
            <v>Validatie stap 1</v>
          </cell>
          <cell r="AQ45" t="str">
            <v>&amp;If(Q_Map01[1]=0,&amp;"Nog niet alle verplichte vragen in deze stap zijn ingevuld.|Verplichte vragen zijn gemarkeerd met een *.",&amp;"")</v>
          </cell>
          <cell r="AR45" t="str">
            <v>&amp;If(Q_Map01[1]=0,&amp;"Nog niet alle verplichte vragen in deze stap zijn ingevuld.|Verplichte vragen zijn gemarkeerd met een *.",&amp;"")</v>
          </cell>
          <cell r="AS45" t="str">
            <v>&amp;If(Q_Map01[1]=0,&amp;"Nog niet alle verplichte vragen in deze stap zijn ingevuld.|Verplichte vragen zijn gemarkeerd met een *.",&amp;"")</v>
          </cell>
          <cell r="AT45" t="str">
            <v>&amp;If(Q_Map01[1]=0,&amp;"Nog niet alle verplichte vragen in deze stap zijn ingevuld.|Verplichte vragen zijn gemarkeerd met een *.",&amp;"")</v>
          </cell>
        </row>
        <row r="46">
          <cell r="A46" t="str">
            <v>Q_Map01_HINT</v>
          </cell>
          <cell r="B46" t="str">
            <v>Q_Map01_HINT</v>
          </cell>
          <cell r="C46" t="str">
            <v>No</v>
          </cell>
          <cell r="D46" t="str">
            <v>S03-01-04</v>
          </cell>
          <cell r="E46">
            <v>45</v>
          </cell>
          <cell r="F46">
            <v>3</v>
          </cell>
          <cell r="G46" t="str">
            <v xml:space="preserve">         Hint stap 1</v>
          </cell>
          <cell r="I46" t="str">
            <v>No</v>
          </cell>
          <cell r="J46" t="str">
            <v>String</v>
          </cell>
          <cell r="K46" t="str">
            <v>String</v>
          </cell>
          <cell r="L46" t="str">
            <v>Locked</v>
          </cell>
          <cell r="M46" t="str">
            <v>Locked</v>
          </cell>
          <cell r="N46" t="str">
            <v>Locked</v>
          </cell>
          <cell r="O46" t="str">
            <v>Locked</v>
          </cell>
          <cell r="P46" t="str">
            <v>Locked</v>
          </cell>
          <cell r="Q46" t="str">
            <v>No</v>
          </cell>
          <cell r="R46" t="str">
            <v>No</v>
          </cell>
          <cell r="S46" t="str">
            <v>No</v>
          </cell>
          <cell r="T46" t="str">
            <v>No</v>
          </cell>
          <cell r="U46" t="str">
            <v>No</v>
          </cell>
          <cell r="V46" t="str">
            <v>No</v>
          </cell>
          <cell r="W46" t="str">
            <v>No</v>
          </cell>
          <cell r="X46" t="str">
            <v>Single</v>
          </cell>
          <cell r="Y46" t="str">
            <v>Default</v>
          </cell>
          <cell r="Z46" t="str">
            <v>None</v>
          </cell>
          <cell r="AA46" t="str">
            <v>No</v>
          </cell>
          <cell r="AB46" t="str">
            <v>No</v>
          </cell>
          <cell r="AC46" t="str">
            <v>Yes</v>
          </cell>
          <cell r="AD46">
            <v>1</v>
          </cell>
          <cell r="AE46">
            <v>0</v>
          </cell>
          <cell r="AF46">
            <v>0</v>
          </cell>
          <cell r="AG46">
            <v>1</v>
          </cell>
          <cell r="AH46">
            <v>0</v>
          </cell>
          <cell r="AI46" t="str">
            <v>No</v>
          </cell>
          <cell r="AJ46" t="str">
            <v>No</v>
          </cell>
          <cell r="AK46" t="str">
            <v>No</v>
          </cell>
          <cell r="AL46" t="str">
            <v xml:space="preserve"> </v>
          </cell>
          <cell r="AM46" t="str">
            <v xml:space="preserve"> </v>
          </cell>
          <cell r="AN46" t="str">
            <v>No</v>
          </cell>
          <cell r="AP46" t="str">
            <v>Hint stap 1</v>
          </cell>
          <cell r="AQ46" t="str">
            <v>De gegevens in dit scherm worden automatisch opgehaald en getoond en zijn niet overschrijfbaar. Indien een gegeven niet juist is, laat dit dan in het bronsysteem aanpassen. Gebruik eventueel in de tussentijd het toelichtingen veld.</v>
          </cell>
          <cell r="AR46" t="str">
            <v>De gegevens in dit scherm worden automatisch opgehaald en getoond en zijn niet overschrijfbaar. Indien een gegeven niet juist is, laat dit dan in het bronsysteem aanpassen. Gebruik eventueel in de tussentijd het toelichtingen veld.</v>
          </cell>
          <cell r="AS46" t="str">
            <v>De gegevens in dit scherm worden automatisch opgehaald en getoond en zijn niet overschrijfbaar. Indien een gegeven niet juist is, laat dit dan in het bronsysteem aanpassen. Gebruik eventueel in de tussentijd het toelichtingen veld.</v>
          </cell>
          <cell r="AT46" t="str">
            <v>De gegevens in dit scherm worden automatisch opgehaald en getoond en zijn niet overschrijfbaar. Indien een gegeven niet juist is, laat dit dan in het bronsysteem aanpassen. Gebruik eventueel in de tussentijd het toelichtingen veld.</v>
          </cell>
        </row>
        <row r="47">
          <cell r="A47" t="str">
            <v>Q_Map01_Algemeen</v>
          </cell>
          <cell r="B47" t="str">
            <v>Q_Map01_Algemeen</v>
          </cell>
          <cell r="C47" t="str">
            <v>No</v>
          </cell>
          <cell r="D47" t="str">
            <v>S03-01-05</v>
          </cell>
          <cell r="E47">
            <v>46</v>
          </cell>
          <cell r="F47">
            <v>3</v>
          </cell>
          <cell r="G47" t="str">
            <v xml:space="preserve">         Basisgegevens</v>
          </cell>
          <cell r="I47" t="str">
            <v>No</v>
          </cell>
          <cell r="J47" t="str">
            <v>Number</v>
          </cell>
          <cell r="K47" t="str">
            <v>Abstract</v>
          </cell>
          <cell r="L47" t="str">
            <v>Locked</v>
          </cell>
          <cell r="M47" t="str">
            <v>Locked</v>
          </cell>
          <cell r="N47" t="str">
            <v>Locked</v>
          </cell>
          <cell r="O47" t="str">
            <v>Locked</v>
          </cell>
          <cell r="P47" t="str">
            <v>Locked</v>
          </cell>
          <cell r="Q47" t="str">
            <v>No</v>
          </cell>
          <cell r="R47" t="str">
            <v>No</v>
          </cell>
          <cell r="S47" t="str">
            <v>No</v>
          </cell>
          <cell r="T47" t="str">
            <v>No</v>
          </cell>
          <cell r="U47" t="str">
            <v>No</v>
          </cell>
          <cell r="V47" t="str">
            <v>No</v>
          </cell>
          <cell r="W47" t="str">
            <v>No</v>
          </cell>
          <cell r="X47" t="str">
            <v>Single</v>
          </cell>
          <cell r="Y47" t="str">
            <v>Default</v>
          </cell>
          <cell r="Z47" t="str">
            <v>None</v>
          </cell>
          <cell r="AA47" t="str">
            <v>No</v>
          </cell>
          <cell r="AB47" t="str">
            <v>No</v>
          </cell>
          <cell r="AC47" t="str">
            <v>Yes</v>
          </cell>
          <cell r="AD47">
            <v>1</v>
          </cell>
          <cell r="AE47">
            <v>0</v>
          </cell>
          <cell r="AF47">
            <v>0</v>
          </cell>
          <cell r="AG47">
            <v>1</v>
          </cell>
          <cell r="AH47">
            <v>0</v>
          </cell>
          <cell r="AI47" t="str">
            <v>No</v>
          </cell>
          <cell r="AJ47" t="str">
            <v>Yes</v>
          </cell>
          <cell r="AK47" t="str">
            <v>Yes</v>
          </cell>
          <cell r="AL47" t="str">
            <v xml:space="preserve"> </v>
          </cell>
          <cell r="AM47" t="str">
            <v xml:space="preserve"> </v>
          </cell>
          <cell r="AN47" t="str">
            <v>No</v>
          </cell>
          <cell r="AP47" t="str">
            <v>Basisgegevens</v>
          </cell>
        </row>
        <row r="48">
          <cell r="A48" t="str">
            <v>NaamAanvrager</v>
          </cell>
          <cell r="B48" t="str">
            <v>FPS_VAR_Naam</v>
          </cell>
          <cell r="C48" t="str">
            <v>Yes</v>
          </cell>
          <cell r="D48" t="str">
            <v>S03-01-05-01</v>
          </cell>
          <cell r="E48">
            <v>47</v>
          </cell>
          <cell r="F48">
            <v>4</v>
          </cell>
          <cell r="G48" t="str">
            <v xml:space="preserve">            Naam hoofdkredietnemer</v>
          </cell>
          <cell r="I48" t="str">
            <v>No</v>
          </cell>
          <cell r="J48" t="str">
            <v>String</v>
          </cell>
          <cell r="K48" t="str">
            <v>String</v>
          </cell>
          <cell r="L48" t="str">
            <v>Locked</v>
          </cell>
          <cell r="M48" t="str">
            <v>UnLocked</v>
          </cell>
          <cell r="N48" t="str">
            <v>UnLocked</v>
          </cell>
          <cell r="O48" t="str">
            <v>UnLocked</v>
          </cell>
          <cell r="P48" t="str">
            <v>UnLocked</v>
          </cell>
          <cell r="Q48" t="str">
            <v>No</v>
          </cell>
          <cell r="R48" t="str">
            <v>No</v>
          </cell>
          <cell r="S48" t="str">
            <v>No</v>
          </cell>
          <cell r="T48" t="str">
            <v>No</v>
          </cell>
          <cell r="U48" t="str">
            <v>No</v>
          </cell>
          <cell r="V48" t="str">
            <v>No</v>
          </cell>
          <cell r="W48" t="str">
            <v>Yes</v>
          </cell>
          <cell r="X48" t="str">
            <v>Single</v>
          </cell>
          <cell r="Y48" t="str">
            <v>Default</v>
          </cell>
          <cell r="Z48" t="str">
            <v>None</v>
          </cell>
          <cell r="AA48" t="str">
            <v>No</v>
          </cell>
          <cell r="AB48" t="str">
            <v>No</v>
          </cell>
          <cell r="AC48" t="str">
            <v>Yes</v>
          </cell>
          <cell r="AD48">
            <v>1</v>
          </cell>
          <cell r="AE48" t="str">
            <v>(Q_STATUS[1]=1)</v>
          </cell>
          <cell r="AF48">
            <v>0</v>
          </cell>
          <cell r="AG48">
            <v>1</v>
          </cell>
          <cell r="AH48">
            <v>0</v>
          </cell>
          <cell r="AI48" t="str">
            <v>No</v>
          </cell>
          <cell r="AJ48" t="str">
            <v>No</v>
          </cell>
          <cell r="AK48" t="str">
            <v>No</v>
          </cell>
          <cell r="AL48" t="str">
            <v xml:space="preserve"> </v>
          </cell>
          <cell r="AM48" t="str">
            <v xml:space="preserve"> </v>
          </cell>
          <cell r="AN48" t="str">
            <v>No</v>
          </cell>
          <cell r="AP48" t="str">
            <v>Naam hoofdkredietnemer</v>
          </cell>
        </row>
        <row r="49">
          <cell r="A49" t="str">
            <v>Relatienummer</v>
          </cell>
          <cell r="B49" t="str">
            <v>FPS_VAR_Relatienummer</v>
          </cell>
          <cell r="C49" t="str">
            <v>Yes</v>
          </cell>
          <cell r="D49" t="str">
            <v>S03-01-05-02</v>
          </cell>
          <cell r="E49">
            <v>48</v>
          </cell>
          <cell r="F49">
            <v>4</v>
          </cell>
          <cell r="G49" t="str">
            <v xml:space="preserve">            Relatienummer</v>
          </cell>
          <cell r="I49" t="str">
            <v>No</v>
          </cell>
          <cell r="J49" t="str">
            <v>String</v>
          </cell>
          <cell r="K49" t="str">
            <v>String</v>
          </cell>
          <cell r="L49" t="str">
            <v>Locked</v>
          </cell>
          <cell r="M49" t="str">
            <v>UnLocked</v>
          </cell>
          <cell r="N49" t="str">
            <v>UnLocked</v>
          </cell>
          <cell r="O49" t="str">
            <v>UnLocked</v>
          </cell>
          <cell r="P49" t="str">
            <v>UnLocked</v>
          </cell>
          <cell r="Q49" t="str">
            <v>No</v>
          </cell>
          <cell r="R49" t="str">
            <v>No</v>
          </cell>
          <cell r="S49" t="str">
            <v>No</v>
          </cell>
          <cell r="T49" t="str">
            <v>No</v>
          </cell>
          <cell r="U49" t="str">
            <v>No</v>
          </cell>
          <cell r="V49" t="str">
            <v>No</v>
          </cell>
          <cell r="W49" t="str">
            <v>Yes</v>
          </cell>
          <cell r="X49" t="str">
            <v>Single</v>
          </cell>
          <cell r="Y49" t="str">
            <v>Default</v>
          </cell>
          <cell r="Z49" t="str">
            <v>None</v>
          </cell>
          <cell r="AA49" t="str">
            <v>No</v>
          </cell>
          <cell r="AB49" t="str">
            <v>No</v>
          </cell>
          <cell r="AC49" t="str">
            <v>Yes</v>
          </cell>
          <cell r="AD49">
            <v>1</v>
          </cell>
          <cell r="AE49" t="str">
            <v>(Q_STATUS[1]=1)</v>
          </cell>
          <cell r="AF49">
            <v>0</v>
          </cell>
          <cell r="AG49">
            <v>1</v>
          </cell>
          <cell r="AH49">
            <v>0</v>
          </cell>
          <cell r="AI49" t="str">
            <v>No</v>
          </cell>
          <cell r="AJ49" t="str">
            <v>No</v>
          </cell>
          <cell r="AK49" t="str">
            <v>No</v>
          </cell>
          <cell r="AL49" t="str">
            <v xml:space="preserve"> </v>
          </cell>
          <cell r="AM49" t="str">
            <v xml:space="preserve"> </v>
          </cell>
          <cell r="AN49" t="str">
            <v>No</v>
          </cell>
          <cell r="AP49" t="str">
            <v>Relatienummer</v>
          </cell>
        </row>
        <row r="50">
          <cell r="A50" t="str">
            <v>KvKnummer</v>
          </cell>
          <cell r="B50" t="str">
            <v>KvKnummer</v>
          </cell>
          <cell r="C50" t="str">
            <v>No</v>
          </cell>
          <cell r="D50" t="str">
            <v>S03-01-05-03</v>
          </cell>
          <cell r="E50">
            <v>49</v>
          </cell>
          <cell r="F50">
            <v>4</v>
          </cell>
          <cell r="G50" t="str">
            <v xml:space="preserve">            KvK-nummer</v>
          </cell>
          <cell r="I50" t="str">
            <v>No</v>
          </cell>
          <cell r="J50" t="str">
            <v>String</v>
          </cell>
          <cell r="K50" t="str">
            <v>String</v>
          </cell>
          <cell r="L50" t="str">
            <v>Locked</v>
          </cell>
          <cell r="M50" t="str">
            <v>UnLocked</v>
          </cell>
          <cell r="N50" t="str">
            <v>UnLocked</v>
          </cell>
          <cell r="O50" t="str">
            <v>UnLocked</v>
          </cell>
          <cell r="P50" t="str">
            <v>UnLocked</v>
          </cell>
          <cell r="Q50" t="str">
            <v>No</v>
          </cell>
          <cell r="R50" t="str">
            <v>Yes</v>
          </cell>
          <cell r="S50" t="str">
            <v>Yes</v>
          </cell>
          <cell r="T50" t="str">
            <v>Yes</v>
          </cell>
          <cell r="U50" t="str">
            <v>Yes</v>
          </cell>
          <cell r="V50" t="str">
            <v>Yes</v>
          </cell>
          <cell r="W50" t="str">
            <v>Yes</v>
          </cell>
          <cell r="X50" t="str">
            <v>Single</v>
          </cell>
          <cell r="Y50" t="str">
            <v>Default</v>
          </cell>
          <cell r="Z50" t="str">
            <v>None</v>
          </cell>
          <cell r="AA50" t="str">
            <v>No</v>
          </cell>
          <cell r="AB50" t="str">
            <v>No</v>
          </cell>
          <cell r="AC50" t="str">
            <v>Yes</v>
          </cell>
          <cell r="AD50">
            <v>1</v>
          </cell>
          <cell r="AE50" t="str">
            <v>(Q_STATUS[1]=1) Or (DataEntered(ImportKVKreference,1))</v>
          </cell>
          <cell r="AF50">
            <v>0</v>
          </cell>
          <cell r="AG50">
            <v>1</v>
          </cell>
          <cell r="AH50">
            <v>0</v>
          </cell>
          <cell r="AI50" t="str">
            <v>No</v>
          </cell>
          <cell r="AJ50" t="str">
            <v>No</v>
          </cell>
          <cell r="AK50" t="str">
            <v>No</v>
          </cell>
          <cell r="AL50" t="str">
            <v xml:space="preserve"> </v>
          </cell>
          <cell r="AM50" t="str">
            <v xml:space="preserve"> </v>
          </cell>
          <cell r="AN50" t="str">
            <v>No</v>
          </cell>
          <cell r="AP50" t="str">
            <v>KvK-nummer</v>
          </cell>
          <cell r="AQ50" t="str">
            <v>&amp;ImportKVKreference[1]</v>
          </cell>
          <cell r="AR50" t="str">
            <v>&amp;ImportKVKreference[1]</v>
          </cell>
          <cell r="AS50" t="str">
            <v>&amp;ImportKVKreference[1]</v>
          </cell>
          <cell r="AT50" t="str">
            <v>&amp;ImportKVKreference[1]</v>
          </cell>
        </row>
        <row r="51">
          <cell r="A51" t="str">
            <v>GRIDID</v>
          </cell>
          <cell r="B51" t="str">
            <v>FPS_VAR_GridId</v>
          </cell>
          <cell r="C51" t="str">
            <v>Yes</v>
          </cell>
          <cell r="D51" t="str">
            <v>S03-01-05-04</v>
          </cell>
          <cell r="E51">
            <v>50</v>
          </cell>
          <cell r="F51">
            <v>4</v>
          </cell>
          <cell r="G51" t="str">
            <v xml:space="preserve">            GRID ID</v>
          </cell>
          <cell r="I51" t="str">
            <v>No</v>
          </cell>
          <cell r="J51" t="str">
            <v>String</v>
          </cell>
          <cell r="K51" t="str">
            <v>String</v>
          </cell>
          <cell r="L51" t="str">
            <v>Locked</v>
          </cell>
          <cell r="M51" t="str">
            <v>UnLocked</v>
          </cell>
          <cell r="N51" t="str">
            <v>UnLocked</v>
          </cell>
          <cell r="O51" t="str">
            <v>UnLocked</v>
          </cell>
          <cell r="P51" t="str">
            <v>UnLocked</v>
          </cell>
          <cell r="Q51" t="str">
            <v>No</v>
          </cell>
          <cell r="R51" t="str">
            <v>No</v>
          </cell>
          <cell r="S51" t="str">
            <v>No</v>
          </cell>
          <cell r="T51" t="str">
            <v>No</v>
          </cell>
          <cell r="U51" t="str">
            <v>No</v>
          </cell>
          <cell r="V51" t="str">
            <v>No</v>
          </cell>
          <cell r="W51" t="str">
            <v>Yes</v>
          </cell>
          <cell r="X51" t="str">
            <v>Single</v>
          </cell>
          <cell r="Y51" t="str">
            <v>Default</v>
          </cell>
          <cell r="Z51" t="str">
            <v>None</v>
          </cell>
          <cell r="AA51" t="str">
            <v>No</v>
          </cell>
          <cell r="AB51" t="str">
            <v>No</v>
          </cell>
          <cell r="AC51" t="str">
            <v>Yes</v>
          </cell>
          <cell r="AD51">
            <v>1</v>
          </cell>
          <cell r="AE51" t="str">
            <v>(Q_STATUS[1]=1)</v>
          </cell>
          <cell r="AF51">
            <v>0</v>
          </cell>
          <cell r="AG51">
            <v>1</v>
          </cell>
          <cell r="AH51">
            <v>0</v>
          </cell>
          <cell r="AI51" t="str">
            <v>No</v>
          </cell>
          <cell r="AJ51" t="str">
            <v>No</v>
          </cell>
          <cell r="AK51" t="str">
            <v>No</v>
          </cell>
          <cell r="AL51" t="str">
            <v xml:space="preserve"> </v>
          </cell>
          <cell r="AM51" t="str">
            <v xml:space="preserve"> </v>
          </cell>
          <cell r="AN51" t="str">
            <v>No</v>
          </cell>
          <cell r="AP51" t="str">
            <v>GRID ID</v>
          </cell>
        </row>
        <row r="52">
          <cell r="A52" t="str">
            <v>Klantgroep</v>
          </cell>
          <cell r="B52" t="str">
            <v>Klantgroep</v>
          </cell>
          <cell r="C52" t="str">
            <v>No</v>
          </cell>
          <cell r="D52" t="str">
            <v>S03-01-05-05</v>
          </cell>
          <cell r="E52">
            <v>51</v>
          </cell>
          <cell r="F52">
            <v>4</v>
          </cell>
          <cell r="G52" t="str">
            <v xml:space="preserve">            Klantsegment</v>
          </cell>
          <cell r="I52" t="str">
            <v>No</v>
          </cell>
          <cell r="J52" t="str">
            <v>Number</v>
          </cell>
          <cell r="K52" t="str">
            <v>Enumeration</v>
          </cell>
          <cell r="L52" t="str">
            <v>Locked</v>
          </cell>
          <cell r="M52" t="str">
            <v>UnLocked</v>
          </cell>
          <cell r="N52" t="str">
            <v>UnLocked</v>
          </cell>
          <cell r="O52" t="str">
            <v>UnLocked</v>
          </cell>
          <cell r="P52" t="str">
            <v>UnLocked</v>
          </cell>
          <cell r="Q52" t="str">
            <v>No</v>
          </cell>
          <cell r="R52" t="str">
            <v>Yes</v>
          </cell>
          <cell r="S52" t="str">
            <v>Yes</v>
          </cell>
          <cell r="T52" t="str">
            <v>Yes</v>
          </cell>
          <cell r="U52" t="str">
            <v>Yes</v>
          </cell>
          <cell r="V52" t="str">
            <v>Yes</v>
          </cell>
          <cell r="W52" t="str">
            <v>Yes</v>
          </cell>
          <cell r="X52" t="str">
            <v>Single</v>
          </cell>
          <cell r="Y52" t="str">
            <v>Choice</v>
          </cell>
          <cell r="Z52" t="str">
            <v>None</v>
          </cell>
          <cell r="AA52" t="str">
            <v>No</v>
          </cell>
          <cell r="AB52" t="str">
            <v>No</v>
          </cell>
          <cell r="AC52" t="str">
            <v>Yes</v>
          </cell>
          <cell r="AD52">
            <v>1</v>
          </cell>
          <cell r="AE52" t="str">
            <v>(Q_STATUS[1]=1)</v>
          </cell>
          <cell r="AF52">
            <v>1</v>
          </cell>
          <cell r="AG52">
            <v>1</v>
          </cell>
          <cell r="AH52">
            <v>0</v>
          </cell>
          <cell r="AI52" t="str">
            <v>No</v>
          </cell>
          <cell r="AJ52" t="str">
            <v>No</v>
          </cell>
          <cell r="AK52" t="str">
            <v>No</v>
          </cell>
          <cell r="AL52" t="str">
            <v xml:space="preserve"> </v>
          </cell>
          <cell r="AM52" t="str">
            <v xml:space="preserve"> </v>
          </cell>
          <cell r="AN52" t="str">
            <v>No</v>
          </cell>
          <cell r="AP52" t="str">
            <v>Klantsegment</v>
          </cell>
          <cell r="AQ52" t="str">
            <v>MatrixLookup("G3_Parameters.xls","Segment2Klantgroep",OnEr(Val(ImportKVKsegmentValue),NA),1)</v>
          </cell>
          <cell r="AR52" t="str">
            <v>MatrixLookup("G3_Parameters.xls","Segment2Klantgroep",OnEr(Val(ImportKVKsegmentValue),NA),1)</v>
          </cell>
          <cell r="AS52" t="str">
            <v>MatrixLookup("G3_Parameters.xls","Segment2Klantgroep",OnEr(Val(ImportKVKsegmentValue),NA),1)</v>
          </cell>
          <cell r="AT52" t="str">
            <v>MatrixLookup("G3_Parameters.xls","Segment2Klantgroep",OnEr(Val(ImportKVKsegmentValue),NA),1)</v>
          </cell>
        </row>
        <row r="53">
          <cell r="A53" t="str">
            <v>StatusBijKvK</v>
          </cell>
          <cell r="B53" t="str">
            <v>StatusBijKvK</v>
          </cell>
          <cell r="C53" t="str">
            <v>No</v>
          </cell>
          <cell r="D53" t="str">
            <v>S03-01-05-06</v>
          </cell>
          <cell r="E53">
            <v>52</v>
          </cell>
          <cell r="F53">
            <v>4</v>
          </cell>
          <cell r="G53" t="str">
            <v xml:space="preserve">            Status Kamer van Koophandel</v>
          </cell>
          <cell r="I53" t="str">
            <v>No</v>
          </cell>
          <cell r="J53" t="str">
            <v>Number</v>
          </cell>
          <cell r="K53" t="str">
            <v>Boolean</v>
          </cell>
          <cell r="L53" t="str">
            <v>Locked</v>
          </cell>
          <cell r="M53" t="str">
            <v>UnLocked</v>
          </cell>
          <cell r="N53" t="str">
            <v>UnLocked</v>
          </cell>
          <cell r="O53" t="str">
            <v>UnLocked</v>
          </cell>
          <cell r="P53" t="str">
            <v>UnLocked</v>
          </cell>
          <cell r="Q53" t="str">
            <v>No</v>
          </cell>
          <cell r="R53" t="str">
            <v>Yes</v>
          </cell>
          <cell r="S53" t="str">
            <v>Yes</v>
          </cell>
          <cell r="T53" t="str">
            <v>Yes</v>
          </cell>
          <cell r="U53" t="str">
            <v>Yes</v>
          </cell>
          <cell r="V53" t="str">
            <v>Yes</v>
          </cell>
          <cell r="W53" t="str">
            <v>Yes</v>
          </cell>
          <cell r="X53" t="str">
            <v>Single</v>
          </cell>
          <cell r="Y53" t="str">
            <v>Choice</v>
          </cell>
          <cell r="Z53" t="str">
            <v>None</v>
          </cell>
          <cell r="AA53" t="str">
            <v>No</v>
          </cell>
          <cell r="AB53" t="str">
            <v>No</v>
          </cell>
          <cell r="AC53" t="str">
            <v>Yes</v>
          </cell>
          <cell r="AD53">
            <v>1</v>
          </cell>
          <cell r="AE53" t="str">
            <v>(Q_STATUS[1]=1)</v>
          </cell>
          <cell r="AF53">
            <v>1</v>
          </cell>
          <cell r="AG53">
            <v>1</v>
          </cell>
          <cell r="AH53">
            <v>0</v>
          </cell>
          <cell r="AI53" t="str">
            <v>No</v>
          </cell>
          <cell r="AJ53" t="str">
            <v>No</v>
          </cell>
          <cell r="AK53" t="str">
            <v>No</v>
          </cell>
          <cell r="AL53" t="str">
            <v xml:space="preserve"> </v>
          </cell>
          <cell r="AM53" t="str">
            <v xml:space="preserve"> </v>
          </cell>
          <cell r="AN53" t="str">
            <v>No</v>
          </cell>
          <cell r="AP53" t="str">
            <v>Status Kamer van Koophandel</v>
          </cell>
        </row>
        <row r="54">
          <cell r="A54" t="str">
            <v>OprichtingsdatumKvK</v>
          </cell>
          <cell r="B54" t="str">
            <v>OprichtingsdatumKvK</v>
          </cell>
          <cell r="C54" t="str">
            <v>No</v>
          </cell>
          <cell r="D54" t="str">
            <v>S03-01-05-07</v>
          </cell>
          <cell r="E54">
            <v>53</v>
          </cell>
          <cell r="F54">
            <v>4</v>
          </cell>
          <cell r="G54" t="str">
            <v xml:space="preserve">            Oprichtingsdatum bij KvK</v>
          </cell>
          <cell r="I54" t="str">
            <v>No</v>
          </cell>
          <cell r="J54" t="str">
            <v>Number</v>
          </cell>
          <cell r="K54" t="str">
            <v>Date</v>
          </cell>
          <cell r="L54" t="str">
            <v>Locked</v>
          </cell>
          <cell r="M54" t="str">
            <v>UnLocked</v>
          </cell>
          <cell r="N54" t="str">
            <v>UnLocked</v>
          </cell>
          <cell r="O54" t="str">
            <v>UnLocked</v>
          </cell>
          <cell r="P54" t="str">
            <v>UnLocked</v>
          </cell>
          <cell r="Q54" t="str">
            <v>No</v>
          </cell>
          <cell r="R54" t="str">
            <v>Yes</v>
          </cell>
          <cell r="S54" t="str">
            <v>Yes</v>
          </cell>
          <cell r="T54" t="str">
            <v>Yes</v>
          </cell>
          <cell r="U54" t="str">
            <v>Yes</v>
          </cell>
          <cell r="V54" t="str">
            <v>Yes</v>
          </cell>
          <cell r="W54" t="str">
            <v>Yes</v>
          </cell>
          <cell r="X54" t="str">
            <v>Single</v>
          </cell>
          <cell r="Y54" t="str">
            <v>Date</v>
          </cell>
          <cell r="Z54" t="str">
            <v>None</v>
          </cell>
          <cell r="AA54" t="str">
            <v>No</v>
          </cell>
          <cell r="AB54" t="str">
            <v>No</v>
          </cell>
          <cell r="AC54" t="str">
            <v>Yes</v>
          </cell>
          <cell r="AD54">
            <v>1</v>
          </cell>
          <cell r="AE54" t="str">
            <v>(Q_STATUS[1]=1) Or (DataEntered(ImportKVKstartDate,1))</v>
          </cell>
          <cell r="AF54">
            <v>0</v>
          </cell>
          <cell r="AG54">
            <v>1</v>
          </cell>
          <cell r="AH54">
            <v>0</v>
          </cell>
          <cell r="AI54" t="str">
            <v>No</v>
          </cell>
          <cell r="AJ54" t="str">
            <v>No</v>
          </cell>
          <cell r="AK54" t="str">
            <v>No</v>
          </cell>
          <cell r="AL54" t="str">
            <v xml:space="preserve"> </v>
          </cell>
          <cell r="AM54" t="str">
            <v xml:space="preserve"> </v>
          </cell>
          <cell r="AN54" t="str">
            <v>No</v>
          </cell>
          <cell r="AP54" t="str">
            <v>Oprichtingsdatum bij KvK</v>
          </cell>
          <cell r="AQ54" t="str">
            <v>ImportKVKstartDate</v>
          </cell>
          <cell r="AR54" t="str">
            <v>ImportKVKstartDate</v>
          </cell>
          <cell r="AS54" t="str">
            <v>ImportKVKstartDate</v>
          </cell>
          <cell r="AT54" t="str">
            <v>ImportKVKstartDate</v>
          </cell>
        </row>
        <row r="55">
          <cell r="A55" t="str">
            <v>BKRToetsUitgevoerd</v>
          </cell>
          <cell r="B55" t="str">
            <v>BKRToetsUitgevoerd</v>
          </cell>
          <cell r="C55" t="str">
            <v>No</v>
          </cell>
          <cell r="D55" t="str">
            <v>S03-01-05-08</v>
          </cell>
          <cell r="E55">
            <v>54</v>
          </cell>
          <cell r="F55">
            <v>4</v>
          </cell>
          <cell r="G55" t="str">
            <v xml:space="preserve">            BKR toets uitgevoerd?</v>
          </cell>
          <cell r="I55" t="str">
            <v>No</v>
          </cell>
          <cell r="J55" t="str">
            <v>Number</v>
          </cell>
          <cell r="K55" t="str">
            <v>Enumeration</v>
          </cell>
          <cell r="L55" t="str">
            <v>Locked</v>
          </cell>
          <cell r="M55" t="str">
            <v>UnLocked</v>
          </cell>
          <cell r="N55" t="str">
            <v>UnLocked</v>
          </cell>
          <cell r="O55" t="str">
            <v>UnLocked</v>
          </cell>
          <cell r="P55" t="str">
            <v>UnLocked</v>
          </cell>
          <cell r="Q55" t="str">
            <v>No</v>
          </cell>
          <cell r="R55" t="str">
            <v>Yes</v>
          </cell>
          <cell r="S55" t="str">
            <v>Yes</v>
          </cell>
          <cell r="T55" t="str">
            <v>Yes</v>
          </cell>
          <cell r="U55" t="str">
            <v>Yes</v>
          </cell>
          <cell r="V55" t="str">
            <v>Yes</v>
          </cell>
          <cell r="W55" t="str">
            <v>Yes</v>
          </cell>
          <cell r="X55" t="str">
            <v>Single</v>
          </cell>
          <cell r="Y55" t="str">
            <v>Choice</v>
          </cell>
          <cell r="Z55" t="str">
            <v>None</v>
          </cell>
          <cell r="AA55" t="str">
            <v>No</v>
          </cell>
          <cell r="AB55" t="str">
            <v>No</v>
          </cell>
          <cell r="AC55" t="str">
            <v>Yes</v>
          </cell>
          <cell r="AD55">
            <v>1</v>
          </cell>
          <cell r="AE55" t="str">
            <v>(Q_STATUS[1]=1)</v>
          </cell>
          <cell r="AF55">
            <v>0</v>
          </cell>
          <cell r="AG55">
            <v>1</v>
          </cell>
          <cell r="AH55">
            <v>0</v>
          </cell>
          <cell r="AI55" t="str">
            <v>No</v>
          </cell>
          <cell r="AJ55" t="str">
            <v>No</v>
          </cell>
          <cell r="AK55" t="str">
            <v>No</v>
          </cell>
          <cell r="AL55" t="str">
            <v xml:space="preserve"> </v>
          </cell>
          <cell r="AM55" t="str">
            <v xml:space="preserve"> </v>
          </cell>
          <cell r="AN55" t="str">
            <v>No</v>
          </cell>
          <cell r="AP55" t="str">
            <v>BKR toets uitgevoerd?</v>
          </cell>
        </row>
        <row r="56">
          <cell r="A56" t="str">
            <v>Rechtsvorm</v>
          </cell>
          <cell r="B56" t="str">
            <v>Rechtsvorm</v>
          </cell>
          <cell r="C56" t="str">
            <v>No</v>
          </cell>
          <cell r="D56" t="str">
            <v>S03-01-05-09</v>
          </cell>
          <cell r="E56">
            <v>55</v>
          </cell>
          <cell r="F56">
            <v>4</v>
          </cell>
          <cell r="G56" t="str">
            <v xml:space="preserve">            Rechtsvorm</v>
          </cell>
          <cell r="I56" t="str">
            <v>No</v>
          </cell>
          <cell r="J56" t="str">
            <v>Number</v>
          </cell>
          <cell r="K56" t="str">
            <v>Enumeration</v>
          </cell>
          <cell r="L56" t="str">
            <v>Locked</v>
          </cell>
          <cell r="M56" t="str">
            <v>UnLocked</v>
          </cell>
          <cell r="N56" t="str">
            <v>UnLocked</v>
          </cell>
          <cell r="O56" t="str">
            <v>UnLocked</v>
          </cell>
          <cell r="P56" t="str">
            <v>UnLocked</v>
          </cell>
          <cell r="Q56" t="str">
            <v>No</v>
          </cell>
          <cell r="R56" t="str">
            <v>Yes</v>
          </cell>
          <cell r="S56" t="str">
            <v>Yes</v>
          </cell>
          <cell r="T56" t="str">
            <v>Yes</v>
          </cell>
          <cell r="U56" t="str">
            <v>Yes</v>
          </cell>
          <cell r="V56" t="str">
            <v>Yes</v>
          </cell>
          <cell r="W56" t="str">
            <v>Yes</v>
          </cell>
          <cell r="X56" t="str">
            <v>Single</v>
          </cell>
          <cell r="Y56" t="str">
            <v>Choice</v>
          </cell>
          <cell r="Z56" t="str">
            <v>None</v>
          </cell>
          <cell r="AA56" t="str">
            <v>No</v>
          </cell>
          <cell r="AB56" t="str">
            <v>No</v>
          </cell>
          <cell r="AC56" t="str">
            <v>Yes</v>
          </cell>
          <cell r="AD56">
            <v>1</v>
          </cell>
          <cell r="AE56">
            <v>0</v>
          </cell>
          <cell r="AF56">
            <v>1</v>
          </cell>
          <cell r="AG56">
            <v>1</v>
          </cell>
          <cell r="AH56">
            <v>0</v>
          </cell>
          <cell r="AI56" t="str">
            <v>No</v>
          </cell>
          <cell r="AJ56" t="str">
            <v>No</v>
          </cell>
          <cell r="AK56" t="str">
            <v>No</v>
          </cell>
          <cell r="AL56" t="str">
            <v xml:space="preserve"> </v>
          </cell>
          <cell r="AM56" t="str">
            <v xml:space="preserve"> </v>
          </cell>
          <cell r="AN56" t="str">
            <v>No</v>
          </cell>
          <cell r="AP56" t="str">
            <v>Rechtsvorm</v>
          </cell>
          <cell r="AQ56" t="str">
            <v>TableLookup("Rechtsvorm_Mapping.fib",OnER(Val(&amp;ImportKVKlegalForm[1]),NA))</v>
          </cell>
          <cell r="AR56" t="str">
            <v>TableLookup("Rechtsvorm_Mapping.fib",OnER(Val(&amp;ImportKVKlegalForm[1]),NA))</v>
          </cell>
          <cell r="AS56" t="str">
            <v>TableLookup("Rechtsvorm_Mapping.fib",OnER(Val(&amp;ImportKVKlegalForm[1]),NA))</v>
          </cell>
          <cell r="AT56" t="str">
            <v>TableLookup("Rechtsvorm_Mapping.fib",OnER(Val(&amp;ImportKVKlegalForm[1]),NA))</v>
          </cell>
        </row>
        <row r="57">
          <cell r="A57" t="str">
            <v>SQReferentieLimiet</v>
          </cell>
          <cell r="B57" t="str">
            <v>SQReferentieLimiet</v>
          </cell>
          <cell r="C57" t="str">
            <v>No</v>
          </cell>
          <cell r="D57" t="str">
            <v>S03-01-05-10</v>
          </cell>
          <cell r="E57">
            <v>56</v>
          </cell>
          <cell r="F57">
            <v>4</v>
          </cell>
          <cell r="G57" t="str">
            <v xml:space="preserve">            Referentielimiet?</v>
          </cell>
          <cell r="I57" t="str">
            <v>No</v>
          </cell>
          <cell r="J57" t="str">
            <v>Number</v>
          </cell>
          <cell r="K57" t="str">
            <v>Monetary</v>
          </cell>
          <cell r="L57" t="str">
            <v>Locked</v>
          </cell>
          <cell r="M57" t="str">
            <v>UnLocked</v>
          </cell>
          <cell r="N57" t="str">
            <v>UnLocked</v>
          </cell>
          <cell r="O57" t="str">
            <v>UnLocked</v>
          </cell>
          <cell r="P57" t="str">
            <v>UnLocked</v>
          </cell>
          <cell r="Q57" t="str">
            <v>No</v>
          </cell>
          <cell r="R57" t="str">
            <v>Yes</v>
          </cell>
          <cell r="S57" t="str">
            <v>Yes</v>
          </cell>
          <cell r="T57" t="str">
            <v>Yes</v>
          </cell>
          <cell r="U57" t="str">
            <v>Yes</v>
          </cell>
          <cell r="V57" t="str">
            <v>Yes</v>
          </cell>
          <cell r="W57" t="str">
            <v>Yes</v>
          </cell>
          <cell r="X57" t="str">
            <v>Single</v>
          </cell>
          <cell r="Y57" t="str">
            <v>Default</v>
          </cell>
          <cell r="Z57" t="str">
            <v>None</v>
          </cell>
          <cell r="AA57" t="str">
            <v>No</v>
          </cell>
          <cell r="AB57" t="str">
            <v>No</v>
          </cell>
          <cell r="AC57" t="str">
            <v>Yes</v>
          </cell>
          <cell r="AD57">
            <v>1</v>
          </cell>
          <cell r="AE57" t="str">
            <v>(Q_STATUS[1]=1) Or (DataEntered(ImportCRRamount,1))</v>
          </cell>
          <cell r="AF57">
            <v>0</v>
          </cell>
          <cell r="AG57">
            <v>1</v>
          </cell>
          <cell r="AH57">
            <v>0</v>
          </cell>
          <cell r="AI57" t="str">
            <v>No</v>
          </cell>
          <cell r="AJ57" t="str">
            <v>No</v>
          </cell>
          <cell r="AK57" t="str">
            <v>Yes</v>
          </cell>
          <cell r="AL57" t="str">
            <v xml:space="preserve"> </v>
          </cell>
          <cell r="AM57" t="str">
            <v xml:space="preserve"> </v>
          </cell>
          <cell r="AN57" t="str">
            <v>No</v>
          </cell>
          <cell r="AP57" t="str">
            <v>Referentielimiet?</v>
          </cell>
          <cell r="AQ57" t="str">
            <v>ImportCRRamount</v>
          </cell>
          <cell r="AR57" t="str">
            <v>ImportCRRamount</v>
          </cell>
          <cell r="AS57" t="str">
            <v>ImportCRRamount</v>
          </cell>
          <cell r="AT57" t="str">
            <v>ImportCRRamount</v>
          </cell>
        </row>
        <row r="58">
          <cell r="A58" t="str">
            <v>RatingPrefix</v>
          </cell>
          <cell r="B58" t="str">
            <v>RatingPrefix</v>
          </cell>
          <cell r="C58" t="str">
            <v>No</v>
          </cell>
          <cell r="D58" t="str">
            <v>S03-01-05-11</v>
          </cell>
          <cell r="E58">
            <v>57</v>
          </cell>
          <cell r="F58">
            <v>4</v>
          </cell>
          <cell r="G58" t="str">
            <v xml:space="preserve">            Rating prefix</v>
          </cell>
          <cell r="I58" t="str">
            <v>No</v>
          </cell>
          <cell r="J58" t="str">
            <v>Number</v>
          </cell>
          <cell r="K58" t="str">
            <v>Enumeration</v>
          </cell>
          <cell r="L58" t="str">
            <v>Locked</v>
          </cell>
          <cell r="M58" t="str">
            <v>UnLocked</v>
          </cell>
          <cell r="N58" t="str">
            <v>UnLocked</v>
          </cell>
          <cell r="O58" t="str">
            <v>UnLocked</v>
          </cell>
          <cell r="P58" t="str">
            <v>UnLocked</v>
          </cell>
          <cell r="Q58" t="str">
            <v>No</v>
          </cell>
          <cell r="R58" t="str">
            <v>Yes</v>
          </cell>
          <cell r="S58" t="str">
            <v>Yes</v>
          </cell>
          <cell r="T58" t="str">
            <v>Yes</v>
          </cell>
          <cell r="U58" t="str">
            <v>Yes</v>
          </cell>
          <cell r="V58" t="str">
            <v>Yes</v>
          </cell>
          <cell r="W58" t="str">
            <v>Yes</v>
          </cell>
          <cell r="X58" t="str">
            <v>Single</v>
          </cell>
          <cell r="Y58" t="str">
            <v>Choice</v>
          </cell>
          <cell r="Z58" t="str">
            <v>None</v>
          </cell>
          <cell r="AA58" t="str">
            <v>No</v>
          </cell>
          <cell r="AB58" t="str">
            <v>No</v>
          </cell>
          <cell r="AC58" t="str">
            <v>No</v>
          </cell>
          <cell r="AD58" t="str">
            <v>(RatingPrefix[1]&gt;0)</v>
          </cell>
          <cell r="AE58" t="str">
            <v>(Q_STATUS[1]=1) Or (DataEntered(ImportCRRratingAppliedModel,1))</v>
          </cell>
          <cell r="AF58">
            <v>0</v>
          </cell>
          <cell r="AG58">
            <v>1</v>
          </cell>
          <cell r="AH58">
            <v>0</v>
          </cell>
          <cell r="AI58" t="str">
            <v>No</v>
          </cell>
          <cell r="AJ58" t="str">
            <v>No</v>
          </cell>
          <cell r="AK58" t="str">
            <v>No</v>
          </cell>
          <cell r="AL58" t="str">
            <v xml:space="preserve"> </v>
          </cell>
          <cell r="AM58" t="str">
            <v xml:space="preserve"> </v>
          </cell>
          <cell r="AN58" t="str">
            <v>No</v>
          </cell>
          <cell r="AP58" t="str">
            <v>Rating prefix</v>
          </cell>
        </row>
        <row r="59">
          <cell r="A59" t="str">
            <v>RatingPrefixNew</v>
          </cell>
          <cell r="B59" t="str">
            <v>RatingPrefixNew</v>
          </cell>
          <cell r="C59" t="str">
            <v>No</v>
          </cell>
          <cell r="D59" t="str">
            <v>S03-01-05-12</v>
          </cell>
          <cell r="E59">
            <v>58</v>
          </cell>
          <cell r="F59">
            <v>4</v>
          </cell>
          <cell r="G59" t="str">
            <v xml:space="preserve">            Rating prefix</v>
          </cell>
          <cell r="I59" t="str">
            <v>No</v>
          </cell>
          <cell r="J59" t="str">
            <v>String</v>
          </cell>
          <cell r="K59" t="str">
            <v>String</v>
          </cell>
          <cell r="L59" t="str">
            <v>Locked</v>
          </cell>
          <cell r="M59" t="str">
            <v>UnLocked</v>
          </cell>
          <cell r="N59" t="str">
            <v>UnLocked</v>
          </cell>
          <cell r="O59" t="str">
            <v>UnLocked</v>
          </cell>
          <cell r="P59" t="str">
            <v>UnLocked</v>
          </cell>
          <cell r="Q59" t="str">
            <v>No</v>
          </cell>
          <cell r="R59" t="str">
            <v>Yes</v>
          </cell>
          <cell r="S59" t="str">
            <v>Yes</v>
          </cell>
          <cell r="T59" t="str">
            <v>Yes</v>
          </cell>
          <cell r="U59" t="str">
            <v>Yes</v>
          </cell>
          <cell r="V59" t="str">
            <v>Yes</v>
          </cell>
          <cell r="W59" t="str">
            <v>Yes</v>
          </cell>
          <cell r="X59" t="str">
            <v>Single</v>
          </cell>
          <cell r="Y59" t="str">
            <v>Default</v>
          </cell>
          <cell r="Z59" t="str">
            <v>None</v>
          </cell>
          <cell r="AA59" t="str">
            <v>No</v>
          </cell>
          <cell r="AB59" t="str">
            <v>No</v>
          </cell>
          <cell r="AC59" t="str">
            <v>Yes</v>
          </cell>
          <cell r="AD59" t="str">
            <v>NOT (RatingPrefix[1]&gt;0)</v>
          </cell>
          <cell r="AE59" t="str">
            <v>(Q_STATUS[1]=1) Or (DataEntered(ImportCRRratingAppliedModel,1))</v>
          </cell>
          <cell r="AF59">
            <v>0</v>
          </cell>
          <cell r="AG59">
            <v>1</v>
          </cell>
          <cell r="AH59">
            <v>0</v>
          </cell>
          <cell r="AI59" t="str">
            <v>No</v>
          </cell>
          <cell r="AJ59" t="str">
            <v>No</v>
          </cell>
          <cell r="AK59" t="str">
            <v>No</v>
          </cell>
          <cell r="AL59" t="str">
            <v xml:space="preserve"> </v>
          </cell>
          <cell r="AM59" t="str">
            <v xml:space="preserve"> </v>
          </cell>
          <cell r="AN59" t="str">
            <v>No</v>
          </cell>
          <cell r="AP59" t="str">
            <v>Rating prefix</v>
          </cell>
          <cell r="AQ59" t="str">
            <v>&amp;ImportCRRratingAppliedModel[1]</v>
          </cell>
          <cell r="AR59" t="str">
            <v>&amp;ImportCRRratingAppliedModel[1]</v>
          </cell>
          <cell r="AS59" t="str">
            <v>&amp;ImportCRRratingAppliedModel[1]</v>
          </cell>
          <cell r="AT59" t="str">
            <v>&amp;ImportCRRratingAppliedModel[1]</v>
          </cell>
        </row>
        <row r="60">
          <cell r="A60" t="str">
            <v>Q_Map01_AlgemeenSub13</v>
          </cell>
          <cell r="B60" t="str">
            <v>Rating</v>
          </cell>
          <cell r="C60" t="str">
            <v>Yes</v>
          </cell>
          <cell r="D60" t="str">
            <v>S03-01-05-13</v>
          </cell>
          <cell r="E60">
            <v>59</v>
          </cell>
          <cell r="F60">
            <v>4</v>
          </cell>
          <cell r="G60" t="str">
            <v xml:space="preserve">            Rating</v>
          </cell>
          <cell r="I60" t="str">
            <v>No</v>
          </cell>
          <cell r="J60" t="str">
            <v>Number</v>
          </cell>
          <cell r="K60" t="str">
            <v>Number</v>
          </cell>
          <cell r="L60" t="str">
            <v>Locked</v>
          </cell>
          <cell r="M60" t="str">
            <v>UnLocked</v>
          </cell>
          <cell r="N60" t="str">
            <v>UnLocked</v>
          </cell>
          <cell r="O60" t="str">
            <v>UnLocked</v>
          </cell>
          <cell r="P60" t="str">
            <v>UnLocked</v>
          </cell>
          <cell r="Q60" t="str">
            <v>No</v>
          </cell>
          <cell r="R60" t="str">
            <v>No</v>
          </cell>
          <cell r="S60" t="str">
            <v>No</v>
          </cell>
          <cell r="T60" t="str">
            <v>No</v>
          </cell>
          <cell r="U60" t="str">
            <v>No</v>
          </cell>
          <cell r="V60" t="str">
            <v>No</v>
          </cell>
          <cell r="W60" t="str">
            <v>No</v>
          </cell>
          <cell r="X60" t="str">
            <v>Single</v>
          </cell>
          <cell r="Y60" t="str">
            <v>Default</v>
          </cell>
          <cell r="Z60" t="str">
            <v>None</v>
          </cell>
          <cell r="AA60" t="str">
            <v>No</v>
          </cell>
          <cell r="AB60" t="str">
            <v>No</v>
          </cell>
          <cell r="AC60" t="str">
            <v>No</v>
          </cell>
          <cell r="AD60" t="str">
            <v>(wgRating[1]&gt;=0)</v>
          </cell>
          <cell r="AE60" t="str">
            <v>(Q_STATUS[1]=1) Or (DataEntered(ImportCRRrating,1))</v>
          </cell>
          <cell r="AF60" t="str">
            <v>(wgRating[1]&gt;=0)</v>
          </cell>
          <cell r="AG60">
            <v>1</v>
          </cell>
          <cell r="AH60">
            <v>0</v>
          </cell>
          <cell r="AI60" t="str">
            <v>No</v>
          </cell>
          <cell r="AJ60" t="str">
            <v>No</v>
          </cell>
          <cell r="AK60" t="str">
            <v>No</v>
          </cell>
          <cell r="AL60" t="str">
            <v xml:space="preserve"> </v>
          </cell>
          <cell r="AM60" t="str">
            <v xml:space="preserve"> </v>
          </cell>
          <cell r="AN60" t="str">
            <v>No</v>
          </cell>
          <cell r="AP60" t="str">
            <v>Rating</v>
          </cell>
          <cell r="AQ60" t="str">
            <v>ImportCRRrating</v>
          </cell>
          <cell r="AR60" t="str">
            <v>ImportCRRrating</v>
          </cell>
          <cell r="AS60" t="str">
            <v>ImportCRRrating</v>
          </cell>
          <cell r="AT60" t="str">
            <v>ImportCRRrating</v>
          </cell>
        </row>
        <row r="61">
          <cell r="A61" t="str">
            <v>SystemSectorcode</v>
          </cell>
          <cell r="B61" t="str">
            <v>SystemSectorcode</v>
          </cell>
          <cell r="C61" t="str">
            <v>No</v>
          </cell>
          <cell r="D61" t="str">
            <v>S03-01-05-14</v>
          </cell>
          <cell r="E61">
            <v>60</v>
          </cell>
          <cell r="F61">
            <v>4</v>
          </cell>
          <cell r="G61" t="str">
            <v xml:space="preserve">            Sectorcode (NAICS)</v>
          </cell>
          <cell r="I61" t="str">
            <v>No</v>
          </cell>
          <cell r="J61" t="str">
            <v>Number</v>
          </cell>
          <cell r="K61" t="str">
            <v>Number</v>
          </cell>
          <cell r="L61" t="str">
            <v>Locked</v>
          </cell>
          <cell r="M61" t="str">
            <v>UnLocked</v>
          </cell>
          <cell r="N61" t="str">
            <v>UnLocked</v>
          </cell>
          <cell r="O61" t="str">
            <v>UnLocked</v>
          </cell>
          <cell r="P61" t="str">
            <v>UnLocked</v>
          </cell>
          <cell r="Q61" t="str">
            <v>No</v>
          </cell>
          <cell r="R61" t="str">
            <v>Yes</v>
          </cell>
          <cell r="S61" t="str">
            <v>Yes</v>
          </cell>
          <cell r="T61" t="str">
            <v>Yes</v>
          </cell>
          <cell r="U61" t="str">
            <v>Yes</v>
          </cell>
          <cell r="V61" t="str">
            <v>Yes</v>
          </cell>
          <cell r="W61" t="str">
            <v>Yes</v>
          </cell>
          <cell r="X61" t="str">
            <v>Single</v>
          </cell>
          <cell r="Y61" t="str">
            <v>Default</v>
          </cell>
          <cell r="Z61" t="str">
            <v>None</v>
          </cell>
          <cell r="AA61" t="str">
            <v>No</v>
          </cell>
          <cell r="AB61" t="str">
            <v>No</v>
          </cell>
          <cell r="AC61" t="str">
            <v>Yes</v>
          </cell>
          <cell r="AD61">
            <v>1</v>
          </cell>
          <cell r="AE61" t="str">
            <v>(Q_STATUS[1]=1) Or (DataEntered(ImportNAICSCode,1))</v>
          </cell>
          <cell r="AF61">
            <v>1</v>
          </cell>
          <cell r="AG61">
            <v>1</v>
          </cell>
          <cell r="AH61">
            <v>0</v>
          </cell>
          <cell r="AI61" t="str">
            <v>No</v>
          </cell>
          <cell r="AJ61" t="str">
            <v>No</v>
          </cell>
          <cell r="AK61" t="str">
            <v>No</v>
          </cell>
          <cell r="AL61" t="str">
            <v xml:space="preserve"> </v>
          </cell>
          <cell r="AM61" t="str">
            <v xml:space="preserve"> </v>
          </cell>
          <cell r="AN61" t="str">
            <v>No</v>
          </cell>
          <cell r="AP61" t="str">
            <v>Sectorcode (NAICS)</v>
          </cell>
          <cell r="AQ61" t="str">
            <v>ImportNAICSCode[1]</v>
          </cell>
          <cell r="AR61" t="str">
            <v>ImportNAICSCode[1]</v>
          </cell>
          <cell r="AS61" t="str">
            <v>ImportNAICSCode[1]</v>
          </cell>
          <cell r="AT61" t="str">
            <v>ImportNAICSCode[1]</v>
          </cell>
        </row>
        <row r="62">
          <cell r="A62" t="str">
            <v>NaicsSystemDescription</v>
          </cell>
          <cell r="B62" t="str">
            <v>NaicsSystemDescription</v>
          </cell>
          <cell r="C62" t="str">
            <v>No</v>
          </cell>
          <cell r="D62" t="str">
            <v>S03-01-05-15</v>
          </cell>
          <cell r="E62">
            <v>61</v>
          </cell>
          <cell r="F62">
            <v>4</v>
          </cell>
          <cell r="G62" t="str">
            <v xml:space="preserve">            Sectoromschrijving</v>
          </cell>
          <cell r="I62" t="str">
            <v>No</v>
          </cell>
          <cell r="J62" t="str">
            <v>String</v>
          </cell>
          <cell r="K62" t="str">
            <v>String</v>
          </cell>
          <cell r="L62" t="str">
            <v>Locked</v>
          </cell>
          <cell r="M62" t="str">
            <v>Locked</v>
          </cell>
          <cell r="N62" t="str">
            <v>Locked</v>
          </cell>
          <cell r="O62" t="str">
            <v>Locked</v>
          </cell>
          <cell r="P62" t="str">
            <v>Locked</v>
          </cell>
          <cell r="Q62" t="str">
            <v>No</v>
          </cell>
          <cell r="R62" t="str">
            <v>No</v>
          </cell>
          <cell r="S62" t="str">
            <v>No</v>
          </cell>
          <cell r="T62" t="str">
            <v>No</v>
          </cell>
          <cell r="U62" t="str">
            <v>No</v>
          </cell>
          <cell r="V62" t="str">
            <v>Yes</v>
          </cell>
          <cell r="W62" t="str">
            <v>Yes</v>
          </cell>
          <cell r="X62" t="str">
            <v>Single</v>
          </cell>
          <cell r="Y62" t="str">
            <v>Default</v>
          </cell>
          <cell r="Z62" t="str">
            <v>None</v>
          </cell>
          <cell r="AA62" t="str">
            <v>No</v>
          </cell>
          <cell r="AB62" t="str">
            <v>No</v>
          </cell>
          <cell r="AC62" t="str">
            <v>Yes</v>
          </cell>
          <cell r="AD62">
            <v>1</v>
          </cell>
          <cell r="AE62" t="str">
            <v>(Q_STATUS[1]=1)</v>
          </cell>
          <cell r="AF62">
            <v>0</v>
          </cell>
          <cell r="AG62">
            <v>1</v>
          </cell>
          <cell r="AH62">
            <v>0</v>
          </cell>
          <cell r="AI62" t="str">
            <v>No</v>
          </cell>
          <cell r="AJ62" t="str">
            <v>No</v>
          </cell>
          <cell r="AK62" t="str">
            <v>No</v>
          </cell>
          <cell r="AL62" t="str">
            <v xml:space="preserve"> </v>
          </cell>
          <cell r="AM62" t="str">
            <v xml:space="preserve"> </v>
          </cell>
          <cell r="AN62" t="str">
            <v>No</v>
          </cell>
          <cell r="AP62" t="str">
            <v>Sectoromschrijving</v>
          </cell>
          <cell r="AQ62" t="str">
            <v>&amp;MatrixLookup("G3_Sector.xls","NAICS2PolicyPaper",NaicsSystemHulpVar[1],1)</v>
          </cell>
          <cell r="AR62" t="str">
            <v>&amp;MatrixLookup("G3_Sector.xls","NAICS2PolicyPaper",NaicsSystemHulpVar[1],1)</v>
          </cell>
          <cell r="AS62" t="str">
            <v>&amp;MatrixLookup("G3_Sector.xls","NAICS2PolicyPaper",NaicsSystemHulpVar[1],1)</v>
          </cell>
          <cell r="AT62" t="str">
            <v>&amp;MatrixLookup("G3_Sector.xls","NAICS2PolicyPaper",NaicsSystemHulpVar[1],1)</v>
          </cell>
        </row>
        <row r="63">
          <cell r="A63" t="str">
            <v>Q_Map01_Hulpvariabelen</v>
          </cell>
          <cell r="B63" t="str">
            <v>Q_Map01_Hulpvariabelen</v>
          </cell>
          <cell r="C63" t="str">
            <v>No</v>
          </cell>
          <cell r="D63" t="str">
            <v>S03-01-06</v>
          </cell>
          <cell r="E63">
            <v>62</v>
          </cell>
          <cell r="F63">
            <v>3</v>
          </cell>
          <cell r="G63" t="str">
            <v xml:space="preserve">         Hulpvariabelen</v>
          </cell>
          <cell r="I63" t="str">
            <v>No</v>
          </cell>
          <cell r="J63" t="str">
            <v>Number</v>
          </cell>
          <cell r="K63" t="str">
            <v>Abstract</v>
          </cell>
          <cell r="L63" t="str">
            <v>Hidden</v>
          </cell>
          <cell r="M63" t="str">
            <v>Hidden</v>
          </cell>
          <cell r="N63" t="str">
            <v>Hidden</v>
          </cell>
          <cell r="O63" t="str">
            <v>Hidden</v>
          </cell>
          <cell r="P63" t="str">
            <v>Hidden</v>
          </cell>
          <cell r="Q63" t="str">
            <v>No</v>
          </cell>
          <cell r="R63" t="str">
            <v>No</v>
          </cell>
          <cell r="S63" t="str">
            <v>No</v>
          </cell>
          <cell r="T63" t="str">
            <v>No</v>
          </cell>
          <cell r="U63" t="str">
            <v>No</v>
          </cell>
          <cell r="V63" t="str">
            <v>No</v>
          </cell>
          <cell r="W63" t="str">
            <v>No</v>
          </cell>
          <cell r="X63" t="str">
            <v>Single</v>
          </cell>
          <cell r="Y63" t="str">
            <v>Default</v>
          </cell>
          <cell r="Z63" t="str">
            <v>None</v>
          </cell>
          <cell r="AA63" t="str">
            <v>No</v>
          </cell>
          <cell r="AB63" t="str">
            <v>No</v>
          </cell>
          <cell r="AC63" t="str">
            <v>No</v>
          </cell>
          <cell r="AD63">
            <v>0</v>
          </cell>
          <cell r="AE63">
            <v>0</v>
          </cell>
          <cell r="AF63">
            <v>0</v>
          </cell>
          <cell r="AG63">
            <v>1</v>
          </cell>
          <cell r="AH63">
            <v>0</v>
          </cell>
          <cell r="AI63" t="str">
            <v>No</v>
          </cell>
          <cell r="AJ63" t="str">
            <v>Yes</v>
          </cell>
          <cell r="AK63" t="str">
            <v>Yes</v>
          </cell>
          <cell r="AL63" t="str">
            <v xml:space="preserve"> </v>
          </cell>
          <cell r="AM63" t="str">
            <v xml:space="preserve"> </v>
          </cell>
          <cell r="AN63" t="str">
            <v>No</v>
          </cell>
          <cell r="AP63" t="str">
            <v>Hulpvariabelen</v>
          </cell>
        </row>
        <row r="64">
          <cell r="A64" t="str">
            <v>Q_Map01_REQUIREDVARS</v>
          </cell>
          <cell r="B64" t="str">
            <v>Q_Map01_REQUIREDVARS</v>
          </cell>
          <cell r="C64" t="str">
            <v>No</v>
          </cell>
          <cell r="D64" t="str">
            <v>S03-01-06-01</v>
          </cell>
          <cell r="E64">
            <v>63</v>
          </cell>
          <cell r="F64">
            <v>4</v>
          </cell>
          <cell r="G64" t="str">
            <v xml:space="preserve">            Aantal verplichte velden (1)</v>
          </cell>
          <cell r="I64" t="str">
            <v>No</v>
          </cell>
          <cell r="J64" t="str">
            <v>Number</v>
          </cell>
          <cell r="K64" t="str">
            <v>Monetary</v>
          </cell>
          <cell r="L64" t="str">
            <v>Locked</v>
          </cell>
          <cell r="M64" t="str">
            <v>Locked</v>
          </cell>
          <cell r="N64" t="str">
            <v>Locked</v>
          </cell>
          <cell r="O64" t="str">
            <v>Locked</v>
          </cell>
          <cell r="P64" t="str">
            <v>Locked</v>
          </cell>
          <cell r="Q64" t="str">
            <v>No</v>
          </cell>
          <cell r="R64" t="str">
            <v>No</v>
          </cell>
          <cell r="S64" t="str">
            <v>No</v>
          </cell>
          <cell r="T64" t="str">
            <v>No</v>
          </cell>
          <cell r="U64" t="str">
            <v>No</v>
          </cell>
          <cell r="V64" t="str">
            <v>No</v>
          </cell>
          <cell r="W64" t="str">
            <v>No</v>
          </cell>
          <cell r="X64" t="str">
            <v>Single</v>
          </cell>
          <cell r="Y64" t="str">
            <v>Default</v>
          </cell>
          <cell r="Z64" t="str">
            <v>None</v>
          </cell>
          <cell r="AA64" t="str">
            <v>No</v>
          </cell>
          <cell r="AB64" t="str">
            <v>No</v>
          </cell>
          <cell r="AC64" t="str">
            <v>Yes</v>
          </cell>
          <cell r="AD64">
            <v>1</v>
          </cell>
          <cell r="AE64">
            <v>0</v>
          </cell>
          <cell r="AF64">
            <v>0</v>
          </cell>
          <cell r="AG64">
            <v>1</v>
          </cell>
          <cell r="AH64">
            <v>0</v>
          </cell>
          <cell r="AI64" t="str">
            <v>Yes</v>
          </cell>
          <cell r="AJ64" t="str">
            <v>Yes</v>
          </cell>
          <cell r="AK64" t="str">
            <v>Yes</v>
          </cell>
          <cell r="AL64" t="str">
            <v xml:space="preserve"> </v>
          </cell>
          <cell r="AM64" t="str">
            <v xml:space="preserve"> </v>
          </cell>
          <cell r="AN64" t="str">
            <v>No</v>
          </cell>
          <cell r="AP64" t="str">
            <v>Aantal verplichte velden (1)</v>
          </cell>
          <cell r="AQ64" t="str">
            <v>FesExpression("Count(X,SelectDescendants(Q_Map01, Q_Map01_Hulpvariabelen),InputRequired(X))")</v>
          </cell>
          <cell r="AR64" t="str">
            <v>FesExpression("Count(X,SelectDescendants(Q_Map01, Q_Map01_Hulpvariabelen),InputRequired(X))")</v>
          </cell>
          <cell r="AS64" t="str">
            <v>FesExpression("Count(X,SelectDescendants(Q_Map01, Q_Map01_Hulpvariabelen),InputRequired(X))")</v>
          </cell>
          <cell r="AT64" t="str">
            <v>FesExpression("Count(X,SelectDescendants(Q_Map01, Q_Map01_Hulpvariabelen),InputRequired(X))")</v>
          </cell>
        </row>
        <row r="65">
          <cell r="A65" t="str">
            <v>Q_Map01_ENTEREDREQUIREDVARS</v>
          </cell>
          <cell r="B65" t="str">
            <v>Q_Map01_ENTEREDREQUIREDVARS</v>
          </cell>
          <cell r="C65" t="str">
            <v>No</v>
          </cell>
          <cell r="D65" t="str">
            <v>S03-01-06-02</v>
          </cell>
          <cell r="E65">
            <v>64</v>
          </cell>
          <cell r="F65">
            <v>4</v>
          </cell>
          <cell r="G65" t="str">
            <v xml:space="preserve">            Aantal ingevulde verplichte velden (1)</v>
          </cell>
          <cell r="I65" t="str">
            <v>No</v>
          </cell>
          <cell r="J65" t="str">
            <v>Number</v>
          </cell>
          <cell r="K65" t="str">
            <v>Monetary</v>
          </cell>
          <cell r="L65" t="str">
            <v>Locked</v>
          </cell>
          <cell r="M65" t="str">
            <v>Locked</v>
          </cell>
          <cell r="N65" t="str">
            <v>Locked</v>
          </cell>
          <cell r="O65" t="str">
            <v>Locked</v>
          </cell>
          <cell r="P65" t="str">
            <v>Locked</v>
          </cell>
          <cell r="Q65" t="str">
            <v>No</v>
          </cell>
          <cell r="R65" t="str">
            <v>No</v>
          </cell>
          <cell r="S65" t="str">
            <v>No</v>
          </cell>
          <cell r="T65" t="str">
            <v>No</v>
          </cell>
          <cell r="U65" t="str">
            <v>No</v>
          </cell>
          <cell r="V65" t="str">
            <v>No</v>
          </cell>
          <cell r="W65" t="str">
            <v>No</v>
          </cell>
          <cell r="X65" t="str">
            <v>Single</v>
          </cell>
          <cell r="Y65" t="str">
            <v>Default</v>
          </cell>
          <cell r="Z65" t="str">
            <v>None</v>
          </cell>
          <cell r="AA65" t="str">
            <v>No</v>
          </cell>
          <cell r="AB65" t="str">
            <v>No</v>
          </cell>
          <cell r="AC65" t="str">
            <v>Yes</v>
          </cell>
          <cell r="AD65">
            <v>1</v>
          </cell>
          <cell r="AE65">
            <v>0</v>
          </cell>
          <cell r="AF65">
            <v>0</v>
          </cell>
          <cell r="AG65">
            <v>1</v>
          </cell>
          <cell r="AH65">
            <v>0</v>
          </cell>
          <cell r="AI65" t="str">
            <v>Yes</v>
          </cell>
          <cell r="AJ65" t="str">
            <v>Yes</v>
          </cell>
          <cell r="AK65" t="str">
            <v>Yes</v>
          </cell>
          <cell r="AL65" t="str">
            <v xml:space="preserve"> </v>
          </cell>
          <cell r="AM65" t="str">
            <v xml:space="preserve"> </v>
          </cell>
          <cell r="AN65" t="str">
            <v>No</v>
          </cell>
          <cell r="AP65" t="str">
            <v>Aantal ingevulde verplichte velden (1)</v>
          </cell>
          <cell r="AQ65" t="str">
            <v>FesExpression("Count(X,SelectDescendants(Q_Map01, Q_Map01_Hulpvariabelen),InputRequired(X) And DataAvailable(X))")</v>
          </cell>
          <cell r="AR65" t="str">
            <v>FesExpression("Count(X,SelectDescendants(Q_Map01, Q_Map01_Hulpvariabelen),InputRequired(X) And DataAvailable(X))")</v>
          </cell>
          <cell r="AS65" t="str">
            <v>FesExpression("Count(X,SelectDescendants(Q_Map01, Q_Map01_Hulpvariabelen),InputRequired(X) And DataAvailable(X))")</v>
          </cell>
          <cell r="AT65" t="str">
            <v>FesExpression("Count(X,SelectDescendants(Q_Map01, Q_Map01_Hulpvariabelen),InputRequired(X) And DataAvailable(X))")</v>
          </cell>
        </row>
        <row r="66">
          <cell r="A66" t="str">
            <v>Q_Map03</v>
          </cell>
          <cell r="B66" t="str">
            <v>Q_Map03</v>
          </cell>
          <cell r="C66" t="str">
            <v>No</v>
          </cell>
          <cell r="D66" t="str">
            <v>S03-02</v>
          </cell>
          <cell r="E66">
            <v>65</v>
          </cell>
          <cell r="F66">
            <v>2</v>
          </cell>
          <cell r="G66" t="str">
            <v xml:space="preserve">      Algemene gegevens</v>
          </cell>
          <cell r="I66" t="str">
            <v>No</v>
          </cell>
          <cell r="J66" t="str">
            <v>Number</v>
          </cell>
          <cell r="K66" t="str">
            <v>Boolean</v>
          </cell>
          <cell r="L66" t="str">
            <v>Locked</v>
          </cell>
          <cell r="M66" t="str">
            <v>Locked</v>
          </cell>
          <cell r="N66" t="str">
            <v>Locked</v>
          </cell>
          <cell r="O66" t="str">
            <v>Locked</v>
          </cell>
          <cell r="P66" t="str">
            <v>Locked</v>
          </cell>
          <cell r="Q66" t="str">
            <v>No</v>
          </cell>
          <cell r="R66" t="str">
            <v>No</v>
          </cell>
          <cell r="S66" t="str">
            <v>No</v>
          </cell>
          <cell r="T66" t="str">
            <v>No</v>
          </cell>
          <cell r="U66" t="str">
            <v>No</v>
          </cell>
          <cell r="V66" t="str">
            <v>Yes</v>
          </cell>
          <cell r="W66" t="str">
            <v>Yes</v>
          </cell>
          <cell r="X66" t="str">
            <v>Single</v>
          </cell>
          <cell r="Y66" t="str">
            <v>Choice</v>
          </cell>
          <cell r="Z66" t="str">
            <v>None</v>
          </cell>
          <cell r="AA66" t="str">
            <v>No</v>
          </cell>
          <cell r="AB66" t="str">
            <v>No</v>
          </cell>
          <cell r="AC66" t="str">
            <v>Yes</v>
          </cell>
          <cell r="AD66">
            <v>1</v>
          </cell>
          <cell r="AE66">
            <v>0</v>
          </cell>
          <cell r="AF66">
            <v>0</v>
          </cell>
          <cell r="AG66">
            <v>1</v>
          </cell>
          <cell r="AH66">
            <v>0</v>
          </cell>
          <cell r="AI66" t="str">
            <v>No</v>
          </cell>
          <cell r="AJ66" t="str">
            <v>No</v>
          </cell>
          <cell r="AK66" t="str">
            <v>No</v>
          </cell>
          <cell r="AL66" t="str">
            <v xml:space="preserve"> </v>
          </cell>
          <cell r="AM66" t="str">
            <v xml:space="preserve"> </v>
          </cell>
          <cell r="AN66" t="str">
            <v>No</v>
          </cell>
          <cell r="AP66" t="str">
            <v>Algemene gegevens</v>
          </cell>
          <cell r="AQ66" t="str">
            <v>(Q_Map03_ENTEREDREQUIREDVARS=Q_Map03_REQUIREDVARS)</v>
          </cell>
          <cell r="AR66" t="str">
            <v>(Q_Map03_ENTEREDREQUIREDVARS=Q_Map03_REQUIREDVARS)</v>
          </cell>
          <cell r="AS66" t="str">
            <v>(Q_Map03_ENTEREDREQUIREDVARS=Q_Map03_REQUIREDVARS)</v>
          </cell>
          <cell r="AT66" t="str">
            <v>(Q_Map03_ENTEREDREQUIREDVARS=Q_Map03_REQUIREDVARS)</v>
          </cell>
        </row>
        <row r="67">
          <cell r="A67" t="str">
            <v>Q_Map03_WARNING</v>
          </cell>
          <cell r="B67" t="str">
            <v>Q_Map03_WARNING</v>
          </cell>
          <cell r="C67" t="str">
            <v>No</v>
          </cell>
          <cell r="D67" t="str">
            <v>S03-02-01</v>
          </cell>
          <cell r="E67">
            <v>66</v>
          </cell>
          <cell r="F67">
            <v>3</v>
          </cell>
          <cell r="G67" t="str">
            <v xml:space="preserve">         Warning voor map 1</v>
          </cell>
          <cell r="I67" t="str">
            <v>No</v>
          </cell>
          <cell r="J67" t="str">
            <v>String</v>
          </cell>
          <cell r="K67" t="str">
            <v>String</v>
          </cell>
          <cell r="L67" t="str">
            <v>Locked</v>
          </cell>
          <cell r="M67" t="str">
            <v>Locked</v>
          </cell>
          <cell r="N67" t="str">
            <v>Locked</v>
          </cell>
          <cell r="O67" t="str">
            <v>Locked</v>
          </cell>
          <cell r="P67" t="str">
            <v>Locked</v>
          </cell>
          <cell r="Q67" t="str">
            <v>No</v>
          </cell>
          <cell r="R67" t="str">
            <v>No</v>
          </cell>
          <cell r="S67" t="str">
            <v>No</v>
          </cell>
          <cell r="T67" t="str">
            <v>No</v>
          </cell>
          <cell r="U67" t="str">
            <v>No</v>
          </cell>
          <cell r="V67" t="str">
            <v>No</v>
          </cell>
          <cell r="W67" t="str">
            <v>No</v>
          </cell>
          <cell r="X67" t="str">
            <v>Single</v>
          </cell>
          <cell r="Y67" t="str">
            <v>Default</v>
          </cell>
          <cell r="Z67" t="str">
            <v>None</v>
          </cell>
          <cell r="AA67" t="str">
            <v>No</v>
          </cell>
          <cell r="AB67" t="str">
            <v>No</v>
          </cell>
          <cell r="AC67" t="str">
            <v>Yes</v>
          </cell>
          <cell r="AD67">
            <v>1</v>
          </cell>
          <cell r="AE67">
            <v>0</v>
          </cell>
          <cell r="AF67">
            <v>0</v>
          </cell>
          <cell r="AG67">
            <v>1</v>
          </cell>
          <cell r="AH67">
            <v>0</v>
          </cell>
          <cell r="AI67" t="str">
            <v>No</v>
          </cell>
          <cell r="AJ67" t="str">
            <v>No</v>
          </cell>
          <cell r="AK67" t="str">
            <v>No</v>
          </cell>
          <cell r="AL67" t="str">
            <v xml:space="preserve"> </v>
          </cell>
          <cell r="AM67" t="str">
            <v xml:space="preserve"> </v>
          </cell>
          <cell r="AN67" t="str">
            <v>No</v>
          </cell>
          <cell r="AP67" t="str">
            <v>Warning voor map 1</v>
          </cell>
          <cell r="AQ67" t="str">
            <v>&amp;Q_RESTRICTIES[1]&amp;Q_WARNING_GLOBAL[1]</v>
          </cell>
          <cell r="AR67" t="str">
            <v>&amp;Q_RESTRICTIES[1]&amp;Q_WARNING_GLOBAL[1]</v>
          </cell>
          <cell r="AS67" t="str">
            <v>&amp;Q_RESTRICTIES[1]&amp;Q_WARNING_GLOBAL[1]</v>
          </cell>
          <cell r="AT67" t="str">
            <v>&amp;Q_RESTRICTIES[1]&amp;Q_WARNING_GLOBAL[1]</v>
          </cell>
        </row>
        <row r="68">
          <cell r="A68" t="str">
            <v>Q_Map03_INFO</v>
          </cell>
          <cell r="B68" t="str">
            <v>Q_Map03_INFO</v>
          </cell>
          <cell r="C68" t="str">
            <v>No</v>
          </cell>
          <cell r="D68" t="str">
            <v>S03-02-02</v>
          </cell>
          <cell r="E68">
            <v>67</v>
          </cell>
          <cell r="F68">
            <v>3</v>
          </cell>
          <cell r="G68" t="str">
            <v xml:space="preserve">         Info bij stap 1</v>
          </cell>
          <cell r="I68" t="str">
            <v>No</v>
          </cell>
          <cell r="J68" t="str">
            <v>String</v>
          </cell>
          <cell r="K68" t="str">
            <v>String</v>
          </cell>
          <cell r="L68" t="str">
            <v>Locked</v>
          </cell>
          <cell r="M68" t="str">
            <v>Locked</v>
          </cell>
          <cell r="N68" t="str">
            <v>Locked</v>
          </cell>
          <cell r="O68" t="str">
            <v>Locked</v>
          </cell>
          <cell r="P68" t="str">
            <v>Locked</v>
          </cell>
          <cell r="Q68" t="str">
            <v>No</v>
          </cell>
          <cell r="R68" t="str">
            <v>No</v>
          </cell>
          <cell r="S68" t="str">
            <v>No</v>
          </cell>
          <cell r="T68" t="str">
            <v>No</v>
          </cell>
          <cell r="U68" t="str">
            <v>No</v>
          </cell>
          <cell r="V68" t="str">
            <v>No</v>
          </cell>
          <cell r="W68" t="str">
            <v>No</v>
          </cell>
          <cell r="X68" t="str">
            <v>Single</v>
          </cell>
          <cell r="Y68" t="str">
            <v>Default</v>
          </cell>
          <cell r="Z68" t="str">
            <v>None</v>
          </cell>
          <cell r="AA68" t="str">
            <v>No</v>
          </cell>
          <cell r="AB68" t="str">
            <v>No</v>
          </cell>
          <cell r="AC68" t="str">
            <v>Yes</v>
          </cell>
          <cell r="AD68">
            <v>1</v>
          </cell>
          <cell r="AE68">
            <v>0</v>
          </cell>
          <cell r="AF68">
            <v>0</v>
          </cell>
          <cell r="AG68">
            <v>1</v>
          </cell>
          <cell r="AH68">
            <v>0</v>
          </cell>
          <cell r="AI68" t="str">
            <v>No</v>
          </cell>
          <cell r="AJ68" t="str">
            <v>No</v>
          </cell>
          <cell r="AK68" t="str">
            <v>No</v>
          </cell>
          <cell r="AL68" t="str">
            <v xml:space="preserve"> </v>
          </cell>
          <cell r="AM68" t="str">
            <v xml:space="preserve"> </v>
          </cell>
          <cell r="AN68" t="str">
            <v>No</v>
          </cell>
          <cell r="AP68" t="str">
            <v>Info bij stap 1</v>
          </cell>
        </row>
        <row r="69">
          <cell r="A69" t="str">
            <v>Q_Map03_VALIDATION</v>
          </cell>
          <cell r="B69" t="str">
            <v>Q_Map03_VALIDATION</v>
          </cell>
          <cell r="C69" t="str">
            <v>No</v>
          </cell>
          <cell r="D69" t="str">
            <v>S03-02-03</v>
          </cell>
          <cell r="E69">
            <v>68</v>
          </cell>
          <cell r="F69">
            <v>3</v>
          </cell>
          <cell r="G69" t="str">
            <v xml:space="preserve">         Validatie stap 1</v>
          </cell>
          <cell r="I69" t="str">
            <v>No</v>
          </cell>
          <cell r="J69" t="str">
            <v>String</v>
          </cell>
          <cell r="K69" t="str">
            <v>String</v>
          </cell>
          <cell r="L69" t="str">
            <v>Locked</v>
          </cell>
          <cell r="M69" t="str">
            <v>Locked</v>
          </cell>
          <cell r="N69" t="str">
            <v>Locked</v>
          </cell>
          <cell r="O69" t="str">
            <v>Locked</v>
          </cell>
          <cell r="P69" t="str">
            <v>Locked</v>
          </cell>
          <cell r="Q69" t="str">
            <v>No</v>
          </cell>
          <cell r="R69" t="str">
            <v>No</v>
          </cell>
          <cell r="S69" t="str">
            <v>No</v>
          </cell>
          <cell r="T69" t="str">
            <v>No</v>
          </cell>
          <cell r="U69" t="str">
            <v>No</v>
          </cell>
          <cell r="V69" t="str">
            <v>No</v>
          </cell>
          <cell r="W69" t="str">
            <v>No</v>
          </cell>
          <cell r="X69" t="str">
            <v>Single</v>
          </cell>
          <cell r="Y69" t="str">
            <v>Default</v>
          </cell>
          <cell r="Z69" t="str">
            <v>None</v>
          </cell>
          <cell r="AA69" t="str">
            <v>No</v>
          </cell>
          <cell r="AB69" t="str">
            <v>No</v>
          </cell>
          <cell r="AC69" t="str">
            <v>Yes</v>
          </cell>
          <cell r="AD69">
            <v>1</v>
          </cell>
          <cell r="AE69">
            <v>0</v>
          </cell>
          <cell r="AF69">
            <v>0</v>
          </cell>
          <cell r="AG69">
            <v>1</v>
          </cell>
          <cell r="AH69">
            <v>0</v>
          </cell>
          <cell r="AI69" t="str">
            <v>No</v>
          </cell>
          <cell r="AJ69" t="str">
            <v>No</v>
          </cell>
          <cell r="AK69" t="str">
            <v>No</v>
          </cell>
          <cell r="AL69" t="str">
            <v xml:space="preserve"> </v>
          </cell>
          <cell r="AM69" t="str">
            <v xml:space="preserve"> </v>
          </cell>
          <cell r="AN69" t="str">
            <v>No</v>
          </cell>
          <cell r="AP69" t="str">
            <v>Validatie stap 1</v>
          </cell>
          <cell r="AQ69" t="str">
            <v>&amp;If(Q_Map03[1]=0,&amp;"Nog niet alle verplichte vragen in deze stap zijn ingevuld.|Verplichte vragen zijn gemarkeerd met een *.",&amp;"")</v>
          </cell>
          <cell r="AR69" t="str">
            <v>&amp;If(Q_Map03[1]=0,&amp;"Nog niet alle verplichte vragen in deze stap zijn ingevuld.|Verplichte vragen zijn gemarkeerd met een *.",&amp;"")</v>
          </cell>
          <cell r="AS69" t="str">
            <v>&amp;If(Q_Map03[1]=0,&amp;"Nog niet alle verplichte vragen in deze stap zijn ingevuld.|Verplichte vragen zijn gemarkeerd met een *.",&amp;"")</v>
          </cell>
          <cell r="AT69" t="str">
            <v>&amp;If(Q_Map03[1]=0,&amp;"Nog niet alle verplichte vragen in deze stap zijn ingevuld.|Verplichte vragen zijn gemarkeerd met een *.",&amp;"")</v>
          </cell>
        </row>
        <row r="70">
          <cell r="A70" t="str">
            <v>Q_Map03_Paragraaf01</v>
          </cell>
          <cell r="B70" t="str">
            <v>Q_Map03_Paragraaf01</v>
          </cell>
          <cell r="C70" t="str">
            <v>No</v>
          </cell>
          <cell r="D70" t="str">
            <v>S03-02-04</v>
          </cell>
          <cell r="E70">
            <v>69</v>
          </cell>
          <cell r="F70">
            <v>3</v>
          </cell>
          <cell r="G70" t="str">
            <v xml:space="preserve">         Sector</v>
          </cell>
          <cell r="I70" t="str">
            <v>No</v>
          </cell>
          <cell r="J70" t="str">
            <v>Number</v>
          </cell>
          <cell r="K70" t="str">
            <v>Abstract</v>
          </cell>
          <cell r="L70" t="str">
            <v>Locked</v>
          </cell>
          <cell r="M70" t="str">
            <v>Hidden</v>
          </cell>
          <cell r="N70" t="str">
            <v>Hidden</v>
          </cell>
          <cell r="O70" t="str">
            <v>Hidden</v>
          </cell>
          <cell r="P70" t="str">
            <v>Hidden</v>
          </cell>
          <cell r="Q70" t="str">
            <v>No</v>
          </cell>
          <cell r="R70" t="str">
            <v>No</v>
          </cell>
          <cell r="S70" t="str">
            <v>No</v>
          </cell>
          <cell r="T70" t="str">
            <v>No</v>
          </cell>
          <cell r="U70" t="str">
            <v>No</v>
          </cell>
          <cell r="V70" t="str">
            <v>No</v>
          </cell>
          <cell r="W70" t="str">
            <v>No</v>
          </cell>
          <cell r="X70" t="str">
            <v>Single</v>
          </cell>
          <cell r="Y70" t="str">
            <v>Default</v>
          </cell>
          <cell r="Z70" t="str">
            <v>None</v>
          </cell>
          <cell r="AA70" t="str">
            <v>No</v>
          </cell>
          <cell r="AB70" t="str">
            <v>No</v>
          </cell>
          <cell r="AC70" t="str">
            <v>Yes</v>
          </cell>
          <cell r="AD70">
            <v>1</v>
          </cell>
          <cell r="AE70">
            <v>0</v>
          </cell>
          <cell r="AF70">
            <v>0</v>
          </cell>
          <cell r="AG70">
            <v>1</v>
          </cell>
          <cell r="AH70">
            <v>0</v>
          </cell>
          <cell r="AI70" t="str">
            <v>No</v>
          </cell>
          <cell r="AJ70" t="str">
            <v>Yes</v>
          </cell>
          <cell r="AK70" t="str">
            <v>Yes</v>
          </cell>
          <cell r="AL70" t="str">
            <v xml:space="preserve"> </v>
          </cell>
          <cell r="AM70" t="str">
            <v xml:space="preserve"> </v>
          </cell>
          <cell r="AN70" t="str">
            <v>No</v>
          </cell>
          <cell r="AP70" t="str">
            <v>Sector</v>
          </cell>
        </row>
        <row r="71">
          <cell r="A71" t="str">
            <v>Q_Map03_Paragraaf01Sub1</v>
          </cell>
          <cell r="B71" t="str">
            <v>PolicyPaperNaicsDescription</v>
          </cell>
          <cell r="C71" t="str">
            <v>Yes</v>
          </cell>
          <cell r="D71" t="str">
            <v>S03-02-04-01</v>
          </cell>
          <cell r="E71">
            <v>70</v>
          </cell>
          <cell r="F71">
            <v>4</v>
          </cell>
          <cell r="G71" t="str">
            <v xml:space="preserve">            Financieringsbeleid o.b.v. NAICS</v>
          </cell>
          <cell r="I71" t="str">
            <v>No</v>
          </cell>
          <cell r="J71" t="str">
            <v>String</v>
          </cell>
          <cell r="K71" t="str">
            <v>String</v>
          </cell>
          <cell r="L71" t="str">
            <v>Locked</v>
          </cell>
          <cell r="M71" t="str">
            <v>Locked</v>
          </cell>
          <cell r="N71" t="str">
            <v>Locked</v>
          </cell>
          <cell r="O71" t="str">
            <v>Locked</v>
          </cell>
          <cell r="P71" t="str">
            <v>Locked</v>
          </cell>
          <cell r="Q71" t="str">
            <v>No</v>
          </cell>
          <cell r="R71" t="str">
            <v>No</v>
          </cell>
          <cell r="S71" t="str">
            <v>No</v>
          </cell>
          <cell r="T71" t="str">
            <v>No</v>
          </cell>
          <cell r="U71" t="str">
            <v>No</v>
          </cell>
          <cell r="V71" t="str">
            <v>No</v>
          </cell>
          <cell r="W71" t="str">
            <v>No</v>
          </cell>
          <cell r="X71" t="str">
            <v>Single</v>
          </cell>
          <cell r="Y71" t="str">
            <v>Default</v>
          </cell>
          <cell r="Z71" t="str">
            <v>None</v>
          </cell>
          <cell r="AA71" t="str">
            <v>No</v>
          </cell>
          <cell r="AB71" t="str">
            <v>No</v>
          </cell>
          <cell r="AC71" t="str">
            <v>Yes</v>
          </cell>
          <cell r="AD71">
            <v>1</v>
          </cell>
          <cell r="AE71">
            <v>0</v>
          </cell>
          <cell r="AF71">
            <v>0</v>
          </cell>
          <cell r="AG71">
            <v>1</v>
          </cell>
          <cell r="AH71">
            <v>0</v>
          </cell>
          <cell r="AI71" t="str">
            <v>No</v>
          </cell>
          <cell r="AJ71" t="str">
            <v>No</v>
          </cell>
          <cell r="AK71" t="str">
            <v>No</v>
          </cell>
          <cell r="AL71" t="str">
            <v xml:space="preserve"> </v>
          </cell>
          <cell r="AM71" t="str">
            <v xml:space="preserve"> </v>
          </cell>
          <cell r="AN71" t="str">
            <v>No</v>
          </cell>
          <cell r="AP71" t="str">
            <v>Financieringsbeleid o.b.v. NAICS</v>
          </cell>
          <cell r="AQ71" t="str">
            <v>&amp;MatrixLookup("G3_Sector.xls","PolicyPaper2Beleid",PolicyPaperIdNAICS[1],1)</v>
          </cell>
          <cell r="AR71" t="str">
            <v>&amp;MatrixLookup("G3_Sector.xls","PolicyPaper2Beleid",PolicyPaperIdNAICS[1],1)</v>
          </cell>
          <cell r="AS71" t="str">
            <v>&amp;MatrixLookup("G3_Sector.xls","PolicyPaper2Beleid",PolicyPaperIdNAICS[1],1)</v>
          </cell>
          <cell r="AT71" t="str">
            <v>&amp;MatrixLookup("G3_Sector.xls","PolicyPaper2Beleid",PolicyPaperIdNAICS[1],1)</v>
          </cell>
        </row>
        <row r="72">
          <cell r="A72" t="str">
            <v>Q_Map03_Paragraaf01Sub2</v>
          </cell>
          <cell r="B72" t="str">
            <v>PolicyPaperId</v>
          </cell>
          <cell r="C72" t="str">
            <v>Yes</v>
          </cell>
          <cell r="D72" t="str">
            <v>S03-02-04-02</v>
          </cell>
          <cell r="E72">
            <v>71</v>
          </cell>
          <cell r="F72">
            <v>4</v>
          </cell>
          <cell r="G72" t="str">
            <v xml:space="preserve">            Financieringsbeleid van toepassing op deze aanvraag</v>
          </cell>
          <cell r="I72" t="str">
            <v>No</v>
          </cell>
          <cell r="J72" t="str">
            <v>Number</v>
          </cell>
          <cell r="K72" t="str">
            <v>Enumeration</v>
          </cell>
          <cell r="L72" t="str">
            <v>Locked</v>
          </cell>
          <cell r="M72" t="str">
            <v>UnLocked</v>
          </cell>
          <cell r="N72" t="str">
            <v>UnLocked</v>
          </cell>
          <cell r="O72" t="str">
            <v>UnLocked</v>
          </cell>
          <cell r="P72" t="str">
            <v>UnLocked</v>
          </cell>
          <cell r="Q72" t="str">
            <v>No</v>
          </cell>
          <cell r="R72" t="str">
            <v>No</v>
          </cell>
          <cell r="S72" t="str">
            <v>No</v>
          </cell>
          <cell r="T72" t="str">
            <v>No</v>
          </cell>
          <cell r="U72" t="str">
            <v>No</v>
          </cell>
          <cell r="V72" t="str">
            <v>No</v>
          </cell>
          <cell r="W72" t="str">
            <v>No</v>
          </cell>
          <cell r="X72" t="str">
            <v>Single</v>
          </cell>
          <cell r="Y72" t="str">
            <v>Choice</v>
          </cell>
          <cell r="Z72" t="str">
            <v>None</v>
          </cell>
          <cell r="AA72" t="str">
            <v>No</v>
          </cell>
          <cell r="AB72" t="str">
            <v>No</v>
          </cell>
          <cell r="AC72" t="str">
            <v>Yes</v>
          </cell>
          <cell r="AD72">
            <v>1</v>
          </cell>
          <cell r="AE72" t="str">
            <v>(Q_STATUS[1]=1)</v>
          </cell>
          <cell r="AF72">
            <v>0</v>
          </cell>
          <cell r="AG72">
            <v>1</v>
          </cell>
          <cell r="AH72">
            <v>0</v>
          </cell>
          <cell r="AI72" t="str">
            <v>No</v>
          </cell>
          <cell r="AJ72" t="str">
            <v>No</v>
          </cell>
          <cell r="AK72" t="str">
            <v>No</v>
          </cell>
          <cell r="AL72" t="str">
            <v xml:space="preserve"> </v>
          </cell>
          <cell r="AM72" t="str">
            <v xml:space="preserve"> </v>
          </cell>
          <cell r="AN72" t="str">
            <v>No</v>
          </cell>
          <cell r="AP72" t="str">
            <v>Financieringsbeleid van toepassing op deze aanvraag</v>
          </cell>
          <cell r="AQ72" t="str">
            <v>PolicyPaperIdNAICS</v>
          </cell>
          <cell r="AR72" t="str">
            <v>PolicyPaperIdNAICS</v>
          </cell>
          <cell r="AS72" t="str">
            <v>PolicyPaperIdNAICS</v>
          </cell>
          <cell r="AT72" t="str">
            <v>PolicyPaperIdNAICS</v>
          </cell>
        </row>
        <row r="73">
          <cell r="A73" t="str">
            <v>PolicyPaperMemo</v>
          </cell>
          <cell r="B73" t="str">
            <v>PolicyPaperMemo</v>
          </cell>
          <cell r="C73" t="str">
            <v>No</v>
          </cell>
          <cell r="D73" t="str">
            <v>S03-02-04-03</v>
          </cell>
          <cell r="E73">
            <v>72</v>
          </cell>
          <cell r="F73">
            <v>4</v>
          </cell>
          <cell r="G73" t="str">
            <v xml:space="preserve">            Licht de keuze voor het financieringsbeleid van toepassing op deze aanvraag toe</v>
          </cell>
          <cell r="I73" t="str">
            <v>No</v>
          </cell>
          <cell r="J73" t="str">
            <v>String</v>
          </cell>
          <cell r="K73" t="str">
            <v>String</v>
          </cell>
          <cell r="L73" t="str">
            <v>Locked</v>
          </cell>
          <cell r="M73" t="str">
            <v>UnLocked</v>
          </cell>
          <cell r="N73" t="str">
            <v>UnLocked</v>
          </cell>
          <cell r="O73" t="str">
            <v>UnLocked</v>
          </cell>
          <cell r="P73" t="str">
            <v>UnLocked</v>
          </cell>
          <cell r="Q73" t="str">
            <v>No</v>
          </cell>
          <cell r="R73" t="str">
            <v>Yes</v>
          </cell>
          <cell r="S73" t="str">
            <v>Yes</v>
          </cell>
          <cell r="T73" t="str">
            <v>Yes</v>
          </cell>
          <cell r="U73" t="str">
            <v>Yes</v>
          </cell>
          <cell r="V73" t="str">
            <v>No</v>
          </cell>
          <cell r="W73" t="str">
            <v>Yes</v>
          </cell>
          <cell r="X73" t="str">
            <v>Single</v>
          </cell>
          <cell r="Y73" t="str">
            <v>Memo</v>
          </cell>
          <cell r="Z73" t="str">
            <v>None</v>
          </cell>
          <cell r="AA73" t="str">
            <v>No</v>
          </cell>
          <cell r="AB73" t="str">
            <v>No</v>
          </cell>
          <cell r="AC73" t="str">
            <v>Yes</v>
          </cell>
          <cell r="AD73">
            <v>1</v>
          </cell>
          <cell r="AE73">
            <v>0</v>
          </cell>
          <cell r="AF73">
            <v>1</v>
          </cell>
          <cell r="AG73">
            <v>1</v>
          </cell>
          <cell r="AH73">
            <v>0</v>
          </cell>
          <cell r="AI73" t="str">
            <v>No</v>
          </cell>
          <cell r="AJ73" t="str">
            <v>No</v>
          </cell>
          <cell r="AK73" t="str">
            <v>No</v>
          </cell>
          <cell r="AL73" t="str">
            <v xml:space="preserve"> </v>
          </cell>
          <cell r="AM73" t="str">
            <v xml:space="preserve"> </v>
          </cell>
          <cell r="AN73" t="str">
            <v>No</v>
          </cell>
          <cell r="AP73" t="str">
            <v>Licht de keuze voor het financieringsbeleid van toepassing op deze aanvraag toe</v>
          </cell>
        </row>
        <row r="74">
          <cell r="A74" t="str">
            <v>GLCfiataanwezig</v>
          </cell>
          <cell r="B74" t="str">
            <v>GLCfiataanwezig</v>
          </cell>
          <cell r="C74" t="str">
            <v>No</v>
          </cell>
          <cell r="D74" t="str">
            <v>S03-02-04-04</v>
          </cell>
          <cell r="E74">
            <v>73</v>
          </cell>
          <cell r="F74">
            <v>4</v>
          </cell>
          <cell r="G74" t="str">
            <v xml:space="preserve">            Betreft de aanvraag een sector met een verlaagde GLC goedkeuringsgrens?</v>
          </cell>
          <cell r="I74" t="str">
            <v>No</v>
          </cell>
          <cell r="J74" t="str">
            <v>Number</v>
          </cell>
          <cell r="K74" t="str">
            <v>Enumeration</v>
          </cell>
          <cell r="L74" t="str">
            <v>Locked</v>
          </cell>
          <cell r="M74" t="str">
            <v>UnLocked</v>
          </cell>
          <cell r="N74" t="str">
            <v>UnLocked</v>
          </cell>
          <cell r="O74" t="str">
            <v>UnLocked</v>
          </cell>
          <cell r="P74" t="str">
            <v>UnLocked</v>
          </cell>
          <cell r="Q74" t="str">
            <v>No</v>
          </cell>
          <cell r="R74" t="str">
            <v>Yes</v>
          </cell>
          <cell r="S74" t="str">
            <v>Yes</v>
          </cell>
          <cell r="T74" t="str">
            <v>Yes</v>
          </cell>
          <cell r="U74" t="str">
            <v>Yes</v>
          </cell>
          <cell r="V74" t="str">
            <v>Yes</v>
          </cell>
          <cell r="W74" t="str">
            <v>Yes</v>
          </cell>
          <cell r="X74" t="str">
            <v>Single</v>
          </cell>
          <cell r="Y74" t="str">
            <v>Choice</v>
          </cell>
          <cell r="Z74" t="str">
            <v>None</v>
          </cell>
          <cell r="AA74" t="str">
            <v>No</v>
          </cell>
          <cell r="AB74" t="str">
            <v>No</v>
          </cell>
          <cell r="AC74" t="str">
            <v>No</v>
          </cell>
          <cell r="AD74" t="str">
            <v>(wgGLCfiataanwezig[1]&gt;=0)</v>
          </cell>
          <cell r="AE74">
            <v>0</v>
          </cell>
          <cell r="AF74" t="str">
            <v>(wgGLCfiataanwezig[1]&gt;=0)</v>
          </cell>
          <cell r="AG74">
            <v>1</v>
          </cell>
          <cell r="AH74">
            <v>0</v>
          </cell>
          <cell r="AI74" t="str">
            <v>No</v>
          </cell>
          <cell r="AJ74" t="str">
            <v>No</v>
          </cell>
          <cell r="AK74" t="str">
            <v>No</v>
          </cell>
          <cell r="AL74" t="str">
            <v xml:space="preserve"> </v>
          </cell>
          <cell r="AM74" t="str">
            <v xml:space="preserve"> </v>
          </cell>
          <cell r="AN74" t="str">
            <v>No</v>
          </cell>
          <cell r="AP74" t="str">
            <v>Betreft de aanvraag een sector met een verlaagde GLC goedkeuringsgrens?</v>
          </cell>
        </row>
        <row r="75">
          <cell r="A75" t="str">
            <v>Q_Map03_Paragraaf04</v>
          </cell>
          <cell r="B75" t="str">
            <v>Q_Map03_Paragraaf04</v>
          </cell>
          <cell r="C75" t="str">
            <v>No</v>
          </cell>
          <cell r="D75" t="str">
            <v>S03-02-05</v>
          </cell>
          <cell r="E75">
            <v>74</v>
          </cell>
          <cell r="F75">
            <v>3</v>
          </cell>
          <cell r="G75" t="str">
            <v xml:space="preserve">         Historisch fiatbesluit</v>
          </cell>
          <cell r="I75" t="str">
            <v>No</v>
          </cell>
          <cell r="J75" t="str">
            <v>Number</v>
          </cell>
          <cell r="K75" t="str">
            <v>Abstract</v>
          </cell>
          <cell r="L75" t="str">
            <v>Locked</v>
          </cell>
          <cell r="M75" t="str">
            <v>Hidden</v>
          </cell>
          <cell r="N75" t="str">
            <v>Hidden</v>
          </cell>
          <cell r="O75" t="str">
            <v>Hidden</v>
          </cell>
          <cell r="P75" t="str">
            <v>Hidden</v>
          </cell>
          <cell r="Q75" t="str">
            <v>No</v>
          </cell>
          <cell r="R75" t="str">
            <v>No</v>
          </cell>
          <cell r="S75" t="str">
            <v>No</v>
          </cell>
          <cell r="T75" t="str">
            <v>No</v>
          </cell>
          <cell r="U75" t="str">
            <v>No</v>
          </cell>
          <cell r="V75" t="str">
            <v>No</v>
          </cell>
          <cell r="W75" t="str">
            <v>No</v>
          </cell>
          <cell r="X75" t="str">
            <v>Single</v>
          </cell>
          <cell r="Y75" t="str">
            <v>Default</v>
          </cell>
          <cell r="Z75" t="str">
            <v>None</v>
          </cell>
          <cell r="AA75" t="str">
            <v>No</v>
          </cell>
          <cell r="AB75" t="str">
            <v>No</v>
          </cell>
          <cell r="AC75" t="str">
            <v>Yes</v>
          </cell>
          <cell r="AD75">
            <v>1</v>
          </cell>
          <cell r="AE75">
            <v>0</v>
          </cell>
          <cell r="AF75">
            <v>0</v>
          </cell>
          <cell r="AG75">
            <v>1</v>
          </cell>
          <cell r="AH75">
            <v>0</v>
          </cell>
          <cell r="AI75" t="str">
            <v>No</v>
          </cell>
          <cell r="AJ75" t="str">
            <v>Yes</v>
          </cell>
          <cell r="AK75" t="str">
            <v>Yes</v>
          </cell>
          <cell r="AL75" t="str">
            <v xml:space="preserve"> </v>
          </cell>
          <cell r="AM75" t="str">
            <v xml:space="preserve"> </v>
          </cell>
          <cell r="AN75" t="str">
            <v>No</v>
          </cell>
          <cell r="AP75" t="str">
            <v>Historisch fiatbesluit</v>
          </cell>
        </row>
        <row r="76">
          <cell r="A76" t="str">
            <v>Voorwaardenfiat</v>
          </cell>
          <cell r="B76" t="str">
            <v>Voorwaardenfiat</v>
          </cell>
          <cell r="C76" t="str">
            <v>No</v>
          </cell>
          <cell r="D76" t="str">
            <v>S03-02-05-01</v>
          </cell>
          <cell r="E76">
            <v>75</v>
          </cell>
          <cell r="F76">
            <v>4</v>
          </cell>
          <cell r="G76" t="str">
            <v xml:space="preserve">            Stonden er voorwaarden in het laatste fiatbesluit en zo ja, is aan deze voorwaarden voldaan?</v>
          </cell>
          <cell r="I76" t="str">
            <v>No</v>
          </cell>
          <cell r="J76" t="str">
            <v>Number</v>
          </cell>
          <cell r="K76" t="str">
            <v>Enumeration</v>
          </cell>
          <cell r="L76" t="str">
            <v>Locked</v>
          </cell>
          <cell r="M76" t="str">
            <v>UnLocked</v>
          </cell>
          <cell r="N76" t="str">
            <v>UnLocked</v>
          </cell>
          <cell r="O76" t="str">
            <v>UnLocked</v>
          </cell>
          <cell r="P76" t="str">
            <v>UnLocked</v>
          </cell>
          <cell r="Q76" t="str">
            <v>No</v>
          </cell>
          <cell r="R76" t="str">
            <v>Yes</v>
          </cell>
          <cell r="S76" t="str">
            <v>Yes</v>
          </cell>
          <cell r="T76" t="str">
            <v>Yes</v>
          </cell>
          <cell r="U76" t="str">
            <v>Yes</v>
          </cell>
          <cell r="V76" t="str">
            <v>Yes</v>
          </cell>
          <cell r="W76" t="str">
            <v>Yes</v>
          </cell>
          <cell r="X76" t="str">
            <v>Single</v>
          </cell>
          <cell r="Y76" t="str">
            <v>Choice</v>
          </cell>
          <cell r="Z76" t="str">
            <v>None</v>
          </cell>
          <cell r="AA76" t="str">
            <v>No</v>
          </cell>
          <cell r="AB76" t="str">
            <v>No</v>
          </cell>
          <cell r="AC76" t="str">
            <v>Yes</v>
          </cell>
          <cell r="AD76">
            <v>1</v>
          </cell>
          <cell r="AE76">
            <v>0</v>
          </cell>
          <cell r="AF76">
            <v>1</v>
          </cell>
          <cell r="AG76">
            <v>1</v>
          </cell>
          <cell r="AH76">
            <v>0</v>
          </cell>
          <cell r="AI76" t="str">
            <v>No</v>
          </cell>
          <cell r="AJ76" t="str">
            <v>No</v>
          </cell>
          <cell r="AK76" t="str">
            <v>No</v>
          </cell>
          <cell r="AL76" t="str">
            <v xml:space="preserve"> </v>
          </cell>
          <cell r="AM76" t="str">
            <v xml:space="preserve"> </v>
          </cell>
          <cell r="AN76" t="str">
            <v>No</v>
          </cell>
          <cell r="AP76" t="str">
            <v>Stonden er voorwaarden in het laatste fiatbesluit en zo ja, is aan deze voorwaarden voldaan?</v>
          </cell>
        </row>
        <row r="77">
          <cell r="A77" t="str">
            <v>HistorischFiatMemo</v>
          </cell>
          <cell r="B77" t="str">
            <v>HistorischFiatMemo</v>
          </cell>
          <cell r="C77" t="str">
            <v>No</v>
          </cell>
          <cell r="D77" t="str">
            <v>S03-02-05-02</v>
          </cell>
          <cell r="E77">
            <v>76</v>
          </cell>
          <cell r="F77">
            <v>4</v>
          </cell>
          <cell r="G77" t="str">
            <v xml:space="preserve">            Historisch fiatbesluit toelichting. Samenvatting laatste inhoudelijke fiatbesluit (revisie/kredietaanvraag/materiële wijziging) en, indien van toepassing, toelichting op hierin gestelde additionele voorwaarden.</v>
          </cell>
          <cell r="I77" t="str">
            <v>No</v>
          </cell>
          <cell r="J77" t="str">
            <v>String</v>
          </cell>
          <cell r="K77" t="str">
            <v>String</v>
          </cell>
          <cell r="L77" t="str">
            <v>Locked</v>
          </cell>
          <cell r="M77" t="str">
            <v>UnLocked</v>
          </cell>
          <cell r="N77" t="str">
            <v>UnLocked</v>
          </cell>
          <cell r="O77" t="str">
            <v>UnLocked</v>
          </cell>
          <cell r="P77" t="str">
            <v>UnLocked</v>
          </cell>
          <cell r="Q77" t="str">
            <v>No</v>
          </cell>
          <cell r="R77" t="str">
            <v>Yes</v>
          </cell>
          <cell r="S77" t="str">
            <v>Yes</v>
          </cell>
          <cell r="T77" t="str">
            <v>Yes</v>
          </cell>
          <cell r="U77" t="str">
            <v>Yes</v>
          </cell>
          <cell r="V77" t="str">
            <v>No</v>
          </cell>
          <cell r="W77" t="str">
            <v>Yes</v>
          </cell>
          <cell r="X77" t="str">
            <v>Single</v>
          </cell>
          <cell r="Y77" t="str">
            <v>Memo</v>
          </cell>
          <cell r="Z77" t="str">
            <v>None</v>
          </cell>
          <cell r="AA77" t="str">
            <v>No</v>
          </cell>
          <cell r="AB77" t="str">
            <v>No</v>
          </cell>
          <cell r="AC77" t="str">
            <v>Yes</v>
          </cell>
          <cell r="AD77">
            <v>1</v>
          </cell>
          <cell r="AE77">
            <v>0</v>
          </cell>
          <cell r="AF77" t="str">
            <v>(Voorwaardenfiat[1]&gt;0) And (Voorwaardenfiat[1]&lt;4)</v>
          </cell>
          <cell r="AG77">
            <v>1</v>
          </cell>
          <cell r="AH77">
            <v>0</v>
          </cell>
          <cell r="AI77" t="str">
            <v>No</v>
          </cell>
          <cell r="AJ77" t="str">
            <v>No</v>
          </cell>
          <cell r="AK77" t="str">
            <v>No</v>
          </cell>
          <cell r="AL77" t="str">
            <v xml:space="preserve"> </v>
          </cell>
          <cell r="AM77" t="str">
            <v xml:space="preserve"> </v>
          </cell>
          <cell r="AN77" t="str">
            <v>No</v>
          </cell>
          <cell r="AP77" t="str">
            <v>Historisch fiatbesluit toelichting. Samenvatting laatste inhoudelijke fiatbesluit (revisie/kredietaanvraag/materiële wijziging) en, indien van toepassing, toelichting op hierin gestelde additionele voorwaarden.</v>
          </cell>
        </row>
        <row r="78">
          <cell r="A78" t="str">
            <v>DatumHistorischFiat</v>
          </cell>
          <cell r="B78" t="str">
            <v>DatumHistorischFiat</v>
          </cell>
          <cell r="C78" t="str">
            <v>No</v>
          </cell>
          <cell r="D78" t="str">
            <v>S03-02-05-03</v>
          </cell>
          <cell r="E78">
            <v>77</v>
          </cell>
          <cell r="F78">
            <v>4</v>
          </cell>
          <cell r="G78" t="str">
            <v xml:space="preserve">            Datum laatste fiatbesluit</v>
          </cell>
          <cell r="I78" t="str">
            <v>No</v>
          </cell>
          <cell r="J78" t="str">
            <v>Number</v>
          </cell>
          <cell r="K78" t="str">
            <v>Date</v>
          </cell>
          <cell r="L78" t="str">
            <v>Locked</v>
          </cell>
          <cell r="M78" t="str">
            <v>UnLocked</v>
          </cell>
          <cell r="N78" t="str">
            <v>UnLocked</v>
          </cell>
          <cell r="O78" t="str">
            <v>UnLocked</v>
          </cell>
          <cell r="P78" t="str">
            <v>UnLocked</v>
          </cell>
          <cell r="Q78" t="str">
            <v>No</v>
          </cell>
          <cell r="R78" t="str">
            <v>Yes</v>
          </cell>
          <cell r="S78" t="str">
            <v>Yes</v>
          </cell>
          <cell r="T78" t="str">
            <v>Yes</v>
          </cell>
          <cell r="U78" t="str">
            <v>Yes</v>
          </cell>
          <cell r="V78" t="str">
            <v>Yes</v>
          </cell>
          <cell r="W78" t="str">
            <v>Yes</v>
          </cell>
          <cell r="X78" t="str">
            <v>Single</v>
          </cell>
          <cell r="Y78" t="str">
            <v>Date</v>
          </cell>
          <cell r="Z78" t="str">
            <v>None</v>
          </cell>
          <cell r="AA78" t="str">
            <v>No</v>
          </cell>
          <cell r="AB78" t="str">
            <v>No</v>
          </cell>
          <cell r="AC78" t="str">
            <v>Yes</v>
          </cell>
          <cell r="AD78">
            <v>1</v>
          </cell>
          <cell r="AE78">
            <v>0</v>
          </cell>
          <cell r="AF78" t="str">
            <v>(Voorwaardenfiat[1]&gt;0) And (Voorwaardenfiat[1]&lt;4)</v>
          </cell>
          <cell r="AG78">
            <v>1</v>
          </cell>
          <cell r="AH78">
            <v>0</v>
          </cell>
          <cell r="AI78" t="str">
            <v>No</v>
          </cell>
          <cell r="AJ78" t="str">
            <v>No</v>
          </cell>
          <cell r="AK78" t="str">
            <v>No</v>
          </cell>
          <cell r="AL78" t="str">
            <v xml:space="preserve"> </v>
          </cell>
          <cell r="AM78" t="str">
            <v xml:space="preserve"> </v>
          </cell>
          <cell r="AN78" t="str">
            <v>No</v>
          </cell>
          <cell r="AP78" t="str">
            <v>Datum laatste fiatbesluit</v>
          </cell>
        </row>
        <row r="79">
          <cell r="A79" t="str">
            <v>Q_Map03_Paragraaf05</v>
          </cell>
          <cell r="B79" t="str">
            <v>Q_Map03_Paragraaf05</v>
          </cell>
          <cell r="C79" t="str">
            <v>No</v>
          </cell>
          <cell r="D79" t="str">
            <v>S03-02-06</v>
          </cell>
          <cell r="E79">
            <v>78</v>
          </cell>
          <cell r="F79">
            <v>3</v>
          </cell>
          <cell r="G79" t="str">
            <v xml:space="preserve">         Doel van het voorstel</v>
          </cell>
          <cell r="I79" t="str">
            <v>No</v>
          </cell>
          <cell r="J79" t="str">
            <v>Number</v>
          </cell>
          <cell r="K79" t="str">
            <v>Abstract</v>
          </cell>
          <cell r="L79" t="str">
            <v>Locked</v>
          </cell>
          <cell r="M79" t="str">
            <v>Hidden</v>
          </cell>
          <cell r="N79" t="str">
            <v>Hidden</v>
          </cell>
          <cell r="O79" t="str">
            <v>Hidden</v>
          </cell>
          <cell r="P79" t="str">
            <v>Hidden</v>
          </cell>
          <cell r="Q79" t="str">
            <v>No</v>
          </cell>
          <cell r="R79" t="str">
            <v>No</v>
          </cell>
          <cell r="S79" t="str">
            <v>No</v>
          </cell>
          <cell r="T79" t="str">
            <v>No</v>
          </cell>
          <cell r="U79" t="str">
            <v>No</v>
          </cell>
          <cell r="V79" t="str">
            <v>No</v>
          </cell>
          <cell r="W79" t="str">
            <v>No</v>
          </cell>
          <cell r="X79" t="str">
            <v>Single</v>
          </cell>
          <cell r="Y79" t="str">
            <v>Default</v>
          </cell>
          <cell r="Z79" t="str">
            <v>None</v>
          </cell>
          <cell r="AA79" t="str">
            <v>No</v>
          </cell>
          <cell r="AB79" t="str">
            <v>No</v>
          </cell>
          <cell r="AC79" t="str">
            <v>Yes</v>
          </cell>
          <cell r="AD79">
            <v>1</v>
          </cell>
          <cell r="AE79">
            <v>0</v>
          </cell>
          <cell r="AF79">
            <v>0</v>
          </cell>
          <cell r="AG79">
            <v>1</v>
          </cell>
          <cell r="AH79">
            <v>0</v>
          </cell>
          <cell r="AI79" t="str">
            <v>No</v>
          </cell>
          <cell r="AJ79" t="str">
            <v>Yes</v>
          </cell>
          <cell r="AK79" t="str">
            <v>Yes</v>
          </cell>
          <cell r="AL79" t="str">
            <v xml:space="preserve"> </v>
          </cell>
          <cell r="AM79" t="str">
            <v xml:space="preserve"> </v>
          </cell>
          <cell r="AN79" t="str">
            <v>No</v>
          </cell>
          <cell r="AP79" t="str">
            <v>Doel van het voorstel</v>
          </cell>
        </row>
        <row r="80">
          <cell r="A80" t="str">
            <v>DoelVoorstelMemo</v>
          </cell>
          <cell r="B80" t="str">
            <v>DoelVoorstelMemo</v>
          </cell>
          <cell r="C80" t="str">
            <v>No</v>
          </cell>
          <cell r="D80" t="str">
            <v>S03-02-06-01</v>
          </cell>
          <cell r="E80">
            <v>79</v>
          </cell>
          <cell r="F80">
            <v>4</v>
          </cell>
          <cell r="G80" t="str">
            <v xml:space="preserve">            Doel van het voorstel</v>
          </cell>
          <cell r="I80" t="str">
            <v>No</v>
          </cell>
          <cell r="J80" t="str">
            <v>String</v>
          </cell>
          <cell r="K80" t="str">
            <v>String</v>
          </cell>
          <cell r="L80" t="str">
            <v>Locked</v>
          </cell>
          <cell r="M80" t="str">
            <v>UnLocked</v>
          </cell>
          <cell r="N80" t="str">
            <v>UnLocked</v>
          </cell>
          <cell r="O80" t="str">
            <v>UnLocked</v>
          </cell>
          <cell r="P80" t="str">
            <v>UnLocked</v>
          </cell>
          <cell r="Q80" t="str">
            <v>No</v>
          </cell>
          <cell r="R80" t="str">
            <v>Yes</v>
          </cell>
          <cell r="S80" t="str">
            <v>Yes</v>
          </cell>
          <cell r="T80" t="str">
            <v>Yes</v>
          </cell>
          <cell r="U80" t="str">
            <v>Yes</v>
          </cell>
          <cell r="V80" t="str">
            <v>No</v>
          </cell>
          <cell r="W80" t="str">
            <v>Yes</v>
          </cell>
          <cell r="X80" t="str">
            <v>Single</v>
          </cell>
          <cell r="Y80" t="str">
            <v>Memo</v>
          </cell>
          <cell r="Z80" t="str">
            <v>None</v>
          </cell>
          <cell r="AA80" t="str">
            <v>No</v>
          </cell>
          <cell r="AB80" t="str">
            <v>No</v>
          </cell>
          <cell r="AC80" t="str">
            <v>Yes</v>
          </cell>
          <cell r="AD80">
            <v>1</v>
          </cell>
          <cell r="AE80">
            <v>0</v>
          </cell>
          <cell r="AF80">
            <v>1</v>
          </cell>
          <cell r="AG80">
            <v>1</v>
          </cell>
          <cell r="AH80">
            <v>0</v>
          </cell>
          <cell r="AI80" t="str">
            <v>No</v>
          </cell>
          <cell r="AJ80" t="str">
            <v>No</v>
          </cell>
          <cell r="AK80" t="str">
            <v>No</v>
          </cell>
          <cell r="AL80" t="str">
            <v xml:space="preserve"> </v>
          </cell>
          <cell r="AM80" t="str">
            <v xml:space="preserve"> </v>
          </cell>
          <cell r="AN80" t="str">
            <v>No</v>
          </cell>
          <cell r="AP80" t="str">
            <v>Doel van het voorstel</v>
          </cell>
        </row>
        <row r="81">
          <cell r="A81" t="str">
            <v>Q_Map03_Paragraaf03</v>
          </cell>
          <cell r="B81" t="str">
            <v>Q_Map03_Paragraaf03</v>
          </cell>
          <cell r="C81" t="str">
            <v>No</v>
          </cell>
          <cell r="D81" t="str">
            <v>S03-02-07</v>
          </cell>
          <cell r="E81">
            <v>80</v>
          </cell>
          <cell r="F81">
            <v>3</v>
          </cell>
          <cell r="G81" t="str">
            <v xml:space="preserve">         Aard bedrijf</v>
          </cell>
          <cell r="I81" t="str">
            <v>No</v>
          </cell>
          <cell r="J81" t="str">
            <v>Number</v>
          </cell>
          <cell r="K81" t="str">
            <v>Abstract</v>
          </cell>
          <cell r="L81" t="str">
            <v>Locked</v>
          </cell>
          <cell r="M81" t="str">
            <v>Hidden</v>
          </cell>
          <cell r="N81" t="str">
            <v>Hidden</v>
          </cell>
          <cell r="O81" t="str">
            <v>Hidden</v>
          </cell>
          <cell r="P81" t="str">
            <v>Hidden</v>
          </cell>
          <cell r="Q81" t="str">
            <v>No</v>
          </cell>
          <cell r="R81" t="str">
            <v>No</v>
          </cell>
          <cell r="S81" t="str">
            <v>No</v>
          </cell>
          <cell r="T81" t="str">
            <v>No</v>
          </cell>
          <cell r="U81" t="str">
            <v>No</v>
          </cell>
          <cell r="V81" t="str">
            <v>No</v>
          </cell>
          <cell r="W81" t="str">
            <v>No</v>
          </cell>
          <cell r="X81" t="str">
            <v>Single</v>
          </cell>
          <cell r="Y81" t="str">
            <v>Default</v>
          </cell>
          <cell r="Z81" t="str">
            <v>None</v>
          </cell>
          <cell r="AA81" t="str">
            <v>No</v>
          </cell>
          <cell r="AB81" t="str">
            <v>No</v>
          </cell>
          <cell r="AC81" t="str">
            <v>No</v>
          </cell>
          <cell r="AD81" t="str">
            <v>(wgParMap303[1]&gt;=0)</v>
          </cell>
          <cell r="AE81">
            <v>0</v>
          </cell>
          <cell r="AF81">
            <v>0</v>
          </cell>
          <cell r="AG81">
            <v>1</v>
          </cell>
          <cell r="AH81">
            <v>0</v>
          </cell>
          <cell r="AI81" t="str">
            <v>No</v>
          </cell>
          <cell r="AJ81" t="str">
            <v>Yes</v>
          </cell>
          <cell r="AK81" t="str">
            <v>Yes</v>
          </cell>
          <cell r="AL81" t="str">
            <v xml:space="preserve"> </v>
          </cell>
          <cell r="AM81" t="str">
            <v xml:space="preserve"> </v>
          </cell>
          <cell r="AN81" t="str">
            <v>No</v>
          </cell>
          <cell r="AP81" t="str">
            <v>Aard bedrijf</v>
          </cell>
        </row>
        <row r="82">
          <cell r="A82" t="str">
            <v>Organogram</v>
          </cell>
          <cell r="B82" t="str">
            <v>Organogram</v>
          </cell>
          <cell r="C82" t="str">
            <v>No</v>
          </cell>
          <cell r="D82" t="str">
            <v>S03-02-07-01</v>
          </cell>
          <cell r="E82">
            <v>81</v>
          </cell>
          <cell r="F82">
            <v>4</v>
          </cell>
          <cell r="G82" t="str">
            <v xml:space="preserve">            Organogram</v>
          </cell>
          <cell r="I82" t="str">
            <v>No</v>
          </cell>
          <cell r="J82" t="str">
            <v>String</v>
          </cell>
          <cell r="K82" t="str">
            <v>String</v>
          </cell>
          <cell r="L82" t="str">
            <v>Locked</v>
          </cell>
          <cell r="M82" t="str">
            <v>UnLocked</v>
          </cell>
          <cell r="N82" t="str">
            <v>UnLocked</v>
          </cell>
          <cell r="O82" t="str">
            <v>UnLocked</v>
          </cell>
          <cell r="P82" t="str">
            <v>UnLocked</v>
          </cell>
          <cell r="Q82" t="str">
            <v>No</v>
          </cell>
          <cell r="R82" t="str">
            <v>Yes</v>
          </cell>
          <cell r="S82" t="str">
            <v>Yes</v>
          </cell>
          <cell r="T82" t="str">
            <v>Yes</v>
          </cell>
          <cell r="U82" t="str">
            <v>Yes</v>
          </cell>
          <cell r="V82" t="str">
            <v>No</v>
          </cell>
          <cell r="W82" t="str">
            <v>Yes</v>
          </cell>
          <cell r="X82" t="str">
            <v>Single</v>
          </cell>
          <cell r="Y82" t="str">
            <v>Memo</v>
          </cell>
          <cell r="Z82" t="str">
            <v>None</v>
          </cell>
          <cell r="AA82" t="str">
            <v>No</v>
          </cell>
          <cell r="AB82" t="str">
            <v>No</v>
          </cell>
          <cell r="AC82" t="str">
            <v>Yes</v>
          </cell>
          <cell r="AD82">
            <v>1</v>
          </cell>
          <cell r="AE82" t="str">
            <v>(Q_STATUS[1]=1)</v>
          </cell>
          <cell r="AF82">
            <v>0</v>
          </cell>
          <cell r="AG82">
            <v>1</v>
          </cell>
          <cell r="AH82">
            <v>0</v>
          </cell>
          <cell r="AI82" t="str">
            <v>Yes</v>
          </cell>
          <cell r="AJ82" t="str">
            <v>No</v>
          </cell>
          <cell r="AK82" t="str">
            <v>No</v>
          </cell>
          <cell r="AL82" t="str">
            <v xml:space="preserve"> </v>
          </cell>
          <cell r="AM82" t="str">
            <v xml:space="preserve"> </v>
          </cell>
          <cell r="AN82" t="str">
            <v>No</v>
          </cell>
          <cell r="AP82" t="str">
            <v>Organogram</v>
          </cell>
        </row>
        <row r="83">
          <cell r="A83" t="str">
            <v>AardBedrijfMemo</v>
          </cell>
          <cell r="B83" t="str">
            <v>AardBedrijfMemo</v>
          </cell>
          <cell r="C83" t="str">
            <v>No</v>
          </cell>
          <cell r="D83" t="str">
            <v>S03-02-07-02</v>
          </cell>
          <cell r="E83">
            <v>82</v>
          </cell>
          <cell r="F83">
            <v>4</v>
          </cell>
          <cell r="G83" t="str">
            <v xml:space="preserve">            Korte beschrijving van het bedrijf en activiteiten</v>
          </cell>
          <cell r="I83" t="str">
            <v>No</v>
          </cell>
          <cell r="J83" t="str">
            <v>String</v>
          </cell>
          <cell r="K83" t="str">
            <v>String</v>
          </cell>
          <cell r="L83" t="str">
            <v>Locked</v>
          </cell>
          <cell r="M83" t="str">
            <v>UnLocked</v>
          </cell>
          <cell r="N83" t="str">
            <v>UnLocked</v>
          </cell>
          <cell r="O83" t="str">
            <v>UnLocked</v>
          </cell>
          <cell r="P83" t="str">
            <v>UnLocked</v>
          </cell>
          <cell r="Q83" t="str">
            <v>No</v>
          </cell>
          <cell r="R83" t="str">
            <v>Yes</v>
          </cell>
          <cell r="S83" t="str">
            <v>Yes</v>
          </cell>
          <cell r="T83" t="str">
            <v>Yes</v>
          </cell>
          <cell r="U83" t="str">
            <v>Yes</v>
          </cell>
          <cell r="V83" t="str">
            <v>No</v>
          </cell>
          <cell r="W83" t="str">
            <v>Yes</v>
          </cell>
          <cell r="X83" t="str">
            <v>Single</v>
          </cell>
          <cell r="Y83" t="str">
            <v>Memo</v>
          </cell>
          <cell r="Z83" t="str">
            <v>None</v>
          </cell>
          <cell r="AA83" t="str">
            <v>No</v>
          </cell>
          <cell r="AB83" t="str">
            <v>No</v>
          </cell>
          <cell r="AC83" t="str">
            <v>Yes</v>
          </cell>
          <cell r="AD83">
            <v>1</v>
          </cell>
          <cell r="AE83" t="str">
            <v>(Q_STATUS[1]=1)</v>
          </cell>
          <cell r="AF83">
            <v>0</v>
          </cell>
          <cell r="AG83">
            <v>1</v>
          </cell>
          <cell r="AH83">
            <v>0</v>
          </cell>
          <cell r="AI83" t="str">
            <v>Yes</v>
          </cell>
          <cell r="AJ83" t="str">
            <v>No</v>
          </cell>
          <cell r="AK83" t="str">
            <v>No</v>
          </cell>
          <cell r="AL83" t="str">
            <v xml:space="preserve"> </v>
          </cell>
          <cell r="AM83" t="str">
            <v xml:space="preserve"> </v>
          </cell>
          <cell r="AN83" t="str">
            <v>No</v>
          </cell>
          <cell r="AP83" t="str">
            <v>Korte beschrijving van het bedrijf en activiteiten</v>
          </cell>
        </row>
        <row r="84">
          <cell r="A84" t="str">
            <v>VerdienmodelZDV1</v>
          </cell>
          <cell r="B84" t="str">
            <v>VerdienmodelZDV1</v>
          </cell>
          <cell r="C84" t="str">
            <v>No</v>
          </cell>
          <cell r="D84" t="str">
            <v>S03-02-07-03</v>
          </cell>
          <cell r="E84">
            <v>83</v>
          </cell>
          <cell r="F84">
            <v>4</v>
          </cell>
          <cell r="G84" t="str">
            <v xml:space="preserve">            Welk verdienmodel heeft de klant?</v>
          </cell>
          <cell r="I84" t="str">
            <v>No</v>
          </cell>
          <cell r="J84" t="str">
            <v>Number</v>
          </cell>
          <cell r="K84" t="str">
            <v>Enumeration</v>
          </cell>
          <cell r="L84" t="str">
            <v>Locked</v>
          </cell>
          <cell r="M84" t="str">
            <v>UnLocked</v>
          </cell>
          <cell r="N84" t="str">
            <v>UnLocked</v>
          </cell>
          <cell r="O84" t="str">
            <v>UnLocked</v>
          </cell>
          <cell r="P84" t="str">
            <v>UnLocked</v>
          </cell>
          <cell r="Q84" t="str">
            <v>No</v>
          </cell>
          <cell r="R84" t="str">
            <v>Yes</v>
          </cell>
          <cell r="S84" t="str">
            <v>Yes</v>
          </cell>
          <cell r="T84" t="str">
            <v>Yes</v>
          </cell>
          <cell r="U84" t="str">
            <v>Yes</v>
          </cell>
          <cell r="V84" t="str">
            <v>No</v>
          </cell>
          <cell r="W84" t="str">
            <v>Yes</v>
          </cell>
          <cell r="X84" t="str">
            <v>Single</v>
          </cell>
          <cell r="Y84" t="str">
            <v>Choice</v>
          </cell>
          <cell r="Z84" t="str">
            <v>None</v>
          </cell>
          <cell r="AA84" t="str">
            <v>No</v>
          </cell>
          <cell r="AB84" t="str">
            <v>No</v>
          </cell>
          <cell r="AC84" t="str">
            <v>No</v>
          </cell>
          <cell r="AD84" t="str">
            <v>(wgVerdienmodelZDV1[1]&gt;=0)</v>
          </cell>
          <cell r="AE84" t="str">
            <v>(Q_STATUS[1]=1)</v>
          </cell>
          <cell r="AF84" t="str">
            <v>(wgVerdienmodelZDV1[1]&gt;=0)</v>
          </cell>
          <cell r="AG84">
            <v>1</v>
          </cell>
          <cell r="AH84">
            <v>0</v>
          </cell>
          <cell r="AI84" t="str">
            <v>Yes</v>
          </cell>
          <cell r="AJ84" t="str">
            <v>No</v>
          </cell>
          <cell r="AK84" t="str">
            <v>No</v>
          </cell>
          <cell r="AL84" t="str">
            <v xml:space="preserve"> </v>
          </cell>
          <cell r="AM84" t="str">
            <v xml:space="preserve"> </v>
          </cell>
          <cell r="AN84" t="str">
            <v>No</v>
          </cell>
          <cell r="AP84" t="str">
            <v>Welk verdienmodel heeft de klant?</v>
          </cell>
        </row>
        <row r="85">
          <cell r="A85" t="str">
            <v>VerdienmodelZDV2</v>
          </cell>
          <cell r="B85" t="str">
            <v>VerdienmodelZDV2</v>
          </cell>
          <cell r="C85" t="str">
            <v>No</v>
          </cell>
          <cell r="D85" t="str">
            <v>S03-02-07-04</v>
          </cell>
          <cell r="E85">
            <v>84</v>
          </cell>
          <cell r="F85">
            <v>4</v>
          </cell>
          <cell r="G85" t="str">
            <v xml:space="preserve">            Hoe wordt de omzet hoofdzakelijk gegenereerd?</v>
          </cell>
          <cell r="I85" t="str">
            <v>No</v>
          </cell>
          <cell r="J85" t="str">
            <v>Number</v>
          </cell>
          <cell r="K85" t="str">
            <v>Enumeration</v>
          </cell>
          <cell r="L85" t="str">
            <v>Locked</v>
          </cell>
          <cell r="M85" t="str">
            <v>UnLocked</v>
          </cell>
          <cell r="N85" t="str">
            <v>UnLocked</v>
          </cell>
          <cell r="O85" t="str">
            <v>UnLocked</v>
          </cell>
          <cell r="P85" t="str">
            <v>UnLocked</v>
          </cell>
          <cell r="Q85" t="str">
            <v>No</v>
          </cell>
          <cell r="R85" t="str">
            <v>Yes</v>
          </cell>
          <cell r="S85" t="str">
            <v>Yes</v>
          </cell>
          <cell r="T85" t="str">
            <v>Yes</v>
          </cell>
          <cell r="U85" t="str">
            <v>Yes</v>
          </cell>
          <cell r="V85" t="str">
            <v>No</v>
          </cell>
          <cell r="W85" t="str">
            <v>Yes</v>
          </cell>
          <cell r="X85" t="str">
            <v>Single</v>
          </cell>
          <cell r="Y85" t="str">
            <v>Choice</v>
          </cell>
          <cell r="Z85" t="str">
            <v>None</v>
          </cell>
          <cell r="AA85" t="str">
            <v>No</v>
          </cell>
          <cell r="AB85" t="str">
            <v>No</v>
          </cell>
          <cell r="AC85" t="str">
            <v>No</v>
          </cell>
          <cell r="AD85" t="str">
            <v>(wgVerdienmodelZDV2[1]&gt;=0)</v>
          </cell>
          <cell r="AE85" t="str">
            <v>(Q_STATUS[1]=1)</v>
          </cell>
          <cell r="AF85" t="str">
            <v>(wgVerdienmodelZDV2[1]&gt;=0)</v>
          </cell>
          <cell r="AG85">
            <v>1</v>
          </cell>
          <cell r="AH85">
            <v>0</v>
          </cell>
          <cell r="AI85" t="str">
            <v>Yes</v>
          </cell>
          <cell r="AJ85" t="str">
            <v>No</v>
          </cell>
          <cell r="AK85" t="str">
            <v>No</v>
          </cell>
          <cell r="AL85" t="str">
            <v xml:space="preserve"> </v>
          </cell>
          <cell r="AM85" t="str">
            <v xml:space="preserve"> </v>
          </cell>
          <cell r="AN85" t="str">
            <v>No</v>
          </cell>
          <cell r="AP85" t="str">
            <v>Hoe wordt de omzet hoofdzakelijk gegenereerd?</v>
          </cell>
        </row>
        <row r="86">
          <cell r="A86" t="str">
            <v>TyperingKlant</v>
          </cell>
          <cell r="B86" t="str">
            <v>TyperingKlant</v>
          </cell>
          <cell r="C86" t="str">
            <v>No</v>
          </cell>
          <cell r="D86" t="str">
            <v>S03-02-07-05</v>
          </cell>
          <cell r="E86">
            <v>85</v>
          </cell>
          <cell r="F86">
            <v>4</v>
          </cell>
          <cell r="G86" t="str">
            <v xml:space="preserve">            Hoe kan de onderneming het beste getypeerd worden?</v>
          </cell>
          <cell r="I86" t="str">
            <v>No</v>
          </cell>
          <cell r="J86" t="str">
            <v>Number</v>
          </cell>
          <cell r="K86" t="str">
            <v>Enumeration</v>
          </cell>
          <cell r="L86" t="str">
            <v>Locked</v>
          </cell>
          <cell r="M86" t="str">
            <v>UnLocked</v>
          </cell>
          <cell r="N86" t="str">
            <v>UnLocked</v>
          </cell>
          <cell r="O86" t="str">
            <v>UnLocked</v>
          </cell>
          <cell r="P86" t="str">
            <v>UnLocked</v>
          </cell>
          <cell r="Q86" t="str">
            <v>No</v>
          </cell>
          <cell r="R86" t="str">
            <v>Yes</v>
          </cell>
          <cell r="S86" t="str">
            <v>Yes</v>
          </cell>
          <cell r="T86" t="str">
            <v>Yes</v>
          </cell>
          <cell r="U86" t="str">
            <v>Yes</v>
          </cell>
          <cell r="V86" t="str">
            <v>No</v>
          </cell>
          <cell r="W86" t="str">
            <v>Yes</v>
          </cell>
          <cell r="X86" t="str">
            <v>Single</v>
          </cell>
          <cell r="Y86" t="str">
            <v>Choice</v>
          </cell>
          <cell r="Z86" t="str">
            <v>None</v>
          </cell>
          <cell r="AA86" t="str">
            <v>No</v>
          </cell>
          <cell r="AB86" t="str">
            <v>No</v>
          </cell>
          <cell r="AC86" t="str">
            <v>No</v>
          </cell>
          <cell r="AD86" t="str">
            <v>(wgTyperingKlant[1]&gt;=0)</v>
          </cell>
          <cell r="AE86" t="str">
            <v>(Q_STATUS[1]=1)</v>
          </cell>
          <cell r="AF86" t="str">
            <v>(wgTyperingKlant[1]&gt;=0)</v>
          </cell>
          <cell r="AG86">
            <v>1</v>
          </cell>
          <cell r="AH86">
            <v>0</v>
          </cell>
          <cell r="AI86" t="str">
            <v>Yes</v>
          </cell>
          <cell r="AJ86" t="str">
            <v>No</v>
          </cell>
          <cell r="AK86" t="str">
            <v>No</v>
          </cell>
          <cell r="AL86" t="str">
            <v xml:space="preserve"> </v>
          </cell>
          <cell r="AM86" t="str">
            <v xml:space="preserve"> </v>
          </cell>
          <cell r="AN86" t="str">
            <v>No</v>
          </cell>
          <cell r="AP86" t="str">
            <v>Hoe kan de onderneming het beste getypeerd worden?</v>
          </cell>
        </row>
        <row r="87">
          <cell r="A87" t="str">
            <v>TyperingKlantMemo</v>
          </cell>
          <cell r="B87" t="str">
            <v>TyperingKlantMemo</v>
          </cell>
          <cell r="C87" t="str">
            <v>No</v>
          </cell>
          <cell r="D87" t="str">
            <v>S03-02-07-06</v>
          </cell>
          <cell r="E87">
            <v>86</v>
          </cell>
          <cell r="F87">
            <v>4</v>
          </cell>
          <cell r="G87" t="str">
            <v xml:space="preserve">            Toelichting op typering klant</v>
          </cell>
          <cell r="I87" t="str">
            <v>No</v>
          </cell>
          <cell r="J87" t="str">
            <v>String</v>
          </cell>
          <cell r="K87" t="str">
            <v>String</v>
          </cell>
          <cell r="L87" t="str">
            <v>Locked</v>
          </cell>
          <cell r="M87" t="str">
            <v>UnLocked</v>
          </cell>
          <cell r="N87" t="str">
            <v>UnLocked</v>
          </cell>
          <cell r="O87" t="str">
            <v>UnLocked</v>
          </cell>
          <cell r="P87" t="str">
            <v>UnLocked</v>
          </cell>
          <cell r="Q87" t="str">
            <v>No</v>
          </cell>
          <cell r="R87" t="str">
            <v>Yes</v>
          </cell>
          <cell r="S87" t="str">
            <v>Yes</v>
          </cell>
          <cell r="T87" t="str">
            <v>Yes</v>
          </cell>
          <cell r="U87" t="str">
            <v>Yes</v>
          </cell>
          <cell r="V87" t="str">
            <v>No</v>
          </cell>
          <cell r="W87" t="str">
            <v>Yes</v>
          </cell>
          <cell r="X87" t="str">
            <v>Single</v>
          </cell>
          <cell r="Y87" t="str">
            <v>Memo</v>
          </cell>
          <cell r="Z87" t="str">
            <v>None</v>
          </cell>
          <cell r="AA87" t="str">
            <v>No</v>
          </cell>
          <cell r="AB87" t="str">
            <v>No</v>
          </cell>
          <cell r="AC87" t="str">
            <v>No</v>
          </cell>
          <cell r="AD87" t="str">
            <v>(wgTyperingKlant[1]&gt;=0)</v>
          </cell>
          <cell r="AE87" t="str">
            <v>(Q_STATUS[1]=1)</v>
          </cell>
          <cell r="AF87" t="str">
            <v>(wgTyperingKlant[1]&gt;=0)</v>
          </cell>
          <cell r="AG87">
            <v>1</v>
          </cell>
          <cell r="AH87">
            <v>0</v>
          </cell>
          <cell r="AI87" t="str">
            <v>Yes</v>
          </cell>
          <cell r="AJ87" t="str">
            <v>No</v>
          </cell>
          <cell r="AK87" t="str">
            <v>No</v>
          </cell>
          <cell r="AL87" t="str">
            <v xml:space="preserve"> </v>
          </cell>
          <cell r="AM87" t="str">
            <v xml:space="preserve"> </v>
          </cell>
          <cell r="AN87" t="str">
            <v>No</v>
          </cell>
          <cell r="AP87" t="str">
            <v>Toelichting op typering klant</v>
          </cell>
        </row>
        <row r="88">
          <cell r="A88" t="str">
            <v>Marktbeschrijving</v>
          </cell>
          <cell r="B88" t="str">
            <v>Marktbeschrijving</v>
          </cell>
          <cell r="C88" t="str">
            <v>No</v>
          </cell>
          <cell r="D88" t="str">
            <v>S03-02-07-07</v>
          </cell>
          <cell r="E88">
            <v>87</v>
          </cell>
          <cell r="F88">
            <v>4</v>
          </cell>
          <cell r="G88" t="str">
            <v xml:space="preserve">            Beschrijf de markt</v>
          </cell>
          <cell r="I88" t="str">
            <v>No</v>
          </cell>
          <cell r="J88" t="str">
            <v>String</v>
          </cell>
          <cell r="K88" t="str">
            <v>String</v>
          </cell>
          <cell r="L88" t="str">
            <v>Locked</v>
          </cell>
          <cell r="M88" t="str">
            <v>UnLocked</v>
          </cell>
          <cell r="N88" t="str">
            <v>UnLocked</v>
          </cell>
          <cell r="O88" t="str">
            <v>UnLocked</v>
          </cell>
          <cell r="P88" t="str">
            <v>UnLocked</v>
          </cell>
          <cell r="Q88" t="str">
            <v>No</v>
          </cell>
          <cell r="R88" t="str">
            <v>Yes</v>
          </cell>
          <cell r="S88" t="str">
            <v>Yes</v>
          </cell>
          <cell r="T88" t="str">
            <v>Yes</v>
          </cell>
          <cell r="U88" t="str">
            <v>Yes</v>
          </cell>
          <cell r="V88" t="str">
            <v>No</v>
          </cell>
          <cell r="W88" t="str">
            <v>Yes</v>
          </cell>
          <cell r="X88" t="str">
            <v>Single</v>
          </cell>
          <cell r="Y88" t="str">
            <v>Memo</v>
          </cell>
          <cell r="Z88" t="str">
            <v>None</v>
          </cell>
          <cell r="AA88" t="str">
            <v>No</v>
          </cell>
          <cell r="AB88" t="str">
            <v>No</v>
          </cell>
          <cell r="AC88" t="str">
            <v>No</v>
          </cell>
          <cell r="AD88" t="str">
            <v>(MarktbeschrijvingVisible[1]&gt;=0)</v>
          </cell>
          <cell r="AE88">
            <v>0</v>
          </cell>
          <cell r="AF88" t="str">
            <v>(MarktbeschrijvingVisible[1]&gt;=0)</v>
          </cell>
          <cell r="AG88">
            <v>1</v>
          </cell>
          <cell r="AH88">
            <v>0</v>
          </cell>
          <cell r="AI88" t="str">
            <v>Yes</v>
          </cell>
          <cell r="AJ88" t="str">
            <v>No</v>
          </cell>
          <cell r="AK88" t="str">
            <v>No</v>
          </cell>
          <cell r="AL88" t="str">
            <v xml:space="preserve"> </v>
          </cell>
          <cell r="AM88" t="str">
            <v xml:space="preserve"> </v>
          </cell>
          <cell r="AN88" t="str">
            <v>No</v>
          </cell>
          <cell r="AP88" t="str">
            <v>Beschrijf de markt</v>
          </cell>
        </row>
        <row r="89">
          <cell r="A89" t="str">
            <v>VerdienmodelMemo</v>
          </cell>
          <cell r="B89" t="str">
            <v>VerdienmodelMemo</v>
          </cell>
          <cell r="C89" t="str">
            <v>No</v>
          </cell>
          <cell r="D89" t="str">
            <v>S03-02-07-08</v>
          </cell>
          <cell r="E89">
            <v>88</v>
          </cell>
          <cell r="F89">
            <v>4</v>
          </cell>
          <cell r="G89" t="str">
            <v xml:space="preserve">            Beschrijf het verdienmodel</v>
          </cell>
          <cell r="I89" t="str">
            <v>No</v>
          </cell>
          <cell r="J89" t="str">
            <v>String</v>
          </cell>
          <cell r="K89" t="str">
            <v>String</v>
          </cell>
          <cell r="L89" t="str">
            <v>Locked</v>
          </cell>
          <cell r="M89" t="str">
            <v>UnLocked</v>
          </cell>
          <cell r="N89" t="str">
            <v>UnLocked</v>
          </cell>
          <cell r="O89" t="str">
            <v>UnLocked</v>
          </cell>
          <cell r="P89" t="str">
            <v>UnLocked</v>
          </cell>
          <cell r="Q89" t="str">
            <v>No</v>
          </cell>
          <cell r="R89" t="str">
            <v>Yes</v>
          </cell>
          <cell r="S89" t="str">
            <v>Yes</v>
          </cell>
          <cell r="T89" t="str">
            <v>Yes</v>
          </cell>
          <cell r="U89" t="str">
            <v>Yes</v>
          </cell>
          <cell r="V89" t="str">
            <v>No</v>
          </cell>
          <cell r="W89" t="str">
            <v>Yes</v>
          </cell>
          <cell r="X89" t="str">
            <v>Single</v>
          </cell>
          <cell r="Y89" t="str">
            <v>Memo</v>
          </cell>
          <cell r="Z89" t="str">
            <v>None</v>
          </cell>
          <cell r="AA89" t="str">
            <v>No</v>
          </cell>
          <cell r="AB89" t="str">
            <v>No</v>
          </cell>
          <cell r="AC89" t="str">
            <v>No</v>
          </cell>
          <cell r="AD89" t="str">
            <v>(VerdienmodelMemoVisible[1]&gt;= 0)</v>
          </cell>
          <cell r="AE89" t="str">
            <v>(Q_STATUS[1]=1)</v>
          </cell>
          <cell r="AF89">
            <v>0</v>
          </cell>
          <cell r="AG89">
            <v>1</v>
          </cell>
          <cell r="AH89">
            <v>0</v>
          </cell>
          <cell r="AI89" t="str">
            <v>Yes</v>
          </cell>
          <cell r="AJ89" t="str">
            <v>No</v>
          </cell>
          <cell r="AK89" t="str">
            <v>No</v>
          </cell>
          <cell r="AL89" t="str">
            <v xml:space="preserve"> </v>
          </cell>
          <cell r="AM89" t="str">
            <v xml:space="preserve"> </v>
          </cell>
          <cell r="AN89" t="str">
            <v>No</v>
          </cell>
          <cell r="AP89" t="str">
            <v>Beschrijf het verdienmodel</v>
          </cell>
        </row>
        <row r="90">
          <cell r="A90" t="str">
            <v>IsCyclisch</v>
          </cell>
          <cell r="B90" t="str">
            <v>IsCyclisch</v>
          </cell>
          <cell r="C90" t="str">
            <v>No</v>
          </cell>
          <cell r="D90" t="str">
            <v>S03-02-07-09</v>
          </cell>
          <cell r="E90">
            <v>89</v>
          </cell>
          <cell r="F90">
            <v>4</v>
          </cell>
          <cell r="G90" t="str">
            <v xml:space="preserve">            Is het bedrijf conjunctuurgevoelig?</v>
          </cell>
          <cell r="I90" t="str">
            <v>No</v>
          </cell>
          <cell r="J90" t="str">
            <v>Number</v>
          </cell>
          <cell r="K90" t="str">
            <v>Enumeration</v>
          </cell>
          <cell r="L90" t="str">
            <v>Locked</v>
          </cell>
          <cell r="M90" t="str">
            <v>UnLocked</v>
          </cell>
          <cell r="N90" t="str">
            <v>UnLocked</v>
          </cell>
          <cell r="O90" t="str">
            <v>UnLocked</v>
          </cell>
          <cell r="P90" t="str">
            <v>UnLocked</v>
          </cell>
          <cell r="Q90" t="str">
            <v>No</v>
          </cell>
          <cell r="R90" t="str">
            <v>Yes</v>
          </cell>
          <cell r="S90" t="str">
            <v>Yes</v>
          </cell>
          <cell r="T90" t="str">
            <v>Yes</v>
          </cell>
          <cell r="U90" t="str">
            <v>Yes</v>
          </cell>
          <cell r="V90" t="str">
            <v>No</v>
          </cell>
          <cell r="W90" t="str">
            <v>Yes</v>
          </cell>
          <cell r="X90" t="str">
            <v>Single</v>
          </cell>
          <cell r="Y90" t="str">
            <v>Choice</v>
          </cell>
          <cell r="Z90" t="str">
            <v>None</v>
          </cell>
          <cell r="AA90" t="str">
            <v>No</v>
          </cell>
          <cell r="AB90" t="str">
            <v>No</v>
          </cell>
          <cell r="AC90" t="str">
            <v>No</v>
          </cell>
          <cell r="AD90" t="str">
            <v>(wgIsCyclisch[1]&gt;=0)</v>
          </cell>
          <cell r="AE90" t="str">
            <v>(Q_STATUS[1]=1)</v>
          </cell>
          <cell r="AF90" t="str">
            <v>(wgIsCyclisch[1]&gt;=0)</v>
          </cell>
          <cell r="AG90">
            <v>1</v>
          </cell>
          <cell r="AH90">
            <v>0</v>
          </cell>
          <cell r="AI90" t="str">
            <v>Yes</v>
          </cell>
          <cell r="AJ90" t="str">
            <v>No</v>
          </cell>
          <cell r="AK90" t="str">
            <v>No</v>
          </cell>
          <cell r="AL90" t="str">
            <v xml:space="preserve"> </v>
          </cell>
          <cell r="AM90" t="str">
            <v xml:space="preserve"> </v>
          </cell>
          <cell r="AN90" t="str">
            <v>No</v>
          </cell>
          <cell r="AP90" t="str">
            <v>Is het bedrijf conjunctuurgevoelig?</v>
          </cell>
        </row>
        <row r="91">
          <cell r="A91" t="str">
            <v>IsCyclischMemo</v>
          </cell>
          <cell r="B91" t="str">
            <v>IsCyclischMemo</v>
          </cell>
          <cell r="C91" t="str">
            <v>No</v>
          </cell>
          <cell r="D91" t="str">
            <v>S03-02-07-10</v>
          </cell>
          <cell r="E91">
            <v>90</v>
          </cell>
          <cell r="F91">
            <v>4</v>
          </cell>
          <cell r="G91" t="str">
            <v xml:space="preserve">            Toelichting</v>
          </cell>
          <cell r="I91" t="str">
            <v>No</v>
          </cell>
          <cell r="J91" t="str">
            <v>String</v>
          </cell>
          <cell r="K91" t="str">
            <v>String</v>
          </cell>
          <cell r="L91" t="str">
            <v>Locked</v>
          </cell>
          <cell r="M91" t="str">
            <v>UnLocked</v>
          </cell>
          <cell r="N91" t="str">
            <v>UnLocked</v>
          </cell>
          <cell r="O91" t="str">
            <v>UnLocked</v>
          </cell>
          <cell r="P91" t="str">
            <v>UnLocked</v>
          </cell>
          <cell r="Q91" t="str">
            <v>No</v>
          </cell>
          <cell r="R91" t="str">
            <v>Yes</v>
          </cell>
          <cell r="S91" t="str">
            <v>Yes</v>
          </cell>
          <cell r="T91" t="str">
            <v>Yes</v>
          </cell>
          <cell r="U91" t="str">
            <v>Yes</v>
          </cell>
          <cell r="V91" t="str">
            <v>No</v>
          </cell>
          <cell r="W91" t="str">
            <v>Yes</v>
          </cell>
          <cell r="X91" t="str">
            <v>Single</v>
          </cell>
          <cell r="Y91" t="str">
            <v>Memo</v>
          </cell>
          <cell r="Z91" t="str">
            <v>None</v>
          </cell>
          <cell r="AA91" t="str">
            <v>No</v>
          </cell>
          <cell r="AB91" t="str">
            <v>No</v>
          </cell>
          <cell r="AC91" t="str">
            <v>No</v>
          </cell>
          <cell r="AD91" t="str">
            <v>(wgIsCyclisch[1]&gt;=0)</v>
          </cell>
          <cell r="AE91" t="str">
            <v>(Q_STATUS[1]=1)</v>
          </cell>
          <cell r="AF91" t="str">
            <v>(wgIsCyclisch[1]&gt;=0)</v>
          </cell>
          <cell r="AG91">
            <v>1</v>
          </cell>
          <cell r="AH91">
            <v>0</v>
          </cell>
          <cell r="AI91" t="str">
            <v>Yes</v>
          </cell>
          <cell r="AJ91" t="str">
            <v>No</v>
          </cell>
          <cell r="AK91" t="str">
            <v>No</v>
          </cell>
          <cell r="AL91" t="str">
            <v xml:space="preserve"> </v>
          </cell>
          <cell r="AM91" t="str">
            <v xml:space="preserve"> </v>
          </cell>
          <cell r="AN91" t="str">
            <v>No</v>
          </cell>
          <cell r="AP91" t="str">
            <v>Toelichting</v>
          </cell>
        </row>
        <row r="92">
          <cell r="A92" t="str">
            <v>IsKapitaalintensief</v>
          </cell>
          <cell r="B92" t="str">
            <v>IsKapitaalintensief</v>
          </cell>
          <cell r="C92" t="str">
            <v>No</v>
          </cell>
          <cell r="D92" t="str">
            <v>S03-02-07-11</v>
          </cell>
          <cell r="E92">
            <v>91</v>
          </cell>
          <cell r="F92">
            <v>4</v>
          </cell>
          <cell r="G92" t="str">
            <v xml:space="preserve">            Betreft het een kapitaalintensief bedrijf?</v>
          </cell>
          <cell r="I92" t="str">
            <v>No</v>
          </cell>
          <cell r="J92" t="str">
            <v>Number</v>
          </cell>
          <cell r="K92" t="str">
            <v>Enumeration</v>
          </cell>
          <cell r="L92" t="str">
            <v>Locked</v>
          </cell>
          <cell r="M92" t="str">
            <v>UnLocked</v>
          </cell>
          <cell r="N92" t="str">
            <v>UnLocked</v>
          </cell>
          <cell r="O92" t="str">
            <v>UnLocked</v>
          </cell>
          <cell r="P92" t="str">
            <v>UnLocked</v>
          </cell>
          <cell r="Q92" t="str">
            <v>No</v>
          </cell>
          <cell r="R92" t="str">
            <v>Yes</v>
          </cell>
          <cell r="S92" t="str">
            <v>Yes</v>
          </cell>
          <cell r="T92" t="str">
            <v>Yes</v>
          </cell>
          <cell r="U92" t="str">
            <v>Yes</v>
          </cell>
          <cell r="V92" t="str">
            <v>No</v>
          </cell>
          <cell r="W92" t="str">
            <v>Yes</v>
          </cell>
          <cell r="X92" t="str">
            <v>Single</v>
          </cell>
          <cell r="Y92" t="str">
            <v>Choice</v>
          </cell>
          <cell r="Z92" t="str">
            <v>None</v>
          </cell>
          <cell r="AA92" t="str">
            <v>No</v>
          </cell>
          <cell r="AB92" t="str">
            <v>No</v>
          </cell>
          <cell r="AC92" t="str">
            <v>No</v>
          </cell>
          <cell r="AD92" t="str">
            <v>(wgIsKapitaalintensief[1]&gt;=0)</v>
          </cell>
          <cell r="AE92" t="str">
            <v>(Q_STATUS[1]=1)</v>
          </cell>
          <cell r="AF92" t="str">
            <v>(wgIsKapitaalintensief[1]&gt;=0)</v>
          </cell>
          <cell r="AG92">
            <v>1</v>
          </cell>
          <cell r="AH92">
            <v>0</v>
          </cell>
          <cell r="AI92" t="str">
            <v>Yes</v>
          </cell>
          <cell r="AJ92" t="str">
            <v>No</v>
          </cell>
          <cell r="AK92" t="str">
            <v>No</v>
          </cell>
          <cell r="AL92" t="str">
            <v xml:space="preserve"> </v>
          </cell>
          <cell r="AM92" t="str">
            <v xml:space="preserve"> </v>
          </cell>
          <cell r="AN92" t="str">
            <v>No</v>
          </cell>
          <cell r="AP92" t="str">
            <v>Betreft het een kapitaalintensief bedrijf?</v>
          </cell>
        </row>
        <row r="93">
          <cell r="A93" t="str">
            <v>IsKapitaalintensiefMemo</v>
          </cell>
          <cell r="B93" t="str">
            <v>IsKapitaalintensiefMemo</v>
          </cell>
          <cell r="C93" t="str">
            <v>No</v>
          </cell>
          <cell r="D93" t="str">
            <v>S03-02-07-12</v>
          </cell>
          <cell r="E93">
            <v>92</v>
          </cell>
          <cell r="F93">
            <v>4</v>
          </cell>
          <cell r="G93" t="str">
            <v xml:space="preserve">            Toelichting</v>
          </cell>
          <cell r="I93" t="str">
            <v>No</v>
          </cell>
          <cell r="J93" t="str">
            <v>String</v>
          </cell>
          <cell r="K93" t="str">
            <v>String</v>
          </cell>
          <cell r="L93" t="str">
            <v>Locked</v>
          </cell>
          <cell r="M93" t="str">
            <v>UnLocked</v>
          </cell>
          <cell r="N93" t="str">
            <v>UnLocked</v>
          </cell>
          <cell r="O93" t="str">
            <v>UnLocked</v>
          </cell>
          <cell r="P93" t="str">
            <v>UnLocked</v>
          </cell>
          <cell r="Q93" t="str">
            <v>No</v>
          </cell>
          <cell r="R93" t="str">
            <v>Yes</v>
          </cell>
          <cell r="S93" t="str">
            <v>Yes</v>
          </cell>
          <cell r="T93" t="str">
            <v>Yes</v>
          </cell>
          <cell r="U93" t="str">
            <v>Yes</v>
          </cell>
          <cell r="V93" t="str">
            <v>No</v>
          </cell>
          <cell r="W93" t="str">
            <v>Yes</v>
          </cell>
          <cell r="X93" t="str">
            <v>Single</v>
          </cell>
          <cell r="Y93" t="str">
            <v>Memo</v>
          </cell>
          <cell r="Z93" t="str">
            <v>None</v>
          </cell>
          <cell r="AA93" t="str">
            <v>No</v>
          </cell>
          <cell r="AB93" t="str">
            <v>No</v>
          </cell>
          <cell r="AC93" t="str">
            <v>No</v>
          </cell>
          <cell r="AD93" t="str">
            <v>(wgIsKapitaalIntensief[1]&gt;=0)</v>
          </cell>
          <cell r="AE93" t="str">
            <v>(Q_STATUS[1]=1)</v>
          </cell>
          <cell r="AF93" t="str">
            <v>(wgIsKapitaalIntensief[1]&gt;=0)</v>
          </cell>
          <cell r="AG93">
            <v>1</v>
          </cell>
          <cell r="AH93">
            <v>0</v>
          </cell>
          <cell r="AI93" t="str">
            <v>Yes</v>
          </cell>
          <cell r="AJ93" t="str">
            <v>No</v>
          </cell>
          <cell r="AK93" t="str">
            <v>No</v>
          </cell>
          <cell r="AL93" t="str">
            <v xml:space="preserve"> </v>
          </cell>
          <cell r="AM93" t="str">
            <v xml:space="preserve"> </v>
          </cell>
          <cell r="AN93" t="str">
            <v>No</v>
          </cell>
          <cell r="AP93" t="str">
            <v>Toelichting</v>
          </cell>
        </row>
        <row r="94">
          <cell r="A94" t="str">
            <v>OverigRisico</v>
          </cell>
          <cell r="B94" t="str">
            <v>OverigRisico</v>
          </cell>
          <cell r="C94" t="str">
            <v>No</v>
          </cell>
          <cell r="D94" t="str">
            <v>S03-02-07-13</v>
          </cell>
          <cell r="E94">
            <v>93</v>
          </cell>
          <cell r="F94">
            <v>4</v>
          </cell>
          <cell r="G94" t="str">
            <v xml:space="preserve">            Vermeld hier, indien van belang, de overige risico’s</v>
          </cell>
          <cell r="I94" t="str">
            <v>No</v>
          </cell>
          <cell r="J94" t="str">
            <v>String</v>
          </cell>
          <cell r="K94" t="str">
            <v>String</v>
          </cell>
          <cell r="L94" t="str">
            <v>Locked</v>
          </cell>
          <cell r="M94" t="str">
            <v>UnLocked</v>
          </cell>
          <cell r="N94" t="str">
            <v>UnLocked</v>
          </cell>
          <cell r="O94" t="str">
            <v>UnLocked</v>
          </cell>
          <cell r="P94" t="str">
            <v>UnLocked</v>
          </cell>
          <cell r="Q94" t="str">
            <v>No</v>
          </cell>
          <cell r="R94" t="str">
            <v>Yes</v>
          </cell>
          <cell r="S94" t="str">
            <v>Yes</v>
          </cell>
          <cell r="T94" t="str">
            <v>Yes</v>
          </cell>
          <cell r="U94" t="str">
            <v>Yes</v>
          </cell>
          <cell r="V94" t="str">
            <v>No</v>
          </cell>
          <cell r="W94" t="str">
            <v>Yes</v>
          </cell>
          <cell r="X94" t="str">
            <v>Single</v>
          </cell>
          <cell r="Y94" t="str">
            <v>Memo</v>
          </cell>
          <cell r="Z94" t="str">
            <v>None</v>
          </cell>
          <cell r="AA94" t="str">
            <v>No</v>
          </cell>
          <cell r="AB94" t="str">
            <v>No</v>
          </cell>
          <cell r="AC94" t="str">
            <v>No</v>
          </cell>
          <cell r="AD94" t="str">
            <v>(OverigRisicoVisible[1]&gt;=0)</v>
          </cell>
          <cell r="AE94">
            <v>0</v>
          </cell>
          <cell r="AF94">
            <v>0</v>
          </cell>
          <cell r="AG94">
            <v>1</v>
          </cell>
          <cell r="AH94">
            <v>0</v>
          </cell>
          <cell r="AI94" t="str">
            <v>Yes</v>
          </cell>
          <cell r="AJ94" t="str">
            <v>No</v>
          </cell>
          <cell r="AK94" t="str">
            <v>No</v>
          </cell>
          <cell r="AL94" t="str">
            <v xml:space="preserve"> </v>
          </cell>
          <cell r="AM94" t="str">
            <v xml:space="preserve"> </v>
          </cell>
          <cell r="AN94" t="str">
            <v>No</v>
          </cell>
          <cell r="AP94" t="str">
            <v>Vermeld hier, indien van belang, de overige risico’s</v>
          </cell>
        </row>
        <row r="95">
          <cell r="A95" t="str">
            <v>IsOnderdeelKeten</v>
          </cell>
          <cell r="B95" t="str">
            <v>IsOnderdeelKeten</v>
          </cell>
          <cell r="C95" t="str">
            <v>No</v>
          </cell>
          <cell r="D95" t="str">
            <v>S03-02-07-14</v>
          </cell>
          <cell r="E95">
            <v>94</v>
          </cell>
          <cell r="F95">
            <v>4</v>
          </cell>
          <cell r="G95" t="str">
            <v xml:space="preserve">            Is de onderneming onderdeel van een keten?</v>
          </cell>
          <cell r="I95" t="str">
            <v>No</v>
          </cell>
          <cell r="J95" t="str">
            <v>Number</v>
          </cell>
          <cell r="K95" t="str">
            <v>Enumeration</v>
          </cell>
          <cell r="L95" t="str">
            <v>Locked</v>
          </cell>
          <cell r="M95" t="str">
            <v>UnLocked</v>
          </cell>
          <cell r="N95" t="str">
            <v>UnLocked</v>
          </cell>
          <cell r="O95" t="str">
            <v>UnLocked</v>
          </cell>
          <cell r="P95" t="str">
            <v>UnLocked</v>
          </cell>
          <cell r="Q95" t="str">
            <v>No</v>
          </cell>
          <cell r="R95" t="str">
            <v>Yes</v>
          </cell>
          <cell r="S95" t="str">
            <v>Yes</v>
          </cell>
          <cell r="T95" t="str">
            <v>Yes</v>
          </cell>
          <cell r="U95" t="str">
            <v>Yes</v>
          </cell>
          <cell r="V95" t="str">
            <v>No</v>
          </cell>
          <cell r="W95" t="str">
            <v>Yes</v>
          </cell>
          <cell r="X95" t="str">
            <v>Single</v>
          </cell>
          <cell r="Y95" t="str">
            <v>Choice</v>
          </cell>
          <cell r="Z95" t="str">
            <v>None</v>
          </cell>
          <cell r="AA95" t="str">
            <v>No</v>
          </cell>
          <cell r="AB95" t="str">
            <v>No</v>
          </cell>
          <cell r="AC95" t="str">
            <v>No</v>
          </cell>
          <cell r="AD95" t="str">
            <v>(wgIsOnderdeelKeten[1]&gt;=0)</v>
          </cell>
          <cell r="AE95" t="str">
            <v>(Q_STATUS[1]=1)</v>
          </cell>
          <cell r="AF95" t="str">
            <v>(wgIsOnderdeelKeten[1]&gt;=0)</v>
          </cell>
          <cell r="AG95">
            <v>1</v>
          </cell>
          <cell r="AH95">
            <v>0</v>
          </cell>
          <cell r="AI95" t="str">
            <v>Yes</v>
          </cell>
          <cell r="AJ95" t="str">
            <v>No</v>
          </cell>
          <cell r="AK95" t="str">
            <v>No</v>
          </cell>
          <cell r="AL95" t="str">
            <v xml:space="preserve"> </v>
          </cell>
          <cell r="AM95" t="str">
            <v xml:space="preserve"> </v>
          </cell>
          <cell r="AN95" t="str">
            <v>No</v>
          </cell>
          <cell r="AP95" t="str">
            <v>Is de onderneming onderdeel van een keten?</v>
          </cell>
        </row>
        <row r="96">
          <cell r="A96" t="str">
            <v>IsOnderdeelKetenMemo</v>
          </cell>
          <cell r="B96" t="str">
            <v>IsOnderdeelKetenMemo</v>
          </cell>
          <cell r="C96" t="str">
            <v>No</v>
          </cell>
          <cell r="D96" t="str">
            <v>S03-02-07-15</v>
          </cell>
          <cell r="E96">
            <v>95</v>
          </cell>
          <cell r="F96">
            <v>4</v>
          </cell>
          <cell r="G96" t="str">
            <v xml:space="preserve">            Toelichting</v>
          </cell>
          <cell r="I96" t="str">
            <v>No</v>
          </cell>
          <cell r="J96" t="str">
            <v>String</v>
          </cell>
          <cell r="K96" t="str">
            <v>String</v>
          </cell>
          <cell r="L96" t="str">
            <v>Locked</v>
          </cell>
          <cell r="M96" t="str">
            <v>UnLocked</v>
          </cell>
          <cell r="N96" t="str">
            <v>UnLocked</v>
          </cell>
          <cell r="O96" t="str">
            <v>UnLocked</v>
          </cell>
          <cell r="P96" t="str">
            <v>UnLocked</v>
          </cell>
          <cell r="Q96" t="str">
            <v>No</v>
          </cell>
          <cell r="R96" t="str">
            <v>Yes</v>
          </cell>
          <cell r="S96" t="str">
            <v>Yes</v>
          </cell>
          <cell r="T96" t="str">
            <v>Yes</v>
          </cell>
          <cell r="U96" t="str">
            <v>Yes</v>
          </cell>
          <cell r="V96" t="str">
            <v>No</v>
          </cell>
          <cell r="W96" t="str">
            <v>Yes</v>
          </cell>
          <cell r="X96" t="str">
            <v>Single</v>
          </cell>
          <cell r="Y96" t="str">
            <v>Memo</v>
          </cell>
          <cell r="Z96" t="str">
            <v>None</v>
          </cell>
          <cell r="AA96" t="str">
            <v>No</v>
          </cell>
          <cell r="AB96" t="str">
            <v>No</v>
          </cell>
          <cell r="AC96" t="str">
            <v>No</v>
          </cell>
          <cell r="AD96" t="str">
            <v>(wgIsOnderdeelKeten[1]&gt;=0)</v>
          </cell>
          <cell r="AE96" t="str">
            <v>(Q_STATUS[1]=1)</v>
          </cell>
          <cell r="AF96" t="str">
            <v>(wgIsOnderdeelKeten[1]&gt;=0) and (IsOnderdeelKeten&lt;&gt;4)</v>
          </cell>
          <cell r="AG96">
            <v>1</v>
          </cell>
          <cell r="AH96">
            <v>0</v>
          </cell>
          <cell r="AI96" t="str">
            <v>Yes</v>
          </cell>
          <cell r="AJ96" t="str">
            <v>No</v>
          </cell>
          <cell r="AK96" t="str">
            <v>No</v>
          </cell>
          <cell r="AL96" t="str">
            <v xml:space="preserve"> </v>
          </cell>
          <cell r="AM96" t="str">
            <v xml:space="preserve"> </v>
          </cell>
          <cell r="AN96" t="str">
            <v>No</v>
          </cell>
          <cell r="AP96" t="str">
            <v>Toelichting</v>
          </cell>
        </row>
        <row r="97">
          <cell r="A97" t="str">
            <v>IsOGinEigendom</v>
          </cell>
          <cell r="B97" t="str">
            <v>IsOGinEigendom</v>
          </cell>
          <cell r="C97" t="str">
            <v>No</v>
          </cell>
          <cell r="D97" t="str">
            <v>S03-02-07-16</v>
          </cell>
          <cell r="E97">
            <v>96</v>
          </cell>
          <cell r="F97">
            <v>4</v>
          </cell>
          <cell r="G97" t="str">
            <v xml:space="preserve">            Is het onroerend goed in eigendom?</v>
          </cell>
          <cell r="I97" t="str">
            <v>No</v>
          </cell>
          <cell r="J97" t="str">
            <v>Number</v>
          </cell>
          <cell r="K97" t="str">
            <v>Enumeration</v>
          </cell>
          <cell r="L97" t="str">
            <v>Locked</v>
          </cell>
          <cell r="M97" t="str">
            <v>UnLocked</v>
          </cell>
          <cell r="N97" t="str">
            <v>UnLocked</v>
          </cell>
          <cell r="O97" t="str">
            <v>UnLocked</v>
          </cell>
          <cell r="P97" t="str">
            <v>UnLocked</v>
          </cell>
          <cell r="Q97" t="str">
            <v>No</v>
          </cell>
          <cell r="R97" t="str">
            <v>Yes</v>
          </cell>
          <cell r="S97" t="str">
            <v>Yes</v>
          </cell>
          <cell r="T97" t="str">
            <v>Yes</v>
          </cell>
          <cell r="U97" t="str">
            <v>Yes</v>
          </cell>
          <cell r="V97" t="str">
            <v>No</v>
          </cell>
          <cell r="W97" t="str">
            <v>Yes</v>
          </cell>
          <cell r="X97" t="str">
            <v>Single</v>
          </cell>
          <cell r="Y97" t="str">
            <v>Choice</v>
          </cell>
          <cell r="Z97" t="str">
            <v>None</v>
          </cell>
          <cell r="AA97" t="str">
            <v>No</v>
          </cell>
          <cell r="AB97" t="str">
            <v>No</v>
          </cell>
          <cell r="AC97" t="str">
            <v>No</v>
          </cell>
          <cell r="AD97" t="str">
            <v>(wgIsOGinEigendom[1]&gt;=0)</v>
          </cell>
          <cell r="AE97" t="str">
            <v>(Q_STATUS[1]=1)</v>
          </cell>
          <cell r="AF97" t="str">
            <v>(wgIsOGinEigendom[1]&gt;=0)</v>
          </cell>
          <cell r="AG97">
            <v>1</v>
          </cell>
          <cell r="AH97">
            <v>0</v>
          </cell>
          <cell r="AI97" t="str">
            <v>Yes</v>
          </cell>
          <cell r="AJ97" t="str">
            <v>No</v>
          </cell>
          <cell r="AK97" t="str">
            <v>No</v>
          </cell>
          <cell r="AL97" t="str">
            <v xml:space="preserve"> </v>
          </cell>
          <cell r="AM97" t="str">
            <v xml:space="preserve"> </v>
          </cell>
          <cell r="AN97" t="str">
            <v>No</v>
          </cell>
          <cell r="AP97" t="str">
            <v>Is het onroerend goed in eigendom?</v>
          </cell>
        </row>
        <row r="98">
          <cell r="A98" t="str">
            <v>IsOGinEigendomMemo</v>
          </cell>
          <cell r="B98" t="str">
            <v>IsOGinEigendomMemo</v>
          </cell>
          <cell r="C98" t="str">
            <v>No</v>
          </cell>
          <cell r="D98" t="str">
            <v>S03-02-07-17</v>
          </cell>
          <cell r="E98">
            <v>97</v>
          </cell>
          <cell r="F98">
            <v>4</v>
          </cell>
          <cell r="G98" t="str">
            <v xml:space="preserve">            Toelichting</v>
          </cell>
          <cell r="I98" t="str">
            <v>No</v>
          </cell>
          <cell r="J98" t="str">
            <v>String</v>
          </cell>
          <cell r="K98" t="str">
            <v>String</v>
          </cell>
          <cell r="L98" t="str">
            <v>Locked</v>
          </cell>
          <cell r="M98" t="str">
            <v>UnLocked</v>
          </cell>
          <cell r="N98" t="str">
            <v>UnLocked</v>
          </cell>
          <cell r="O98" t="str">
            <v>UnLocked</v>
          </cell>
          <cell r="P98" t="str">
            <v>UnLocked</v>
          </cell>
          <cell r="Q98" t="str">
            <v>No</v>
          </cell>
          <cell r="R98" t="str">
            <v>Yes</v>
          </cell>
          <cell r="S98" t="str">
            <v>Yes</v>
          </cell>
          <cell r="T98" t="str">
            <v>Yes</v>
          </cell>
          <cell r="U98" t="str">
            <v>Yes</v>
          </cell>
          <cell r="V98" t="str">
            <v>No</v>
          </cell>
          <cell r="W98" t="str">
            <v>Yes</v>
          </cell>
          <cell r="X98" t="str">
            <v>Single</v>
          </cell>
          <cell r="Y98" t="str">
            <v>Memo</v>
          </cell>
          <cell r="Z98" t="str">
            <v>None</v>
          </cell>
          <cell r="AA98" t="str">
            <v>No</v>
          </cell>
          <cell r="AB98" t="str">
            <v>No</v>
          </cell>
          <cell r="AC98" t="str">
            <v>No</v>
          </cell>
          <cell r="AD98" t="str">
            <v>(wgIsOGinEigendom[1]&gt;=0)</v>
          </cell>
          <cell r="AE98" t="str">
            <v>(Q_STATUS[1]=1)</v>
          </cell>
          <cell r="AF98" t="str">
            <v>(wgIsOGinEigendom[1]&gt;=0)</v>
          </cell>
          <cell r="AG98">
            <v>1</v>
          </cell>
          <cell r="AH98">
            <v>0</v>
          </cell>
          <cell r="AI98" t="str">
            <v>Yes</v>
          </cell>
          <cell r="AJ98" t="str">
            <v>No</v>
          </cell>
          <cell r="AK98" t="str">
            <v>No</v>
          </cell>
          <cell r="AL98" t="str">
            <v xml:space="preserve"> </v>
          </cell>
          <cell r="AM98" t="str">
            <v xml:space="preserve"> </v>
          </cell>
          <cell r="AN98" t="str">
            <v>No</v>
          </cell>
          <cell r="AP98" t="str">
            <v>Toelichting</v>
          </cell>
        </row>
        <row r="99">
          <cell r="A99" t="str">
            <v>IsVastgoedBelegging</v>
          </cell>
          <cell r="B99" t="str">
            <v>IsVastgoedBelegging</v>
          </cell>
          <cell r="C99" t="str">
            <v>No</v>
          </cell>
          <cell r="D99" t="str">
            <v>S03-02-07-18</v>
          </cell>
          <cell r="E99">
            <v>98</v>
          </cell>
          <cell r="F99">
            <v>4</v>
          </cell>
          <cell r="G99" t="str">
            <v xml:space="preserve">            Betreft de kredietaanvraag een vastgoedbelegging?</v>
          </cell>
          <cell r="I99" t="str">
            <v>No</v>
          </cell>
          <cell r="J99" t="str">
            <v>Number</v>
          </cell>
          <cell r="K99" t="str">
            <v>Enumeration</v>
          </cell>
          <cell r="L99" t="str">
            <v>Locked</v>
          </cell>
          <cell r="M99" t="str">
            <v>UnLocked</v>
          </cell>
          <cell r="N99" t="str">
            <v>UnLocked</v>
          </cell>
          <cell r="O99" t="str">
            <v>UnLocked</v>
          </cell>
          <cell r="P99" t="str">
            <v>UnLocked</v>
          </cell>
          <cell r="Q99" t="str">
            <v>No</v>
          </cell>
          <cell r="R99" t="str">
            <v>Yes</v>
          </cell>
          <cell r="S99" t="str">
            <v>Yes</v>
          </cell>
          <cell r="T99" t="str">
            <v>Yes</v>
          </cell>
          <cell r="U99" t="str">
            <v>Yes</v>
          </cell>
          <cell r="V99" t="str">
            <v>No</v>
          </cell>
          <cell r="W99" t="str">
            <v>Yes</v>
          </cell>
          <cell r="X99" t="str">
            <v>Single</v>
          </cell>
          <cell r="Y99" t="str">
            <v>Choice</v>
          </cell>
          <cell r="Z99" t="str">
            <v>None</v>
          </cell>
          <cell r="AA99" t="str">
            <v>No</v>
          </cell>
          <cell r="AB99" t="str">
            <v>No</v>
          </cell>
          <cell r="AC99" t="str">
            <v>No</v>
          </cell>
          <cell r="AD99" t="str">
            <v>(wgIsVastgoedBelegging[1]&gt;=0)</v>
          </cell>
          <cell r="AE99" t="str">
            <v>(Q_STATUS[1]=1)</v>
          </cell>
          <cell r="AF99" t="str">
            <v>(wgIsVastgoedBelegging[1]&gt;=0)</v>
          </cell>
          <cell r="AG99">
            <v>1</v>
          </cell>
          <cell r="AH99">
            <v>0</v>
          </cell>
          <cell r="AI99" t="str">
            <v>Yes</v>
          </cell>
          <cell r="AJ99" t="str">
            <v>No</v>
          </cell>
          <cell r="AK99" t="str">
            <v>No</v>
          </cell>
          <cell r="AL99" t="str">
            <v xml:space="preserve"> </v>
          </cell>
          <cell r="AM99" t="str">
            <v xml:space="preserve"> </v>
          </cell>
          <cell r="AN99" t="str">
            <v>No</v>
          </cell>
          <cell r="AP99" t="str">
            <v>Betreft de kredietaanvraag een vastgoedbelegging?</v>
          </cell>
        </row>
        <row r="100">
          <cell r="A100" t="str">
            <v>LocatieOG</v>
          </cell>
          <cell r="B100" t="str">
            <v>LocatieOG</v>
          </cell>
          <cell r="C100" t="str">
            <v>No</v>
          </cell>
          <cell r="D100" t="str">
            <v>S03-02-07-19</v>
          </cell>
          <cell r="E100">
            <v>99</v>
          </cell>
          <cell r="F100">
            <v>4</v>
          </cell>
          <cell r="G100" t="str">
            <v xml:space="preserve">            Wat is de locatie?</v>
          </cell>
          <cell r="I100" t="str">
            <v>No</v>
          </cell>
          <cell r="J100" t="str">
            <v>Number</v>
          </cell>
          <cell r="K100" t="str">
            <v>Enumeration</v>
          </cell>
          <cell r="L100" t="str">
            <v>Locked</v>
          </cell>
          <cell r="M100" t="str">
            <v>UnLocked</v>
          </cell>
          <cell r="N100" t="str">
            <v>UnLocked</v>
          </cell>
          <cell r="O100" t="str">
            <v>UnLocked</v>
          </cell>
          <cell r="P100" t="str">
            <v>UnLocked</v>
          </cell>
          <cell r="Q100" t="str">
            <v>No</v>
          </cell>
          <cell r="R100" t="str">
            <v>Yes</v>
          </cell>
          <cell r="S100" t="str">
            <v>Yes</v>
          </cell>
          <cell r="T100" t="str">
            <v>Yes</v>
          </cell>
          <cell r="U100" t="str">
            <v>Yes</v>
          </cell>
          <cell r="V100" t="str">
            <v>No</v>
          </cell>
          <cell r="W100" t="str">
            <v>Yes</v>
          </cell>
          <cell r="X100" t="str">
            <v>Single</v>
          </cell>
          <cell r="Y100" t="str">
            <v>Choice</v>
          </cell>
          <cell r="Z100" t="str">
            <v>None</v>
          </cell>
          <cell r="AA100" t="str">
            <v>No</v>
          </cell>
          <cell r="AB100" t="str">
            <v>No</v>
          </cell>
          <cell r="AC100" t="str">
            <v>No</v>
          </cell>
          <cell r="AD100" t="str">
            <v>(wgLocatieOG[1]&gt;=0)</v>
          </cell>
          <cell r="AE100" t="str">
            <v>(Q_STATUS[1]=1)</v>
          </cell>
          <cell r="AF100" t="str">
            <v>(wgLocatieOG[1]&gt;=0)</v>
          </cell>
          <cell r="AG100">
            <v>1</v>
          </cell>
          <cell r="AH100">
            <v>0</v>
          </cell>
          <cell r="AI100" t="str">
            <v>Yes</v>
          </cell>
          <cell r="AJ100" t="str">
            <v>No</v>
          </cell>
          <cell r="AK100" t="str">
            <v>No</v>
          </cell>
          <cell r="AL100" t="str">
            <v xml:space="preserve"> </v>
          </cell>
          <cell r="AM100" t="str">
            <v xml:space="preserve"> </v>
          </cell>
          <cell r="AN100" t="str">
            <v>No</v>
          </cell>
          <cell r="AP100" t="str">
            <v>Wat is de locatie?</v>
          </cell>
        </row>
        <row r="101">
          <cell r="A101" t="str">
            <v>LocatieOGMemo</v>
          </cell>
          <cell r="B101" t="str">
            <v>LocatieOGMemo</v>
          </cell>
          <cell r="C101" t="str">
            <v>No</v>
          </cell>
          <cell r="D101" t="str">
            <v>S03-02-07-20</v>
          </cell>
          <cell r="E101">
            <v>100</v>
          </cell>
          <cell r="F101">
            <v>4</v>
          </cell>
          <cell r="G101" t="str">
            <v xml:space="preserve">            Toelichting</v>
          </cell>
          <cell r="I101" t="str">
            <v>No</v>
          </cell>
          <cell r="J101" t="str">
            <v>String</v>
          </cell>
          <cell r="K101" t="str">
            <v>String</v>
          </cell>
          <cell r="L101" t="str">
            <v>Locked</v>
          </cell>
          <cell r="M101" t="str">
            <v>UnLocked</v>
          </cell>
          <cell r="N101" t="str">
            <v>UnLocked</v>
          </cell>
          <cell r="O101" t="str">
            <v>UnLocked</v>
          </cell>
          <cell r="P101" t="str">
            <v>UnLocked</v>
          </cell>
          <cell r="Q101" t="str">
            <v>No</v>
          </cell>
          <cell r="R101" t="str">
            <v>Yes</v>
          </cell>
          <cell r="S101" t="str">
            <v>Yes</v>
          </cell>
          <cell r="T101" t="str">
            <v>Yes</v>
          </cell>
          <cell r="U101" t="str">
            <v>Yes</v>
          </cell>
          <cell r="V101" t="str">
            <v>No</v>
          </cell>
          <cell r="W101" t="str">
            <v>Yes</v>
          </cell>
          <cell r="X101" t="str">
            <v>Single</v>
          </cell>
          <cell r="Y101" t="str">
            <v>Memo</v>
          </cell>
          <cell r="Z101" t="str">
            <v>None</v>
          </cell>
          <cell r="AA101" t="str">
            <v>No</v>
          </cell>
          <cell r="AB101" t="str">
            <v>No</v>
          </cell>
          <cell r="AC101" t="str">
            <v>No</v>
          </cell>
          <cell r="AD101" t="str">
            <v>(wgLocatieOG[1]&gt;=0)</v>
          </cell>
          <cell r="AE101" t="str">
            <v>(Q_STATUS[1]=1)</v>
          </cell>
          <cell r="AF101" t="str">
            <v>(wgLocatieOG[1]&gt;=0)</v>
          </cell>
          <cell r="AG101">
            <v>1</v>
          </cell>
          <cell r="AH101">
            <v>0</v>
          </cell>
          <cell r="AI101" t="str">
            <v>Yes</v>
          </cell>
          <cell r="AJ101" t="str">
            <v>No</v>
          </cell>
          <cell r="AK101" t="str">
            <v>No</v>
          </cell>
          <cell r="AL101" t="str">
            <v xml:space="preserve"> </v>
          </cell>
          <cell r="AM101" t="str">
            <v xml:space="preserve"> </v>
          </cell>
          <cell r="AN101" t="str">
            <v>No</v>
          </cell>
          <cell r="AP101" t="str">
            <v>Toelichting</v>
          </cell>
        </row>
        <row r="102">
          <cell r="A102" t="str">
            <v>IsDagAttractie</v>
          </cell>
          <cell r="B102" t="str">
            <v>IsDagAttractie</v>
          </cell>
          <cell r="C102" t="str">
            <v>No</v>
          </cell>
          <cell r="D102" t="str">
            <v>S03-02-07-21</v>
          </cell>
          <cell r="E102">
            <v>101</v>
          </cell>
          <cell r="F102">
            <v>4</v>
          </cell>
          <cell r="G102" t="str">
            <v xml:space="preserve">            Betreft de (hoofd) activiteit van de kredietnemer een dagattractie?</v>
          </cell>
          <cell r="I102" t="str">
            <v>No</v>
          </cell>
          <cell r="J102" t="str">
            <v>Number</v>
          </cell>
          <cell r="K102" t="str">
            <v>Boolean</v>
          </cell>
          <cell r="L102" t="str">
            <v>Locked</v>
          </cell>
          <cell r="M102" t="str">
            <v>UnLocked</v>
          </cell>
          <cell r="N102" t="str">
            <v>UnLocked</v>
          </cell>
          <cell r="O102" t="str">
            <v>UnLocked</v>
          </cell>
          <cell r="P102" t="str">
            <v>UnLocked</v>
          </cell>
          <cell r="Q102" t="str">
            <v>No</v>
          </cell>
          <cell r="R102" t="str">
            <v>Yes</v>
          </cell>
          <cell r="S102" t="str">
            <v>Yes</v>
          </cell>
          <cell r="T102" t="str">
            <v>Yes</v>
          </cell>
          <cell r="U102" t="str">
            <v>Yes</v>
          </cell>
          <cell r="V102" t="str">
            <v>No</v>
          </cell>
          <cell r="W102" t="str">
            <v>Yes</v>
          </cell>
          <cell r="X102" t="str">
            <v>Single</v>
          </cell>
          <cell r="Y102" t="str">
            <v>Choice</v>
          </cell>
          <cell r="Z102" t="str">
            <v>None</v>
          </cell>
          <cell r="AA102" t="str">
            <v>No</v>
          </cell>
          <cell r="AB102" t="str">
            <v>No</v>
          </cell>
          <cell r="AC102" t="str">
            <v>No</v>
          </cell>
          <cell r="AD102" t="str">
            <v>(wgIsDagAttractie[1]&gt;=0)</v>
          </cell>
          <cell r="AE102" t="str">
            <v>(Q_STATUS[1]=1)</v>
          </cell>
          <cell r="AF102" t="str">
            <v>(wgIsDagAttractie[1]&gt;=0)</v>
          </cell>
          <cell r="AG102">
            <v>1</v>
          </cell>
          <cell r="AH102">
            <v>0</v>
          </cell>
          <cell r="AI102" t="str">
            <v>Yes</v>
          </cell>
          <cell r="AJ102" t="str">
            <v>No</v>
          </cell>
          <cell r="AK102" t="str">
            <v>No</v>
          </cell>
          <cell r="AL102" t="str">
            <v xml:space="preserve"> </v>
          </cell>
          <cell r="AM102" t="str">
            <v xml:space="preserve"> </v>
          </cell>
          <cell r="AN102" t="str">
            <v>No</v>
          </cell>
          <cell r="AP102" t="str">
            <v>Betreft de (hoofd) activiteit van de kredietnemer een dagattractie?</v>
          </cell>
        </row>
        <row r="103">
          <cell r="A103" t="str">
            <v>IsDagAttractieMemo</v>
          </cell>
          <cell r="B103" t="str">
            <v>IsDagAttractieMemo</v>
          </cell>
          <cell r="C103" t="str">
            <v>No</v>
          </cell>
          <cell r="D103" t="str">
            <v>S03-02-07-22</v>
          </cell>
          <cell r="E103">
            <v>102</v>
          </cell>
          <cell r="F103">
            <v>4</v>
          </cell>
          <cell r="G103" t="str">
            <v xml:space="preserve">            Toelichting</v>
          </cell>
          <cell r="I103" t="str">
            <v>No</v>
          </cell>
          <cell r="J103" t="str">
            <v>String</v>
          </cell>
          <cell r="K103" t="str">
            <v>String</v>
          </cell>
          <cell r="L103" t="str">
            <v>Locked</v>
          </cell>
          <cell r="M103" t="str">
            <v>UnLocked</v>
          </cell>
          <cell r="N103" t="str">
            <v>UnLocked</v>
          </cell>
          <cell r="O103" t="str">
            <v>UnLocked</v>
          </cell>
          <cell r="P103" t="str">
            <v>UnLocked</v>
          </cell>
          <cell r="Q103" t="str">
            <v>No</v>
          </cell>
          <cell r="R103" t="str">
            <v>Yes</v>
          </cell>
          <cell r="S103" t="str">
            <v>Yes</v>
          </cell>
          <cell r="T103" t="str">
            <v>Yes</v>
          </cell>
          <cell r="U103" t="str">
            <v>Yes</v>
          </cell>
          <cell r="V103" t="str">
            <v>No</v>
          </cell>
          <cell r="W103" t="str">
            <v>Yes</v>
          </cell>
          <cell r="X103" t="str">
            <v>Single</v>
          </cell>
          <cell r="Y103" t="str">
            <v>Memo</v>
          </cell>
          <cell r="Z103" t="str">
            <v>None</v>
          </cell>
          <cell r="AA103" t="str">
            <v>No</v>
          </cell>
          <cell r="AB103" t="str">
            <v>No</v>
          </cell>
          <cell r="AC103" t="str">
            <v>No</v>
          </cell>
          <cell r="AD103" t="str">
            <v>(wgIsDagAttractie[1]&gt;=0)</v>
          </cell>
          <cell r="AE103" t="str">
            <v>(Q_STATUS[1]=1)</v>
          </cell>
          <cell r="AF103" t="str">
            <v>(wgIsDagAttractie[1]&gt;=0) And (IsDagAttractie=1)</v>
          </cell>
          <cell r="AG103">
            <v>1</v>
          </cell>
          <cell r="AH103">
            <v>0</v>
          </cell>
          <cell r="AI103" t="str">
            <v>Yes</v>
          </cell>
          <cell r="AJ103" t="str">
            <v>No</v>
          </cell>
          <cell r="AK103" t="str">
            <v>No</v>
          </cell>
          <cell r="AL103" t="str">
            <v xml:space="preserve"> </v>
          </cell>
          <cell r="AM103" t="str">
            <v xml:space="preserve"> </v>
          </cell>
          <cell r="AN103" t="str">
            <v>No</v>
          </cell>
          <cell r="AP103" t="str">
            <v>Toelichting</v>
          </cell>
        </row>
        <row r="104">
          <cell r="A104" t="str">
            <v>IsGesubsidieerd</v>
          </cell>
          <cell r="B104" t="str">
            <v>IsGesubsidieerd</v>
          </cell>
          <cell r="C104" t="str">
            <v>No</v>
          </cell>
          <cell r="D104" t="str">
            <v>S03-02-07-23</v>
          </cell>
          <cell r="E104">
            <v>103</v>
          </cell>
          <cell r="F104">
            <v>4</v>
          </cell>
          <cell r="G104" t="str">
            <v xml:space="preserve">            Betreft de (hoofd) activiteit van de kredietnemer een door de overheid gesubsidieerde leisure activiteit/object zoals een sportvereniging, stadion, museum?</v>
          </cell>
          <cell r="I104" t="str">
            <v>No</v>
          </cell>
          <cell r="J104" t="str">
            <v>Number</v>
          </cell>
          <cell r="K104" t="str">
            <v>Boolean</v>
          </cell>
          <cell r="L104" t="str">
            <v>Locked</v>
          </cell>
          <cell r="M104" t="str">
            <v>UnLocked</v>
          </cell>
          <cell r="N104" t="str">
            <v>UnLocked</v>
          </cell>
          <cell r="O104" t="str">
            <v>UnLocked</v>
          </cell>
          <cell r="P104" t="str">
            <v>UnLocked</v>
          </cell>
          <cell r="Q104" t="str">
            <v>No</v>
          </cell>
          <cell r="R104" t="str">
            <v>Yes</v>
          </cell>
          <cell r="S104" t="str">
            <v>Yes</v>
          </cell>
          <cell r="T104" t="str">
            <v>Yes</v>
          </cell>
          <cell r="U104" t="str">
            <v>Yes</v>
          </cell>
          <cell r="V104" t="str">
            <v>No</v>
          </cell>
          <cell r="W104" t="str">
            <v>Yes</v>
          </cell>
          <cell r="X104" t="str">
            <v>Single</v>
          </cell>
          <cell r="Y104" t="str">
            <v>Choice</v>
          </cell>
          <cell r="Z104" t="str">
            <v>None</v>
          </cell>
          <cell r="AA104" t="str">
            <v>No</v>
          </cell>
          <cell r="AB104" t="str">
            <v>No</v>
          </cell>
          <cell r="AC104" t="str">
            <v>No</v>
          </cell>
          <cell r="AD104" t="str">
            <v>(wgIsGesubsidieerd[1]&gt;=0)</v>
          </cell>
          <cell r="AE104" t="str">
            <v>(Q_STATUS[1]=1)</v>
          </cell>
          <cell r="AF104" t="str">
            <v>(wgIsGesubsidieerd[1]&gt;=0)</v>
          </cell>
          <cell r="AG104">
            <v>1</v>
          </cell>
          <cell r="AH104">
            <v>0</v>
          </cell>
          <cell r="AI104" t="str">
            <v>Yes</v>
          </cell>
          <cell r="AJ104" t="str">
            <v>No</v>
          </cell>
          <cell r="AK104" t="str">
            <v>No</v>
          </cell>
          <cell r="AL104" t="str">
            <v xml:space="preserve"> </v>
          </cell>
          <cell r="AM104" t="str">
            <v xml:space="preserve"> </v>
          </cell>
          <cell r="AN104" t="str">
            <v>No</v>
          </cell>
          <cell r="AP104" t="str">
            <v>Betreft de (hoofd) activiteit van de kredietnemer een door de overheid gesubsidieerde leisure activiteit/object zoals een sportvereniging, stadion, museum?</v>
          </cell>
        </row>
        <row r="105">
          <cell r="A105" t="str">
            <v>IsAfhvanWeerSeizoen</v>
          </cell>
          <cell r="B105" t="str">
            <v>IsAfhvanWeerSeizoen</v>
          </cell>
          <cell r="C105" t="str">
            <v>No</v>
          </cell>
          <cell r="D105" t="str">
            <v>S03-02-07-24</v>
          </cell>
          <cell r="E105">
            <v>104</v>
          </cell>
          <cell r="F105">
            <v>4</v>
          </cell>
          <cell r="G105" t="str">
            <v xml:space="preserve">            Is het bedrijf afhankelijk van weersomstandigheden?</v>
          </cell>
          <cell r="I105" t="str">
            <v>No</v>
          </cell>
          <cell r="J105" t="str">
            <v>Number</v>
          </cell>
          <cell r="K105" t="str">
            <v>Enumeration</v>
          </cell>
          <cell r="L105" t="str">
            <v>Locked</v>
          </cell>
          <cell r="M105" t="str">
            <v>UnLocked</v>
          </cell>
          <cell r="N105" t="str">
            <v>UnLocked</v>
          </cell>
          <cell r="O105" t="str">
            <v>UnLocked</v>
          </cell>
          <cell r="P105" t="str">
            <v>UnLocked</v>
          </cell>
          <cell r="Q105" t="str">
            <v>No</v>
          </cell>
          <cell r="R105" t="str">
            <v>Yes</v>
          </cell>
          <cell r="S105" t="str">
            <v>Yes</v>
          </cell>
          <cell r="T105" t="str">
            <v>Yes</v>
          </cell>
          <cell r="U105" t="str">
            <v>Yes</v>
          </cell>
          <cell r="V105" t="str">
            <v>No</v>
          </cell>
          <cell r="W105" t="str">
            <v>Yes</v>
          </cell>
          <cell r="X105" t="str">
            <v>Single</v>
          </cell>
          <cell r="Y105" t="str">
            <v>Choice</v>
          </cell>
          <cell r="Z105" t="str">
            <v>None</v>
          </cell>
          <cell r="AA105" t="str">
            <v>No</v>
          </cell>
          <cell r="AB105" t="str">
            <v>No</v>
          </cell>
          <cell r="AC105" t="str">
            <v>No</v>
          </cell>
          <cell r="AD105" t="str">
            <v>(wgIsAfhvanWeerSeizoen[1]&gt;=0)</v>
          </cell>
          <cell r="AE105" t="str">
            <v>(Q_STATUS[1]=1)</v>
          </cell>
          <cell r="AF105" t="str">
            <v>(wgIsAfhvanWeerSeizoen[1]&gt;=0)</v>
          </cell>
          <cell r="AG105">
            <v>1</v>
          </cell>
          <cell r="AH105">
            <v>0</v>
          </cell>
          <cell r="AI105" t="str">
            <v>Yes</v>
          </cell>
          <cell r="AJ105" t="str">
            <v>No</v>
          </cell>
          <cell r="AK105" t="str">
            <v>No</v>
          </cell>
          <cell r="AL105" t="str">
            <v xml:space="preserve"> </v>
          </cell>
          <cell r="AM105" t="str">
            <v xml:space="preserve"> </v>
          </cell>
          <cell r="AN105" t="str">
            <v>No</v>
          </cell>
          <cell r="AP105" t="str">
            <v>Is het bedrijf afhankelijk van weersomstandigheden?</v>
          </cell>
        </row>
        <row r="106">
          <cell r="A106" t="str">
            <v>IsAfhvanWeerSeizoenMemo</v>
          </cell>
          <cell r="B106" t="str">
            <v>IsAfhvanWeerSeizoenMemo</v>
          </cell>
          <cell r="C106" t="str">
            <v>No</v>
          </cell>
          <cell r="D106" t="str">
            <v>S03-02-07-25</v>
          </cell>
          <cell r="E106">
            <v>105</v>
          </cell>
          <cell r="F106">
            <v>4</v>
          </cell>
          <cell r="G106" t="str">
            <v xml:space="preserve">            Toelichting</v>
          </cell>
          <cell r="I106" t="str">
            <v>No</v>
          </cell>
          <cell r="J106" t="str">
            <v>String</v>
          </cell>
          <cell r="K106" t="str">
            <v>String</v>
          </cell>
          <cell r="L106" t="str">
            <v>Locked</v>
          </cell>
          <cell r="M106" t="str">
            <v>UnLocked</v>
          </cell>
          <cell r="N106" t="str">
            <v>UnLocked</v>
          </cell>
          <cell r="O106" t="str">
            <v>UnLocked</v>
          </cell>
          <cell r="P106" t="str">
            <v>UnLocked</v>
          </cell>
          <cell r="Q106" t="str">
            <v>No</v>
          </cell>
          <cell r="R106" t="str">
            <v>Yes</v>
          </cell>
          <cell r="S106" t="str">
            <v>Yes</v>
          </cell>
          <cell r="T106" t="str">
            <v>Yes</v>
          </cell>
          <cell r="U106" t="str">
            <v>Yes</v>
          </cell>
          <cell r="V106" t="str">
            <v>No</v>
          </cell>
          <cell r="W106" t="str">
            <v>Yes</v>
          </cell>
          <cell r="X106" t="str">
            <v>Single</v>
          </cell>
          <cell r="Y106" t="str">
            <v>Memo</v>
          </cell>
          <cell r="Z106" t="str">
            <v>None</v>
          </cell>
          <cell r="AA106" t="str">
            <v>No</v>
          </cell>
          <cell r="AB106" t="str">
            <v>No</v>
          </cell>
          <cell r="AC106" t="str">
            <v>No</v>
          </cell>
          <cell r="AD106" t="str">
            <v>(wgIsAfhvanWeerSeizoen[1]&gt;=0)</v>
          </cell>
          <cell r="AE106" t="str">
            <v>(Q_STATUS[1]=1)</v>
          </cell>
          <cell r="AF106" t="str">
            <v>(wgIsAfhvanWeerSeizoen[1]&gt;=0)</v>
          </cell>
          <cell r="AG106">
            <v>1</v>
          </cell>
          <cell r="AH106">
            <v>0</v>
          </cell>
          <cell r="AI106" t="str">
            <v>Yes</v>
          </cell>
          <cell r="AJ106" t="str">
            <v>No</v>
          </cell>
          <cell r="AK106" t="str">
            <v>No</v>
          </cell>
          <cell r="AL106" t="str">
            <v xml:space="preserve"> </v>
          </cell>
          <cell r="AM106" t="str">
            <v xml:space="preserve"> </v>
          </cell>
          <cell r="AN106" t="str">
            <v>No</v>
          </cell>
          <cell r="AP106" t="str">
            <v>Toelichting</v>
          </cell>
        </row>
        <row r="107">
          <cell r="A107" t="str">
            <v>IsVoorraadHoudend</v>
          </cell>
          <cell r="B107" t="str">
            <v>IsVoorraadHoudend</v>
          </cell>
          <cell r="C107" t="str">
            <v>No</v>
          </cell>
          <cell r="D107" t="str">
            <v>S03-02-07-26</v>
          </cell>
          <cell r="E107">
            <v>106</v>
          </cell>
          <cell r="F107">
            <v>4</v>
          </cell>
          <cell r="G107" t="str">
            <v xml:space="preserve">            Geef een typering van het voorraadrisico</v>
          </cell>
          <cell r="I107" t="str">
            <v>No</v>
          </cell>
          <cell r="J107" t="str">
            <v>Number</v>
          </cell>
          <cell r="K107" t="str">
            <v>Enumeration</v>
          </cell>
          <cell r="L107" t="str">
            <v>Locked</v>
          </cell>
          <cell r="M107" t="str">
            <v>UnLocked</v>
          </cell>
          <cell r="N107" t="str">
            <v>UnLocked</v>
          </cell>
          <cell r="O107" t="str">
            <v>UnLocked</v>
          </cell>
          <cell r="P107" t="str">
            <v>UnLocked</v>
          </cell>
          <cell r="Q107" t="str">
            <v>No</v>
          </cell>
          <cell r="R107" t="str">
            <v>Yes</v>
          </cell>
          <cell r="S107" t="str">
            <v>Yes</v>
          </cell>
          <cell r="T107" t="str">
            <v>Yes</v>
          </cell>
          <cell r="U107" t="str">
            <v>Yes</v>
          </cell>
          <cell r="V107" t="str">
            <v>No</v>
          </cell>
          <cell r="W107" t="str">
            <v>Yes</v>
          </cell>
          <cell r="X107" t="str">
            <v>Single</v>
          </cell>
          <cell r="Y107" t="str">
            <v>Choice</v>
          </cell>
          <cell r="Z107" t="str">
            <v>None</v>
          </cell>
          <cell r="AA107" t="str">
            <v>No</v>
          </cell>
          <cell r="AB107" t="str">
            <v>No</v>
          </cell>
          <cell r="AC107" t="str">
            <v>No</v>
          </cell>
          <cell r="AD107" t="str">
            <v>(wgIsVoorraadHoudend[1]&gt;=0)</v>
          </cell>
          <cell r="AE107" t="str">
            <v>(Q_STATUS[1]=1)</v>
          </cell>
          <cell r="AF107" t="str">
            <v>(wgIsVoorraadHoudend[1]&gt;=0)</v>
          </cell>
          <cell r="AG107">
            <v>1</v>
          </cell>
          <cell r="AH107">
            <v>0</v>
          </cell>
          <cell r="AI107" t="str">
            <v>Yes</v>
          </cell>
          <cell r="AJ107" t="str">
            <v>No</v>
          </cell>
          <cell r="AK107" t="str">
            <v>No</v>
          </cell>
          <cell r="AL107" t="str">
            <v xml:space="preserve"> </v>
          </cell>
          <cell r="AM107" t="str">
            <v xml:space="preserve"> </v>
          </cell>
          <cell r="AN107" t="str">
            <v>No</v>
          </cell>
          <cell r="AP107" t="str">
            <v>Geef een typering van het voorraadrisico</v>
          </cell>
        </row>
        <row r="108">
          <cell r="A108" t="str">
            <v>IsVoorraadHoudendMemo</v>
          </cell>
          <cell r="B108" t="str">
            <v>IsVoorraadHoudendMemo</v>
          </cell>
          <cell r="C108" t="str">
            <v>No</v>
          </cell>
          <cell r="D108" t="str">
            <v>S03-02-07-27</v>
          </cell>
          <cell r="E108">
            <v>107</v>
          </cell>
          <cell r="F108">
            <v>4</v>
          </cell>
          <cell r="G108" t="str">
            <v xml:space="preserve">            Toelichting</v>
          </cell>
          <cell r="I108" t="str">
            <v>No</v>
          </cell>
          <cell r="J108" t="str">
            <v>String</v>
          </cell>
          <cell r="K108" t="str">
            <v>String</v>
          </cell>
          <cell r="L108" t="str">
            <v>Locked</v>
          </cell>
          <cell r="M108" t="str">
            <v>UnLocked</v>
          </cell>
          <cell r="N108" t="str">
            <v>UnLocked</v>
          </cell>
          <cell r="O108" t="str">
            <v>UnLocked</v>
          </cell>
          <cell r="P108" t="str">
            <v>UnLocked</v>
          </cell>
          <cell r="Q108" t="str">
            <v>No</v>
          </cell>
          <cell r="R108" t="str">
            <v>Yes</v>
          </cell>
          <cell r="S108" t="str">
            <v>Yes</v>
          </cell>
          <cell r="T108" t="str">
            <v>Yes</v>
          </cell>
          <cell r="U108" t="str">
            <v>Yes</v>
          </cell>
          <cell r="V108" t="str">
            <v>No</v>
          </cell>
          <cell r="W108" t="str">
            <v>Yes</v>
          </cell>
          <cell r="X108" t="str">
            <v>Single</v>
          </cell>
          <cell r="Y108" t="str">
            <v>Memo</v>
          </cell>
          <cell r="Z108" t="str">
            <v>None</v>
          </cell>
          <cell r="AA108" t="str">
            <v>No</v>
          </cell>
          <cell r="AB108" t="str">
            <v>No</v>
          </cell>
          <cell r="AC108" t="str">
            <v>No</v>
          </cell>
          <cell r="AD108" t="str">
            <v>(wgIsVoorraadHoudend[1]&gt;=0)</v>
          </cell>
          <cell r="AE108" t="str">
            <v>(Q_STATUS[1]=1)</v>
          </cell>
          <cell r="AF108" t="str">
            <v>(wgIsVoorraadHoudend[1]&gt;=0)</v>
          </cell>
          <cell r="AG108">
            <v>1</v>
          </cell>
          <cell r="AH108">
            <v>0</v>
          </cell>
          <cell r="AI108" t="str">
            <v>Yes</v>
          </cell>
          <cell r="AJ108" t="str">
            <v>No</v>
          </cell>
          <cell r="AK108" t="str">
            <v>No</v>
          </cell>
          <cell r="AL108" t="str">
            <v xml:space="preserve"> </v>
          </cell>
          <cell r="AM108" t="str">
            <v xml:space="preserve"> </v>
          </cell>
          <cell r="AN108" t="str">
            <v>No</v>
          </cell>
          <cell r="AP108" t="str">
            <v>Toelichting</v>
          </cell>
        </row>
        <row r="109">
          <cell r="A109" t="str">
            <v>AantalKlantSectoren</v>
          </cell>
          <cell r="B109" t="str">
            <v>AantalKlantSectoren</v>
          </cell>
          <cell r="C109" t="str">
            <v>No</v>
          </cell>
          <cell r="D109" t="str">
            <v>S03-02-07-28</v>
          </cell>
          <cell r="E109">
            <v>108</v>
          </cell>
          <cell r="F109">
            <v>4</v>
          </cell>
          <cell r="G109" t="str">
            <v xml:space="preserve">            Op hoeveel verschillende branches/sectoren richt men zich?</v>
          </cell>
          <cell r="I109" t="str">
            <v>No</v>
          </cell>
          <cell r="J109" t="str">
            <v>Number</v>
          </cell>
          <cell r="K109" t="str">
            <v>Enumeration</v>
          </cell>
          <cell r="L109" t="str">
            <v>Locked</v>
          </cell>
          <cell r="M109" t="str">
            <v>UnLocked</v>
          </cell>
          <cell r="N109" t="str">
            <v>UnLocked</v>
          </cell>
          <cell r="O109" t="str">
            <v>UnLocked</v>
          </cell>
          <cell r="P109" t="str">
            <v>UnLocked</v>
          </cell>
          <cell r="Q109" t="str">
            <v>No</v>
          </cell>
          <cell r="R109" t="str">
            <v>Yes</v>
          </cell>
          <cell r="S109" t="str">
            <v>Yes</v>
          </cell>
          <cell r="T109" t="str">
            <v>Yes</v>
          </cell>
          <cell r="U109" t="str">
            <v>Yes</v>
          </cell>
          <cell r="V109" t="str">
            <v>No</v>
          </cell>
          <cell r="W109" t="str">
            <v>Yes</v>
          </cell>
          <cell r="X109" t="str">
            <v>Single</v>
          </cell>
          <cell r="Y109" t="str">
            <v>Choice</v>
          </cell>
          <cell r="Z109" t="str">
            <v>None</v>
          </cell>
          <cell r="AA109" t="str">
            <v>No</v>
          </cell>
          <cell r="AB109" t="str">
            <v>No</v>
          </cell>
          <cell r="AC109" t="str">
            <v>No</v>
          </cell>
          <cell r="AD109" t="str">
            <v>(wgAantalKlantSectoren[1]&gt;=0)</v>
          </cell>
          <cell r="AE109" t="str">
            <v>(Q_STATUS[1]=1)</v>
          </cell>
          <cell r="AF109" t="str">
            <v>(wgAantalKlantSectoren[1]&gt;=0)</v>
          </cell>
          <cell r="AG109">
            <v>1</v>
          </cell>
          <cell r="AH109">
            <v>0</v>
          </cell>
          <cell r="AI109" t="str">
            <v>Yes</v>
          </cell>
          <cell r="AJ109" t="str">
            <v>No</v>
          </cell>
          <cell r="AK109" t="str">
            <v>No</v>
          </cell>
          <cell r="AL109" t="str">
            <v xml:space="preserve"> </v>
          </cell>
          <cell r="AM109" t="str">
            <v xml:space="preserve"> </v>
          </cell>
          <cell r="AN109" t="str">
            <v>No</v>
          </cell>
          <cell r="AP109" t="str">
            <v>Op hoeveel verschillende branches/sectoren richt men zich?</v>
          </cell>
        </row>
        <row r="110">
          <cell r="A110" t="str">
            <v>AantalKlantSectorenMemo</v>
          </cell>
          <cell r="B110" t="str">
            <v>AantalKlantSectorenMemo</v>
          </cell>
          <cell r="C110" t="str">
            <v>No</v>
          </cell>
          <cell r="D110" t="str">
            <v>S03-02-07-29</v>
          </cell>
          <cell r="E110">
            <v>109</v>
          </cell>
          <cell r="F110">
            <v>4</v>
          </cell>
          <cell r="G110" t="str">
            <v xml:space="preserve">            Toelichting</v>
          </cell>
          <cell r="I110" t="str">
            <v>No</v>
          </cell>
          <cell r="J110" t="str">
            <v>String</v>
          </cell>
          <cell r="K110" t="str">
            <v>String</v>
          </cell>
          <cell r="L110" t="str">
            <v>Locked</v>
          </cell>
          <cell r="M110" t="str">
            <v>UnLocked</v>
          </cell>
          <cell r="N110" t="str">
            <v>UnLocked</v>
          </cell>
          <cell r="O110" t="str">
            <v>UnLocked</v>
          </cell>
          <cell r="P110" t="str">
            <v>UnLocked</v>
          </cell>
          <cell r="Q110" t="str">
            <v>No</v>
          </cell>
          <cell r="R110" t="str">
            <v>Yes</v>
          </cell>
          <cell r="S110" t="str">
            <v>Yes</v>
          </cell>
          <cell r="T110" t="str">
            <v>Yes</v>
          </cell>
          <cell r="U110" t="str">
            <v>Yes</v>
          </cell>
          <cell r="V110" t="str">
            <v>No</v>
          </cell>
          <cell r="W110" t="str">
            <v>Yes</v>
          </cell>
          <cell r="X110" t="str">
            <v>Single</v>
          </cell>
          <cell r="Y110" t="str">
            <v>Memo</v>
          </cell>
          <cell r="Z110" t="str">
            <v>None</v>
          </cell>
          <cell r="AA110" t="str">
            <v>No</v>
          </cell>
          <cell r="AB110" t="str">
            <v>No</v>
          </cell>
          <cell r="AC110" t="str">
            <v>No</v>
          </cell>
          <cell r="AD110" t="str">
            <v>(wgAantalKlantSectoren[1]&gt;=0)</v>
          </cell>
          <cell r="AE110" t="str">
            <v>(Q_STATUS[1]=1)</v>
          </cell>
          <cell r="AF110" t="str">
            <v>(wgAantalKlantSectoren[1]&gt;=0)</v>
          </cell>
          <cell r="AG110">
            <v>1</v>
          </cell>
          <cell r="AH110">
            <v>0</v>
          </cell>
          <cell r="AI110" t="str">
            <v>Yes</v>
          </cell>
          <cell r="AJ110" t="str">
            <v>No</v>
          </cell>
          <cell r="AK110" t="str">
            <v>No</v>
          </cell>
          <cell r="AL110" t="str">
            <v xml:space="preserve"> </v>
          </cell>
          <cell r="AM110" t="str">
            <v xml:space="preserve"> </v>
          </cell>
          <cell r="AN110" t="str">
            <v>No</v>
          </cell>
          <cell r="AP110" t="str">
            <v>Toelichting</v>
          </cell>
        </row>
        <row r="111">
          <cell r="A111" t="str">
            <v>SpreidingAandachtsgebieden</v>
          </cell>
          <cell r="B111" t="str">
            <v>SpreidingAandachtsgebieden</v>
          </cell>
          <cell r="C111" t="str">
            <v>No</v>
          </cell>
          <cell r="D111" t="str">
            <v>S03-02-07-30</v>
          </cell>
          <cell r="E111">
            <v>110</v>
          </cell>
          <cell r="F111">
            <v>4</v>
          </cell>
          <cell r="G111" t="str">
            <v xml:space="preserve">            Wat is de spreiding tussen de verschillende aandachtsgebieden?</v>
          </cell>
          <cell r="I111" t="str">
            <v>No</v>
          </cell>
          <cell r="J111" t="str">
            <v>Number</v>
          </cell>
          <cell r="K111" t="str">
            <v>Enumeration</v>
          </cell>
          <cell r="L111" t="str">
            <v>Locked</v>
          </cell>
          <cell r="M111" t="str">
            <v>UnLocked</v>
          </cell>
          <cell r="N111" t="str">
            <v>UnLocked</v>
          </cell>
          <cell r="O111" t="str">
            <v>UnLocked</v>
          </cell>
          <cell r="P111" t="str">
            <v>UnLocked</v>
          </cell>
          <cell r="Q111" t="str">
            <v>No</v>
          </cell>
          <cell r="R111" t="str">
            <v>Yes</v>
          </cell>
          <cell r="S111" t="str">
            <v>Yes</v>
          </cell>
          <cell r="T111" t="str">
            <v>Yes</v>
          </cell>
          <cell r="U111" t="str">
            <v>Yes</v>
          </cell>
          <cell r="V111" t="str">
            <v>No</v>
          </cell>
          <cell r="W111" t="str">
            <v>Yes</v>
          </cell>
          <cell r="X111" t="str">
            <v>Single</v>
          </cell>
          <cell r="Y111" t="str">
            <v>Choice</v>
          </cell>
          <cell r="Z111" t="str">
            <v>None</v>
          </cell>
          <cell r="AA111" t="str">
            <v>No</v>
          </cell>
          <cell r="AB111" t="str">
            <v>No</v>
          </cell>
          <cell r="AC111" t="str">
            <v>No</v>
          </cell>
          <cell r="AD111" t="str">
            <v>(wgSpreidingAandachtsgebieden[1]&gt;=0)</v>
          </cell>
          <cell r="AE111" t="str">
            <v>(Q_STATUS[1]=1)</v>
          </cell>
          <cell r="AF111" t="str">
            <v>(wgSpreidingAandachtsgebieden[1]&gt;=0)</v>
          </cell>
          <cell r="AG111">
            <v>1</v>
          </cell>
          <cell r="AH111">
            <v>0</v>
          </cell>
          <cell r="AI111" t="str">
            <v>Yes</v>
          </cell>
          <cell r="AJ111" t="str">
            <v>No</v>
          </cell>
          <cell r="AK111" t="str">
            <v>No</v>
          </cell>
          <cell r="AL111" t="str">
            <v xml:space="preserve"> </v>
          </cell>
          <cell r="AM111" t="str">
            <v xml:space="preserve"> </v>
          </cell>
          <cell r="AN111" t="str">
            <v>No</v>
          </cell>
          <cell r="AP111" t="str">
            <v>Wat is de spreiding tussen de verschillende aandachtsgebieden?</v>
          </cell>
        </row>
        <row r="112">
          <cell r="A112" t="str">
            <v>SpreidingAandachtsgebiedenMemo</v>
          </cell>
          <cell r="B112" t="str">
            <v>SpreidingAandachtsgebiedenMemo</v>
          </cell>
          <cell r="C112" t="str">
            <v>No</v>
          </cell>
          <cell r="D112" t="str">
            <v>S03-02-07-31</v>
          </cell>
          <cell r="E112">
            <v>111</v>
          </cell>
          <cell r="F112">
            <v>4</v>
          </cell>
          <cell r="G112" t="str">
            <v xml:space="preserve">            Toelichting</v>
          </cell>
          <cell r="I112" t="str">
            <v>No</v>
          </cell>
          <cell r="J112" t="str">
            <v>String</v>
          </cell>
          <cell r="K112" t="str">
            <v>String</v>
          </cell>
          <cell r="L112" t="str">
            <v>Locked</v>
          </cell>
          <cell r="M112" t="str">
            <v>UnLocked</v>
          </cell>
          <cell r="N112" t="str">
            <v>UnLocked</v>
          </cell>
          <cell r="O112" t="str">
            <v>UnLocked</v>
          </cell>
          <cell r="P112" t="str">
            <v>UnLocked</v>
          </cell>
          <cell r="Q112" t="str">
            <v>No</v>
          </cell>
          <cell r="R112" t="str">
            <v>Yes</v>
          </cell>
          <cell r="S112" t="str">
            <v>Yes</v>
          </cell>
          <cell r="T112" t="str">
            <v>Yes</v>
          </cell>
          <cell r="U112" t="str">
            <v>Yes</v>
          </cell>
          <cell r="V112" t="str">
            <v>No</v>
          </cell>
          <cell r="W112" t="str">
            <v>Yes</v>
          </cell>
          <cell r="X112" t="str">
            <v>Single</v>
          </cell>
          <cell r="Y112" t="str">
            <v>Memo</v>
          </cell>
          <cell r="Z112" t="str">
            <v>None</v>
          </cell>
          <cell r="AA112" t="str">
            <v>No</v>
          </cell>
          <cell r="AB112" t="str">
            <v>No</v>
          </cell>
          <cell r="AC112" t="str">
            <v>No</v>
          </cell>
          <cell r="AD112" t="str">
            <v>(wgSpreidingAandachtsgebieden[1]&gt;=0)</v>
          </cell>
          <cell r="AE112" t="str">
            <v>(Q_STATUS[1]=1)</v>
          </cell>
          <cell r="AF112" t="str">
            <v>(wgSpreidingAandachtsgebieden[1]&gt;=0)</v>
          </cell>
          <cell r="AG112">
            <v>1</v>
          </cell>
          <cell r="AH112">
            <v>0</v>
          </cell>
          <cell r="AI112" t="str">
            <v>Yes</v>
          </cell>
          <cell r="AJ112" t="str">
            <v>No</v>
          </cell>
          <cell r="AK112" t="str">
            <v>No</v>
          </cell>
          <cell r="AL112" t="str">
            <v xml:space="preserve"> </v>
          </cell>
          <cell r="AM112" t="str">
            <v xml:space="preserve"> </v>
          </cell>
          <cell r="AN112" t="str">
            <v>No</v>
          </cell>
          <cell r="AP112" t="str">
            <v>Toelichting</v>
          </cell>
        </row>
        <row r="113">
          <cell r="A113" t="str">
            <v>DeelOmzetRegulier</v>
          </cell>
          <cell r="B113" t="str">
            <v>DeelOmzetRegulier</v>
          </cell>
          <cell r="C113" t="str">
            <v>No</v>
          </cell>
          <cell r="D113" t="str">
            <v>S03-02-07-32</v>
          </cell>
          <cell r="E113">
            <v>112</v>
          </cell>
          <cell r="F113">
            <v>4</v>
          </cell>
          <cell r="G113" t="str">
            <v xml:space="preserve">            Welk percentage van de omzet betreft 'gereguleerde' werkzaamheden?</v>
          </cell>
          <cell r="I113" t="str">
            <v>No</v>
          </cell>
          <cell r="J113" t="str">
            <v>Number</v>
          </cell>
          <cell r="K113" t="str">
            <v>Enumeration</v>
          </cell>
          <cell r="L113" t="str">
            <v>Locked</v>
          </cell>
          <cell r="M113" t="str">
            <v>UnLocked</v>
          </cell>
          <cell r="N113" t="str">
            <v>UnLocked</v>
          </cell>
          <cell r="O113" t="str">
            <v>UnLocked</v>
          </cell>
          <cell r="P113" t="str">
            <v>UnLocked</v>
          </cell>
          <cell r="Q113" t="str">
            <v>No</v>
          </cell>
          <cell r="R113" t="str">
            <v>Yes</v>
          </cell>
          <cell r="S113" t="str">
            <v>Yes</v>
          </cell>
          <cell r="T113" t="str">
            <v>Yes</v>
          </cell>
          <cell r="U113" t="str">
            <v>Yes</v>
          </cell>
          <cell r="V113" t="str">
            <v>No</v>
          </cell>
          <cell r="W113" t="str">
            <v>Yes</v>
          </cell>
          <cell r="X113" t="str">
            <v>Single</v>
          </cell>
          <cell r="Y113" t="str">
            <v>Choice</v>
          </cell>
          <cell r="Z113" t="str">
            <v>None</v>
          </cell>
          <cell r="AA113" t="str">
            <v>No</v>
          </cell>
          <cell r="AB113" t="str">
            <v>No</v>
          </cell>
          <cell r="AC113" t="str">
            <v>No</v>
          </cell>
          <cell r="AD113" t="str">
            <v>(wgDeelOmzetRegulier[1]&gt;=0)</v>
          </cell>
          <cell r="AE113" t="str">
            <v>(Q_STATUS[1]=1)</v>
          </cell>
          <cell r="AF113" t="str">
            <v>(wgDeelOmzetRegulier[1]&gt;=0)</v>
          </cell>
          <cell r="AG113">
            <v>1</v>
          </cell>
          <cell r="AH113">
            <v>0</v>
          </cell>
          <cell r="AI113" t="str">
            <v>Yes</v>
          </cell>
          <cell r="AJ113" t="str">
            <v>No</v>
          </cell>
          <cell r="AK113" t="str">
            <v>No</v>
          </cell>
          <cell r="AL113" t="str">
            <v xml:space="preserve"> </v>
          </cell>
          <cell r="AM113" t="str">
            <v xml:space="preserve"> </v>
          </cell>
          <cell r="AN113" t="str">
            <v>No</v>
          </cell>
          <cell r="AP113" t="str">
            <v>Welk percentage van de omzet betreft 'gereguleerde' werkzaamheden?</v>
          </cell>
        </row>
        <row r="114">
          <cell r="A114" t="str">
            <v>DeelOmzetRegulierMemo</v>
          </cell>
          <cell r="B114" t="str">
            <v>DeelOmzetRegulierMemo</v>
          </cell>
          <cell r="C114" t="str">
            <v>No</v>
          </cell>
          <cell r="D114" t="str">
            <v>S03-02-07-33</v>
          </cell>
          <cell r="E114">
            <v>113</v>
          </cell>
          <cell r="F114">
            <v>4</v>
          </cell>
          <cell r="G114" t="str">
            <v xml:space="preserve">            Toelichting</v>
          </cell>
          <cell r="I114" t="str">
            <v>No</v>
          </cell>
          <cell r="J114" t="str">
            <v>String</v>
          </cell>
          <cell r="K114" t="str">
            <v>String</v>
          </cell>
          <cell r="L114" t="str">
            <v>Locked</v>
          </cell>
          <cell r="M114" t="str">
            <v>UnLocked</v>
          </cell>
          <cell r="N114" t="str">
            <v>UnLocked</v>
          </cell>
          <cell r="O114" t="str">
            <v>UnLocked</v>
          </cell>
          <cell r="P114" t="str">
            <v>UnLocked</v>
          </cell>
          <cell r="Q114" t="str">
            <v>No</v>
          </cell>
          <cell r="R114" t="str">
            <v>Yes</v>
          </cell>
          <cell r="S114" t="str">
            <v>Yes</v>
          </cell>
          <cell r="T114" t="str">
            <v>Yes</v>
          </cell>
          <cell r="U114" t="str">
            <v>Yes</v>
          </cell>
          <cell r="V114" t="str">
            <v>No</v>
          </cell>
          <cell r="W114" t="str">
            <v>Yes</v>
          </cell>
          <cell r="X114" t="str">
            <v>Single</v>
          </cell>
          <cell r="Y114" t="str">
            <v>Memo</v>
          </cell>
          <cell r="Z114" t="str">
            <v>None</v>
          </cell>
          <cell r="AA114" t="str">
            <v>No</v>
          </cell>
          <cell r="AB114" t="str">
            <v>No</v>
          </cell>
          <cell r="AC114" t="str">
            <v>No</v>
          </cell>
          <cell r="AD114" t="str">
            <v>(wgDeelOmzetRegulier[1]&gt;=0)</v>
          </cell>
          <cell r="AE114" t="str">
            <v>(Q_STATUS[1]=1)</v>
          </cell>
          <cell r="AF114" t="str">
            <v>(wgDeelOmzetRegulier[1]&gt;=0)</v>
          </cell>
          <cell r="AG114">
            <v>1</v>
          </cell>
          <cell r="AH114">
            <v>0</v>
          </cell>
          <cell r="AI114" t="str">
            <v>Yes</v>
          </cell>
          <cell r="AJ114" t="str">
            <v>No</v>
          </cell>
          <cell r="AK114" t="str">
            <v>No</v>
          </cell>
          <cell r="AL114" t="str">
            <v xml:space="preserve"> </v>
          </cell>
          <cell r="AM114" t="str">
            <v xml:space="preserve"> </v>
          </cell>
          <cell r="AN114" t="str">
            <v>No</v>
          </cell>
          <cell r="AP114" t="str">
            <v>Toelichting</v>
          </cell>
        </row>
        <row r="115">
          <cell r="A115" t="str">
            <v>SchaalEnSpreiding</v>
          </cell>
          <cell r="B115" t="str">
            <v>SchaalEnSpreiding</v>
          </cell>
          <cell r="C115" t="str">
            <v>No</v>
          </cell>
          <cell r="D115" t="str">
            <v>S03-02-07-34</v>
          </cell>
          <cell r="E115">
            <v>114</v>
          </cell>
          <cell r="F115">
            <v>4</v>
          </cell>
          <cell r="G115" t="str">
            <v xml:space="preserve">            Wat is de schaalgrootte en specialisatie?</v>
          </cell>
          <cell r="I115" t="str">
            <v>No</v>
          </cell>
          <cell r="J115" t="str">
            <v>Number</v>
          </cell>
          <cell r="K115" t="str">
            <v>Enumeration</v>
          </cell>
          <cell r="L115" t="str">
            <v>Locked</v>
          </cell>
          <cell r="M115" t="str">
            <v>UnLocked</v>
          </cell>
          <cell r="N115" t="str">
            <v>UnLocked</v>
          </cell>
          <cell r="O115" t="str">
            <v>UnLocked</v>
          </cell>
          <cell r="P115" t="str">
            <v>UnLocked</v>
          </cell>
          <cell r="Q115" t="str">
            <v>No</v>
          </cell>
          <cell r="R115" t="str">
            <v>Yes</v>
          </cell>
          <cell r="S115" t="str">
            <v>Yes</v>
          </cell>
          <cell r="T115" t="str">
            <v>Yes</v>
          </cell>
          <cell r="U115" t="str">
            <v>Yes</v>
          </cell>
          <cell r="V115" t="str">
            <v>No</v>
          </cell>
          <cell r="W115" t="str">
            <v>Yes</v>
          </cell>
          <cell r="X115" t="str">
            <v>Single</v>
          </cell>
          <cell r="Y115" t="str">
            <v>Choice</v>
          </cell>
          <cell r="Z115" t="str">
            <v>None</v>
          </cell>
          <cell r="AA115" t="str">
            <v>No</v>
          </cell>
          <cell r="AB115" t="str">
            <v>No</v>
          </cell>
          <cell r="AC115" t="str">
            <v>No</v>
          </cell>
          <cell r="AD115" t="str">
            <v>(wgSchaalEnSpreiding[1]&gt;=0)</v>
          </cell>
          <cell r="AE115" t="str">
            <v>(Q_STATUS[1]=1)</v>
          </cell>
          <cell r="AF115" t="str">
            <v>(wgSchaalEnSpreiding[1]&gt;=0)</v>
          </cell>
          <cell r="AG115">
            <v>1</v>
          </cell>
          <cell r="AH115">
            <v>0</v>
          </cell>
          <cell r="AI115" t="str">
            <v>Yes</v>
          </cell>
          <cell r="AJ115" t="str">
            <v>No</v>
          </cell>
          <cell r="AK115" t="str">
            <v>No</v>
          </cell>
          <cell r="AL115" t="str">
            <v xml:space="preserve"> </v>
          </cell>
          <cell r="AM115" t="str">
            <v xml:space="preserve"> </v>
          </cell>
          <cell r="AN115" t="str">
            <v>No</v>
          </cell>
          <cell r="AP115" t="str">
            <v>Wat is de schaalgrootte en specialisatie?</v>
          </cell>
        </row>
        <row r="116">
          <cell r="A116" t="str">
            <v>SchaalEnSpreidingMemo</v>
          </cell>
          <cell r="B116" t="str">
            <v>SchaalEnSpreidingMemo</v>
          </cell>
          <cell r="C116" t="str">
            <v>No</v>
          </cell>
          <cell r="D116" t="str">
            <v>S03-02-07-35</v>
          </cell>
          <cell r="E116">
            <v>115</v>
          </cell>
          <cell r="F116">
            <v>4</v>
          </cell>
          <cell r="G116" t="str">
            <v xml:space="preserve">            Toelichting op schaalgrootte en specialisatie</v>
          </cell>
          <cell r="I116" t="str">
            <v>No</v>
          </cell>
          <cell r="J116" t="str">
            <v>String</v>
          </cell>
          <cell r="K116" t="str">
            <v>String</v>
          </cell>
          <cell r="L116" t="str">
            <v>Locked</v>
          </cell>
          <cell r="M116" t="str">
            <v>UnLocked</v>
          </cell>
          <cell r="N116" t="str">
            <v>UnLocked</v>
          </cell>
          <cell r="O116" t="str">
            <v>UnLocked</v>
          </cell>
          <cell r="P116" t="str">
            <v>UnLocked</v>
          </cell>
          <cell r="Q116" t="str">
            <v>No</v>
          </cell>
          <cell r="R116" t="str">
            <v>Yes</v>
          </cell>
          <cell r="S116" t="str">
            <v>Yes</v>
          </cell>
          <cell r="T116" t="str">
            <v>Yes</v>
          </cell>
          <cell r="U116" t="str">
            <v>Yes</v>
          </cell>
          <cell r="V116" t="str">
            <v>No</v>
          </cell>
          <cell r="W116" t="str">
            <v>Yes</v>
          </cell>
          <cell r="X116" t="str">
            <v>Single</v>
          </cell>
          <cell r="Y116" t="str">
            <v>Memo</v>
          </cell>
          <cell r="Z116" t="str">
            <v>None</v>
          </cell>
          <cell r="AA116" t="str">
            <v>No</v>
          </cell>
          <cell r="AB116" t="str">
            <v>No</v>
          </cell>
          <cell r="AC116" t="str">
            <v>No</v>
          </cell>
          <cell r="AD116" t="str">
            <v>(wgSchaalEnSpreiding[1]&gt;=0)</v>
          </cell>
          <cell r="AE116" t="str">
            <v>(Q_STATUS[1]=1)</v>
          </cell>
          <cell r="AF116" t="str">
            <v>(wgSchaalEnSpreiding[1]&gt;=0)</v>
          </cell>
          <cell r="AG116">
            <v>1</v>
          </cell>
          <cell r="AH116">
            <v>0</v>
          </cell>
          <cell r="AI116" t="str">
            <v>Yes</v>
          </cell>
          <cell r="AJ116" t="str">
            <v>No</v>
          </cell>
          <cell r="AK116" t="str">
            <v>No</v>
          </cell>
          <cell r="AL116" t="str">
            <v xml:space="preserve"> </v>
          </cell>
          <cell r="AM116" t="str">
            <v xml:space="preserve"> </v>
          </cell>
          <cell r="AN116" t="str">
            <v>No</v>
          </cell>
          <cell r="AP116" t="str">
            <v>Toelichting op schaalgrootte en specialisatie</v>
          </cell>
        </row>
        <row r="117">
          <cell r="A117" t="str">
            <v>AantalDierenEigendom</v>
          </cell>
          <cell r="B117" t="str">
            <v>AantalDierenEigendom</v>
          </cell>
          <cell r="C117" t="str">
            <v>No</v>
          </cell>
          <cell r="D117" t="str">
            <v>S03-02-07-36</v>
          </cell>
          <cell r="E117">
            <v>116</v>
          </cell>
          <cell r="F117">
            <v>4</v>
          </cell>
          <cell r="G117" t="str">
            <v xml:space="preserve">            Aantal dieren in eigendom</v>
          </cell>
          <cell r="I117" t="str">
            <v>No</v>
          </cell>
          <cell r="J117" t="str">
            <v>Number</v>
          </cell>
          <cell r="K117" t="str">
            <v>Number</v>
          </cell>
          <cell r="L117" t="str">
            <v>Locked</v>
          </cell>
          <cell r="M117" t="str">
            <v>Locked</v>
          </cell>
          <cell r="N117" t="str">
            <v>Locked</v>
          </cell>
          <cell r="O117" t="str">
            <v>Locked</v>
          </cell>
          <cell r="P117" t="str">
            <v>Locked</v>
          </cell>
          <cell r="Q117" t="str">
            <v>No</v>
          </cell>
          <cell r="R117" t="str">
            <v>No</v>
          </cell>
          <cell r="S117" t="str">
            <v>No</v>
          </cell>
          <cell r="T117" t="str">
            <v>No</v>
          </cell>
          <cell r="U117" t="str">
            <v>No</v>
          </cell>
          <cell r="V117" t="str">
            <v>No</v>
          </cell>
          <cell r="W117" t="str">
            <v>No</v>
          </cell>
          <cell r="X117" t="str">
            <v>Single</v>
          </cell>
          <cell r="Y117" t="str">
            <v>Default</v>
          </cell>
          <cell r="Z117" t="str">
            <v>None</v>
          </cell>
          <cell r="AA117" t="str">
            <v>No</v>
          </cell>
          <cell r="AB117" t="str">
            <v>No</v>
          </cell>
          <cell r="AC117" t="str">
            <v>No</v>
          </cell>
          <cell r="AD117" t="str">
            <v>(wgMaxFinancieringPerDierplaats[1]&gt;=0)</v>
          </cell>
          <cell r="AE117">
            <v>0</v>
          </cell>
          <cell r="AF117">
            <v>0</v>
          </cell>
          <cell r="AG117">
            <v>1</v>
          </cell>
          <cell r="AH117">
            <v>0</v>
          </cell>
          <cell r="AI117" t="str">
            <v>Yes</v>
          </cell>
          <cell r="AJ117" t="str">
            <v>No</v>
          </cell>
          <cell r="AK117" t="str">
            <v>No</v>
          </cell>
          <cell r="AL117" t="str">
            <v xml:space="preserve"> </v>
          </cell>
          <cell r="AM117" t="str">
            <v xml:space="preserve"> </v>
          </cell>
          <cell r="AN117" t="str">
            <v>No</v>
          </cell>
          <cell r="AP117" t="str">
            <v>Aantal dieren in eigendom</v>
          </cell>
          <cell r="AQ117" t="str">
            <v>AantalDier1Eigendom+AantalDier2Eigendom+AantalDier3Eigendom+AantalDier4Eigendom+AantalDier5Eigendom+AantalDier6Eigendom+AantalDier7Eigendom+AantalDier8Eigendom+AantalDier9Eigendom</v>
          </cell>
          <cell r="AR117" t="str">
            <v>AantalDier1Eigendom+AantalDier2Eigendom+AantalDier3Eigendom+AantalDier4Eigendom+AantalDier5Eigendom+AantalDier6Eigendom+AantalDier7Eigendom+AantalDier8Eigendom+AantalDier9Eigendom</v>
          </cell>
          <cell r="AS117" t="str">
            <v>AantalDier1Eigendom+AantalDier2Eigendom+AantalDier3Eigendom+AantalDier4Eigendom+AantalDier5Eigendom+AantalDier6Eigendom+AantalDier7Eigendom+AantalDier8Eigendom+AantalDier9Eigendom</v>
          </cell>
          <cell r="AT117" t="str">
            <v>AantalDier1Eigendom+AantalDier2Eigendom+AantalDier3Eigendom+AantalDier4Eigendom+AantalDier5Eigendom+AantalDier6Eigendom+AantalDier7Eigendom+AantalDier8Eigendom+AantalDier9Eigendom</v>
          </cell>
        </row>
        <row r="118">
          <cell r="A118" t="str">
            <v>AantalDier1Eigendom</v>
          </cell>
          <cell r="B118" t="str">
            <v>AantalDier1Eigendom</v>
          </cell>
          <cell r="C118" t="str">
            <v>No</v>
          </cell>
          <cell r="D118" t="str">
            <v>S03-02-07-36-01</v>
          </cell>
          <cell r="E118">
            <v>117</v>
          </cell>
          <cell r="F118">
            <v>5</v>
          </cell>
          <cell r="G118" t="str">
            <v xml:space="preserve">               Zeugen</v>
          </cell>
          <cell r="I118" t="str">
            <v>No</v>
          </cell>
          <cell r="J118" t="str">
            <v>Number</v>
          </cell>
          <cell r="K118" t="str">
            <v>Number</v>
          </cell>
          <cell r="L118" t="str">
            <v>Locked</v>
          </cell>
          <cell r="M118" t="str">
            <v>UnLocked</v>
          </cell>
          <cell r="N118" t="str">
            <v>UnLocked</v>
          </cell>
          <cell r="O118" t="str">
            <v>UnLocked</v>
          </cell>
          <cell r="P118" t="str">
            <v>UnLocked</v>
          </cell>
          <cell r="Q118" t="str">
            <v>No</v>
          </cell>
          <cell r="R118" t="str">
            <v>Yes</v>
          </cell>
          <cell r="S118" t="str">
            <v>Yes</v>
          </cell>
          <cell r="T118" t="str">
            <v>Yes</v>
          </cell>
          <cell r="U118" t="str">
            <v>Yes</v>
          </cell>
          <cell r="V118" t="str">
            <v>No</v>
          </cell>
          <cell r="W118" t="str">
            <v>Yes</v>
          </cell>
          <cell r="X118" t="str">
            <v>Single</v>
          </cell>
          <cell r="Y118" t="str">
            <v>Default</v>
          </cell>
          <cell r="Z118" t="str">
            <v>None</v>
          </cell>
          <cell r="AA118" t="str">
            <v>No</v>
          </cell>
          <cell r="AB118" t="str">
            <v>No</v>
          </cell>
          <cell r="AC118" t="str">
            <v>Yes</v>
          </cell>
          <cell r="AD118">
            <v>1</v>
          </cell>
          <cell r="AE118" t="str">
            <v>(Q_STATUS[1]=1)</v>
          </cell>
          <cell r="AF118" t="str">
            <v>(wgMaxFinancieringPerDierplaats[1]&gt;=0)</v>
          </cell>
          <cell r="AG118">
            <v>1</v>
          </cell>
          <cell r="AH118">
            <v>0</v>
          </cell>
          <cell r="AI118" t="str">
            <v>Yes</v>
          </cell>
          <cell r="AJ118" t="str">
            <v>No</v>
          </cell>
          <cell r="AK118" t="str">
            <v>No</v>
          </cell>
          <cell r="AL118" t="str">
            <v xml:space="preserve"> </v>
          </cell>
          <cell r="AM118" t="str">
            <v xml:space="preserve"> </v>
          </cell>
          <cell r="AN118" t="str">
            <v>No</v>
          </cell>
          <cell r="AP118" t="str">
            <v>Zeugen</v>
          </cell>
        </row>
        <row r="119">
          <cell r="A119" t="str">
            <v>AantalDier2Eigendom</v>
          </cell>
          <cell r="B119" t="str">
            <v>AantalDier2Eigendom</v>
          </cell>
          <cell r="C119" t="str">
            <v>No</v>
          </cell>
          <cell r="D119" t="str">
            <v>S03-02-07-36-02</v>
          </cell>
          <cell r="E119">
            <v>118</v>
          </cell>
          <cell r="F119">
            <v>5</v>
          </cell>
          <cell r="G119" t="str">
            <v xml:space="preserve">               Vleesvarkens</v>
          </cell>
          <cell r="I119" t="str">
            <v>No</v>
          </cell>
          <cell r="J119" t="str">
            <v>Number</v>
          </cell>
          <cell r="K119" t="str">
            <v>Number</v>
          </cell>
          <cell r="L119" t="str">
            <v>Locked</v>
          </cell>
          <cell r="M119" t="str">
            <v>UnLocked</v>
          </cell>
          <cell r="N119" t="str">
            <v>UnLocked</v>
          </cell>
          <cell r="O119" t="str">
            <v>UnLocked</v>
          </cell>
          <cell r="P119" t="str">
            <v>UnLocked</v>
          </cell>
          <cell r="Q119" t="str">
            <v>No</v>
          </cell>
          <cell r="R119" t="str">
            <v>Yes</v>
          </cell>
          <cell r="S119" t="str">
            <v>Yes</v>
          </cell>
          <cell r="T119" t="str">
            <v>Yes</v>
          </cell>
          <cell r="U119" t="str">
            <v>Yes</v>
          </cell>
          <cell r="V119" t="str">
            <v>No</v>
          </cell>
          <cell r="W119" t="str">
            <v>Yes</v>
          </cell>
          <cell r="X119" t="str">
            <v>Single</v>
          </cell>
          <cell r="Y119" t="str">
            <v>Default</v>
          </cell>
          <cell r="Z119" t="str">
            <v>None</v>
          </cell>
          <cell r="AA119" t="str">
            <v>No</v>
          </cell>
          <cell r="AB119" t="str">
            <v>No</v>
          </cell>
          <cell r="AC119" t="str">
            <v>Yes</v>
          </cell>
          <cell r="AD119">
            <v>1</v>
          </cell>
          <cell r="AE119" t="str">
            <v>(Q_STATUS[1]=1)</v>
          </cell>
          <cell r="AF119" t="str">
            <v>(wgMaxFinancieringPerDierplaats[1]&gt;=0)</v>
          </cell>
          <cell r="AG119">
            <v>1</v>
          </cell>
          <cell r="AH119">
            <v>0</v>
          </cell>
          <cell r="AI119" t="str">
            <v>Yes</v>
          </cell>
          <cell r="AJ119" t="str">
            <v>No</v>
          </cell>
          <cell r="AK119" t="str">
            <v>No</v>
          </cell>
          <cell r="AL119" t="str">
            <v xml:space="preserve"> </v>
          </cell>
          <cell r="AM119" t="str">
            <v xml:space="preserve"> </v>
          </cell>
          <cell r="AN119" t="str">
            <v>No</v>
          </cell>
          <cell r="AP119" t="str">
            <v>Vleesvarkens</v>
          </cell>
        </row>
        <row r="120">
          <cell r="A120" t="str">
            <v>AantalDier3Eigendom</v>
          </cell>
          <cell r="B120" t="str">
            <v>AantalDier3Eigendom</v>
          </cell>
          <cell r="C120" t="str">
            <v>No</v>
          </cell>
          <cell r="D120" t="str">
            <v>S03-02-07-36-03</v>
          </cell>
          <cell r="E120">
            <v>119</v>
          </cell>
          <cell r="F120">
            <v>5</v>
          </cell>
          <cell r="G120" t="str">
            <v xml:space="preserve">               Leg - scharrel</v>
          </cell>
          <cell r="I120" t="str">
            <v>No</v>
          </cell>
          <cell r="J120" t="str">
            <v>Number</v>
          </cell>
          <cell r="K120" t="str">
            <v>Number</v>
          </cell>
          <cell r="L120" t="str">
            <v>Locked</v>
          </cell>
          <cell r="M120" t="str">
            <v>UnLocked</v>
          </cell>
          <cell r="N120" t="str">
            <v>UnLocked</v>
          </cell>
          <cell r="O120" t="str">
            <v>UnLocked</v>
          </cell>
          <cell r="P120" t="str">
            <v>UnLocked</v>
          </cell>
          <cell r="Q120" t="str">
            <v>No</v>
          </cell>
          <cell r="R120" t="str">
            <v>Yes</v>
          </cell>
          <cell r="S120" t="str">
            <v>Yes</v>
          </cell>
          <cell r="T120" t="str">
            <v>Yes</v>
          </cell>
          <cell r="U120" t="str">
            <v>Yes</v>
          </cell>
          <cell r="V120" t="str">
            <v>No</v>
          </cell>
          <cell r="W120" t="str">
            <v>Yes</v>
          </cell>
          <cell r="X120" t="str">
            <v>Single</v>
          </cell>
          <cell r="Y120" t="str">
            <v>Default</v>
          </cell>
          <cell r="Z120" t="str">
            <v>None</v>
          </cell>
          <cell r="AA120" t="str">
            <v>No</v>
          </cell>
          <cell r="AB120" t="str">
            <v>No</v>
          </cell>
          <cell r="AC120" t="str">
            <v>Yes</v>
          </cell>
          <cell r="AD120">
            <v>1</v>
          </cell>
          <cell r="AE120" t="str">
            <v>(Q_STATUS[1]=1)</v>
          </cell>
          <cell r="AF120" t="str">
            <v>(wgMaxFinancieringPerDierplaats[1]&gt;=0)</v>
          </cell>
          <cell r="AG120">
            <v>1</v>
          </cell>
          <cell r="AH120">
            <v>0</v>
          </cell>
          <cell r="AI120" t="str">
            <v>Yes</v>
          </cell>
          <cell r="AJ120" t="str">
            <v>No</v>
          </cell>
          <cell r="AK120" t="str">
            <v>No</v>
          </cell>
          <cell r="AL120" t="str">
            <v xml:space="preserve"> </v>
          </cell>
          <cell r="AM120" t="str">
            <v xml:space="preserve"> </v>
          </cell>
          <cell r="AN120" t="str">
            <v>No</v>
          </cell>
          <cell r="AP120" t="str">
            <v>Leg - scharrel</v>
          </cell>
        </row>
        <row r="121">
          <cell r="A121" t="str">
            <v>AantalDier4Eigendom</v>
          </cell>
          <cell r="B121" t="str">
            <v>AantalDier4Eigendom</v>
          </cell>
          <cell r="C121" t="str">
            <v>No</v>
          </cell>
          <cell r="D121" t="str">
            <v>S03-02-07-36-04</v>
          </cell>
          <cell r="E121">
            <v>120</v>
          </cell>
          <cell r="F121">
            <v>5</v>
          </cell>
          <cell r="G121" t="str">
            <v xml:space="preserve">               Leg – kolonie</v>
          </cell>
          <cell r="I121" t="str">
            <v>No</v>
          </cell>
          <cell r="J121" t="str">
            <v>Number</v>
          </cell>
          <cell r="K121" t="str">
            <v>Number</v>
          </cell>
          <cell r="L121" t="str">
            <v>Locked</v>
          </cell>
          <cell r="M121" t="str">
            <v>UnLocked</v>
          </cell>
          <cell r="N121" t="str">
            <v>UnLocked</v>
          </cell>
          <cell r="O121" t="str">
            <v>UnLocked</v>
          </cell>
          <cell r="P121" t="str">
            <v>UnLocked</v>
          </cell>
          <cell r="Q121" t="str">
            <v>No</v>
          </cell>
          <cell r="R121" t="str">
            <v>Yes</v>
          </cell>
          <cell r="S121" t="str">
            <v>Yes</v>
          </cell>
          <cell r="T121" t="str">
            <v>Yes</v>
          </cell>
          <cell r="U121" t="str">
            <v>Yes</v>
          </cell>
          <cell r="V121" t="str">
            <v>No</v>
          </cell>
          <cell r="W121" t="str">
            <v>Yes</v>
          </cell>
          <cell r="X121" t="str">
            <v>Single</v>
          </cell>
          <cell r="Y121" t="str">
            <v>Default</v>
          </cell>
          <cell r="Z121" t="str">
            <v>None</v>
          </cell>
          <cell r="AA121" t="str">
            <v>No</v>
          </cell>
          <cell r="AB121" t="str">
            <v>No</v>
          </cell>
          <cell r="AC121" t="str">
            <v>Yes</v>
          </cell>
          <cell r="AD121">
            <v>1</v>
          </cell>
          <cell r="AE121" t="str">
            <v>(Q_STATUS[1]=1)</v>
          </cell>
          <cell r="AF121" t="str">
            <v>(wgMaxFinancieringPerDierplaats[1]&gt;=0)</v>
          </cell>
          <cell r="AG121">
            <v>1</v>
          </cell>
          <cell r="AH121">
            <v>0</v>
          </cell>
          <cell r="AI121" t="str">
            <v>Yes</v>
          </cell>
          <cell r="AJ121" t="str">
            <v>No</v>
          </cell>
          <cell r="AK121" t="str">
            <v>No</v>
          </cell>
          <cell r="AL121" t="str">
            <v xml:space="preserve"> </v>
          </cell>
          <cell r="AM121" t="str">
            <v xml:space="preserve"> </v>
          </cell>
          <cell r="AN121" t="str">
            <v>No</v>
          </cell>
          <cell r="AP121" t="str">
            <v>Leg – kolonie</v>
          </cell>
        </row>
        <row r="122">
          <cell r="A122" t="str">
            <v>AantalDier5Eigendom</v>
          </cell>
          <cell r="B122" t="str">
            <v>AantalDier5Eigendom</v>
          </cell>
          <cell r="C122" t="str">
            <v>No</v>
          </cell>
          <cell r="D122" t="str">
            <v>S03-02-07-36-05</v>
          </cell>
          <cell r="E122">
            <v>121</v>
          </cell>
          <cell r="F122">
            <v>5</v>
          </cell>
          <cell r="G122" t="str">
            <v xml:space="preserve">               Opfok</v>
          </cell>
          <cell r="I122" t="str">
            <v>No</v>
          </cell>
          <cell r="J122" t="str">
            <v>Number</v>
          </cell>
          <cell r="K122" t="str">
            <v>Number</v>
          </cell>
          <cell r="L122" t="str">
            <v>Hidden</v>
          </cell>
          <cell r="M122" t="str">
            <v>Hidden</v>
          </cell>
          <cell r="N122" t="str">
            <v>Hidden</v>
          </cell>
          <cell r="O122" t="str">
            <v>Hidden</v>
          </cell>
          <cell r="P122" t="str">
            <v>Hidden</v>
          </cell>
          <cell r="Q122" t="str">
            <v>No</v>
          </cell>
          <cell r="R122" t="str">
            <v>No</v>
          </cell>
          <cell r="S122" t="str">
            <v>No</v>
          </cell>
          <cell r="T122" t="str">
            <v>No</v>
          </cell>
          <cell r="U122" t="str">
            <v>No</v>
          </cell>
          <cell r="V122" t="str">
            <v>No</v>
          </cell>
          <cell r="W122" t="str">
            <v>No</v>
          </cell>
          <cell r="X122" t="str">
            <v>Single</v>
          </cell>
          <cell r="Y122" t="str">
            <v>Default</v>
          </cell>
          <cell r="Z122" t="str">
            <v>None</v>
          </cell>
          <cell r="AA122" t="str">
            <v>No</v>
          </cell>
          <cell r="AB122" t="str">
            <v>No</v>
          </cell>
          <cell r="AC122" t="str">
            <v>No</v>
          </cell>
          <cell r="AD122">
            <v>0</v>
          </cell>
          <cell r="AE122" t="str">
            <v>(Q_STATUS[1]=1)</v>
          </cell>
          <cell r="AF122">
            <v>0</v>
          </cell>
          <cell r="AG122">
            <v>1</v>
          </cell>
          <cell r="AH122">
            <v>0</v>
          </cell>
          <cell r="AI122" t="str">
            <v>Yes</v>
          </cell>
          <cell r="AJ122" t="str">
            <v>No</v>
          </cell>
          <cell r="AK122" t="str">
            <v>No</v>
          </cell>
          <cell r="AL122" t="str">
            <v xml:space="preserve"> </v>
          </cell>
          <cell r="AM122" t="str">
            <v xml:space="preserve"> </v>
          </cell>
          <cell r="AN122" t="str">
            <v>No</v>
          </cell>
          <cell r="AP122" t="str">
            <v>Opfok</v>
          </cell>
        </row>
        <row r="123">
          <cell r="A123" t="str">
            <v>AantalDier6Eigendom</v>
          </cell>
          <cell r="B123" t="str">
            <v>AantalDier6Eigendom</v>
          </cell>
          <cell r="C123" t="str">
            <v>No</v>
          </cell>
          <cell r="D123" t="str">
            <v>S03-02-07-36-06</v>
          </cell>
          <cell r="E123">
            <v>122</v>
          </cell>
          <cell r="F123">
            <v>5</v>
          </cell>
          <cell r="G123" t="str">
            <v xml:space="preserve">               Moederdieren - pluimvee</v>
          </cell>
          <cell r="I123" t="str">
            <v>No</v>
          </cell>
          <cell r="J123" t="str">
            <v>Number</v>
          </cell>
          <cell r="K123" t="str">
            <v>Number</v>
          </cell>
          <cell r="L123" t="str">
            <v>Locked</v>
          </cell>
          <cell r="M123" t="str">
            <v>UnLocked</v>
          </cell>
          <cell r="N123" t="str">
            <v>UnLocked</v>
          </cell>
          <cell r="O123" t="str">
            <v>UnLocked</v>
          </cell>
          <cell r="P123" t="str">
            <v>UnLocked</v>
          </cell>
          <cell r="Q123" t="str">
            <v>No</v>
          </cell>
          <cell r="R123" t="str">
            <v>Yes</v>
          </cell>
          <cell r="S123" t="str">
            <v>Yes</v>
          </cell>
          <cell r="T123" t="str">
            <v>Yes</v>
          </cell>
          <cell r="U123" t="str">
            <v>Yes</v>
          </cell>
          <cell r="V123" t="str">
            <v>No</v>
          </cell>
          <cell r="W123" t="str">
            <v>Yes</v>
          </cell>
          <cell r="X123" t="str">
            <v>Single</v>
          </cell>
          <cell r="Y123" t="str">
            <v>Default</v>
          </cell>
          <cell r="Z123" t="str">
            <v>None</v>
          </cell>
          <cell r="AA123" t="str">
            <v>No</v>
          </cell>
          <cell r="AB123" t="str">
            <v>No</v>
          </cell>
          <cell r="AC123" t="str">
            <v>Yes</v>
          </cell>
          <cell r="AD123">
            <v>1</v>
          </cell>
          <cell r="AE123" t="str">
            <v>(Q_STATUS[1]=1)</v>
          </cell>
          <cell r="AF123" t="str">
            <v>(wgMaxFinancieringPerDierplaats[1]&gt;=0)</v>
          </cell>
          <cell r="AG123">
            <v>1</v>
          </cell>
          <cell r="AH123">
            <v>0</v>
          </cell>
          <cell r="AI123" t="str">
            <v>Yes</v>
          </cell>
          <cell r="AJ123" t="str">
            <v>No</v>
          </cell>
          <cell r="AK123" t="str">
            <v>No</v>
          </cell>
          <cell r="AL123" t="str">
            <v xml:space="preserve"> </v>
          </cell>
          <cell r="AM123" t="str">
            <v xml:space="preserve"> </v>
          </cell>
          <cell r="AN123" t="str">
            <v>No</v>
          </cell>
          <cell r="AP123" t="str">
            <v>Moederdieren - pluimvee</v>
          </cell>
        </row>
        <row r="124">
          <cell r="A124" t="str">
            <v>AantalDier7Eigendom</v>
          </cell>
          <cell r="B124" t="str">
            <v>AantalDier7Eigendom</v>
          </cell>
          <cell r="C124" t="str">
            <v>No</v>
          </cell>
          <cell r="D124" t="str">
            <v>S03-02-07-36-07</v>
          </cell>
          <cell r="E124">
            <v>123</v>
          </cell>
          <cell r="F124">
            <v>5</v>
          </cell>
          <cell r="G124" t="str">
            <v xml:space="preserve">               Vleeskuikens</v>
          </cell>
          <cell r="I124" t="str">
            <v>No</v>
          </cell>
          <cell r="J124" t="str">
            <v>Number</v>
          </cell>
          <cell r="K124" t="str">
            <v>Number</v>
          </cell>
          <cell r="L124" t="str">
            <v>Locked</v>
          </cell>
          <cell r="M124" t="str">
            <v>UnLocked</v>
          </cell>
          <cell r="N124" t="str">
            <v>UnLocked</v>
          </cell>
          <cell r="O124" t="str">
            <v>UnLocked</v>
          </cell>
          <cell r="P124" t="str">
            <v>UnLocked</v>
          </cell>
          <cell r="Q124" t="str">
            <v>No</v>
          </cell>
          <cell r="R124" t="str">
            <v>Yes</v>
          </cell>
          <cell r="S124" t="str">
            <v>Yes</v>
          </cell>
          <cell r="T124" t="str">
            <v>Yes</v>
          </cell>
          <cell r="U124" t="str">
            <v>Yes</v>
          </cell>
          <cell r="V124" t="str">
            <v>No</v>
          </cell>
          <cell r="W124" t="str">
            <v>Yes</v>
          </cell>
          <cell r="X124" t="str">
            <v>Single</v>
          </cell>
          <cell r="Y124" t="str">
            <v>Default</v>
          </cell>
          <cell r="Z124" t="str">
            <v>None</v>
          </cell>
          <cell r="AA124" t="str">
            <v>No</v>
          </cell>
          <cell r="AB124" t="str">
            <v>No</v>
          </cell>
          <cell r="AC124" t="str">
            <v>Yes</v>
          </cell>
          <cell r="AD124">
            <v>1</v>
          </cell>
          <cell r="AE124" t="str">
            <v>(Q_STATUS[1]=1)</v>
          </cell>
          <cell r="AF124" t="str">
            <v>(wgMaxFinancieringPerDierplaats[1]&gt;=0)</v>
          </cell>
          <cell r="AG124">
            <v>1</v>
          </cell>
          <cell r="AH124">
            <v>0</v>
          </cell>
          <cell r="AI124" t="str">
            <v>Yes</v>
          </cell>
          <cell r="AJ124" t="str">
            <v>No</v>
          </cell>
          <cell r="AK124" t="str">
            <v>No</v>
          </cell>
          <cell r="AL124" t="str">
            <v xml:space="preserve"> </v>
          </cell>
          <cell r="AM124" t="str">
            <v xml:space="preserve"> </v>
          </cell>
          <cell r="AN124" t="str">
            <v>No</v>
          </cell>
          <cell r="AP124" t="str">
            <v>Vleeskuikens</v>
          </cell>
        </row>
        <row r="125">
          <cell r="A125" t="str">
            <v>AantalDier8Eigendom</v>
          </cell>
          <cell r="B125" t="str">
            <v>AantalDier8Eigendom</v>
          </cell>
          <cell r="C125" t="str">
            <v>No</v>
          </cell>
          <cell r="D125" t="str">
            <v>S03-02-07-36-08</v>
          </cell>
          <cell r="E125">
            <v>124</v>
          </cell>
          <cell r="F125">
            <v>5</v>
          </cell>
          <cell r="G125" t="str">
            <v xml:space="preserve">               Vleeskalveren contract</v>
          </cell>
          <cell r="I125" t="str">
            <v>No</v>
          </cell>
          <cell r="J125" t="str">
            <v>Number</v>
          </cell>
          <cell r="K125" t="str">
            <v>Number</v>
          </cell>
          <cell r="L125" t="str">
            <v>Hidden</v>
          </cell>
          <cell r="M125" t="str">
            <v>Hidden</v>
          </cell>
          <cell r="N125" t="str">
            <v>Hidden</v>
          </cell>
          <cell r="O125" t="str">
            <v>Hidden</v>
          </cell>
          <cell r="P125" t="str">
            <v>Hidden</v>
          </cell>
          <cell r="Q125" t="str">
            <v>No</v>
          </cell>
          <cell r="R125" t="str">
            <v>No</v>
          </cell>
          <cell r="S125" t="str">
            <v>No</v>
          </cell>
          <cell r="T125" t="str">
            <v>No</v>
          </cell>
          <cell r="U125" t="str">
            <v>No</v>
          </cell>
          <cell r="V125" t="str">
            <v>No</v>
          </cell>
          <cell r="W125" t="str">
            <v>No</v>
          </cell>
          <cell r="X125" t="str">
            <v>Single</v>
          </cell>
          <cell r="Y125" t="str">
            <v>Default</v>
          </cell>
          <cell r="Z125" t="str">
            <v>None</v>
          </cell>
          <cell r="AA125" t="str">
            <v>No</v>
          </cell>
          <cell r="AB125" t="str">
            <v>No</v>
          </cell>
          <cell r="AC125" t="str">
            <v>No</v>
          </cell>
          <cell r="AD125">
            <v>0</v>
          </cell>
          <cell r="AE125" t="str">
            <v>(Q_STATUS[1]=1)</v>
          </cell>
          <cell r="AF125">
            <v>0</v>
          </cell>
          <cell r="AG125">
            <v>1</v>
          </cell>
          <cell r="AH125">
            <v>0</v>
          </cell>
          <cell r="AI125" t="str">
            <v>Yes</v>
          </cell>
          <cell r="AJ125" t="str">
            <v>No</v>
          </cell>
          <cell r="AK125" t="str">
            <v>No</v>
          </cell>
          <cell r="AL125" t="str">
            <v xml:space="preserve"> </v>
          </cell>
          <cell r="AM125" t="str">
            <v xml:space="preserve"> </v>
          </cell>
          <cell r="AN125" t="str">
            <v>No</v>
          </cell>
          <cell r="AP125" t="str">
            <v>Vleeskalveren contract</v>
          </cell>
        </row>
        <row r="126">
          <cell r="A126" t="str">
            <v>AantalDier9Eigendom</v>
          </cell>
          <cell r="B126" t="str">
            <v>AantalDier9Eigendom</v>
          </cell>
          <cell r="C126" t="str">
            <v>No</v>
          </cell>
          <cell r="D126" t="str">
            <v>S03-02-07-36-09</v>
          </cell>
          <cell r="E126">
            <v>125</v>
          </cell>
          <cell r="F126">
            <v>5</v>
          </cell>
          <cell r="G126" t="str">
            <v xml:space="preserve">               Vleeskalveren eigen risico</v>
          </cell>
          <cell r="I126" t="str">
            <v>No</v>
          </cell>
          <cell r="J126" t="str">
            <v>Number</v>
          </cell>
          <cell r="K126" t="str">
            <v>Number</v>
          </cell>
          <cell r="L126" t="str">
            <v>Locked</v>
          </cell>
          <cell r="M126" t="str">
            <v>UnLocked</v>
          </cell>
          <cell r="N126" t="str">
            <v>UnLocked</v>
          </cell>
          <cell r="O126" t="str">
            <v>UnLocked</v>
          </cell>
          <cell r="P126" t="str">
            <v>UnLocked</v>
          </cell>
          <cell r="Q126" t="str">
            <v>No</v>
          </cell>
          <cell r="R126" t="str">
            <v>Yes</v>
          </cell>
          <cell r="S126" t="str">
            <v>Yes</v>
          </cell>
          <cell r="T126" t="str">
            <v>Yes</v>
          </cell>
          <cell r="U126" t="str">
            <v>Yes</v>
          </cell>
          <cell r="V126" t="str">
            <v>No</v>
          </cell>
          <cell r="W126" t="str">
            <v>Yes</v>
          </cell>
          <cell r="X126" t="str">
            <v>Single</v>
          </cell>
          <cell r="Y126" t="str">
            <v>Default</v>
          </cell>
          <cell r="Z126" t="str">
            <v>None</v>
          </cell>
          <cell r="AA126" t="str">
            <v>No</v>
          </cell>
          <cell r="AB126" t="str">
            <v>No</v>
          </cell>
          <cell r="AC126" t="str">
            <v>Yes</v>
          </cell>
          <cell r="AD126">
            <v>1</v>
          </cell>
          <cell r="AE126" t="str">
            <v>(Q_STATUS[1]=1)</v>
          </cell>
          <cell r="AF126" t="str">
            <v>(wgMaxFinancieringPerDierplaats[1]&gt;=0)</v>
          </cell>
          <cell r="AG126">
            <v>1</v>
          </cell>
          <cell r="AH126">
            <v>0</v>
          </cell>
          <cell r="AI126" t="str">
            <v>Yes</v>
          </cell>
          <cell r="AJ126" t="str">
            <v>No</v>
          </cell>
          <cell r="AK126" t="str">
            <v>No</v>
          </cell>
          <cell r="AL126" t="str">
            <v xml:space="preserve"> </v>
          </cell>
          <cell r="AM126" t="str">
            <v xml:space="preserve"> </v>
          </cell>
          <cell r="AN126" t="str">
            <v>No</v>
          </cell>
          <cell r="AP126" t="str">
            <v>Vleeskalveren eigen risico</v>
          </cell>
        </row>
        <row r="127">
          <cell r="A127" t="str">
            <v>AantalDierenEigendomSub10</v>
          </cell>
          <cell r="B127" t="str">
            <v>AantalDierenEigendom</v>
          </cell>
          <cell r="C127" t="str">
            <v>Yes</v>
          </cell>
          <cell r="D127" t="str">
            <v>S03-02-07-36-10</v>
          </cell>
          <cell r="E127">
            <v>126</v>
          </cell>
          <cell r="F127">
            <v>5</v>
          </cell>
          <cell r="G127" t="str">
            <v xml:space="preserve">               Aantal dieren in eigendom</v>
          </cell>
          <cell r="I127" t="str">
            <v>No</v>
          </cell>
          <cell r="J127" t="str">
            <v>Number</v>
          </cell>
          <cell r="K127" t="str">
            <v>Number</v>
          </cell>
          <cell r="L127" t="str">
            <v>Locked</v>
          </cell>
          <cell r="M127" t="str">
            <v>Locked</v>
          </cell>
          <cell r="N127" t="str">
            <v>Locked</v>
          </cell>
          <cell r="O127" t="str">
            <v>Locked</v>
          </cell>
          <cell r="P127" t="str">
            <v>Locked</v>
          </cell>
          <cell r="Q127" t="str">
            <v>No</v>
          </cell>
          <cell r="R127" t="str">
            <v>No</v>
          </cell>
          <cell r="S127" t="str">
            <v>No</v>
          </cell>
          <cell r="T127" t="str">
            <v>No</v>
          </cell>
          <cell r="U127" t="str">
            <v>No</v>
          </cell>
          <cell r="V127" t="str">
            <v>No</v>
          </cell>
          <cell r="W127" t="str">
            <v>No</v>
          </cell>
          <cell r="X127" t="str">
            <v>Single</v>
          </cell>
          <cell r="Y127" t="str">
            <v>Default</v>
          </cell>
          <cell r="Z127" t="str">
            <v>None</v>
          </cell>
          <cell r="AA127" t="str">
            <v>No</v>
          </cell>
          <cell r="AB127" t="str">
            <v>No</v>
          </cell>
          <cell r="AC127" t="str">
            <v>No</v>
          </cell>
          <cell r="AD127" t="str">
            <v>(wgMaxFinancieringPerDierplaats[1]&gt;=0)</v>
          </cell>
          <cell r="AE127">
            <v>0</v>
          </cell>
          <cell r="AF127">
            <v>0</v>
          </cell>
          <cell r="AG127">
            <v>1</v>
          </cell>
          <cell r="AH127">
            <v>0</v>
          </cell>
          <cell r="AI127" t="str">
            <v>Yes</v>
          </cell>
          <cell r="AJ127" t="str">
            <v>No</v>
          </cell>
          <cell r="AK127" t="str">
            <v>No</v>
          </cell>
          <cell r="AL127" t="str">
            <v xml:space="preserve"> </v>
          </cell>
          <cell r="AM127" t="str">
            <v xml:space="preserve"> </v>
          </cell>
          <cell r="AN127" t="str">
            <v>No</v>
          </cell>
          <cell r="AP127" t="str">
            <v>Aantal dieren in eigendom</v>
          </cell>
          <cell r="AQ127" t="str">
            <v>AantalDier1Eigendom+AantalDier2Eigendom+AantalDier3Eigendom+AantalDier4Eigendom+AantalDier5Eigendom+AantalDier6Eigendom+AantalDier7Eigendom+AantalDier8Eigendom+AantalDier9Eigendom</v>
          </cell>
          <cell r="AR127" t="str">
            <v>AantalDier1Eigendom+AantalDier2Eigendom+AantalDier3Eigendom+AantalDier4Eigendom+AantalDier5Eigendom+AantalDier6Eigendom+AantalDier7Eigendom+AantalDier8Eigendom+AantalDier9Eigendom</v>
          </cell>
          <cell r="AS127" t="str">
            <v>AantalDier1Eigendom+AantalDier2Eigendom+AantalDier3Eigendom+AantalDier4Eigendom+AantalDier5Eigendom+AantalDier6Eigendom+AantalDier7Eigendom+AantalDier8Eigendom+AantalDier9Eigendom</v>
          </cell>
          <cell r="AT127" t="str">
            <v>AantalDier1Eigendom+AantalDier2Eigendom+AantalDier3Eigendom+AantalDier4Eigendom+AantalDier5Eigendom+AantalDier6Eigendom+AantalDier7Eigendom+AantalDier8Eigendom+AantalDier9Eigendom</v>
          </cell>
        </row>
        <row r="128">
          <cell r="A128" t="str">
            <v>AantalDierPlaatsenEigendom</v>
          </cell>
          <cell r="B128" t="str">
            <v>AantalDierPlaatsenEigendom</v>
          </cell>
          <cell r="C128" t="str">
            <v>No</v>
          </cell>
          <cell r="D128" t="str">
            <v>S03-02-07-37</v>
          </cell>
          <cell r="E128">
            <v>127</v>
          </cell>
          <cell r="F128">
            <v>4</v>
          </cell>
          <cell r="G128" t="str">
            <v xml:space="preserve">            Aantal dierplaatsen in eigendom</v>
          </cell>
          <cell r="I128" t="str">
            <v>No</v>
          </cell>
          <cell r="J128" t="str">
            <v>Number</v>
          </cell>
          <cell r="K128" t="str">
            <v>Number</v>
          </cell>
          <cell r="L128" t="str">
            <v>Locked</v>
          </cell>
          <cell r="M128" t="str">
            <v>Locked</v>
          </cell>
          <cell r="N128" t="str">
            <v>Locked</v>
          </cell>
          <cell r="O128" t="str">
            <v>Locked</v>
          </cell>
          <cell r="P128" t="str">
            <v>Locked</v>
          </cell>
          <cell r="Q128" t="str">
            <v>No</v>
          </cell>
          <cell r="R128" t="str">
            <v>No</v>
          </cell>
          <cell r="S128" t="str">
            <v>No</v>
          </cell>
          <cell r="T128" t="str">
            <v>No</v>
          </cell>
          <cell r="U128" t="str">
            <v>No</v>
          </cell>
          <cell r="V128" t="str">
            <v>No</v>
          </cell>
          <cell r="W128" t="str">
            <v>No</v>
          </cell>
          <cell r="X128" t="str">
            <v>Single</v>
          </cell>
          <cell r="Y128" t="str">
            <v>Default</v>
          </cell>
          <cell r="Z128" t="str">
            <v>None</v>
          </cell>
          <cell r="AA128" t="str">
            <v>No</v>
          </cell>
          <cell r="AB128" t="str">
            <v>No</v>
          </cell>
          <cell r="AC128" t="str">
            <v>No</v>
          </cell>
          <cell r="AD128" t="str">
            <v>(wgMaxFinancieringPerDierplaats[1]&gt;=0)</v>
          </cell>
          <cell r="AE128">
            <v>0</v>
          </cell>
          <cell r="AF128">
            <v>0</v>
          </cell>
          <cell r="AG128">
            <v>1</v>
          </cell>
          <cell r="AH128">
            <v>0</v>
          </cell>
          <cell r="AI128" t="str">
            <v>Yes</v>
          </cell>
          <cell r="AJ128" t="str">
            <v>No</v>
          </cell>
          <cell r="AK128" t="str">
            <v>No</v>
          </cell>
          <cell r="AL128" t="str">
            <v xml:space="preserve"> </v>
          </cell>
          <cell r="AM128" t="str">
            <v xml:space="preserve"> </v>
          </cell>
          <cell r="AN128" t="str">
            <v>No</v>
          </cell>
          <cell r="AP128" t="str">
            <v>Aantal dierplaatsen in eigendom</v>
          </cell>
          <cell r="AQ128" t="str">
            <v>AantalDier1PlaatsenEigendom+AantalDier2PlaatsenEigendom+AantalDier3PlaatsenEigendom+AantalDier4PlaatsenEigendom+AantalDier5PlaatsenEigendom+AantalDier6PlaatsenEigendom+AantalDier7PlaatsenEigendom+AantalDier8PlaatsenEigendom+AantalDier9PlaatsenEigendom</v>
          </cell>
          <cell r="AR128" t="str">
            <v>AantalDier1PlaatsenEigendom+AantalDier2PlaatsenEigendom+AantalDier3PlaatsenEigendom+AantalDier4PlaatsenEigendom+AantalDier5PlaatsenEigendom+AantalDier6PlaatsenEigendom+AantalDier7PlaatsenEigendom+AantalDier8PlaatsenEigendom+AantalDier9PlaatsenEigendom</v>
          </cell>
          <cell r="AS128" t="str">
            <v>AantalDier1PlaatsenEigendom+AantalDier2PlaatsenEigendom+AantalDier3PlaatsenEigendom+AantalDier4PlaatsenEigendom+AantalDier5PlaatsenEigendom+AantalDier6PlaatsenEigendom+AantalDier7PlaatsenEigendom+AantalDier8PlaatsenEigendom+AantalDier9PlaatsenEigendom</v>
          </cell>
          <cell r="AT128" t="str">
            <v>AantalDier1PlaatsenEigendom+AantalDier2PlaatsenEigendom+AantalDier3PlaatsenEigendom+AantalDier4PlaatsenEigendom+AantalDier5PlaatsenEigendom+AantalDier6PlaatsenEigendom+AantalDier7PlaatsenEigendom+AantalDier8PlaatsenEigendom+AantalDier9PlaatsenEigendom</v>
          </cell>
        </row>
        <row r="129">
          <cell r="A129" t="str">
            <v>AantalDier1PlaatsenEigendom</v>
          </cell>
          <cell r="B129" t="str">
            <v>AantalDier1PlaatsenEigendom</v>
          </cell>
          <cell r="C129" t="str">
            <v>No</v>
          </cell>
          <cell r="D129" t="str">
            <v>S03-02-07-37-01</v>
          </cell>
          <cell r="E129">
            <v>128</v>
          </cell>
          <cell r="F129">
            <v>5</v>
          </cell>
          <cell r="G129" t="str">
            <v xml:space="preserve">               Zeugen</v>
          </cell>
          <cell r="I129" t="str">
            <v>No</v>
          </cell>
          <cell r="J129" t="str">
            <v>Number</v>
          </cell>
          <cell r="K129" t="str">
            <v>Number</v>
          </cell>
          <cell r="L129" t="str">
            <v>Locked</v>
          </cell>
          <cell r="M129" t="str">
            <v>UnLocked</v>
          </cell>
          <cell r="N129" t="str">
            <v>UnLocked</v>
          </cell>
          <cell r="O129" t="str">
            <v>UnLocked</v>
          </cell>
          <cell r="P129" t="str">
            <v>UnLocked</v>
          </cell>
          <cell r="Q129" t="str">
            <v>No</v>
          </cell>
          <cell r="R129" t="str">
            <v>Yes</v>
          </cell>
          <cell r="S129" t="str">
            <v>Yes</v>
          </cell>
          <cell r="T129" t="str">
            <v>Yes</v>
          </cell>
          <cell r="U129" t="str">
            <v>Yes</v>
          </cell>
          <cell r="V129" t="str">
            <v>No</v>
          </cell>
          <cell r="W129" t="str">
            <v>Yes</v>
          </cell>
          <cell r="X129" t="str">
            <v>Single</v>
          </cell>
          <cell r="Y129" t="str">
            <v>Default</v>
          </cell>
          <cell r="Z129" t="str">
            <v>None</v>
          </cell>
          <cell r="AA129" t="str">
            <v>No</v>
          </cell>
          <cell r="AB129" t="str">
            <v>No</v>
          </cell>
          <cell r="AC129" t="str">
            <v>Yes</v>
          </cell>
          <cell r="AD129">
            <v>1</v>
          </cell>
          <cell r="AE129" t="str">
            <v>(Q_STATUS[1]=1)</v>
          </cell>
          <cell r="AF129" t="str">
            <v>(wgMaxFinancieringPerDierplaats[1]&gt;=0)</v>
          </cell>
          <cell r="AG129">
            <v>1</v>
          </cell>
          <cell r="AH129">
            <v>0</v>
          </cell>
          <cell r="AI129" t="str">
            <v>Yes</v>
          </cell>
          <cell r="AJ129" t="str">
            <v>No</v>
          </cell>
          <cell r="AK129" t="str">
            <v>No</v>
          </cell>
          <cell r="AL129" t="str">
            <v xml:space="preserve"> </v>
          </cell>
          <cell r="AM129" t="str">
            <v xml:space="preserve"> </v>
          </cell>
          <cell r="AN129" t="str">
            <v>No</v>
          </cell>
          <cell r="AP129" t="str">
            <v>Zeugen</v>
          </cell>
        </row>
        <row r="130">
          <cell r="A130" t="str">
            <v>AantalDier2PlaatsenEigendom</v>
          </cell>
          <cell r="B130" t="str">
            <v>AantalDier2PlaatsenEigendom</v>
          </cell>
          <cell r="C130" t="str">
            <v>No</v>
          </cell>
          <cell r="D130" t="str">
            <v>S03-02-07-37-02</v>
          </cell>
          <cell r="E130">
            <v>129</v>
          </cell>
          <cell r="F130">
            <v>5</v>
          </cell>
          <cell r="G130" t="str">
            <v xml:space="preserve">               Vleesvarkens</v>
          </cell>
          <cell r="I130" t="str">
            <v>No</v>
          </cell>
          <cell r="J130" t="str">
            <v>Number</v>
          </cell>
          <cell r="K130" t="str">
            <v>Number</v>
          </cell>
          <cell r="L130" t="str">
            <v>Locked</v>
          </cell>
          <cell r="M130" t="str">
            <v>UnLocked</v>
          </cell>
          <cell r="N130" t="str">
            <v>UnLocked</v>
          </cell>
          <cell r="O130" t="str">
            <v>UnLocked</v>
          </cell>
          <cell r="P130" t="str">
            <v>UnLocked</v>
          </cell>
          <cell r="Q130" t="str">
            <v>No</v>
          </cell>
          <cell r="R130" t="str">
            <v>Yes</v>
          </cell>
          <cell r="S130" t="str">
            <v>Yes</v>
          </cell>
          <cell r="T130" t="str">
            <v>Yes</v>
          </cell>
          <cell r="U130" t="str">
            <v>Yes</v>
          </cell>
          <cell r="V130" t="str">
            <v>No</v>
          </cell>
          <cell r="W130" t="str">
            <v>Yes</v>
          </cell>
          <cell r="X130" t="str">
            <v>Single</v>
          </cell>
          <cell r="Y130" t="str">
            <v>Default</v>
          </cell>
          <cell r="Z130" t="str">
            <v>None</v>
          </cell>
          <cell r="AA130" t="str">
            <v>No</v>
          </cell>
          <cell r="AB130" t="str">
            <v>No</v>
          </cell>
          <cell r="AC130" t="str">
            <v>Yes</v>
          </cell>
          <cell r="AD130">
            <v>1</v>
          </cell>
          <cell r="AE130" t="str">
            <v>(Q_STATUS[1]=1)</v>
          </cell>
          <cell r="AF130" t="str">
            <v>(wgMaxFinancieringPerDierplaats[1]&gt;=0)</v>
          </cell>
          <cell r="AG130">
            <v>1</v>
          </cell>
          <cell r="AH130">
            <v>0</v>
          </cell>
          <cell r="AI130" t="str">
            <v>Yes</v>
          </cell>
          <cell r="AJ130" t="str">
            <v>No</v>
          </cell>
          <cell r="AK130" t="str">
            <v>No</v>
          </cell>
          <cell r="AL130" t="str">
            <v xml:space="preserve"> </v>
          </cell>
          <cell r="AM130" t="str">
            <v xml:space="preserve"> </v>
          </cell>
          <cell r="AN130" t="str">
            <v>No</v>
          </cell>
          <cell r="AP130" t="str">
            <v>Vleesvarkens</v>
          </cell>
        </row>
        <row r="131">
          <cell r="A131" t="str">
            <v>AantalDier3PlaatsenEigendom</v>
          </cell>
          <cell r="B131" t="str">
            <v>AantalDier3PlaatsenEigendom</v>
          </cell>
          <cell r="C131" t="str">
            <v>No</v>
          </cell>
          <cell r="D131" t="str">
            <v>S03-02-07-37-03</v>
          </cell>
          <cell r="E131">
            <v>130</v>
          </cell>
          <cell r="F131">
            <v>5</v>
          </cell>
          <cell r="G131" t="str">
            <v xml:space="preserve">               Leg - scharrel</v>
          </cell>
          <cell r="I131" t="str">
            <v>No</v>
          </cell>
          <cell r="J131" t="str">
            <v>Number</v>
          </cell>
          <cell r="K131" t="str">
            <v>Number</v>
          </cell>
          <cell r="L131" t="str">
            <v>Locked</v>
          </cell>
          <cell r="M131" t="str">
            <v>UnLocked</v>
          </cell>
          <cell r="N131" t="str">
            <v>UnLocked</v>
          </cell>
          <cell r="O131" t="str">
            <v>UnLocked</v>
          </cell>
          <cell r="P131" t="str">
            <v>UnLocked</v>
          </cell>
          <cell r="Q131" t="str">
            <v>No</v>
          </cell>
          <cell r="R131" t="str">
            <v>Yes</v>
          </cell>
          <cell r="S131" t="str">
            <v>Yes</v>
          </cell>
          <cell r="T131" t="str">
            <v>Yes</v>
          </cell>
          <cell r="U131" t="str">
            <v>Yes</v>
          </cell>
          <cell r="V131" t="str">
            <v>No</v>
          </cell>
          <cell r="W131" t="str">
            <v>Yes</v>
          </cell>
          <cell r="X131" t="str">
            <v>Single</v>
          </cell>
          <cell r="Y131" t="str">
            <v>Default</v>
          </cell>
          <cell r="Z131" t="str">
            <v>None</v>
          </cell>
          <cell r="AA131" t="str">
            <v>No</v>
          </cell>
          <cell r="AB131" t="str">
            <v>No</v>
          </cell>
          <cell r="AC131" t="str">
            <v>Yes</v>
          </cell>
          <cell r="AD131">
            <v>1</v>
          </cell>
          <cell r="AE131" t="str">
            <v>(Q_STATUS[1]=1)</v>
          </cell>
          <cell r="AF131" t="str">
            <v>(wgMaxFinancieringPerDierplaats[1]&gt;=0)</v>
          </cell>
          <cell r="AG131">
            <v>1</v>
          </cell>
          <cell r="AH131">
            <v>0</v>
          </cell>
          <cell r="AI131" t="str">
            <v>Yes</v>
          </cell>
          <cell r="AJ131" t="str">
            <v>No</v>
          </cell>
          <cell r="AK131" t="str">
            <v>No</v>
          </cell>
          <cell r="AL131" t="str">
            <v xml:space="preserve"> </v>
          </cell>
          <cell r="AM131" t="str">
            <v xml:space="preserve"> </v>
          </cell>
          <cell r="AN131" t="str">
            <v>No</v>
          </cell>
          <cell r="AP131" t="str">
            <v>Leg - scharrel</v>
          </cell>
        </row>
        <row r="132">
          <cell r="A132" t="str">
            <v>AantalDier4PlaatsenEigendom</v>
          </cell>
          <cell r="B132" t="str">
            <v>AantalDier4PlaatsenEigendom</v>
          </cell>
          <cell r="C132" t="str">
            <v>No</v>
          </cell>
          <cell r="D132" t="str">
            <v>S03-02-07-37-04</v>
          </cell>
          <cell r="E132">
            <v>131</v>
          </cell>
          <cell r="F132">
            <v>5</v>
          </cell>
          <cell r="G132" t="str">
            <v xml:space="preserve">               Leg – kolonie</v>
          </cell>
          <cell r="I132" t="str">
            <v>No</v>
          </cell>
          <cell r="J132" t="str">
            <v>Number</v>
          </cell>
          <cell r="K132" t="str">
            <v>Number</v>
          </cell>
          <cell r="L132" t="str">
            <v>Locked</v>
          </cell>
          <cell r="M132" t="str">
            <v>UnLocked</v>
          </cell>
          <cell r="N132" t="str">
            <v>UnLocked</v>
          </cell>
          <cell r="O132" t="str">
            <v>UnLocked</v>
          </cell>
          <cell r="P132" t="str">
            <v>UnLocked</v>
          </cell>
          <cell r="Q132" t="str">
            <v>No</v>
          </cell>
          <cell r="R132" t="str">
            <v>Yes</v>
          </cell>
          <cell r="S132" t="str">
            <v>Yes</v>
          </cell>
          <cell r="T132" t="str">
            <v>Yes</v>
          </cell>
          <cell r="U132" t="str">
            <v>Yes</v>
          </cell>
          <cell r="V132" t="str">
            <v>No</v>
          </cell>
          <cell r="W132" t="str">
            <v>Yes</v>
          </cell>
          <cell r="X132" t="str">
            <v>Single</v>
          </cell>
          <cell r="Y132" t="str">
            <v>Default</v>
          </cell>
          <cell r="Z132" t="str">
            <v>None</v>
          </cell>
          <cell r="AA132" t="str">
            <v>No</v>
          </cell>
          <cell r="AB132" t="str">
            <v>No</v>
          </cell>
          <cell r="AC132" t="str">
            <v>Yes</v>
          </cell>
          <cell r="AD132">
            <v>1</v>
          </cell>
          <cell r="AE132" t="str">
            <v>(Q_STATUS[1]=1)</v>
          </cell>
          <cell r="AF132" t="str">
            <v>(wgMaxFinancieringPerDierplaats[1]&gt;=0)</v>
          </cell>
          <cell r="AG132">
            <v>1</v>
          </cell>
          <cell r="AH132">
            <v>0</v>
          </cell>
          <cell r="AI132" t="str">
            <v>Yes</v>
          </cell>
          <cell r="AJ132" t="str">
            <v>No</v>
          </cell>
          <cell r="AK132" t="str">
            <v>No</v>
          </cell>
          <cell r="AL132" t="str">
            <v xml:space="preserve"> </v>
          </cell>
          <cell r="AM132" t="str">
            <v xml:space="preserve"> </v>
          </cell>
          <cell r="AN132" t="str">
            <v>No</v>
          </cell>
          <cell r="AP132" t="str">
            <v>Leg – kolonie</v>
          </cell>
        </row>
        <row r="133">
          <cell r="A133" t="str">
            <v>AantalDier5PlaatsenEigendom</v>
          </cell>
          <cell r="B133" t="str">
            <v>AantalDier5PlaatsenEigendom</v>
          </cell>
          <cell r="C133" t="str">
            <v>No</v>
          </cell>
          <cell r="D133" t="str">
            <v>S03-02-07-37-05</v>
          </cell>
          <cell r="E133">
            <v>132</v>
          </cell>
          <cell r="F133">
            <v>5</v>
          </cell>
          <cell r="G133" t="str">
            <v xml:space="preserve">               Opfok</v>
          </cell>
          <cell r="I133" t="str">
            <v>No</v>
          </cell>
          <cell r="J133" t="str">
            <v>Number</v>
          </cell>
          <cell r="K133" t="str">
            <v>Number</v>
          </cell>
          <cell r="L133" t="str">
            <v>Locked</v>
          </cell>
          <cell r="M133" t="str">
            <v>UnLocked</v>
          </cell>
          <cell r="N133" t="str">
            <v>UnLocked</v>
          </cell>
          <cell r="O133" t="str">
            <v>UnLocked</v>
          </cell>
          <cell r="P133" t="str">
            <v>UnLocked</v>
          </cell>
          <cell r="Q133" t="str">
            <v>No</v>
          </cell>
          <cell r="R133" t="str">
            <v>Yes</v>
          </cell>
          <cell r="S133" t="str">
            <v>Yes</v>
          </cell>
          <cell r="T133" t="str">
            <v>Yes</v>
          </cell>
          <cell r="U133" t="str">
            <v>Yes</v>
          </cell>
          <cell r="V133" t="str">
            <v>No</v>
          </cell>
          <cell r="W133" t="str">
            <v>Yes</v>
          </cell>
          <cell r="X133" t="str">
            <v>Single</v>
          </cell>
          <cell r="Y133" t="str">
            <v>Default</v>
          </cell>
          <cell r="Z133" t="str">
            <v>None</v>
          </cell>
          <cell r="AA133" t="str">
            <v>No</v>
          </cell>
          <cell r="AB133" t="str">
            <v>No</v>
          </cell>
          <cell r="AC133" t="str">
            <v>Yes</v>
          </cell>
          <cell r="AD133">
            <v>1</v>
          </cell>
          <cell r="AE133" t="str">
            <v>(Q_STATUS[1]=1)</v>
          </cell>
          <cell r="AF133" t="str">
            <v>(wgMaxFinancieringPerDierplaats[1]&gt;=0)</v>
          </cell>
          <cell r="AG133">
            <v>1</v>
          </cell>
          <cell r="AH133">
            <v>0</v>
          </cell>
          <cell r="AI133" t="str">
            <v>Yes</v>
          </cell>
          <cell r="AJ133" t="str">
            <v>No</v>
          </cell>
          <cell r="AK133" t="str">
            <v>No</v>
          </cell>
          <cell r="AL133" t="str">
            <v xml:space="preserve"> </v>
          </cell>
          <cell r="AM133" t="str">
            <v xml:space="preserve"> </v>
          </cell>
          <cell r="AN133" t="str">
            <v>No</v>
          </cell>
          <cell r="AP133" t="str">
            <v>Opfok</v>
          </cell>
        </row>
        <row r="134">
          <cell r="A134" t="str">
            <v>AantalDier6PlaatsenEigendom</v>
          </cell>
          <cell r="B134" t="str">
            <v>AantalDier6PlaatsenEigendom</v>
          </cell>
          <cell r="C134" t="str">
            <v>No</v>
          </cell>
          <cell r="D134" t="str">
            <v>S03-02-07-37-06</v>
          </cell>
          <cell r="E134">
            <v>133</v>
          </cell>
          <cell r="F134">
            <v>5</v>
          </cell>
          <cell r="G134" t="str">
            <v xml:space="preserve">               Moederdieren - pluimvee</v>
          </cell>
          <cell r="I134" t="str">
            <v>No</v>
          </cell>
          <cell r="J134" t="str">
            <v>Number</v>
          </cell>
          <cell r="K134" t="str">
            <v>Number</v>
          </cell>
          <cell r="L134" t="str">
            <v>Locked</v>
          </cell>
          <cell r="M134" t="str">
            <v>UnLocked</v>
          </cell>
          <cell r="N134" t="str">
            <v>UnLocked</v>
          </cell>
          <cell r="O134" t="str">
            <v>UnLocked</v>
          </cell>
          <cell r="P134" t="str">
            <v>UnLocked</v>
          </cell>
          <cell r="Q134" t="str">
            <v>No</v>
          </cell>
          <cell r="R134" t="str">
            <v>Yes</v>
          </cell>
          <cell r="S134" t="str">
            <v>Yes</v>
          </cell>
          <cell r="T134" t="str">
            <v>Yes</v>
          </cell>
          <cell r="U134" t="str">
            <v>Yes</v>
          </cell>
          <cell r="V134" t="str">
            <v>No</v>
          </cell>
          <cell r="W134" t="str">
            <v>Yes</v>
          </cell>
          <cell r="X134" t="str">
            <v>Single</v>
          </cell>
          <cell r="Y134" t="str">
            <v>Default</v>
          </cell>
          <cell r="Z134" t="str">
            <v>None</v>
          </cell>
          <cell r="AA134" t="str">
            <v>No</v>
          </cell>
          <cell r="AB134" t="str">
            <v>No</v>
          </cell>
          <cell r="AC134" t="str">
            <v>Yes</v>
          </cell>
          <cell r="AD134">
            <v>1</v>
          </cell>
          <cell r="AE134" t="str">
            <v>(Q_STATUS[1]=1)</v>
          </cell>
          <cell r="AF134" t="str">
            <v>(wgMaxFinancieringPerDierplaats[1]&gt;=0)</v>
          </cell>
          <cell r="AG134">
            <v>1</v>
          </cell>
          <cell r="AH134">
            <v>0</v>
          </cell>
          <cell r="AI134" t="str">
            <v>Yes</v>
          </cell>
          <cell r="AJ134" t="str">
            <v>No</v>
          </cell>
          <cell r="AK134" t="str">
            <v>No</v>
          </cell>
          <cell r="AL134" t="str">
            <v xml:space="preserve"> </v>
          </cell>
          <cell r="AM134" t="str">
            <v xml:space="preserve"> </v>
          </cell>
          <cell r="AN134" t="str">
            <v>No</v>
          </cell>
          <cell r="AP134" t="str">
            <v>Moederdieren - pluimvee</v>
          </cell>
        </row>
        <row r="135">
          <cell r="A135" t="str">
            <v>AantalDier7PlaatsenEigendom</v>
          </cell>
          <cell r="B135" t="str">
            <v>AantalDier7PlaatsenEigendom</v>
          </cell>
          <cell r="C135" t="str">
            <v>No</v>
          </cell>
          <cell r="D135" t="str">
            <v>S03-02-07-37-07</v>
          </cell>
          <cell r="E135">
            <v>134</v>
          </cell>
          <cell r="F135">
            <v>5</v>
          </cell>
          <cell r="G135" t="str">
            <v xml:space="preserve">               Vleeskuikens</v>
          </cell>
          <cell r="I135" t="str">
            <v>No</v>
          </cell>
          <cell r="J135" t="str">
            <v>Number</v>
          </cell>
          <cell r="K135" t="str">
            <v>Number</v>
          </cell>
          <cell r="L135" t="str">
            <v>Locked</v>
          </cell>
          <cell r="M135" t="str">
            <v>UnLocked</v>
          </cell>
          <cell r="N135" t="str">
            <v>UnLocked</v>
          </cell>
          <cell r="O135" t="str">
            <v>UnLocked</v>
          </cell>
          <cell r="P135" t="str">
            <v>UnLocked</v>
          </cell>
          <cell r="Q135" t="str">
            <v>No</v>
          </cell>
          <cell r="R135" t="str">
            <v>Yes</v>
          </cell>
          <cell r="S135" t="str">
            <v>Yes</v>
          </cell>
          <cell r="T135" t="str">
            <v>Yes</v>
          </cell>
          <cell r="U135" t="str">
            <v>Yes</v>
          </cell>
          <cell r="V135" t="str">
            <v>No</v>
          </cell>
          <cell r="W135" t="str">
            <v>Yes</v>
          </cell>
          <cell r="X135" t="str">
            <v>Single</v>
          </cell>
          <cell r="Y135" t="str">
            <v>Default</v>
          </cell>
          <cell r="Z135" t="str">
            <v>None</v>
          </cell>
          <cell r="AA135" t="str">
            <v>No</v>
          </cell>
          <cell r="AB135" t="str">
            <v>No</v>
          </cell>
          <cell r="AC135" t="str">
            <v>Yes</v>
          </cell>
          <cell r="AD135">
            <v>1</v>
          </cell>
          <cell r="AE135" t="str">
            <v>(Q_STATUS[1]=1)</v>
          </cell>
          <cell r="AF135" t="str">
            <v>(wgMaxFinancieringPerDierplaats[1]&gt;=0)</v>
          </cell>
          <cell r="AG135">
            <v>1</v>
          </cell>
          <cell r="AH135">
            <v>0</v>
          </cell>
          <cell r="AI135" t="str">
            <v>Yes</v>
          </cell>
          <cell r="AJ135" t="str">
            <v>No</v>
          </cell>
          <cell r="AK135" t="str">
            <v>No</v>
          </cell>
          <cell r="AL135" t="str">
            <v xml:space="preserve"> </v>
          </cell>
          <cell r="AM135" t="str">
            <v xml:space="preserve"> </v>
          </cell>
          <cell r="AN135" t="str">
            <v>No</v>
          </cell>
          <cell r="AP135" t="str">
            <v>Vleeskuikens</v>
          </cell>
        </row>
        <row r="136">
          <cell r="A136" t="str">
            <v>AantalDier8PlaatsenEigendom</v>
          </cell>
          <cell r="B136" t="str">
            <v>AantalDier8PlaatsenEigendom</v>
          </cell>
          <cell r="C136" t="str">
            <v>No</v>
          </cell>
          <cell r="D136" t="str">
            <v>S03-02-07-37-08</v>
          </cell>
          <cell r="E136">
            <v>135</v>
          </cell>
          <cell r="F136">
            <v>5</v>
          </cell>
          <cell r="G136" t="str">
            <v xml:space="preserve">               Vleeskalveren contract</v>
          </cell>
          <cell r="I136" t="str">
            <v>No</v>
          </cell>
          <cell r="J136" t="str">
            <v>Number</v>
          </cell>
          <cell r="K136" t="str">
            <v>Number</v>
          </cell>
          <cell r="L136" t="str">
            <v>Locked</v>
          </cell>
          <cell r="M136" t="str">
            <v>UnLocked</v>
          </cell>
          <cell r="N136" t="str">
            <v>UnLocked</v>
          </cell>
          <cell r="O136" t="str">
            <v>UnLocked</v>
          </cell>
          <cell r="P136" t="str">
            <v>UnLocked</v>
          </cell>
          <cell r="Q136" t="str">
            <v>No</v>
          </cell>
          <cell r="R136" t="str">
            <v>Yes</v>
          </cell>
          <cell r="S136" t="str">
            <v>Yes</v>
          </cell>
          <cell r="T136" t="str">
            <v>Yes</v>
          </cell>
          <cell r="U136" t="str">
            <v>Yes</v>
          </cell>
          <cell r="V136" t="str">
            <v>No</v>
          </cell>
          <cell r="W136" t="str">
            <v>Yes</v>
          </cell>
          <cell r="X136" t="str">
            <v>Single</v>
          </cell>
          <cell r="Y136" t="str">
            <v>Default</v>
          </cell>
          <cell r="Z136" t="str">
            <v>None</v>
          </cell>
          <cell r="AA136" t="str">
            <v>No</v>
          </cell>
          <cell r="AB136" t="str">
            <v>No</v>
          </cell>
          <cell r="AC136" t="str">
            <v>Yes</v>
          </cell>
          <cell r="AD136">
            <v>1</v>
          </cell>
          <cell r="AE136" t="str">
            <v>(Q_STATUS[1]=1)</v>
          </cell>
          <cell r="AF136" t="str">
            <v>(wgMaxFinancieringPerDierplaats[1]&gt;=0)</v>
          </cell>
          <cell r="AG136">
            <v>1</v>
          </cell>
          <cell r="AH136">
            <v>0</v>
          </cell>
          <cell r="AI136" t="str">
            <v>Yes</v>
          </cell>
          <cell r="AJ136" t="str">
            <v>No</v>
          </cell>
          <cell r="AK136" t="str">
            <v>No</v>
          </cell>
          <cell r="AL136" t="str">
            <v xml:space="preserve"> </v>
          </cell>
          <cell r="AM136" t="str">
            <v xml:space="preserve"> </v>
          </cell>
          <cell r="AN136" t="str">
            <v>No</v>
          </cell>
          <cell r="AP136" t="str">
            <v>Vleeskalveren contract</v>
          </cell>
        </row>
        <row r="137">
          <cell r="A137" t="str">
            <v>AantalDier9PlaatsenEigendom</v>
          </cell>
          <cell r="B137" t="str">
            <v>AantalDier9PlaatsenEigendom</v>
          </cell>
          <cell r="C137" t="str">
            <v>No</v>
          </cell>
          <cell r="D137" t="str">
            <v>S03-02-07-37-09</v>
          </cell>
          <cell r="E137">
            <v>136</v>
          </cell>
          <cell r="F137">
            <v>5</v>
          </cell>
          <cell r="G137" t="str">
            <v xml:space="preserve">               Vleeskalveren eigen risico</v>
          </cell>
          <cell r="I137" t="str">
            <v>No</v>
          </cell>
          <cell r="J137" t="str">
            <v>Number</v>
          </cell>
          <cell r="K137" t="str">
            <v>Number</v>
          </cell>
          <cell r="L137" t="str">
            <v>Locked</v>
          </cell>
          <cell r="M137" t="str">
            <v>UnLocked</v>
          </cell>
          <cell r="N137" t="str">
            <v>UnLocked</v>
          </cell>
          <cell r="O137" t="str">
            <v>UnLocked</v>
          </cell>
          <cell r="P137" t="str">
            <v>UnLocked</v>
          </cell>
          <cell r="Q137" t="str">
            <v>No</v>
          </cell>
          <cell r="R137" t="str">
            <v>Yes</v>
          </cell>
          <cell r="S137" t="str">
            <v>Yes</v>
          </cell>
          <cell r="T137" t="str">
            <v>Yes</v>
          </cell>
          <cell r="U137" t="str">
            <v>Yes</v>
          </cell>
          <cell r="V137" t="str">
            <v>No</v>
          </cell>
          <cell r="W137" t="str">
            <v>Yes</v>
          </cell>
          <cell r="X137" t="str">
            <v>Single</v>
          </cell>
          <cell r="Y137" t="str">
            <v>Default</v>
          </cell>
          <cell r="Z137" t="str">
            <v>None</v>
          </cell>
          <cell r="AA137" t="str">
            <v>No</v>
          </cell>
          <cell r="AB137" t="str">
            <v>No</v>
          </cell>
          <cell r="AC137" t="str">
            <v>Yes</v>
          </cell>
          <cell r="AD137">
            <v>1</v>
          </cell>
          <cell r="AE137" t="str">
            <v>(Q_STATUS[1]=1)</v>
          </cell>
          <cell r="AF137" t="str">
            <v>(wgMaxFinancieringPerDierplaats[1]&gt;=0)</v>
          </cell>
          <cell r="AG137">
            <v>1</v>
          </cell>
          <cell r="AH137">
            <v>0</v>
          </cell>
          <cell r="AI137" t="str">
            <v>Yes</v>
          </cell>
          <cell r="AJ137" t="str">
            <v>No</v>
          </cell>
          <cell r="AK137" t="str">
            <v>No</v>
          </cell>
          <cell r="AL137" t="str">
            <v xml:space="preserve"> </v>
          </cell>
          <cell r="AM137" t="str">
            <v xml:space="preserve"> </v>
          </cell>
          <cell r="AN137" t="str">
            <v>No</v>
          </cell>
          <cell r="AP137" t="str">
            <v>Vleeskalveren eigen risico</v>
          </cell>
        </row>
        <row r="138">
          <cell r="A138" t="str">
            <v>AantalDierPlaatsenEigendomSub10</v>
          </cell>
          <cell r="B138" t="str">
            <v>AantalDierPlaatsenEigendom</v>
          </cell>
          <cell r="C138" t="str">
            <v>Yes</v>
          </cell>
          <cell r="D138" t="str">
            <v>S03-02-07-37-10</v>
          </cell>
          <cell r="E138">
            <v>137</v>
          </cell>
          <cell r="F138">
            <v>5</v>
          </cell>
          <cell r="G138" t="str">
            <v xml:space="preserve">               Aantal dierplaatsen in eigendom</v>
          </cell>
          <cell r="I138" t="str">
            <v>No</v>
          </cell>
          <cell r="J138" t="str">
            <v>Number</v>
          </cell>
          <cell r="K138" t="str">
            <v>Number</v>
          </cell>
          <cell r="L138" t="str">
            <v>Locked</v>
          </cell>
          <cell r="M138" t="str">
            <v>Locked</v>
          </cell>
          <cell r="N138" t="str">
            <v>Locked</v>
          </cell>
          <cell r="O138" t="str">
            <v>Locked</v>
          </cell>
          <cell r="P138" t="str">
            <v>Locked</v>
          </cell>
          <cell r="Q138" t="str">
            <v>No</v>
          </cell>
          <cell r="R138" t="str">
            <v>No</v>
          </cell>
          <cell r="S138" t="str">
            <v>No</v>
          </cell>
          <cell r="T138" t="str">
            <v>No</v>
          </cell>
          <cell r="U138" t="str">
            <v>No</v>
          </cell>
          <cell r="V138" t="str">
            <v>No</v>
          </cell>
          <cell r="W138" t="str">
            <v>No</v>
          </cell>
          <cell r="X138" t="str">
            <v>Single</v>
          </cell>
          <cell r="Y138" t="str">
            <v>Default</v>
          </cell>
          <cell r="Z138" t="str">
            <v>None</v>
          </cell>
          <cell r="AA138" t="str">
            <v>No</v>
          </cell>
          <cell r="AB138" t="str">
            <v>No</v>
          </cell>
          <cell r="AC138" t="str">
            <v>No</v>
          </cell>
          <cell r="AD138" t="str">
            <v>(wgMaxFinancieringPerDierplaats[1]&gt;=0)</v>
          </cell>
          <cell r="AE138">
            <v>0</v>
          </cell>
          <cell r="AF138">
            <v>0</v>
          </cell>
          <cell r="AG138">
            <v>1</v>
          </cell>
          <cell r="AH138">
            <v>0</v>
          </cell>
          <cell r="AI138" t="str">
            <v>Yes</v>
          </cell>
          <cell r="AJ138" t="str">
            <v>No</v>
          </cell>
          <cell r="AK138" t="str">
            <v>No</v>
          </cell>
          <cell r="AL138" t="str">
            <v xml:space="preserve"> </v>
          </cell>
          <cell r="AM138" t="str">
            <v xml:space="preserve"> </v>
          </cell>
          <cell r="AN138" t="str">
            <v>No</v>
          </cell>
          <cell r="AP138" t="str">
            <v>Aantal dierplaatsen in eigendom</v>
          </cell>
          <cell r="AQ138" t="str">
            <v>AantalDier1PlaatsenEigendom+AantalDier2PlaatsenEigendom+AantalDier3PlaatsenEigendom+AantalDier4PlaatsenEigendom+AantalDier5PlaatsenEigendom+AantalDier6PlaatsenEigendom+AantalDier7PlaatsenEigendom+AantalDier8PlaatsenEigendom+AantalDier9PlaatsenEigendom</v>
          </cell>
          <cell r="AR138" t="str">
            <v>AantalDier1PlaatsenEigendom+AantalDier2PlaatsenEigendom+AantalDier3PlaatsenEigendom+AantalDier4PlaatsenEigendom+AantalDier5PlaatsenEigendom+AantalDier6PlaatsenEigendom+AantalDier7PlaatsenEigendom+AantalDier8PlaatsenEigendom+AantalDier9PlaatsenEigendom</v>
          </cell>
          <cell r="AS138" t="str">
            <v>AantalDier1PlaatsenEigendom+AantalDier2PlaatsenEigendom+AantalDier3PlaatsenEigendom+AantalDier4PlaatsenEigendom+AantalDier5PlaatsenEigendom+AantalDier6PlaatsenEigendom+AantalDier7PlaatsenEigendom+AantalDier8PlaatsenEigendom+AantalDier9PlaatsenEigendom</v>
          </cell>
          <cell r="AT138" t="str">
            <v>AantalDier1PlaatsenEigendom+AantalDier2PlaatsenEigendom+AantalDier3PlaatsenEigendom+AantalDier4PlaatsenEigendom+AantalDier5PlaatsenEigendom+AantalDier6PlaatsenEigendom+AantalDier7PlaatsenEigendom+AantalDier8PlaatsenEigendom+AantalDier9PlaatsenEigendom</v>
          </cell>
        </row>
        <row r="139">
          <cell r="A139" t="str">
            <v>LeeftijdGebEigendom</v>
          </cell>
          <cell r="B139" t="str">
            <v>LeeftijdGebEigendom</v>
          </cell>
          <cell r="C139" t="str">
            <v>No</v>
          </cell>
          <cell r="D139" t="str">
            <v>S03-02-07-38</v>
          </cell>
          <cell r="E139">
            <v>138</v>
          </cell>
          <cell r="F139">
            <v>4</v>
          </cell>
          <cell r="G139" t="str">
            <v xml:space="preserve">            Gemiddelde leeftijd in jaren van de inrichting van de gebouwen die in eigendom zijn</v>
          </cell>
          <cell r="I139" t="str">
            <v>No</v>
          </cell>
          <cell r="J139" t="str">
            <v>Number</v>
          </cell>
          <cell r="K139" t="str">
            <v>Number</v>
          </cell>
          <cell r="L139" t="str">
            <v>Locked</v>
          </cell>
          <cell r="M139" t="str">
            <v>Locked</v>
          </cell>
          <cell r="N139" t="str">
            <v>Locked</v>
          </cell>
          <cell r="O139" t="str">
            <v>Locked</v>
          </cell>
          <cell r="P139" t="str">
            <v>Locked</v>
          </cell>
          <cell r="Q139" t="str">
            <v>No</v>
          </cell>
          <cell r="R139" t="str">
            <v>No</v>
          </cell>
          <cell r="S139" t="str">
            <v>No</v>
          </cell>
          <cell r="T139" t="str">
            <v>No</v>
          </cell>
          <cell r="U139" t="str">
            <v>No</v>
          </cell>
          <cell r="V139" t="str">
            <v>No</v>
          </cell>
          <cell r="W139" t="str">
            <v>No</v>
          </cell>
          <cell r="X139" t="str">
            <v>Single</v>
          </cell>
          <cell r="Y139" t="str">
            <v>Default</v>
          </cell>
          <cell r="Z139" t="str">
            <v>None</v>
          </cell>
          <cell r="AA139" t="str">
            <v>No</v>
          </cell>
          <cell r="AB139" t="str">
            <v>No</v>
          </cell>
          <cell r="AC139" t="str">
            <v>No</v>
          </cell>
          <cell r="AD139" t="str">
            <v>(wgMaxFinancieringPerDierplaats[1]&gt;=0)</v>
          </cell>
          <cell r="AE139">
            <v>0</v>
          </cell>
          <cell r="AF139">
            <v>0</v>
          </cell>
          <cell r="AG139">
            <v>1</v>
          </cell>
          <cell r="AH139">
            <v>0</v>
          </cell>
          <cell r="AI139" t="str">
            <v>Yes</v>
          </cell>
          <cell r="AJ139" t="str">
            <v>No</v>
          </cell>
          <cell r="AK139" t="str">
            <v>No</v>
          </cell>
          <cell r="AL139" t="str">
            <v xml:space="preserve"> </v>
          </cell>
          <cell r="AM139" t="str">
            <v xml:space="preserve"> </v>
          </cell>
          <cell r="AN139" t="str">
            <v>No</v>
          </cell>
          <cell r="AP139" t="str">
            <v>Gemiddelde leeftijd in jaren van de inrichting van de gebouwen die in eigendom zijn</v>
          </cell>
          <cell r="AQ13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R13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S13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T13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row>
        <row r="140">
          <cell r="A140" t="str">
            <v>LeeftijdGebDier1Eigendom</v>
          </cell>
          <cell r="B140" t="str">
            <v>LeeftijdGebDier1Eigendom</v>
          </cell>
          <cell r="C140" t="str">
            <v>No</v>
          </cell>
          <cell r="D140" t="str">
            <v>S03-02-07-38-01</v>
          </cell>
          <cell r="E140">
            <v>139</v>
          </cell>
          <cell r="F140">
            <v>5</v>
          </cell>
          <cell r="G140" t="str">
            <v xml:space="preserve">               Zeugen</v>
          </cell>
          <cell r="I140" t="str">
            <v>No</v>
          </cell>
          <cell r="J140" t="str">
            <v>Number</v>
          </cell>
          <cell r="K140" t="str">
            <v>Number</v>
          </cell>
          <cell r="L140" t="str">
            <v>Locked</v>
          </cell>
          <cell r="M140" t="str">
            <v>UnLocked</v>
          </cell>
          <cell r="N140" t="str">
            <v>UnLocked</v>
          </cell>
          <cell r="O140" t="str">
            <v>UnLocked</v>
          </cell>
          <cell r="P140" t="str">
            <v>UnLocked</v>
          </cell>
          <cell r="Q140" t="str">
            <v>No</v>
          </cell>
          <cell r="R140" t="str">
            <v>Yes</v>
          </cell>
          <cell r="S140" t="str">
            <v>Yes</v>
          </cell>
          <cell r="T140" t="str">
            <v>Yes</v>
          </cell>
          <cell r="U140" t="str">
            <v>Yes</v>
          </cell>
          <cell r="V140" t="str">
            <v>No</v>
          </cell>
          <cell r="W140" t="str">
            <v>Yes</v>
          </cell>
          <cell r="X140" t="str">
            <v>Single</v>
          </cell>
          <cell r="Y140" t="str">
            <v>Default</v>
          </cell>
          <cell r="Z140" t="str">
            <v>None</v>
          </cell>
          <cell r="AA140" t="str">
            <v>No</v>
          </cell>
          <cell r="AB140" t="str">
            <v>No</v>
          </cell>
          <cell r="AC140" t="str">
            <v>Yes</v>
          </cell>
          <cell r="AD140">
            <v>1</v>
          </cell>
          <cell r="AE140" t="str">
            <v>(Q_STATUS[1]=1)</v>
          </cell>
          <cell r="AF140" t="str">
            <v>(wgMaxFinancieringPerDierplaats[1]&gt;=0)</v>
          </cell>
          <cell r="AG140">
            <v>1</v>
          </cell>
          <cell r="AH140">
            <v>0</v>
          </cell>
          <cell r="AI140" t="str">
            <v>Yes</v>
          </cell>
          <cell r="AJ140" t="str">
            <v>No</v>
          </cell>
          <cell r="AK140" t="str">
            <v>No</v>
          </cell>
          <cell r="AL140" t="str">
            <v xml:space="preserve"> </v>
          </cell>
          <cell r="AM140" t="str">
            <v xml:space="preserve"> </v>
          </cell>
          <cell r="AN140" t="str">
            <v>No</v>
          </cell>
          <cell r="AP140" t="str">
            <v>Zeugen</v>
          </cell>
        </row>
        <row r="141">
          <cell r="A141" t="str">
            <v>LeeftijdGebDier2Eigendom</v>
          </cell>
          <cell r="B141" t="str">
            <v>LeeftijdGebDier2Eigendom</v>
          </cell>
          <cell r="C141" t="str">
            <v>No</v>
          </cell>
          <cell r="D141" t="str">
            <v>S03-02-07-38-02</v>
          </cell>
          <cell r="E141">
            <v>140</v>
          </cell>
          <cell r="F141">
            <v>5</v>
          </cell>
          <cell r="G141" t="str">
            <v xml:space="preserve">               Vleesvarkens</v>
          </cell>
          <cell r="I141" t="str">
            <v>No</v>
          </cell>
          <cell r="J141" t="str">
            <v>Number</v>
          </cell>
          <cell r="K141" t="str">
            <v>Number</v>
          </cell>
          <cell r="L141" t="str">
            <v>Locked</v>
          </cell>
          <cell r="M141" t="str">
            <v>UnLocked</v>
          </cell>
          <cell r="N141" t="str">
            <v>UnLocked</v>
          </cell>
          <cell r="O141" t="str">
            <v>UnLocked</v>
          </cell>
          <cell r="P141" t="str">
            <v>UnLocked</v>
          </cell>
          <cell r="Q141" t="str">
            <v>No</v>
          </cell>
          <cell r="R141" t="str">
            <v>Yes</v>
          </cell>
          <cell r="S141" t="str">
            <v>Yes</v>
          </cell>
          <cell r="T141" t="str">
            <v>Yes</v>
          </cell>
          <cell r="U141" t="str">
            <v>Yes</v>
          </cell>
          <cell r="V141" t="str">
            <v>No</v>
          </cell>
          <cell r="W141" t="str">
            <v>Yes</v>
          </cell>
          <cell r="X141" t="str">
            <v>Single</v>
          </cell>
          <cell r="Y141" t="str">
            <v>Default</v>
          </cell>
          <cell r="Z141" t="str">
            <v>None</v>
          </cell>
          <cell r="AA141" t="str">
            <v>No</v>
          </cell>
          <cell r="AB141" t="str">
            <v>No</v>
          </cell>
          <cell r="AC141" t="str">
            <v>Yes</v>
          </cell>
          <cell r="AD141">
            <v>1</v>
          </cell>
          <cell r="AE141" t="str">
            <v>(Q_STATUS[1]=1)</v>
          </cell>
          <cell r="AF141" t="str">
            <v>(wgMaxFinancieringPerDierplaats[1]&gt;=0)</v>
          </cell>
          <cell r="AG141">
            <v>1</v>
          </cell>
          <cell r="AH141">
            <v>0</v>
          </cell>
          <cell r="AI141" t="str">
            <v>Yes</v>
          </cell>
          <cell r="AJ141" t="str">
            <v>No</v>
          </cell>
          <cell r="AK141" t="str">
            <v>No</v>
          </cell>
          <cell r="AL141" t="str">
            <v xml:space="preserve"> </v>
          </cell>
          <cell r="AM141" t="str">
            <v xml:space="preserve"> </v>
          </cell>
          <cell r="AN141" t="str">
            <v>No</v>
          </cell>
          <cell r="AP141" t="str">
            <v>Vleesvarkens</v>
          </cell>
        </row>
        <row r="142">
          <cell r="A142" t="str">
            <v>LeeftijdGebDier3Eigendom</v>
          </cell>
          <cell r="B142" t="str">
            <v>LeeftijdGebDier3Eigendom</v>
          </cell>
          <cell r="C142" t="str">
            <v>No</v>
          </cell>
          <cell r="D142" t="str">
            <v>S03-02-07-38-03</v>
          </cell>
          <cell r="E142">
            <v>141</v>
          </cell>
          <cell r="F142">
            <v>5</v>
          </cell>
          <cell r="G142" t="str">
            <v xml:space="preserve">               Leg - scharrel</v>
          </cell>
          <cell r="I142" t="str">
            <v>No</v>
          </cell>
          <cell r="J142" t="str">
            <v>Number</v>
          </cell>
          <cell r="K142" t="str">
            <v>Number</v>
          </cell>
          <cell r="L142" t="str">
            <v>Locked</v>
          </cell>
          <cell r="M142" t="str">
            <v>UnLocked</v>
          </cell>
          <cell r="N142" t="str">
            <v>UnLocked</v>
          </cell>
          <cell r="O142" t="str">
            <v>UnLocked</v>
          </cell>
          <cell r="P142" t="str">
            <v>UnLocked</v>
          </cell>
          <cell r="Q142" t="str">
            <v>No</v>
          </cell>
          <cell r="R142" t="str">
            <v>Yes</v>
          </cell>
          <cell r="S142" t="str">
            <v>Yes</v>
          </cell>
          <cell r="T142" t="str">
            <v>Yes</v>
          </cell>
          <cell r="U142" t="str">
            <v>Yes</v>
          </cell>
          <cell r="V142" t="str">
            <v>No</v>
          </cell>
          <cell r="W142" t="str">
            <v>Yes</v>
          </cell>
          <cell r="X142" t="str">
            <v>Single</v>
          </cell>
          <cell r="Y142" t="str">
            <v>Default</v>
          </cell>
          <cell r="Z142" t="str">
            <v>None</v>
          </cell>
          <cell r="AA142" t="str">
            <v>No</v>
          </cell>
          <cell r="AB142" t="str">
            <v>No</v>
          </cell>
          <cell r="AC142" t="str">
            <v>Yes</v>
          </cell>
          <cell r="AD142">
            <v>1</v>
          </cell>
          <cell r="AE142" t="str">
            <v>(Q_STATUS[1]=1)</v>
          </cell>
          <cell r="AF142" t="str">
            <v>(wgMaxFinancieringPerDierplaats[1]&gt;=0)</v>
          </cell>
          <cell r="AG142">
            <v>1</v>
          </cell>
          <cell r="AH142">
            <v>0</v>
          </cell>
          <cell r="AI142" t="str">
            <v>Yes</v>
          </cell>
          <cell r="AJ142" t="str">
            <v>No</v>
          </cell>
          <cell r="AK142" t="str">
            <v>No</v>
          </cell>
          <cell r="AL142" t="str">
            <v xml:space="preserve"> </v>
          </cell>
          <cell r="AM142" t="str">
            <v xml:space="preserve"> </v>
          </cell>
          <cell r="AN142" t="str">
            <v>No</v>
          </cell>
          <cell r="AP142" t="str">
            <v>Leg - scharrel</v>
          </cell>
        </row>
        <row r="143">
          <cell r="A143" t="str">
            <v>LeeftijdGebDier4Eigendom</v>
          </cell>
          <cell r="B143" t="str">
            <v>LeeftijdGebDier4Eigendom</v>
          </cell>
          <cell r="C143" t="str">
            <v>No</v>
          </cell>
          <cell r="D143" t="str">
            <v>S03-02-07-38-04</v>
          </cell>
          <cell r="E143">
            <v>142</v>
          </cell>
          <cell r="F143">
            <v>5</v>
          </cell>
          <cell r="G143" t="str">
            <v xml:space="preserve">               Leg – kolonie</v>
          </cell>
          <cell r="I143" t="str">
            <v>No</v>
          </cell>
          <cell r="J143" t="str">
            <v>Number</v>
          </cell>
          <cell r="K143" t="str">
            <v>Number</v>
          </cell>
          <cell r="L143" t="str">
            <v>Locked</v>
          </cell>
          <cell r="M143" t="str">
            <v>UnLocked</v>
          </cell>
          <cell r="N143" t="str">
            <v>UnLocked</v>
          </cell>
          <cell r="O143" t="str">
            <v>UnLocked</v>
          </cell>
          <cell r="P143" t="str">
            <v>UnLocked</v>
          </cell>
          <cell r="Q143" t="str">
            <v>No</v>
          </cell>
          <cell r="R143" t="str">
            <v>Yes</v>
          </cell>
          <cell r="S143" t="str">
            <v>Yes</v>
          </cell>
          <cell r="T143" t="str">
            <v>Yes</v>
          </cell>
          <cell r="U143" t="str">
            <v>Yes</v>
          </cell>
          <cell r="V143" t="str">
            <v>No</v>
          </cell>
          <cell r="W143" t="str">
            <v>Yes</v>
          </cell>
          <cell r="X143" t="str">
            <v>Single</v>
          </cell>
          <cell r="Y143" t="str">
            <v>Default</v>
          </cell>
          <cell r="Z143" t="str">
            <v>None</v>
          </cell>
          <cell r="AA143" t="str">
            <v>No</v>
          </cell>
          <cell r="AB143" t="str">
            <v>No</v>
          </cell>
          <cell r="AC143" t="str">
            <v>Yes</v>
          </cell>
          <cell r="AD143">
            <v>1</v>
          </cell>
          <cell r="AE143" t="str">
            <v>(Q_STATUS[1]=1)</v>
          </cell>
          <cell r="AF143" t="str">
            <v>(wgMaxFinancieringPerDierplaats[1]&gt;=0)</v>
          </cell>
          <cell r="AG143">
            <v>1</v>
          </cell>
          <cell r="AH143">
            <v>0</v>
          </cell>
          <cell r="AI143" t="str">
            <v>Yes</v>
          </cell>
          <cell r="AJ143" t="str">
            <v>No</v>
          </cell>
          <cell r="AK143" t="str">
            <v>No</v>
          </cell>
          <cell r="AL143" t="str">
            <v xml:space="preserve"> </v>
          </cell>
          <cell r="AM143" t="str">
            <v xml:space="preserve"> </v>
          </cell>
          <cell r="AN143" t="str">
            <v>No</v>
          </cell>
          <cell r="AP143" t="str">
            <v>Leg – kolonie</v>
          </cell>
        </row>
        <row r="144">
          <cell r="A144" t="str">
            <v>LeeftijdGebDier5Eigendom</v>
          </cell>
          <cell r="B144" t="str">
            <v>LeeftijdGebDier5Eigendom</v>
          </cell>
          <cell r="C144" t="str">
            <v>No</v>
          </cell>
          <cell r="D144" t="str">
            <v>S03-02-07-38-05</v>
          </cell>
          <cell r="E144">
            <v>143</v>
          </cell>
          <cell r="F144">
            <v>5</v>
          </cell>
          <cell r="G144" t="str">
            <v xml:space="preserve">               Opfok</v>
          </cell>
          <cell r="I144" t="str">
            <v>No</v>
          </cell>
          <cell r="J144" t="str">
            <v>Number</v>
          </cell>
          <cell r="K144" t="str">
            <v>Number</v>
          </cell>
          <cell r="L144" t="str">
            <v>Locked</v>
          </cell>
          <cell r="M144" t="str">
            <v>UnLocked</v>
          </cell>
          <cell r="N144" t="str">
            <v>UnLocked</v>
          </cell>
          <cell r="O144" t="str">
            <v>UnLocked</v>
          </cell>
          <cell r="P144" t="str">
            <v>UnLocked</v>
          </cell>
          <cell r="Q144" t="str">
            <v>No</v>
          </cell>
          <cell r="R144" t="str">
            <v>Yes</v>
          </cell>
          <cell r="S144" t="str">
            <v>Yes</v>
          </cell>
          <cell r="T144" t="str">
            <v>Yes</v>
          </cell>
          <cell r="U144" t="str">
            <v>Yes</v>
          </cell>
          <cell r="V144" t="str">
            <v>No</v>
          </cell>
          <cell r="W144" t="str">
            <v>Yes</v>
          </cell>
          <cell r="X144" t="str">
            <v>Single</v>
          </cell>
          <cell r="Y144" t="str">
            <v>Default</v>
          </cell>
          <cell r="Z144" t="str">
            <v>None</v>
          </cell>
          <cell r="AA144" t="str">
            <v>No</v>
          </cell>
          <cell r="AB144" t="str">
            <v>No</v>
          </cell>
          <cell r="AC144" t="str">
            <v>Yes</v>
          </cell>
          <cell r="AD144">
            <v>1</v>
          </cell>
          <cell r="AE144" t="str">
            <v>(Q_STATUS[1]=1)</v>
          </cell>
          <cell r="AF144" t="str">
            <v>(wgMaxFinancieringPerDierplaats[1]&gt;=0)</v>
          </cell>
          <cell r="AG144">
            <v>1</v>
          </cell>
          <cell r="AH144">
            <v>0</v>
          </cell>
          <cell r="AI144" t="str">
            <v>Yes</v>
          </cell>
          <cell r="AJ144" t="str">
            <v>No</v>
          </cell>
          <cell r="AK144" t="str">
            <v>No</v>
          </cell>
          <cell r="AL144" t="str">
            <v xml:space="preserve"> </v>
          </cell>
          <cell r="AM144" t="str">
            <v xml:space="preserve"> </v>
          </cell>
          <cell r="AN144" t="str">
            <v>No</v>
          </cell>
          <cell r="AP144" t="str">
            <v>Opfok</v>
          </cell>
        </row>
        <row r="145">
          <cell r="A145" t="str">
            <v>LeeftijdGebDier6Eigendom</v>
          </cell>
          <cell r="B145" t="str">
            <v>LeeftijdGebDier6Eigendom</v>
          </cell>
          <cell r="C145" t="str">
            <v>No</v>
          </cell>
          <cell r="D145" t="str">
            <v>S03-02-07-38-06</v>
          </cell>
          <cell r="E145">
            <v>144</v>
          </cell>
          <cell r="F145">
            <v>5</v>
          </cell>
          <cell r="G145" t="str">
            <v xml:space="preserve">               Moederdieren - pluimvee</v>
          </cell>
          <cell r="I145" t="str">
            <v>No</v>
          </cell>
          <cell r="J145" t="str">
            <v>Number</v>
          </cell>
          <cell r="K145" t="str">
            <v>Number</v>
          </cell>
          <cell r="L145" t="str">
            <v>Locked</v>
          </cell>
          <cell r="M145" t="str">
            <v>UnLocked</v>
          </cell>
          <cell r="N145" t="str">
            <v>UnLocked</v>
          </cell>
          <cell r="O145" t="str">
            <v>UnLocked</v>
          </cell>
          <cell r="P145" t="str">
            <v>UnLocked</v>
          </cell>
          <cell r="Q145" t="str">
            <v>No</v>
          </cell>
          <cell r="R145" t="str">
            <v>Yes</v>
          </cell>
          <cell r="S145" t="str">
            <v>Yes</v>
          </cell>
          <cell r="T145" t="str">
            <v>Yes</v>
          </cell>
          <cell r="U145" t="str">
            <v>Yes</v>
          </cell>
          <cell r="V145" t="str">
            <v>No</v>
          </cell>
          <cell r="W145" t="str">
            <v>Yes</v>
          </cell>
          <cell r="X145" t="str">
            <v>Single</v>
          </cell>
          <cell r="Y145" t="str">
            <v>Default</v>
          </cell>
          <cell r="Z145" t="str">
            <v>None</v>
          </cell>
          <cell r="AA145" t="str">
            <v>No</v>
          </cell>
          <cell r="AB145" t="str">
            <v>No</v>
          </cell>
          <cell r="AC145" t="str">
            <v>Yes</v>
          </cell>
          <cell r="AD145">
            <v>1</v>
          </cell>
          <cell r="AE145" t="str">
            <v>(Q_STATUS[1]=1)</v>
          </cell>
          <cell r="AF145" t="str">
            <v>(wgMaxFinancieringPerDierplaats[1]&gt;=0)</v>
          </cell>
          <cell r="AG145">
            <v>1</v>
          </cell>
          <cell r="AH145">
            <v>0</v>
          </cell>
          <cell r="AI145" t="str">
            <v>Yes</v>
          </cell>
          <cell r="AJ145" t="str">
            <v>No</v>
          </cell>
          <cell r="AK145" t="str">
            <v>No</v>
          </cell>
          <cell r="AL145" t="str">
            <v xml:space="preserve"> </v>
          </cell>
          <cell r="AM145" t="str">
            <v xml:space="preserve"> </v>
          </cell>
          <cell r="AN145" t="str">
            <v>No</v>
          </cell>
          <cell r="AP145" t="str">
            <v>Moederdieren - pluimvee</v>
          </cell>
        </row>
        <row r="146">
          <cell r="A146" t="str">
            <v>LeeftijdGebDier7Eigendom</v>
          </cell>
          <cell r="B146" t="str">
            <v>LeeftijdGebDier7Eigendom</v>
          </cell>
          <cell r="C146" t="str">
            <v>No</v>
          </cell>
          <cell r="D146" t="str">
            <v>S03-02-07-38-07</v>
          </cell>
          <cell r="E146">
            <v>145</v>
          </cell>
          <cell r="F146">
            <v>5</v>
          </cell>
          <cell r="G146" t="str">
            <v xml:space="preserve">               Vleeskuikens</v>
          </cell>
          <cell r="I146" t="str">
            <v>No</v>
          </cell>
          <cell r="J146" t="str">
            <v>Number</v>
          </cell>
          <cell r="K146" t="str">
            <v>Number</v>
          </cell>
          <cell r="L146" t="str">
            <v>Locked</v>
          </cell>
          <cell r="M146" t="str">
            <v>UnLocked</v>
          </cell>
          <cell r="N146" t="str">
            <v>UnLocked</v>
          </cell>
          <cell r="O146" t="str">
            <v>UnLocked</v>
          </cell>
          <cell r="P146" t="str">
            <v>UnLocked</v>
          </cell>
          <cell r="Q146" t="str">
            <v>No</v>
          </cell>
          <cell r="R146" t="str">
            <v>Yes</v>
          </cell>
          <cell r="S146" t="str">
            <v>Yes</v>
          </cell>
          <cell r="T146" t="str">
            <v>Yes</v>
          </cell>
          <cell r="U146" t="str">
            <v>Yes</v>
          </cell>
          <cell r="V146" t="str">
            <v>No</v>
          </cell>
          <cell r="W146" t="str">
            <v>Yes</v>
          </cell>
          <cell r="X146" t="str">
            <v>Single</v>
          </cell>
          <cell r="Y146" t="str">
            <v>Default</v>
          </cell>
          <cell r="Z146" t="str">
            <v>None</v>
          </cell>
          <cell r="AA146" t="str">
            <v>No</v>
          </cell>
          <cell r="AB146" t="str">
            <v>No</v>
          </cell>
          <cell r="AC146" t="str">
            <v>Yes</v>
          </cell>
          <cell r="AD146">
            <v>1</v>
          </cell>
          <cell r="AE146" t="str">
            <v>(Q_STATUS[1]=1)</v>
          </cell>
          <cell r="AF146" t="str">
            <v>(wgMaxFinancieringPerDierplaats[1]&gt;=0)</v>
          </cell>
          <cell r="AG146">
            <v>1</v>
          </cell>
          <cell r="AH146">
            <v>0</v>
          </cell>
          <cell r="AI146" t="str">
            <v>Yes</v>
          </cell>
          <cell r="AJ146" t="str">
            <v>No</v>
          </cell>
          <cell r="AK146" t="str">
            <v>No</v>
          </cell>
          <cell r="AL146" t="str">
            <v xml:space="preserve"> </v>
          </cell>
          <cell r="AM146" t="str">
            <v xml:space="preserve"> </v>
          </cell>
          <cell r="AN146" t="str">
            <v>No</v>
          </cell>
          <cell r="AP146" t="str">
            <v>Vleeskuikens</v>
          </cell>
        </row>
        <row r="147">
          <cell r="A147" t="str">
            <v>LeeftijdGebDier8Eigendom</v>
          </cell>
          <cell r="B147" t="str">
            <v>LeeftijdGebDier8Eigendom</v>
          </cell>
          <cell r="C147" t="str">
            <v>No</v>
          </cell>
          <cell r="D147" t="str">
            <v>S03-02-07-38-08</v>
          </cell>
          <cell r="E147">
            <v>146</v>
          </cell>
          <cell r="F147">
            <v>5</v>
          </cell>
          <cell r="G147" t="str">
            <v xml:space="preserve">               Vleeskalveren contract</v>
          </cell>
          <cell r="I147" t="str">
            <v>No</v>
          </cell>
          <cell r="J147" t="str">
            <v>Number</v>
          </cell>
          <cell r="K147" t="str">
            <v>Number</v>
          </cell>
          <cell r="L147" t="str">
            <v>Locked</v>
          </cell>
          <cell r="M147" t="str">
            <v>UnLocked</v>
          </cell>
          <cell r="N147" t="str">
            <v>UnLocked</v>
          </cell>
          <cell r="O147" t="str">
            <v>UnLocked</v>
          </cell>
          <cell r="P147" t="str">
            <v>UnLocked</v>
          </cell>
          <cell r="Q147" t="str">
            <v>No</v>
          </cell>
          <cell r="R147" t="str">
            <v>Yes</v>
          </cell>
          <cell r="S147" t="str">
            <v>Yes</v>
          </cell>
          <cell r="T147" t="str">
            <v>Yes</v>
          </cell>
          <cell r="U147" t="str">
            <v>Yes</v>
          </cell>
          <cell r="V147" t="str">
            <v>No</v>
          </cell>
          <cell r="W147" t="str">
            <v>Yes</v>
          </cell>
          <cell r="X147" t="str">
            <v>Single</v>
          </cell>
          <cell r="Y147" t="str">
            <v>Default</v>
          </cell>
          <cell r="Z147" t="str">
            <v>None</v>
          </cell>
          <cell r="AA147" t="str">
            <v>No</v>
          </cell>
          <cell r="AB147" t="str">
            <v>No</v>
          </cell>
          <cell r="AC147" t="str">
            <v>Yes</v>
          </cell>
          <cell r="AD147">
            <v>1</v>
          </cell>
          <cell r="AE147" t="str">
            <v>(Q_STATUS[1]=1)</v>
          </cell>
          <cell r="AF147" t="str">
            <v>(wgMaxFinancieringPerDierplaats[1]&gt;=0)</v>
          </cell>
          <cell r="AG147">
            <v>1</v>
          </cell>
          <cell r="AH147">
            <v>0</v>
          </cell>
          <cell r="AI147" t="str">
            <v>Yes</v>
          </cell>
          <cell r="AJ147" t="str">
            <v>No</v>
          </cell>
          <cell r="AK147" t="str">
            <v>No</v>
          </cell>
          <cell r="AL147" t="str">
            <v xml:space="preserve"> </v>
          </cell>
          <cell r="AM147" t="str">
            <v xml:space="preserve"> </v>
          </cell>
          <cell r="AN147" t="str">
            <v>No</v>
          </cell>
          <cell r="AP147" t="str">
            <v>Vleeskalveren contract</v>
          </cell>
        </row>
        <row r="148">
          <cell r="A148" t="str">
            <v>LeeftijdGebDier9Eigendom</v>
          </cell>
          <cell r="B148" t="str">
            <v>LeeftijdGebDier9Eigendom</v>
          </cell>
          <cell r="C148" t="str">
            <v>No</v>
          </cell>
          <cell r="D148" t="str">
            <v>S03-02-07-38-09</v>
          </cell>
          <cell r="E148">
            <v>147</v>
          </cell>
          <cell r="F148">
            <v>5</v>
          </cell>
          <cell r="G148" t="str">
            <v xml:space="preserve">               Vleeskalveren eigen risico</v>
          </cell>
          <cell r="I148" t="str">
            <v>No</v>
          </cell>
          <cell r="J148" t="str">
            <v>Number</v>
          </cell>
          <cell r="K148" t="str">
            <v>Number</v>
          </cell>
          <cell r="L148" t="str">
            <v>Locked</v>
          </cell>
          <cell r="M148" t="str">
            <v>UnLocked</v>
          </cell>
          <cell r="N148" t="str">
            <v>UnLocked</v>
          </cell>
          <cell r="O148" t="str">
            <v>UnLocked</v>
          </cell>
          <cell r="P148" t="str">
            <v>UnLocked</v>
          </cell>
          <cell r="Q148" t="str">
            <v>No</v>
          </cell>
          <cell r="R148" t="str">
            <v>Yes</v>
          </cell>
          <cell r="S148" t="str">
            <v>Yes</v>
          </cell>
          <cell r="T148" t="str">
            <v>Yes</v>
          </cell>
          <cell r="U148" t="str">
            <v>Yes</v>
          </cell>
          <cell r="V148" t="str">
            <v>No</v>
          </cell>
          <cell r="W148" t="str">
            <v>Yes</v>
          </cell>
          <cell r="X148" t="str">
            <v>Single</v>
          </cell>
          <cell r="Y148" t="str">
            <v>Default</v>
          </cell>
          <cell r="Z148" t="str">
            <v>None</v>
          </cell>
          <cell r="AA148" t="str">
            <v>No</v>
          </cell>
          <cell r="AB148" t="str">
            <v>No</v>
          </cell>
          <cell r="AC148" t="str">
            <v>Yes</v>
          </cell>
          <cell r="AD148">
            <v>1</v>
          </cell>
          <cell r="AE148" t="str">
            <v>(Q_STATUS[1]=1)</v>
          </cell>
          <cell r="AF148" t="str">
            <v>(wgMaxFinancieringPerDierplaats[1]&gt;=0)</v>
          </cell>
          <cell r="AG148">
            <v>1</v>
          </cell>
          <cell r="AH148">
            <v>0</v>
          </cell>
          <cell r="AI148" t="str">
            <v>Yes</v>
          </cell>
          <cell r="AJ148" t="str">
            <v>No</v>
          </cell>
          <cell r="AK148" t="str">
            <v>No</v>
          </cell>
          <cell r="AL148" t="str">
            <v xml:space="preserve"> </v>
          </cell>
          <cell r="AM148" t="str">
            <v xml:space="preserve"> </v>
          </cell>
          <cell r="AN148" t="str">
            <v>No</v>
          </cell>
          <cell r="AP148" t="str">
            <v>Vleeskalveren eigen risico</v>
          </cell>
        </row>
        <row r="149">
          <cell r="A149" t="str">
            <v>LeeftijdGebEigendomSub10</v>
          </cell>
          <cell r="B149" t="str">
            <v>LeeftijdGebEigendom</v>
          </cell>
          <cell r="C149" t="str">
            <v>Yes</v>
          </cell>
          <cell r="D149" t="str">
            <v>S03-02-07-38-10</v>
          </cell>
          <cell r="E149">
            <v>148</v>
          </cell>
          <cell r="F149">
            <v>5</v>
          </cell>
          <cell r="G149" t="str">
            <v xml:space="preserve">               Gewogen gemiddelde</v>
          </cell>
          <cell r="I149" t="str">
            <v>No</v>
          </cell>
          <cell r="J149" t="str">
            <v>Number</v>
          </cell>
          <cell r="K149" t="str">
            <v>Number</v>
          </cell>
          <cell r="L149" t="str">
            <v>Locked</v>
          </cell>
          <cell r="M149" t="str">
            <v>Locked</v>
          </cell>
          <cell r="N149" t="str">
            <v>Locked</v>
          </cell>
          <cell r="O149" t="str">
            <v>Locked</v>
          </cell>
          <cell r="P149" t="str">
            <v>Locked</v>
          </cell>
          <cell r="Q149" t="str">
            <v>No</v>
          </cell>
          <cell r="R149" t="str">
            <v>No</v>
          </cell>
          <cell r="S149" t="str">
            <v>No</v>
          </cell>
          <cell r="T149" t="str">
            <v>No</v>
          </cell>
          <cell r="U149" t="str">
            <v>No</v>
          </cell>
          <cell r="V149" t="str">
            <v>No</v>
          </cell>
          <cell r="W149" t="str">
            <v>No</v>
          </cell>
          <cell r="X149" t="str">
            <v>Single</v>
          </cell>
          <cell r="Y149" t="str">
            <v>Default</v>
          </cell>
          <cell r="Z149" t="str">
            <v>None</v>
          </cell>
          <cell r="AA149" t="str">
            <v>No</v>
          </cell>
          <cell r="AB149" t="str">
            <v>No</v>
          </cell>
          <cell r="AC149" t="str">
            <v>No</v>
          </cell>
          <cell r="AD149" t="str">
            <v>(wgMaxFinancieringPerDierplaats[1]&gt;=0)</v>
          </cell>
          <cell r="AE149">
            <v>0</v>
          </cell>
          <cell r="AF149">
            <v>0</v>
          </cell>
          <cell r="AG149">
            <v>1</v>
          </cell>
          <cell r="AH149">
            <v>0</v>
          </cell>
          <cell r="AI149" t="str">
            <v>Yes</v>
          </cell>
          <cell r="AJ149" t="str">
            <v>No</v>
          </cell>
          <cell r="AK149" t="str">
            <v>No</v>
          </cell>
          <cell r="AL149" t="str">
            <v xml:space="preserve"> </v>
          </cell>
          <cell r="AM149" t="str">
            <v xml:space="preserve"> </v>
          </cell>
          <cell r="AN149" t="str">
            <v>No</v>
          </cell>
          <cell r="AP149" t="str">
            <v>Gewogen gemiddelde</v>
          </cell>
          <cell r="AQ14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R14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S14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T14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row>
        <row r="150">
          <cell r="A150" t="str">
            <v>AantalMelkkoeien</v>
          </cell>
          <cell r="B150" t="str">
            <v>AantalMelkkoeien</v>
          </cell>
          <cell r="C150" t="str">
            <v>No</v>
          </cell>
          <cell r="D150" t="str">
            <v>S03-02-07-39</v>
          </cell>
          <cell r="E150">
            <v>149</v>
          </cell>
          <cell r="F150">
            <v>4</v>
          </cell>
          <cell r="G150" t="str">
            <v xml:space="preserve">            Aantal melkkoeien</v>
          </cell>
          <cell r="I150" t="str">
            <v>No</v>
          </cell>
          <cell r="J150" t="str">
            <v>Number</v>
          </cell>
          <cell r="K150" t="str">
            <v>Number</v>
          </cell>
          <cell r="L150" t="str">
            <v>Locked</v>
          </cell>
          <cell r="M150" t="str">
            <v>UnLocked</v>
          </cell>
          <cell r="N150" t="str">
            <v>UnLocked</v>
          </cell>
          <cell r="O150" t="str">
            <v>UnLocked</v>
          </cell>
          <cell r="P150" t="str">
            <v>UnLocked</v>
          </cell>
          <cell r="Q150" t="str">
            <v>No</v>
          </cell>
          <cell r="R150" t="str">
            <v>Yes</v>
          </cell>
          <cell r="S150" t="str">
            <v>Yes</v>
          </cell>
          <cell r="T150" t="str">
            <v>Yes</v>
          </cell>
          <cell r="U150" t="str">
            <v>Yes</v>
          </cell>
          <cell r="V150" t="str">
            <v>No</v>
          </cell>
          <cell r="W150" t="str">
            <v>Yes</v>
          </cell>
          <cell r="X150" t="str">
            <v>Single</v>
          </cell>
          <cell r="Y150" t="str">
            <v>Default</v>
          </cell>
          <cell r="Z150" t="str">
            <v>None</v>
          </cell>
          <cell r="AA150" t="str">
            <v>No</v>
          </cell>
          <cell r="AB150" t="str">
            <v>No</v>
          </cell>
          <cell r="AC150" t="str">
            <v>No</v>
          </cell>
          <cell r="AD150" t="str">
            <v>(wgOmvangObvMelkvee[1]&gt;=0)</v>
          </cell>
          <cell r="AE150" t="str">
            <v>(Q_STATUS[1]=1)</v>
          </cell>
          <cell r="AF150" t="str">
            <v>(wgOmvangObvMelkvee[1]&gt;=0)</v>
          </cell>
          <cell r="AG150">
            <v>1</v>
          </cell>
          <cell r="AH150">
            <v>0</v>
          </cell>
          <cell r="AI150" t="str">
            <v>Yes</v>
          </cell>
          <cell r="AJ150" t="str">
            <v>No</v>
          </cell>
          <cell r="AK150" t="str">
            <v>No</v>
          </cell>
          <cell r="AL150" t="str">
            <v xml:space="preserve"> </v>
          </cell>
          <cell r="AM150" t="str">
            <v xml:space="preserve"> </v>
          </cell>
          <cell r="AN150" t="str">
            <v>No</v>
          </cell>
          <cell r="AP150" t="str">
            <v>Aantal melkkoeien</v>
          </cell>
        </row>
        <row r="151">
          <cell r="A151" t="str">
            <v>LeeftijdEigenGeb</v>
          </cell>
          <cell r="B151" t="str">
            <v>LeeftijdEigenGeb</v>
          </cell>
          <cell r="C151" t="str">
            <v>No</v>
          </cell>
          <cell r="D151" t="str">
            <v>S03-02-07-40</v>
          </cell>
          <cell r="E151">
            <v>150</v>
          </cell>
          <cell r="F151">
            <v>4</v>
          </cell>
          <cell r="G151" t="str">
            <v xml:space="preserve">            Leeftijd van de inrichting van de gebouwen die worden gebruikt en in eigendom zijn</v>
          </cell>
          <cell r="I151" t="str">
            <v>No</v>
          </cell>
          <cell r="J151" t="str">
            <v>Number</v>
          </cell>
          <cell r="K151" t="str">
            <v>Enumeration</v>
          </cell>
          <cell r="L151" t="str">
            <v>Locked</v>
          </cell>
          <cell r="M151" t="str">
            <v>Locked</v>
          </cell>
          <cell r="N151" t="str">
            <v>Locked</v>
          </cell>
          <cell r="O151" t="str">
            <v>Locked</v>
          </cell>
          <cell r="P151" t="str">
            <v>Locked</v>
          </cell>
          <cell r="Q151" t="str">
            <v>No</v>
          </cell>
          <cell r="R151" t="str">
            <v>No</v>
          </cell>
          <cell r="S151" t="str">
            <v>No</v>
          </cell>
          <cell r="T151" t="str">
            <v>No</v>
          </cell>
          <cell r="U151" t="str">
            <v>No</v>
          </cell>
          <cell r="V151" t="str">
            <v>No</v>
          </cell>
          <cell r="W151" t="str">
            <v>No</v>
          </cell>
          <cell r="X151" t="str">
            <v>Single</v>
          </cell>
          <cell r="Y151" t="str">
            <v>Choice</v>
          </cell>
          <cell r="Z151" t="str">
            <v>None</v>
          </cell>
          <cell r="AA151" t="str">
            <v>No</v>
          </cell>
          <cell r="AB151" t="str">
            <v>No</v>
          </cell>
          <cell r="AC151" t="str">
            <v>No</v>
          </cell>
          <cell r="AD151" t="str">
            <v>(wgLeeftijdEigenGeb[1]&gt;=0)</v>
          </cell>
          <cell r="AE151" t="str">
            <v>(Q_STATUS[1]=1)</v>
          </cell>
          <cell r="AF151" t="str">
            <v>(wgLeeftijdEigenGeb[1]&gt;=0)</v>
          </cell>
          <cell r="AG151">
            <v>1</v>
          </cell>
          <cell r="AH151">
            <v>0</v>
          </cell>
          <cell r="AI151" t="str">
            <v>Yes</v>
          </cell>
          <cell r="AJ151" t="str">
            <v>No</v>
          </cell>
          <cell r="AK151" t="str">
            <v>No</v>
          </cell>
          <cell r="AL151" t="str">
            <v xml:space="preserve"> </v>
          </cell>
          <cell r="AM151" t="str">
            <v xml:space="preserve"> </v>
          </cell>
          <cell r="AN151" t="str">
            <v>No</v>
          </cell>
          <cell r="AP151" t="str">
            <v>Leeftijd van de inrichting van de gebouwen die worden gebruikt en in eigendom zijn</v>
          </cell>
          <cell r="AQ151" t="str">
            <v>If(LeeftijdGebEigendom=NA,NA,IF(LeeftijdGebEigendom&gt;10,3,IF(LeeftijdGebEigendom&gt;5,2,1)))</v>
          </cell>
          <cell r="AR151" t="str">
            <v>If(LeeftijdGebEigendom=NA,NA,IF(LeeftijdGebEigendom&gt;10,3,IF(LeeftijdGebEigendom&gt;5,2,1)))</v>
          </cell>
          <cell r="AS151" t="str">
            <v>If(LeeftijdGebEigendom=NA,NA,IF(LeeftijdGebEigendom&gt;10,3,IF(LeeftijdGebEigendom&gt;5,2,1)))</v>
          </cell>
          <cell r="AT151" t="str">
            <v>If(LeeftijdGebEigendom=NA,NA,IF(LeeftijdGebEigendom&gt;10,3,IF(LeeftijdGebEigendom&gt;5,2,1)))</v>
          </cell>
        </row>
        <row r="152">
          <cell r="A152" t="str">
            <v>LeeftijdPachtGeb</v>
          </cell>
          <cell r="B152" t="str">
            <v>LeeftijdPachtGeb</v>
          </cell>
          <cell r="C152" t="str">
            <v>No</v>
          </cell>
          <cell r="D152" t="str">
            <v>S03-02-07-41</v>
          </cell>
          <cell r="E152">
            <v>151</v>
          </cell>
          <cell r="F152">
            <v>4</v>
          </cell>
          <cell r="G152" t="str">
            <v xml:space="preserve">            Leeftijd in jaren van de inrichting van de gebouwen die gepacht/gehuurd worden</v>
          </cell>
          <cell r="I152" t="str">
            <v>No</v>
          </cell>
          <cell r="J152" t="str">
            <v>Number</v>
          </cell>
          <cell r="K152" t="str">
            <v>Enumeration</v>
          </cell>
          <cell r="L152" t="str">
            <v>Locked</v>
          </cell>
          <cell r="M152" t="str">
            <v>UnLocked</v>
          </cell>
          <cell r="N152" t="str">
            <v>UnLocked</v>
          </cell>
          <cell r="O152" t="str">
            <v>UnLocked</v>
          </cell>
          <cell r="P152" t="str">
            <v>UnLocked</v>
          </cell>
          <cell r="Q152" t="str">
            <v>No</v>
          </cell>
          <cell r="R152" t="str">
            <v>Yes</v>
          </cell>
          <cell r="S152" t="str">
            <v>Yes</v>
          </cell>
          <cell r="T152" t="str">
            <v>Yes</v>
          </cell>
          <cell r="U152" t="str">
            <v>Yes</v>
          </cell>
          <cell r="V152" t="str">
            <v>No</v>
          </cell>
          <cell r="W152" t="str">
            <v>Yes</v>
          </cell>
          <cell r="X152" t="str">
            <v>Single</v>
          </cell>
          <cell r="Y152" t="str">
            <v>Choice</v>
          </cell>
          <cell r="Z152" t="str">
            <v>None</v>
          </cell>
          <cell r="AA152" t="str">
            <v>No</v>
          </cell>
          <cell r="AB152" t="str">
            <v>No</v>
          </cell>
          <cell r="AC152" t="str">
            <v>No</v>
          </cell>
          <cell r="AD152" t="str">
            <v>(wgLeeftijdPachtGeb[1]&gt;=0)</v>
          </cell>
          <cell r="AE152" t="str">
            <v>(Q_STATUS[1]=1)</v>
          </cell>
          <cell r="AF152" t="str">
            <v>(wgLeeftijdPachtGeb[1]&gt;=0)</v>
          </cell>
          <cell r="AG152">
            <v>1</v>
          </cell>
          <cell r="AH152">
            <v>0</v>
          </cell>
          <cell r="AI152" t="str">
            <v>Yes</v>
          </cell>
          <cell r="AJ152" t="str">
            <v>No</v>
          </cell>
          <cell r="AK152" t="str">
            <v>No</v>
          </cell>
          <cell r="AL152" t="str">
            <v xml:space="preserve"> </v>
          </cell>
          <cell r="AM152" t="str">
            <v xml:space="preserve"> </v>
          </cell>
          <cell r="AN152" t="str">
            <v>No</v>
          </cell>
          <cell r="AP152" t="str">
            <v>Leeftijd in jaren van de inrichting van de gebouwen die gepacht/gehuurd worden</v>
          </cell>
        </row>
        <row r="153">
          <cell r="A153" t="str">
            <v>HectaresEigendom</v>
          </cell>
          <cell r="B153" t="str">
            <v>HectaresEigendom</v>
          </cell>
          <cell r="C153" t="str">
            <v>No</v>
          </cell>
          <cell r="D153" t="str">
            <v>S03-02-07-42</v>
          </cell>
          <cell r="E153">
            <v>152</v>
          </cell>
          <cell r="F153">
            <v>4</v>
          </cell>
          <cell r="G153" t="str">
            <v xml:space="preserve">            Aantal hectares in eigendom</v>
          </cell>
          <cell r="I153" t="str">
            <v>No</v>
          </cell>
          <cell r="J153" t="str">
            <v>Number</v>
          </cell>
          <cell r="K153" t="str">
            <v>Number</v>
          </cell>
          <cell r="L153" t="str">
            <v>Locked</v>
          </cell>
          <cell r="M153" t="str">
            <v>UnLocked</v>
          </cell>
          <cell r="N153" t="str">
            <v>UnLocked</v>
          </cell>
          <cell r="O153" t="str">
            <v>UnLocked</v>
          </cell>
          <cell r="P153" t="str">
            <v>UnLocked</v>
          </cell>
          <cell r="Q153" t="str">
            <v>No</v>
          </cell>
          <cell r="R153" t="str">
            <v>Yes</v>
          </cell>
          <cell r="S153" t="str">
            <v>Yes</v>
          </cell>
          <cell r="T153" t="str">
            <v>Yes</v>
          </cell>
          <cell r="U153" t="str">
            <v>Yes</v>
          </cell>
          <cell r="V153" t="str">
            <v>No</v>
          </cell>
          <cell r="W153" t="str">
            <v>Yes</v>
          </cell>
          <cell r="X153" t="str">
            <v>Single</v>
          </cell>
          <cell r="Y153" t="str">
            <v>Default</v>
          </cell>
          <cell r="Z153" t="str">
            <v>None</v>
          </cell>
          <cell r="AA153" t="str">
            <v>No</v>
          </cell>
          <cell r="AB153" t="str">
            <v>No</v>
          </cell>
          <cell r="AC153" t="str">
            <v>No</v>
          </cell>
          <cell r="AD153" t="str">
            <v>(wgOmvangObvOppervlakte[1]&gt;=0) or (wgOmvangObvMelkvee[1]&gt;=0)</v>
          </cell>
          <cell r="AE153" t="str">
            <v>(Q_STATUS[1]=1)</v>
          </cell>
          <cell r="AF153" t="str">
            <v>(wgOmvangObvOppervlakte[1]&gt;=0)</v>
          </cell>
          <cell r="AG153">
            <v>1</v>
          </cell>
          <cell r="AH153">
            <v>0</v>
          </cell>
          <cell r="AI153" t="str">
            <v>Yes</v>
          </cell>
          <cell r="AJ153" t="str">
            <v>No</v>
          </cell>
          <cell r="AK153" t="str">
            <v>No</v>
          </cell>
          <cell r="AL153" t="str">
            <v xml:space="preserve"> </v>
          </cell>
          <cell r="AM153" t="str">
            <v xml:space="preserve"> </v>
          </cell>
          <cell r="AN153" t="str">
            <v>No</v>
          </cell>
          <cell r="AP153" t="str">
            <v>Aantal hectares in eigendom</v>
          </cell>
        </row>
        <row r="154">
          <cell r="A154" t="str">
            <v>HectaresGepacht</v>
          </cell>
          <cell r="B154" t="str">
            <v>HectaresGepacht</v>
          </cell>
          <cell r="C154" t="str">
            <v>No</v>
          </cell>
          <cell r="D154" t="str">
            <v>S03-02-07-43</v>
          </cell>
          <cell r="E154">
            <v>153</v>
          </cell>
          <cell r="F154">
            <v>4</v>
          </cell>
          <cell r="G154" t="str">
            <v xml:space="preserve">            Aantal hectares gepacht</v>
          </cell>
          <cell r="I154" t="str">
            <v>No</v>
          </cell>
          <cell r="J154" t="str">
            <v>Number</v>
          </cell>
          <cell r="K154" t="str">
            <v>Number</v>
          </cell>
          <cell r="L154" t="str">
            <v>Locked</v>
          </cell>
          <cell r="M154" t="str">
            <v>UnLocked</v>
          </cell>
          <cell r="N154" t="str">
            <v>UnLocked</v>
          </cell>
          <cell r="O154" t="str">
            <v>UnLocked</v>
          </cell>
          <cell r="P154" t="str">
            <v>UnLocked</v>
          </cell>
          <cell r="Q154" t="str">
            <v>No</v>
          </cell>
          <cell r="R154" t="str">
            <v>Yes</v>
          </cell>
          <cell r="S154" t="str">
            <v>Yes</v>
          </cell>
          <cell r="T154" t="str">
            <v>Yes</v>
          </cell>
          <cell r="U154" t="str">
            <v>Yes</v>
          </cell>
          <cell r="V154" t="str">
            <v>No</v>
          </cell>
          <cell r="W154" t="str">
            <v>Yes</v>
          </cell>
          <cell r="X154" t="str">
            <v>Single</v>
          </cell>
          <cell r="Y154" t="str">
            <v>Default</v>
          </cell>
          <cell r="Z154" t="str">
            <v>None</v>
          </cell>
          <cell r="AA154" t="str">
            <v>No</v>
          </cell>
          <cell r="AB154" t="str">
            <v>No</v>
          </cell>
          <cell r="AC154" t="str">
            <v>No</v>
          </cell>
          <cell r="AD154" t="str">
            <v>(wgOmvangObvOppervlakte[1]&gt;=0) or (wgOmvangObvMelkvee[1]&gt;=0)</v>
          </cell>
          <cell r="AE154" t="str">
            <v>(Q_STATUS[1]=1)</v>
          </cell>
          <cell r="AF154" t="str">
            <v>(wgOmvangObvOppervlakte[1]&gt;=0)</v>
          </cell>
          <cell r="AG154">
            <v>1</v>
          </cell>
          <cell r="AH154">
            <v>0</v>
          </cell>
          <cell r="AI154" t="str">
            <v>Yes</v>
          </cell>
          <cell r="AJ154" t="str">
            <v>No</v>
          </cell>
          <cell r="AK154" t="str">
            <v>No</v>
          </cell>
          <cell r="AL154" t="str">
            <v xml:space="preserve"> </v>
          </cell>
          <cell r="AM154" t="str">
            <v xml:space="preserve"> </v>
          </cell>
          <cell r="AN154" t="str">
            <v>No</v>
          </cell>
          <cell r="AP154" t="str">
            <v>Aantal hectares gepacht</v>
          </cell>
        </row>
        <row r="155">
          <cell r="A155" t="str">
            <v>OmvangObvMelkvee</v>
          </cell>
          <cell r="B155" t="str">
            <v>OmvangObvMelkvee</v>
          </cell>
          <cell r="C155" t="str">
            <v>No</v>
          </cell>
          <cell r="D155" t="str">
            <v>S03-02-07-44</v>
          </cell>
          <cell r="E155">
            <v>154</v>
          </cell>
          <cell r="F155">
            <v>4</v>
          </cell>
          <cell r="G155" t="str">
            <v xml:space="preserve">            Wat is de omvang van het bedrijf gemeten in het aantal melkvee?</v>
          </cell>
          <cell r="I155" t="str">
            <v>No</v>
          </cell>
          <cell r="J155" t="str">
            <v>Number</v>
          </cell>
          <cell r="K155" t="str">
            <v>Enumeration</v>
          </cell>
          <cell r="L155" t="str">
            <v>Locked</v>
          </cell>
          <cell r="M155" t="str">
            <v>Locked</v>
          </cell>
          <cell r="N155" t="str">
            <v>Locked</v>
          </cell>
          <cell r="O155" t="str">
            <v>Locked</v>
          </cell>
          <cell r="P155" t="str">
            <v>Locked</v>
          </cell>
          <cell r="Q155" t="str">
            <v>No</v>
          </cell>
          <cell r="R155" t="str">
            <v>No</v>
          </cell>
          <cell r="S155" t="str">
            <v>No</v>
          </cell>
          <cell r="T155" t="str">
            <v>No</v>
          </cell>
          <cell r="U155" t="str">
            <v>No</v>
          </cell>
          <cell r="V155" t="str">
            <v>No</v>
          </cell>
          <cell r="W155" t="str">
            <v>No</v>
          </cell>
          <cell r="X155" t="str">
            <v>Single</v>
          </cell>
          <cell r="Y155" t="str">
            <v>Choice</v>
          </cell>
          <cell r="Z155" t="str">
            <v>None</v>
          </cell>
          <cell r="AA155" t="str">
            <v>No</v>
          </cell>
          <cell r="AB155" t="str">
            <v>No</v>
          </cell>
          <cell r="AC155" t="str">
            <v>No</v>
          </cell>
          <cell r="AD155" t="str">
            <v>(wgOmvangObvMelkvee[1]&gt;=0)</v>
          </cell>
          <cell r="AE155" t="str">
            <v>(Q_STATUS[1]=1)</v>
          </cell>
          <cell r="AF155" t="str">
            <v>(wgOmvangObvMelkvee[1]&gt;=0)</v>
          </cell>
          <cell r="AG155">
            <v>1</v>
          </cell>
          <cell r="AH155">
            <v>0</v>
          </cell>
          <cell r="AI155" t="str">
            <v>Yes</v>
          </cell>
          <cell r="AJ155" t="str">
            <v>No</v>
          </cell>
          <cell r="AK155" t="str">
            <v>No</v>
          </cell>
          <cell r="AL155" t="str">
            <v xml:space="preserve"> </v>
          </cell>
          <cell r="AM155" t="str">
            <v xml:space="preserve"> </v>
          </cell>
          <cell r="AN155" t="str">
            <v>No</v>
          </cell>
          <cell r="AP155" t="str">
            <v>Wat is de omvang van het bedrijf gemeten in het aantal melkvee?</v>
          </cell>
          <cell r="AQ155" t="str">
            <v>Case(AantalMelkkoeien[1],[&lt;70:1|&lt;=150:2|3])</v>
          </cell>
          <cell r="AR155" t="str">
            <v>Case(AantalMelkkoeien[1],[&lt;70:1|&lt;=150:2|3])</v>
          </cell>
          <cell r="AS155" t="str">
            <v>Case(AantalMelkkoeien[1],[&lt;70:1|&lt;=150:2|3])</v>
          </cell>
          <cell r="AT155" t="str">
            <v>Case(AantalMelkkoeien[1],[&lt;70:1|&lt;=150:2|3])</v>
          </cell>
        </row>
        <row r="156">
          <cell r="A156" t="str">
            <v>OmvangObvOppervlakte</v>
          </cell>
          <cell r="B156" t="str">
            <v>OmvangObvOppervlakte</v>
          </cell>
          <cell r="C156" t="str">
            <v>No</v>
          </cell>
          <cell r="D156" t="str">
            <v>S03-02-07-45</v>
          </cell>
          <cell r="E156">
            <v>155</v>
          </cell>
          <cell r="F156">
            <v>4</v>
          </cell>
          <cell r="G156" t="str">
            <v xml:space="preserve">            Wat is de omvang van het bedrijf gemeten in hectares?</v>
          </cell>
          <cell r="I156" t="str">
            <v>No</v>
          </cell>
          <cell r="J156" t="str">
            <v>Number</v>
          </cell>
          <cell r="K156" t="str">
            <v>Enumeration</v>
          </cell>
          <cell r="L156" t="str">
            <v>Locked</v>
          </cell>
          <cell r="M156" t="str">
            <v>Locked</v>
          </cell>
          <cell r="N156" t="str">
            <v>Locked</v>
          </cell>
          <cell r="O156" t="str">
            <v>Locked</v>
          </cell>
          <cell r="P156" t="str">
            <v>Locked</v>
          </cell>
          <cell r="Q156" t="str">
            <v>No</v>
          </cell>
          <cell r="R156" t="str">
            <v>No</v>
          </cell>
          <cell r="S156" t="str">
            <v>No</v>
          </cell>
          <cell r="T156" t="str">
            <v>No</v>
          </cell>
          <cell r="U156" t="str">
            <v>No</v>
          </cell>
          <cell r="V156" t="str">
            <v>No</v>
          </cell>
          <cell r="W156" t="str">
            <v>No</v>
          </cell>
          <cell r="X156" t="str">
            <v>Single</v>
          </cell>
          <cell r="Y156" t="str">
            <v>Choice</v>
          </cell>
          <cell r="Z156" t="str">
            <v>None</v>
          </cell>
          <cell r="AA156" t="str">
            <v>No</v>
          </cell>
          <cell r="AB156" t="str">
            <v>No</v>
          </cell>
          <cell r="AC156" t="str">
            <v>No</v>
          </cell>
          <cell r="AD156" t="str">
            <v>(wgOmvangObvOppervlakte[1]&gt;=0)</v>
          </cell>
          <cell r="AE156" t="str">
            <v>(Q_STATUS[1]=1)</v>
          </cell>
          <cell r="AF156" t="str">
            <v>(wgOmvangObvOppervlakte[1]&gt;=0)</v>
          </cell>
          <cell r="AG156">
            <v>1</v>
          </cell>
          <cell r="AH156">
            <v>0</v>
          </cell>
          <cell r="AI156" t="str">
            <v>Yes</v>
          </cell>
          <cell r="AJ156" t="str">
            <v>No</v>
          </cell>
          <cell r="AK156" t="str">
            <v>No</v>
          </cell>
          <cell r="AL156" t="str">
            <v xml:space="preserve"> </v>
          </cell>
          <cell r="AM156" t="str">
            <v xml:space="preserve"> </v>
          </cell>
          <cell r="AN156" t="str">
            <v>No</v>
          </cell>
          <cell r="AP156" t="str">
            <v>Wat is de omvang van het bedrijf gemeten in hectares?</v>
          </cell>
          <cell r="AQ156" t="str">
            <v>Case(HectaresEigendom[1]+HectaresGepacht[1],[&lt;70:1|&lt;=150:2|3])</v>
          </cell>
          <cell r="AR156" t="str">
            <v>Case(HectaresEigendom[1]+HectaresGepacht[1],[&lt;70:1|&lt;=150:2|3])</v>
          </cell>
          <cell r="AS156" t="str">
            <v>Case(HectaresEigendom[1]+HectaresGepacht[1],[&lt;70:1|&lt;=150:2|3])</v>
          </cell>
          <cell r="AT156" t="str">
            <v>Case(HectaresEigendom[1]+HectaresGepacht[1],[&lt;70:1|&lt;=150:2|3])</v>
          </cell>
        </row>
        <row r="157">
          <cell r="A157" t="str">
            <v>OmvangTypering</v>
          </cell>
          <cell r="B157" t="str">
            <v>OmvangTypering</v>
          </cell>
          <cell r="C157" t="str">
            <v>No</v>
          </cell>
          <cell r="D157" t="str">
            <v>S03-02-07-46</v>
          </cell>
          <cell r="E157">
            <v>156</v>
          </cell>
          <cell r="F157">
            <v>4</v>
          </cell>
          <cell r="G157" t="str">
            <v xml:space="preserve">            Hoe kan de omvang van het bedrijf getypeerd worden?</v>
          </cell>
          <cell r="I157" t="str">
            <v>No</v>
          </cell>
          <cell r="J157" t="str">
            <v>Number</v>
          </cell>
          <cell r="K157" t="str">
            <v>Enumeration</v>
          </cell>
          <cell r="L157" t="str">
            <v>Locked</v>
          </cell>
          <cell r="M157" t="str">
            <v>Locked</v>
          </cell>
          <cell r="N157" t="str">
            <v>Locked</v>
          </cell>
          <cell r="O157" t="str">
            <v>Locked</v>
          </cell>
          <cell r="P157" t="str">
            <v>Locked</v>
          </cell>
          <cell r="Q157" t="str">
            <v>No</v>
          </cell>
          <cell r="R157" t="str">
            <v>No</v>
          </cell>
          <cell r="S157" t="str">
            <v>No</v>
          </cell>
          <cell r="T157" t="str">
            <v>No</v>
          </cell>
          <cell r="U157" t="str">
            <v>No</v>
          </cell>
          <cell r="V157" t="str">
            <v>No</v>
          </cell>
          <cell r="W157" t="str">
            <v>No</v>
          </cell>
          <cell r="X157" t="str">
            <v>Single</v>
          </cell>
          <cell r="Y157" t="str">
            <v>Choice</v>
          </cell>
          <cell r="Z157" t="str">
            <v>None</v>
          </cell>
          <cell r="AA157" t="str">
            <v>No</v>
          </cell>
          <cell r="AB157" t="str">
            <v>No</v>
          </cell>
          <cell r="AC157" t="str">
            <v>No</v>
          </cell>
          <cell r="AD157" t="str">
            <v>(wgOmvangTypering[1]&gt;=0)</v>
          </cell>
          <cell r="AE157" t="str">
            <v>(Q_STATUS[1]=1)</v>
          </cell>
          <cell r="AF157" t="str">
            <v>(wgOmvangTypering[1]&gt;=0)</v>
          </cell>
          <cell r="AG157">
            <v>1</v>
          </cell>
          <cell r="AH157">
            <v>0</v>
          </cell>
          <cell r="AI157" t="str">
            <v>Yes</v>
          </cell>
          <cell r="AJ157" t="str">
            <v>No</v>
          </cell>
          <cell r="AK157" t="str">
            <v>No</v>
          </cell>
          <cell r="AL157" t="str">
            <v xml:space="preserve"> </v>
          </cell>
          <cell r="AM157" t="str">
            <v xml:space="preserve"> </v>
          </cell>
          <cell r="AN157" t="str">
            <v>No</v>
          </cell>
          <cell r="AP157" t="str">
            <v>Hoe kan de omvang van het bedrijf getypeerd worden?</v>
          </cell>
          <cell r="AQ157" t="str">
            <v>If(DierenOmvangTovNorm=NA,NA,if(DierenOmvangTovNorm&gt;1.50,4,if(DierenOmvangTovNorm&gt;1.10,3,if(DierenOmvangTovNorm&gt;=1,2,1))))</v>
          </cell>
          <cell r="AR157" t="str">
            <v>If(DierenOmvangTovNorm=NA,NA,if(DierenOmvangTovNorm&gt;1.50,4,if(DierenOmvangTovNorm&gt;1.10,3,if(DierenOmvangTovNorm&gt;=1,2,1))))</v>
          </cell>
          <cell r="AS157" t="str">
            <v>If(DierenOmvangTovNorm=NA,NA,if(DierenOmvangTovNorm&gt;1.50,4,if(DierenOmvangTovNorm&gt;1.10,3,if(DierenOmvangTovNorm&gt;=1,2,1))))</v>
          </cell>
          <cell r="AT157" t="str">
            <v>If(DierenOmvangTovNorm=NA,NA,if(DierenOmvangTovNorm&gt;1.50,4,if(DierenOmvangTovNorm&gt;1.10,3,if(DierenOmvangTovNorm&gt;=1,2,1))))</v>
          </cell>
        </row>
        <row r="158">
          <cell r="A158" t="str">
            <v>BedrijfTypering</v>
          </cell>
          <cell r="B158" t="str">
            <v>BedrijfTypering</v>
          </cell>
          <cell r="C158" t="str">
            <v>No</v>
          </cell>
          <cell r="D158" t="str">
            <v>S03-02-07-47</v>
          </cell>
          <cell r="E158">
            <v>157</v>
          </cell>
          <cell r="F158">
            <v>4</v>
          </cell>
          <cell r="G158" t="str">
            <v xml:space="preserve">            Hoe kan het bedrijf getypeerd worden?</v>
          </cell>
          <cell r="I158" t="str">
            <v>No</v>
          </cell>
          <cell r="J158" t="str">
            <v>Number</v>
          </cell>
          <cell r="K158" t="str">
            <v>Enumeration</v>
          </cell>
          <cell r="L158" t="str">
            <v>Locked</v>
          </cell>
          <cell r="M158" t="str">
            <v>UnLocked</v>
          </cell>
          <cell r="N158" t="str">
            <v>UnLocked</v>
          </cell>
          <cell r="O158" t="str">
            <v>UnLocked</v>
          </cell>
          <cell r="P158" t="str">
            <v>UnLocked</v>
          </cell>
          <cell r="Q158" t="str">
            <v>No</v>
          </cell>
          <cell r="R158" t="str">
            <v>Yes</v>
          </cell>
          <cell r="S158" t="str">
            <v>Yes</v>
          </cell>
          <cell r="T158" t="str">
            <v>Yes</v>
          </cell>
          <cell r="U158" t="str">
            <v>Yes</v>
          </cell>
          <cell r="V158" t="str">
            <v>No</v>
          </cell>
          <cell r="W158" t="str">
            <v>Yes</v>
          </cell>
          <cell r="X158" t="str">
            <v>Single</v>
          </cell>
          <cell r="Y158" t="str">
            <v>Choice</v>
          </cell>
          <cell r="Z158" t="str">
            <v>None</v>
          </cell>
          <cell r="AA158" t="str">
            <v>No</v>
          </cell>
          <cell r="AB158" t="str">
            <v>No</v>
          </cell>
          <cell r="AC158" t="str">
            <v>No</v>
          </cell>
          <cell r="AD158" t="str">
            <v>(wgBedrijfTypering[1]&gt;=0)</v>
          </cell>
          <cell r="AE158" t="str">
            <v>(Q_STATUS[1]=1)</v>
          </cell>
          <cell r="AF158" t="str">
            <v>(wgBedrijfTypering[1]&gt;=0)</v>
          </cell>
          <cell r="AG158">
            <v>1</v>
          </cell>
          <cell r="AH158">
            <v>0</v>
          </cell>
          <cell r="AI158" t="str">
            <v>Yes</v>
          </cell>
          <cell r="AJ158" t="str">
            <v>No</v>
          </cell>
          <cell r="AK158" t="str">
            <v>No</v>
          </cell>
          <cell r="AL158" t="str">
            <v xml:space="preserve"> </v>
          </cell>
          <cell r="AM158" t="str">
            <v xml:space="preserve"> </v>
          </cell>
          <cell r="AN158" t="str">
            <v>No</v>
          </cell>
          <cell r="AP158" t="str">
            <v>Hoe kan het bedrijf getypeerd worden?</v>
          </cell>
        </row>
        <row r="159">
          <cell r="A159" t="str">
            <v>DeelGrondInEigendom</v>
          </cell>
          <cell r="B159" t="str">
            <v>DeelGrondInEigendom</v>
          </cell>
          <cell r="C159" t="str">
            <v>No</v>
          </cell>
          <cell r="D159" t="str">
            <v>S03-02-07-48</v>
          </cell>
          <cell r="E159">
            <v>158</v>
          </cell>
          <cell r="F159">
            <v>4</v>
          </cell>
          <cell r="G159" t="str">
            <v xml:space="preserve">            In hoeverre is er sprake van gepachte grond?</v>
          </cell>
          <cell r="I159" t="str">
            <v>No</v>
          </cell>
          <cell r="J159" t="str">
            <v>Number</v>
          </cell>
          <cell r="K159" t="str">
            <v>Enumeration</v>
          </cell>
          <cell r="L159" t="str">
            <v>Locked</v>
          </cell>
          <cell r="M159" t="str">
            <v>Locked</v>
          </cell>
          <cell r="N159" t="str">
            <v>Locked</v>
          </cell>
          <cell r="O159" t="str">
            <v>Locked</v>
          </cell>
          <cell r="P159" t="str">
            <v>Locked</v>
          </cell>
          <cell r="Q159" t="str">
            <v>No</v>
          </cell>
          <cell r="R159" t="str">
            <v>No</v>
          </cell>
          <cell r="S159" t="str">
            <v>No</v>
          </cell>
          <cell r="T159" t="str">
            <v>No</v>
          </cell>
          <cell r="U159" t="str">
            <v>No</v>
          </cell>
          <cell r="V159" t="str">
            <v>No</v>
          </cell>
          <cell r="W159" t="str">
            <v>No</v>
          </cell>
          <cell r="X159" t="str">
            <v>Single</v>
          </cell>
          <cell r="Y159" t="str">
            <v>Choice</v>
          </cell>
          <cell r="Z159" t="str">
            <v>None</v>
          </cell>
          <cell r="AA159" t="str">
            <v>No</v>
          </cell>
          <cell r="AB159" t="str">
            <v>No</v>
          </cell>
          <cell r="AC159" t="str">
            <v>No</v>
          </cell>
          <cell r="AD159" t="str">
            <v>(wgDeelGrondInEigendom[1]&gt;=0)</v>
          </cell>
          <cell r="AE159" t="str">
            <v>(Q_STATUS[1]=1)</v>
          </cell>
          <cell r="AF159" t="str">
            <v>(wgDeelGrondInEigendom[1]&gt;=0)</v>
          </cell>
          <cell r="AG159">
            <v>1</v>
          </cell>
          <cell r="AH159">
            <v>0</v>
          </cell>
          <cell r="AI159" t="str">
            <v>Yes</v>
          </cell>
          <cell r="AJ159" t="str">
            <v>No</v>
          </cell>
          <cell r="AK159" t="str">
            <v>No</v>
          </cell>
          <cell r="AL159" t="str">
            <v xml:space="preserve"> </v>
          </cell>
          <cell r="AM159" t="str">
            <v xml:space="preserve"> </v>
          </cell>
          <cell r="AN159" t="str">
            <v>No</v>
          </cell>
          <cell r="AP159" t="str">
            <v>In hoeverre is er sprake van gepachte grond?</v>
          </cell>
          <cell r="AQ159" t="str">
            <v>Case(OnEr(HectaresEigendom/(HectaresEigendom[1]+HectaresGepacht[1]),0),[&gt;95%:1|&gt;70%:2|&gt;=50%:3|4])</v>
          </cell>
          <cell r="AR159" t="str">
            <v>Case(OnEr(HectaresEigendom/(HectaresEigendom[1]+HectaresGepacht[1]),0),[&gt;95%:1|&gt;70%:2|&gt;=50%:3|4])</v>
          </cell>
          <cell r="AS159" t="str">
            <v>Case(OnEr(HectaresEigendom/(HectaresEigendom[1]+HectaresGepacht[1]),0),[&gt;95%:1|&gt;70%:2|&gt;=50%:3|4])</v>
          </cell>
          <cell r="AT159" t="str">
            <v>Case(OnEr(HectaresEigendom/(HectaresEigendom[1]+HectaresGepacht[1]),0),[&gt;95%:1|&gt;70%:2|&gt;=50%:3|4])</v>
          </cell>
        </row>
        <row r="160">
          <cell r="A160" t="str">
            <v>OuderdomMelkveestal</v>
          </cell>
          <cell r="B160" t="str">
            <v>OuderdomMelkveestal</v>
          </cell>
          <cell r="C160" t="str">
            <v>No</v>
          </cell>
          <cell r="D160" t="str">
            <v>S03-02-07-49</v>
          </cell>
          <cell r="E160">
            <v>159</v>
          </cell>
          <cell r="F160">
            <v>4</v>
          </cell>
          <cell r="G160" t="str">
            <v xml:space="preserve">            Hoe oud is inrichting van de melkveestal?</v>
          </cell>
          <cell r="I160" t="str">
            <v>No</v>
          </cell>
          <cell r="J160" t="str">
            <v>Number</v>
          </cell>
          <cell r="K160" t="str">
            <v>Enumeration</v>
          </cell>
          <cell r="L160" t="str">
            <v>Locked</v>
          </cell>
          <cell r="M160" t="str">
            <v>UnLocked</v>
          </cell>
          <cell r="N160" t="str">
            <v>UnLocked</v>
          </cell>
          <cell r="O160" t="str">
            <v>UnLocked</v>
          </cell>
          <cell r="P160" t="str">
            <v>UnLocked</v>
          </cell>
          <cell r="Q160" t="str">
            <v>No</v>
          </cell>
          <cell r="R160" t="str">
            <v>Yes</v>
          </cell>
          <cell r="S160" t="str">
            <v>Yes</v>
          </cell>
          <cell r="T160" t="str">
            <v>Yes</v>
          </cell>
          <cell r="U160" t="str">
            <v>Yes</v>
          </cell>
          <cell r="V160" t="str">
            <v>No</v>
          </cell>
          <cell r="W160" t="str">
            <v>Yes</v>
          </cell>
          <cell r="X160" t="str">
            <v>Single</v>
          </cell>
          <cell r="Y160" t="str">
            <v>Choice</v>
          </cell>
          <cell r="Z160" t="str">
            <v>None</v>
          </cell>
          <cell r="AA160" t="str">
            <v>No</v>
          </cell>
          <cell r="AB160" t="str">
            <v>No</v>
          </cell>
          <cell r="AC160" t="str">
            <v>No</v>
          </cell>
          <cell r="AD160" t="str">
            <v>(wgOuderdomMelkveestal[1]&gt;=0)</v>
          </cell>
          <cell r="AE160" t="str">
            <v>(Q_STATUS[1]=1)</v>
          </cell>
          <cell r="AF160" t="str">
            <v>(wgOuderdomMelkveestal[1]&gt;=0)</v>
          </cell>
          <cell r="AG160">
            <v>1</v>
          </cell>
          <cell r="AH160">
            <v>0</v>
          </cell>
          <cell r="AI160" t="str">
            <v>Yes</v>
          </cell>
          <cell r="AJ160" t="str">
            <v>No</v>
          </cell>
          <cell r="AK160" t="str">
            <v>No</v>
          </cell>
          <cell r="AL160" t="str">
            <v xml:space="preserve"> </v>
          </cell>
          <cell r="AM160" t="str">
            <v xml:space="preserve"> </v>
          </cell>
          <cell r="AN160" t="str">
            <v>No</v>
          </cell>
          <cell r="AP160" t="str">
            <v>Hoe oud is inrichting van de melkveestal?</v>
          </cell>
        </row>
        <row r="161">
          <cell r="A161" t="str">
            <v>OuderdomEigenOpslag</v>
          </cell>
          <cell r="B161" t="str">
            <v>OuderdomEigenOpslag</v>
          </cell>
          <cell r="C161" t="str">
            <v>No</v>
          </cell>
          <cell r="D161" t="str">
            <v>S03-02-07-50</v>
          </cell>
          <cell r="E161">
            <v>160</v>
          </cell>
          <cell r="F161">
            <v>4</v>
          </cell>
          <cell r="G161" t="str">
            <v xml:space="preserve">            Hoe oud is de eigen opslag?</v>
          </cell>
          <cell r="I161" t="str">
            <v>No</v>
          </cell>
          <cell r="J161" t="str">
            <v>Number</v>
          </cell>
          <cell r="K161" t="str">
            <v>Enumeration</v>
          </cell>
          <cell r="L161" t="str">
            <v>Locked</v>
          </cell>
          <cell r="M161" t="str">
            <v>UnLocked</v>
          </cell>
          <cell r="N161" t="str">
            <v>UnLocked</v>
          </cell>
          <cell r="O161" t="str">
            <v>UnLocked</v>
          </cell>
          <cell r="P161" t="str">
            <v>UnLocked</v>
          </cell>
          <cell r="Q161" t="str">
            <v>No</v>
          </cell>
          <cell r="R161" t="str">
            <v>Yes</v>
          </cell>
          <cell r="S161" t="str">
            <v>Yes</v>
          </cell>
          <cell r="T161" t="str">
            <v>Yes</v>
          </cell>
          <cell r="U161" t="str">
            <v>Yes</v>
          </cell>
          <cell r="V161" t="str">
            <v>No</v>
          </cell>
          <cell r="W161" t="str">
            <v>Yes</v>
          </cell>
          <cell r="X161" t="str">
            <v>Single</v>
          </cell>
          <cell r="Y161" t="str">
            <v>Choice</v>
          </cell>
          <cell r="Z161" t="str">
            <v>None</v>
          </cell>
          <cell r="AA161" t="str">
            <v>No</v>
          </cell>
          <cell r="AB161" t="str">
            <v>No</v>
          </cell>
          <cell r="AC161" t="str">
            <v>No</v>
          </cell>
          <cell r="AD161" t="str">
            <v>(wgOuderdomEigenOpslag[1]&gt;=0)</v>
          </cell>
          <cell r="AE161" t="str">
            <v>(Q_STATUS[1]=1)</v>
          </cell>
          <cell r="AF161" t="str">
            <v>(wgOuderdomEigenOpslag[1]&gt;=0)</v>
          </cell>
          <cell r="AG161">
            <v>1</v>
          </cell>
          <cell r="AH161">
            <v>0</v>
          </cell>
          <cell r="AI161" t="str">
            <v>Yes</v>
          </cell>
          <cell r="AJ161" t="str">
            <v>No</v>
          </cell>
          <cell r="AK161" t="str">
            <v>No</v>
          </cell>
          <cell r="AL161" t="str">
            <v xml:space="preserve"> </v>
          </cell>
          <cell r="AM161" t="str">
            <v xml:space="preserve"> </v>
          </cell>
          <cell r="AN161" t="str">
            <v>No</v>
          </cell>
          <cell r="AP161" t="str">
            <v>Hoe oud is de eigen opslag?</v>
          </cell>
        </row>
        <row r="162">
          <cell r="A162" t="str">
            <v>NevenactiviteitenMemo</v>
          </cell>
          <cell r="B162" t="str">
            <v>NevenactiviteitenMemo</v>
          </cell>
          <cell r="C162" t="str">
            <v>No</v>
          </cell>
          <cell r="D162" t="str">
            <v>S03-02-07-51</v>
          </cell>
          <cell r="E162">
            <v>161</v>
          </cell>
          <cell r="F162">
            <v>4</v>
          </cell>
          <cell r="G162" t="str">
            <v xml:space="preserve">            Geef een omschrijving van nevenactiviteiten indien deze substantieel zijn</v>
          </cell>
          <cell r="I162" t="str">
            <v>No</v>
          </cell>
          <cell r="J162" t="str">
            <v>String</v>
          </cell>
          <cell r="K162" t="str">
            <v>String</v>
          </cell>
          <cell r="L162" t="str">
            <v>Locked</v>
          </cell>
          <cell r="M162" t="str">
            <v>UnLocked</v>
          </cell>
          <cell r="N162" t="str">
            <v>UnLocked</v>
          </cell>
          <cell r="O162" t="str">
            <v>UnLocked</v>
          </cell>
          <cell r="P162" t="str">
            <v>UnLocked</v>
          </cell>
          <cell r="Q162" t="str">
            <v>No</v>
          </cell>
          <cell r="R162" t="str">
            <v>Yes</v>
          </cell>
          <cell r="S162" t="str">
            <v>Yes</v>
          </cell>
          <cell r="T162" t="str">
            <v>Yes</v>
          </cell>
          <cell r="U162" t="str">
            <v>Yes</v>
          </cell>
          <cell r="V162" t="str">
            <v>No</v>
          </cell>
          <cell r="W162" t="str">
            <v>Yes</v>
          </cell>
          <cell r="X162" t="str">
            <v>Single</v>
          </cell>
          <cell r="Y162" t="str">
            <v>Memo</v>
          </cell>
          <cell r="Z162" t="str">
            <v>None</v>
          </cell>
          <cell r="AA162" t="str">
            <v>No</v>
          </cell>
          <cell r="AB162" t="str">
            <v>No</v>
          </cell>
          <cell r="AC162" t="str">
            <v>No</v>
          </cell>
          <cell r="AD162" t="str">
            <v>(NevenactiviteitenMemoVisible[1]&gt;=0)</v>
          </cell>
          <cell r="AE162" t="str">
            <v>(Q_STATUS[1]=1)</v>
          </cell>
          <cell r="AF162">
            <v>0</v>
          </cell>
          <cell r="AG162">
            <v>1</v>
          </cell>
          <cell r="AH162">
            <v>0</v>
          </cell>
          <cell r="AI162" t="str">
            <v>Yes</v>
          </cell>
          <cell r="AJ162" t="str">
            <v>No</v>
          </cell>
          <cell r="AK162" t="str">
            <v>No</v>
          </cell>
          <cell r="AL162" t="str">
            <v xml:space="preserve"> </v>
          </cell>
          <cell r="AM162" t="str">
            <v xml:space="preserve"> </v>
          </cell>
          <cell r="AN162" t="str">
            <v>No</v>
          </cell>
          <cell r="AP162" t="str">
            <v>Geef een omschrijving van nevenactiviteiten indien deze substantieel zijn</v>
          </cell>
        </row>
        <row r="163">
          <cell r="A163" t="str">
            <v>ProjectOntwikkeling</v>
          </cell>
          <cell r="B163" t="str">
            <v>ProjectOntwikkeling</v>
          </cell>
          <cell r="C163" t="str">
            <v>No</v>
          </cell>
          <cell r="D163" t="str">
            <v>S03-02-07-52</v>
          </cell>
          <cell r="E163">
            <v>162</v>
          </cell>
          <cell r="F163">
            <v>4</v>
          </cell>
          <cell r="G163" t="str">
            <v xml:space="preserve">            Betreft de aanvraag een financiering ten behoeve van projectontwikkeling (incl. de bouw van het project)?</v>
          </cell>
          <cell r="I163" t="str">
            <v>No</v>
          </cell>
          <cell r="J163" t="str">
            <v>Number</v>
          </cell>
          <cell r="K163" t="str">
            <v>Enumeration</v>
          </cell>
          <cell r="L163" t="str">
            <v>Locked</v>
          </cell>
          <cell r="M163" t="str">
            <v>UnLocked</v>
          </cell>
          <cell r="N163" t="str">
            <v>UnLocked</v>
          </cell>
          <cell r="O163" t="str">
            <v>UnLocked</v>
          </cell>
          <cell r="P163" t="str">
            <v>UnLocked</v>
          </cell>
          <cell r="Q163" t="str">
            <v>No</v>
          </cell>
          <cell r="R163" t="str">
            <v>Yes</v>
          </cell>
          <cell r="S163" t="str">
            <v>Yes</v>
          </cell>
          <cell r="T163" t="str">
            <v>Yes</v>
          </cell>
          <cell r="U163" t="str">
            <v>Yes</v>
          </cell>
          <cell r="V163" t="str">
            <v>No</v>
          </cell>
          <cell r="W163" t="str">
            <v>Yes</v>
          </cell>
          <cell r="X163" t="str">
            <v>Single</v>
          </cell>
          <cell r="Y163" t="str">
            <v>Choice</v>
          </cell>
          <cell r="Z163" t="str">
            <v>None</v>
          </cell>
          <cell r="AA163" t="str">
            <v>No</v>
          </cell>
          <cell r="AB163" t="str">
            <v>No</v>
          </cell>
          <cell r="AC163" t="str">
            <v>No</v>
          </cell>
          <cell r="AD163" t="str">
            <v>(wgProjectOntwikkeling[1]&gt;=0)</v>
          </cell>
          <cell r="AE163" t="str">
            <v>(Q_STATUS[1]=1)</v>
          </cell>
          <cell r="AF163" t="str">
            <v>(wgProjectOntwikkeling[1]&gt;=0)</v>
          </cell>
          <cell r="AG163">
            <v>1</v>
          </cell>
          <cell r="AH163">
            <v>0</v>
          </cell>
          <cell r="AI163" t="str">
            <v>Yes</v>
          </cell>
          <cell r="AJ163" t="str">
            <v>No</v>
          </cell>
          <cell r="AK163" t="str">
            <v>No</v>
          </cell>
          <cell r="AL163" t="str">
            <v xml:space="preserve"> </v>
          </cell>
          <cell r="AM163" t="str">
            <v xml:space="preserve"> </v>
          </cell>
          <cell r="AN163" t="str">
            <v>No</v>
          </cell>
          <cell r="AP163" t="str">
            <v>Betreft de aanvraag een financiering ten behoeve van projectontwikkeling (incl. de bouw van het project)?</v>
          </cell>
        </row>
        <row r="164">
          <cell r="A164" t="str">
            <v>TypeBouwBedrijf</v>
          </cell>
          <cell r="B164" t="str">
            <v>TypeBouwBedrijf</v>
          </cell>
          <cell r="C164" t="str">
            <v>No</v>
          </cell>
          <cell r="D164" t="str">
            <v>S03-02-07-53</v>
          </cell>
          <cell r="E164">
            <v>163</v>
          </cell>
          <cell r="F164">
            <v>4</v>
          </cell>
          <cell r="G164" t="str">
            <v xml:space="preserve">            Hoe kan het bedrijf het best getypeerd worden</v>
          </cell>
          <cell r="I164" t="str">
            <v>No</v>
          </cell>
          <cell r="J164" t="str">
            <v>Number</v>
          </cell>
          <cell r="K164" t="str">
            <v>Enumeration</v>
          </cell>
          <cell r="L164" t="str">
            <v>Locked</v>
          </cell>
          <cell r="M164" t="str">
            <v>UnLocked</v>
          </cell>
          <cell r="N164" t="str">
            <v>UnLocked</v>
          </cell>
          <cell r="O164" t="str">
            <v>UnLocked</v>
          </cell>
          <cell r="P164" t="str">
            <v>UnLocked</v>
          </cell>
          <cell r="Q164" t="str">
            <v>No</v>
          </cell>
          <cell r="R164" t="str">
            <v>Yes</v>
          </cell>
          <cell r="S164" t="str">
            <v>Yes</v>
          </cell>
          <cell r="T164" t="str">
            <v>Yes</v>
          </cell>
          <cell r="U164" t="str">
            <v>Yes</v>
          </cell>
          <cell r="V164" t="str">
            <v>No</v>
          </cell>
          <cell r="W164" t="str">
            <v>Yes</v>
          </cell>
          <cell r="X164" t="str">
            <v>Single</v>
          </cell>
          <cell r="Y164" t="str">
            <v>Choice</v>
          </cell>
          <cell r="Z164" t="str">
            <v>None</v>
          </cell>
          <cell r="AA164" t="str">
            <v>No</v>
          </cell>
          <cell r="AB164" t="str">
            <v>No</v>
          </cell>
          <cell r="AC164" t="str">
            <v>No</v>
          </cell>
          <cell r="AD164" t="str">
            <v>(wgTypeBouwBedrijf[1]&gt;=0)</v>
          </cell>
          <cell r="AE164" t="str">
            <v>(Q_STATUS[1]=1)</v>
          </cell>
          <cell r="AF164" t="str">
            <v>(wgTypeBouwBedrijf[1]&gt;=0)</v>
          </cell>
          <cell r="AG164">
            <v>1</v>
          </cell>
          <cell r="AH164">
            <v>0</v>
          </cell>
          <cell r="AI164" t="str">
            <v>Yes</v>
          </cell>
          <cell r="AJ164" t="str">
            <v>No</v>
          </cell>
          <cell r="AK164" t="str">
            <v>No</v>
          </cell>
          <cell r="AL164" t="str">
            <v xml:space="preserve"> </v>
          </cell>
          <cell r="AM164" t="str">
            <v xml:space="preserve"> </v>
          </cell>
          <cell r="AN164" t="str">
            <v>No</v>
          </cell>
          <cell r="AP164" t="str">
            <v>Hoe kan het bedrijf het best getypeerd worden</v>
          </cell>
        </row>
        <row r="165">
          <cell r="A165" t="str">
            <v>Q_Map06_Paragraaf01</v>
          </cell>
          <cell r="B165" t="str">
            <v>Q_Map06_Paragraaf01</v>
          </cell>
          <cell r="C165" t="str">
            <v>No</v>
          </cell>
          <cell r="D165" t="str">
            <v>S03-02-08</v>
          </cell>
          <cell r="E165">
            <v>164</v>
          </cell>
          <cell r="F165">
            <v>3</v>
          </cell>
          <cell r="G165" t="str">
            <v xml:space="preserve">         Markt en bedrijfsvoering</v>
          </cell>
          <cell r="I165" t="str">
            <v>No</v>
          </cell>
          <cell r="J165" t="str">
            <v>Number</v>
          </cell>
          <cell r="K165" t="str">
            <v>Abstract</v>
          </cell>
          <cell r="L165" t="str">
            <v>Locked</v>
          </cell>
          <cell r="M165" t="str">
            <v>Hidden</v>
          </cell>
          <cell r="N165" t="str">
            <v>Hidden</v>
          </cell>
          <cell r="O165" t="str">
            <v>Hidden</v>
          </cell>
          <cell r="P165" t="str">
            <v>Hidden</v>
          </cell>
          <cell r="Q165" t="str">
            <v>No</v>
          </cell>
          <cell r="R165" t="str">
            <v>No</v>
          </cell>
          <cell r="S165" t="str">
            <v>No</v>
          </cell>
          <cell r="T165" t="str">
            <v>No</v>
          </cell>
          <cell r="U165" t="str">
            <v>No</v>
          </cell>
          <cell r="V165" t="str">
            <v>No</v>
          </cell>
          <cell r="W165" t="str">
            <v>No</v>
          </cell>
          <cell r="X165" t="str">
            <v>Single</v>
          </cell>
          <cell r="Y165" t="str">
            <v>Default</v>
          </cell>
          <cell r="Z165" t="str">
            <v>None</v>
          </cell>
          <cell r="AA165" t="str">
            <v>No</v>
          </cell>
          <cell r="AB165" t="str">
            <v>No</v>
          </cell>
          <cell r="AC165" t="str">
            <v>No</v>
          </cell>
          <cell r="AD165" t="str">
            <v>(wgParMap601[1]&gt;=0)</v>
          </cell>
          <cell r="AE165">
            <v>0</v>
          </cell>
          <cell r="AF165">
            <v>0</v>
          </cell>
          <cell r="AG165">
            <v>1</v>
          </cell>
          <cell r="AH165">
            <v>0</v>
          </cell>
          <cell r="AI165" t="str">
            <v>No</v>
          </cell>
          <cell r="AJ165" t="str">
            <v>Yes</v>
          </cell>
          <cell r="AK165" t="str">
            <v>Yes</v>
          </cell>
          <cell r="AL165" t="str">
            <v xml:space="preserve"> </v>
          </cell>
          <cell r="AM165" t="str">
            <v xml:space="preserve"> </v>
          </cell>
          <cell r="AN165" t="str">
            <v>No</v>
          </cell>
          <cell r="AP165" t="str">
            <v>Markt en bedrijfsvoering</v>
          </cell>
        </row>
        <row r="166">
          <cell r="A166" t="str">
            <v>MarktMemo</v>
          </cell>
          <cell r="B166" t="str">
            <v>MarktMemo</v>
          </cell>
          <cell r="C166" t="str">
            <v>No</v>
          </cell>
          <cell r="D166" t="str">
            <v>S03-02-08-01</v>
          </cell>
          <cell r="E166">
            <v>165</v>
          </cell>
          <cell r="F166">
            <v>4</v>
          </cell>
          <cell r="G166" t="str">
            <v xml:space="preserve">            Geef een omschrijving van de markt</v>
          </cell>
          <cell r="I166" t="str">
            <v>No</v>
          </cell>
          <cell r="J166" t="str">
            <v>String</v>
          </cell>
          <cell r="K166" t="str">
            <v>String</v>
          </cell>
          <cell r="L166" t="str">
            <v>Locked</v>
          </cell>
          <cell r="M166" t="str">
            <v>UnLocked</v>
          </cell>
          <cell r="N166" t="str">
            <v>UnLocked</v>
          </cell>
          <cell r="O166" t="str">
            <v>UnLocked</v>
          </cell>
          <cell r="P166" t="str">
            <v>UnLocked</v>
          </cell>
          <cell r="Q166" t="str">
            <v>No</v>
          </cell>
          <cell r="R166" t="str">
            <v>Yes</v>
          </cell>
          <cell r="S166" t="str">
            <v>Yes</v>
          </cell>
          <cell r="T166" t="str">
            <v>Yes</v>
          </cell>
          <cell r="U166" t="str">
            <v>Yes</v>
          </cell>
          <cell r="V166" t="str">
            <v>No</v>
          </cell>
          <cell r="W166" t="str">
            <v>Yes</v>
          </cell>
          <cell r="X166" t="str">
            <v>Single</v>
          </cell>
          <cell r="Y166" t="str">
            <v>Memo</v>
          </cell>
          <cell r="Z166" t="str">
            <v>None</v>
          </cell>
          <cell r="AA166" t="str">
            <v>No</v>
          </cell>
          <cell r="AB166" t="str">
            <v>No</v>
          </cell>
          <cell r="AC166" t="str">
            <v>No</v>
          </cell>
          <cell r="AD166" t="str">
            <v>(MarktMemoVisible[1]&gt;=0)</v>
          </cell>
          <cell r="AE166" t="str">
            <v>(Q_STATUS[1]=1)</v>
          </cell>
          <cell r="AF166">
            <v>0</v>
          </cell>
          <cell r="AG166">
            <v>1</v>
          </cell>
          <cell r="AH166">
            <v>0</v>
          </cell>
          <cell r="AI166" t="str">
            <v>Yes</v>
          </cell>
          <cell r="AJ166" t="str">
            <v>No</v>
          </cell>
          <cell r="AK166" t="str">
            <v>No</v>
          </cell>
          <cell r="AL166" t="str">
            <v xml:space="preserve"> </v>
          </cell>
          <cell r="AM166" t="str">
            <v xml:space="preserve"> </v>
          </cell>
          <cell r="AN166" t="str">
            <v>No</v>
          </cell>
          <cell r="AP166" t="str">
            <v>Geef een omschrijving van de markt</v>
          </cell>
        </row>
        <row r="167">
          <cell r="A167" t="str">
            <v>DominanteSectorMarkt</v>
          </cell>
          <cell r="B167" t="str">
            <v>DominanteSectorMarkt</v>
          </cell>
          <cell r="C167" t="str">
            <v>No</v>
          </cell>
          <cell r="D167" t="str">
            <v>S03-02-08-02</v>
          </cell>
          <cell r="E167">
            <v>166</v>
          </cell>
          <cell r="F167">
            <v>4</v>
          </cell>
          <cell r="G167" t="str">
            <v xml:space="preserve">            Sector belangrijkste afnemer(s)</v>
          </cell>
          <cell r="I167" t="str">
            <v>No</v>
          </cell>
          <cell r="J167" t="str">
            <v>Number</v>
          </cell>
          <cell r="K167" t="str">
            <v>Enumeration</v>
          </cell>
          <cell r="L167" t="str">
            <v>Locked</v>
          </cell>
          <cell r="M167" t="str">
            <v>UnLocked</v>
          </cell>
          <cell r="N167" t="str">
            <v>UnLocked</v>
          </cell>
          <cell r="O167" t="str">
            <v>UnLocked</v>
          </cell>
          <cell r="P167" t="str">
            <v>UnLocked</v>
          </cell>
          <cell r="Q167" t="str">
            <v>No</v>
          </cell>
          <cell r="R167" t="str">
            <v>Yes</v>
          </cell>
          <cell r="S167" t="str">
            <v>Yes</v>
          </cell>
          <cell r="T167" t="str">
            <v>Yes</v>
          </cell>
          <cell r="U167" t="str">
            <v>Yes</v>
          </cell>
          <cell r="V167" t="str">
            <v>Yes</v>
          </cell>
          <cell r="W167" t="str">
            <v>Yes</v>
          </cell>
          <cell r="X167" t="str">
            <v>Single</v>
          </cell>
          <cell r="Y167" t="str">
            <v>Choice</v>
          </cell>
          <cell r="Z167" t="str">
            <v>None</v>
          </cell>
          <cell r="AA167" t="str">
            <v>No</v>
          </cell>
          <cell r="AB167" t="str">
            <v>No</v>
          </cell>
          <cell r="AC167" t="str">
            <v>No</v>
          </cell>
          <cell r="AD167" t="str">
            <v>(wgDominanteSectorMarkt[1]&gt;=0)</v>
          </cell>
          <cell r="AE167" t="str">
            <v>(Q_STATUS[1]=1)</v>
          </cell>
          <cell r="AF167" t="str">
            <v>(wgDominanteSectorMarkt[1]&gt;=0)</v>
          </cell>
          <cell r="AG167">
            <v>1</v>
          </cell>
          <cell r="AH167">
            <v>0</v>
          </cell>
          <cell r="AI167" t="str">
            <v>Yes</v>
          </cell>
          <cell r="AJ167" t="str">
            <v>No</v>
          </cell>
          <cell r="AK167" t="str">
            <v>No</v>
          </cell>
          <cell r="AL167" t="str">
            <v xml:space="preserve"> </v>
          </cell>
          <cell r="AM167" t="str">
            <v xml:space="preserve"> </v>
          </cell>
          <cell r="AN167" t="str">
            <v>No</v>
          </cell>
          <cell r="AP167" t="str">
            <v>Sector belangrijkste afnemer(s)</v>
          </cell>
        </row>
        <row r="168">
          <cell r="A168" t="str">
            <v>SpreidingAfzetMarkt</v>
          </cell>
          <cell r="B168" t="str">
            <v>SpreidingAfzetMarkt</v>
          </cell>
          <cell r="C168" t="str">
            <v>No</v>
          </cell>
          <cell r="D168" t="str">
            <v>S03-02-08-03</v>
          </cell>
          <cell r="E168">
            <v>167</v>
          </cell>
          <cell r="F168">
            <v>4</v>
          </cell>
          <cell r="G168" t="str">
            <v xml:space="preserve">            In hoeverre is de omzet gespreid over debiteuren?</v>
          </cell>
          <cell r="I168" t="str">
            <v>No</v>
          </cell>
          <cell r="J168" t="str">
            <v>Number</v>
          </cell>
          <cell r="K168" t="str">
            <v>Enumeration</v>
          </cell>
          <cell r="L168" t="str">
            <v>Locked</v>
          </cell>
          <cell r="M168" t="str">
            <v>UnLocked</v>
          </cell>
          <cell r="N168" t="str">
            <v>UnLocked</v>
          </cell>
          <cell r="O168" t="str">
            <v>UnLocked</v>
          </cell>
          <cell r="P168" t="str">
            <v>UnLocked</v>
          </cell>
          <cell r="Q168" t="str">
            <v>No</v>
          </cell>
          <cell r="R168" t="str">
            <v>Yes</v>
          </cell>
          <cell r="S168" t="str">
            <v>Yes</v>
          </cell>
          <cell r="T168" t="str">
            <v>Yes</v>
          </cell>
          <cell r="U168" t="str">
            <v>Yes</v>
          </cell>
          <cell r="V168" t="str">
            <v>Yes</v>
          </cell>
          <cell r="W168" t="str">
            <v>Yes</v>
          </cell>
          <cell r="X168" t="str">
            <v>Single</v>
          </cell>
          <cell r="Y168" t="str">
            <v>Choice</v>
          </cell>
          <cell r="Z168" t="str">
            <v>None</v>
          </cell>
          <cell r="AA168" t="str">
            <v>No</v>
          </cell>
          <cell r="AB168" t="str">
            <v>No</v>
          </cell>
          <cell r="AC168" t="str">
            <v>No</v>
          </cell>
          <cell r="AD168" t="str">
            <v>(wgSpreidingAfzetMarkt[1]&gt;=0)</v>
          </cell>
          <cell r="AE168" t="str">
            <v>(Q_STATUS[1]=1)</v>
          </cell>
          <cell r="AF168" t="str">
            <v>(wgSpreidingAfzetMarkt[1]&gt;=0)</v>
          </cell>
          <cell r="AG168">
            <v>1</v>
          </cell>
          <cell r="AH168">
            <v>0</v>
          </cell>
          <cell r="AI168" t="str">
            <v>Yes</v>
          </cell>
          <cell r="AJ168" t="str">
            <v>No</v>
          </cell>
          <cell r="AK168" t="str">
            <v>No</v>
          </cell>
          <cell r="AL168" t="str">
            <v xml:space="preserve"> </v>
          </cell>
          <cell r="AM168" t="str">
            <v xml:space="preserve"> </v>
          </cell>
          <cell r="AN168" t="str">
            <v>No</v>
          </cell>
          <cell r="AP168" t="str">
            <v>In hoeverre is de omzet gespreid over debiteuren?</v>
          </cell>
        </row>
        <row r="169">
          <cell r="A169" t="str">
            <v>DeelOudeDebiteuren</v>
          </cell>
          <cell r="B169" t="str">
            <v>DeelOudeDebiteuren</v>
          </cell>
          <cell r="C169" t="str">
            <v>No</v>
          </cell>
          <cell r="D169" t="str">
            <v>S03-02-08-04</v>
          </cell>
          <cell r="E169">
            <v>168</v>
          </cell>
          <cell r="F169">
            <v>4</v>
          </cell>
          <cell r="G169" t="str">
            <v xml:space="preserve">            Wat is het deel debiteuren ouder dan 90 dagen?</v>
          </cell>
          <cell r="I169" t="str">
            <v>No</v>
          </cell>
          <cell r="J169" t="str">
            <v>Number</v>
          </cell>
          <cell r="K169" t="str">
            <v>Enumeration</v>
          </cell>
          <cell r="L169" t="str">
            <v>Locked</v>
          </cell>
          <cell r="M169" t="str">
            <v>UnLocked</v>
          </cell>
          <cell r="N169" t="str">
            <v>UnLocked</v>
          </cell>
          <cell r="O169" t="str">
            <v>UnLocked</v>
          </cell>
          <cell r="P169" t="str">
            <v>UnLocked</v>
          </cell>
          <cell r="Q169" t="str">
            <v>No</v>
          </cell>
          <cell r="R169" t="str">
            <v>Yes</v>
          </cell>
          <cell r="S169" t="str">
            <v>Yes</v>
          </cell>
          <cell r="T169" t="str">
            <v>Yes</v>
          </cell>
          <cell r="U169" t="str">
            <v>Yes</v>
          </cell>
          <cell r="V169" t="str">
            <v>No</v>
          </cell>
          <cell r="W169" t="str">
            <v>Yes</v>
          </cell>
          <cell r="X169" t="str">
            <v>Single</v>
          </cell>
          <cell r="Y169" t="str">
            <v>Choice</v>
          </cell>
          <cell r="Z169" t="str">
            <v>None</v>
          </cell>
          <cell r="AA169" t="str">
            <v>No</v>
          </cell>
          <cell r="AB169" t="str">
            <v>No</v>
          </cell>
          <cell r="AC169" t="str">
            <v>No</v>
          </cell>
          <cell r="AD169" t="str">
            <v>(wgDeelOudeDebiteuren[1]&gt;=0)</v>
          </cell>
          <cell r="AE169" t="str">
            <v>(Q_STATUS[1]=1)</v>
          </cell>
          <cell r="AF169" t="str">
            <v>(wgDeelOudeDebiteuren[1]&gt;=0)</v>
          </cell>
          <cell r="AG169">
            <v>1</v>
          </cell>
          <cell r="AH169">
            <v>0</v>
          </cell>
          <cell r="AI169" t="str">
            <v>Yes</v>
          </cell>
          <cell r="AJ169" t="str">
            <v>No</v>
          </cell>
          <cell r="AK169" t="str">
            <v>No</v>
          </cell>
          <cell r="AL169" t="str">
            <v xml:space="preserve"> </v>
          </cell>
          <cell r="AM169" t="str">
            <v xml:space="preserve"> </v>
          </cell>
          <cell r="AN169" t="str">
            <v>No</v>
          </cell>
          <cell r="AP169" t="str">
            <v>Wat is het deel debiteuren ouder dan 90 dagen?</v>
          </cell>
        </row>
        <row r="170">
          <cell r="A170" t="str">
            <v>DeelOudeDebiteurenMemo</v>
          </cell>
          <cell r="B170" t="str">
            <v>DeelOudeDebiteurenMemo</v>
          </cell>
          <cell r="C170" t="str">
            <v>No</v>
          </cell>
          <cell r="D170" t="str">
            <v>S03-02-08-05</v>
          </cell>
          <cell r="E170">
            <v>169</v>
          </cell>
          <cell r="F170">
            <v>4</v>
          </cell>
          <cell r="G170" t="str">
            <v xml:space="preserve">            Toelichting debiteuren</v>
          </cell>
          <cell r="I170" t="str">
            <v>No</v>
          </cell>
          <cell r="J170" t="str">
            <v>String</v>
          </cell>
          <cell r="K170" t="str">
            <v>String</v>
          </cell>
          <cell r="L170" t="str">
            <v>Locked</v>
          </cell>
          <cell r="M170" t="str">
            <v>UnLocked</v>
          </cell>
          <cell r="N170" t="str">
            <v>UnLocked</v>
          </cell>
          <cell r="O170" t="str">
            <v>UnLocked</v>
          </cell>
          <cell r="P170" t="str">
            <v>UnLocked</v>
          </cell>
          <cell r="Q170" t="str">
            <v>No</v>
          </cell>
          <cell r="R170" t="str">
            <v>Yes</v>
          </cell>
          <cell r="S170" t="str">
            <v>Yes</v>
          </cell>
          <cell r="T170" t="str">
            <v>Yes</v>
          </cell>
          <cell r="U170" t="str">
            <v>Yes</v>
          </cell>
          <cell r="V170" t="str">
            <v>No</v>
          </cell>
          <cell r="W170" t="str">
            <v>Yes</v>
          </cell>
          <cell r="X170" t="str">
            <v>Single</v>
          </cell>
          <cell r="Y170" t="str">
            <v>Memo</v>
          </cell>
          <cell r="Z170" t="str">
            <v>None</v>
          </cell>
          <cell r="AA170" t="str">
            <v>No</v>
          </cell>
          <cell r="AB170" t="str">
            <v>No</v>
          </cell>
          <cell r="AC170" t="str">
            <v>No</v>
          </cell>
          <cell r="AD170" t="str">
            <v>(wgDeelOudeDebiteuren[1]&gt;=0)</v>
          </cell>
          <cell r="AE170" t="str">
            <v>(Q_STATUS[1]=1)</v>
          </cell>
          <cell r="AF170" t="str">
            <v>(wgDeelOudeDebiteuren[1]&gt;=0)</v>
          </cell>
          <cell r="AG170">
            <v>1</v>
          </cell>
          <cell r="AH170">
            <v>0</v>
          </cell>
          <cell r="AI170" t="str">
            <v>Yes</v>
          </cell>
          <cell r="AJ170" t="str">
            <v>No</v>
          </cell>
          <cell r="AK170" t="str">
            <v>No</v>
          </cell>
          <cell r="AL170" t="str">
            <v xml:space="preserve"> </v>
          </cell>
          <cell r="AM170" t="str">
            <v xml:space="preserve"> </v>
          </cell>
          <cell r="AN170" t="str">
            <v>No</v>
          </cell>
          <cell r="AP170" t="str">
            <v>Toelichting debiteuren</v>
          </cell>
        </row>
        <row r="171">
          <cell r="A171" t="str">
            <v>Marktaandeel</v>
          </cell>
          <cell r="B171" t="str">
            <v>Marktaandeel</v>
          </cell>
          <cell r="C171" t="str">
            <v>No</v>
          </cell>
          <cell r="D171" t="str">
            <v>S03-02-08-06</v>
          </cell>
          <cell r="E171">
            <v>170</v>
          </cell>
          <cell r="F171">
            <v>4</v>
          </cell>
          <cell r="G171" t="str">
            <v xml:space="preserve">            Marktaandeel in huidige afzetgebied?</v>
          </cell>
          <cell r="I171" t="str">
            <v>No</v>
          </cell>
          <cell r="J171" t="str">
            <v>Number</v>
          </cell>
          <cell r="K171" t="str">
            <v>Enumeration</v>
          </cell>
          <cell r="L171" t="str">
            <v>Locked</v>
          </cell>
          <cell r="M171" t="str">
            <v>UnLocked</v>
          </cell>
          <cell r="N171" t="str">
            <v>UnLocked</v>
          </cell>
          <cell r="O171" t="str">
            <v>UnLocked</v>
          </cell>
          <cell r="P171" t="str">
            <v>UnLocked</v>
          </cell>
          <cell r="Q171" t="str">
            <v>No</v>
          </cell>
          <cell r="R171" t="str">
            <v>Yes</v>
          </cell>
          <cell r="S171" t="str">
            <v>Yes</v>
          </cell>
          <cell r="T171" t="str">
            <v>Yes</v>
          </cell>
          <cell r="U171" t="str">
            <v>Yes</v>
          </cell>
          <cell r="V171" t="str">
            <v>Yes</v>
          </cell>
          <cell r="W171" t="str">
            <v>Yes</v>
          </cell>
          <cell r="X171" t="str">
            <v>Single</v>
          </cell>
          <cell r="Y171" t="str">
            <v>Choice</v>
          </cell>
          <cell r="Z171" t="str">
            <v>None</v>
          </cell>
          <cell r="AA171" t="str">
            <v>No</v>
          </cell>
          <cell r="AB171" t="str">
            <v>No</v>
          </cell>
          <cell r="AC171" t="str">
            <v>No</v>
          </cell>
          <cell r="AD171" t="str">
            <v>(wgMarktaandeel[1]&gt;=0)</v>
          </cell>
          <cell r="AE171" t="str">
            <v>(Q_STATUS[1]=1)</v>
          </cell>
          <cell r="AF171" t="str">
            <v>(wgMarktaandeel[1]&gt;=0)</v>
          </cell>
          <cell r="AG171">
            <v>1</v>
          </cell>
          <cell r="AH171">
            <v>0</v>
          </cell>
          <cell r="AI171" t="str">
            <v>Yes</v>
          </cell>
          <cell r="AJ171" t="str">
            <v>No</v>
          </cell>
          <cell r="AK171" t="str">
            <v>No</v>
          </cell>
          <cell r="AL171" t="str">
            <v xml:space="preserve"> </v>
          </cell>
          <cell r="AM171" t="str">
            <v xml:space="preserve"> </v>
          </cell>
          <cell r="AN171" t="str">
            <v>No</v>
          </cell>
          <cell r="AP171" t="str">
            <v>Marktaandeel in huidige afzetgebied?</v>
          </cell>
        </row>
        <row r="172">
          <cell r="A172" t="str">
            <v>Toetredingsdrempel</v>
          </cell>
          <cell r="B172" t="str">
            <v>Toetredingsdrempel</v>
          </cell>
          <cell r="C172" t="str">
            <v>No</v>
          </cell>
          <cell r="D172" t="str">
            <v>S03-02-08-07</v>
          </cell>
          <cell r="E172">
            <v>171</v>
          </cell>
          <cell r="F172">
            <v>4</v>
          </cell>
          <cell r="G172" t="str">
            <v xml:space="preserve">            Beoordeling toetredingsdrempel</v>
          </cell>
          <cell r="I172" t="str">
            <v>No</v>
          </cell>
          <cell r="J172" t="str">
            <v>Number</v>
          </cell>
          <cell r="K172" t="str">
            <v>Enumeration</v>
          </cell>
          <cell r="L172" t="str">
            <v>Locked</v>
          </cell>
          <cell r="M172" t="str">
            <v>UnLocked</v>
          </cell>
          <cell r="N172" t="str">
            <v>UnLocked</v>
          </cell>
          <cell r="O172" t="str">
            <v>UnLocked</v>
          </cell>
          <cell r="P172" t="str">
            <v>UnLocked</v>
          </cell>
          <cell r="Q172" t="str">
            <v>No</v>
          </cell>
          <cell r="R172" t="str">
            <v>Yes</v>
          </cell>
          <cell r="S172" t="str">
            <v>Yes</v>
          </cell>
          <cell r="T172" t="str">
            <v>Yes</v>
          </cell>
          <cell r="U172" t="str">
            <v>Yes</v>
          </cell>
          <cell r="V172" t="str">
            <v>Yes</v>
          </cell>
          <cell r="W172" t="str">
            <v>Yes</v>
          </cell>
          <cell r="X172" t="str">
            <v>Single</v>
          </cell>
          <cell r="Y172" t="str">
            <v>Choice</v>
          </cell>
          <cell r="Z172" t="str">
            <v>None</v>
          </cell>
          <cell r="AA172" t="str">
            <v>No</v>
          </cell>
          <cell r="AB172" t="str">
            <v>No</v>
          </cell>
          <cell r="AC172" t="str">
            <v>No</v>
          </cell>
          <cell r="AD172" t="str">
            <v>(wgToetredingsdrempel[1]&gt;=0)</v>
          </cell>
          <cell r="AE172" t="str">
            <v>(Q_STATUS[1]=1)</v>
          </cell>
          <cell r="AF172" t="str">
            <v>(wgToetredingsdrempel[1]&gt;=0)</v>
          </cell>
          <cell r="AG172">
            <v>1</v>
          </cell>
          <cell r="AH172">
            <v>0</v>
          </cell>
          <cell r="AI172" t="str">
            <v>Yes</v>
          </cell>
          <cell r="AJ172" t="str">
            <v>No</v>
          </cell>
          <cell r="AK172" t="str">
            <v>No</v>
          </cell>
          <cell r="AL172" t="str">
            <v xml:space="preserve"> </v>
          </cell>
          <cell r="AM172" t="str">
            <v xml:space="preserve"> </v>
          </cell>
          <cell r="AN172" t="str">
            <v>No</v>
          </cell>
          <cell r="AP172" t="str">
            <v>Beoordeling toetredingsdrempel</v>
          </cell>
        </row>
        <row r="173">
          <cell r="A173" t="str">
            <v>OrderportefeuilleOordeel</v>
          </cell>
          <cell r="B173" t="str">
            <v>OrderportefeuilleOordeel</v>
          </cell>
          <cell r="C173" t="str">
            <v>No</v>
          </cell>
          <cell r="D173" t="str">
            <v>S03-02-08-08</v>
          </cell>
          <cell r="E173">
            <v>172</v>
          </cell>
          <cell r="F173">
            <v>4</v>
          </cell>
          <cell r="G173" t="str">
            <v xml:space="preserve">            Productie obv orderportefeuille</v>
          </cell>
          <cell r="I173" t="str">
            <v>No</v>
          </cell>
          <cell r="J173" t="str">
            <v>Number</v>
          </cell>
          <cell r="K173" t="str">
            <v>Enumeration</v>
          </cell>
          <cell r="L173" t="str">
            <v>Locked</v>
          </cell>
          <cell r="M173" t="str">
            <v>UnLocked</v>
          </cell>
          <cell r="N173" t="str">
            <v>UnLocked</v>
          </cell>
          <cell r="O173" t="str">
            <v>UnLocked</v>
          </cell>
          <cell r="P173" t="str">
            <v>UnLocked</v>
          </cell>
          <cell r="Q173" t="str">
            <v>No</v>
          </cell>
          <cell r="R173" t="str">
            <v>Yes</v>
          </cell>
          <cell r="S173" t="str">
            <v>Yes</v>
          </cell>
          <cell r="T173" t="str">
            <v>Yes</v>
          </cell>
          <cell r="U173" t="str">
            <v>Yes</v>
          </cell>
          <cell r="V173" t="str">
            <v>Yes</v>
          </cell>
          <cell r="W173" t="str">
            <v>Yes</v>
          </cell>
          <cell r="X173" t="str">
            <v>Single</v>
          </cell>
          <cell r="Y173" t="str">
            <v>Choice</v>
          </cell>
          <cell r="Z173" t="str">
            <v>None</v>
          </cell>
          <cell r="AA173" t="str">
            <v>No</v>
          </cell>
          <cell r="AB173" t="str">
            <v>No</v>
          </cell>
          <cell r="AC173" t="str">
            <v>No</v>
          </cell>
          <cell r="AD173" t="str">
            <v>(wgOrderportefeuilleOordeel[1]&gt;=0)</v>
          </cell>
          <cell r="AE173" t="str">
            <v>(Q_STATUS[1]=1)</v>
          </cell>
          <cell r="AF173" t="str">
            <v>(wgOrderportefeuilleOordeel[1]&gt;=0)</v>
          </cell>
          <cell r="AG173">
            <v>1</v>
          </cell>
          <cell r="AH173">
            <v>0</v>
          </cell>
          <cell r="AI173" t="str">
            <v>Yes</v>
          </cell>
          <cell r="AJ173" t="str">
            <v>No</v>
          </cell>
          <cell r="AK173" t="str">
            <v>No</v>
          </cell>
          <cell r="AL173" t="str">
            <v xml:space="preserve"> </v>
          </cell>
          <cell r="AM173" t="str">
            <v xml:space="preserve"> </v>
          </cell>
          <cell r="AN173" t="str">
            <v>No</v>
          </cell>
          <cell r="AP173" t="str">
            <v>Productie obv orderportefeuille</v>
          </cell>
        </row>
        <row r="174">
          <cell r="A174" t="str">
            <v>OrderportefeuilleOordeelMemo</v>
          </cell>
          <cell r="B174" t="str">
            <v>OrderportefeuilleOordeelMemo</v>
          </cell>
          <cell r="C174" t="str">
            <v>No</v>
          </cell>
          <cell r="D174" t="str">
            <v>S03-02-08-09</v>
          </cell>
          <cell r="E174">
            <v>173</v>
          </cell>
          <cell r="F174">
            <v>4</v>
          </cell>
          <cell r="G174" t="str">
            <v xml:space="preserve">            Toelichting</v>
          </cell>
          <cell r="I174" t="str">
            <v>No</v>
          </cell>
          <cell r="J174" t="str">
            <v>String</v>
          </cell>
          <cell r="K174" t="str">
            <v>String</v>
          </cell>
          <cell r="L174" t="str">
            <v>Locked</v>
          </cell>
          <cell r="M174" t="str">
            <v>UnLocked</v>
          </cell>
          <cell r="N174" t="str">
            <v>UnLocked</v>
          </cell>
          <cell r="O174" t="str">
            <v>UnLocked</v>
          </cell>
          <cell r="P174" t="str">
            <v>UnLocked</v>
          </cell>
          <cell r="Q174" t="str">
            <v>No</v>
          </cell>
          <cell r="R174" t="str">
            <v>Yes</v>
          </cell>
          <cell r="S174" t="str">
            <v>Yes</v>
          </cell>
          <cell r="T174" t="str">
            <v>Yes</v>
          </cell>
          <cell r="U174" t="str">
            <v>Yes</v>
          </cell>
          <cell r="V174" t="str">
            <v>No</v>
          </cell>
          <cell r="W174" t="str">
            <v>Yes</v>
          </cell>
          <cell r="X174" t="str">
            <v>Single</v>
          </cell>
          <cell r="Y174" t="str">
            <v>Memo</v>
          </cell>
          <cell r="Z174" t="str">
            <v>None</v>
          </cell>
          <cell r="AA174" t="str">
            <v>No</v>
          </cell>
          <cell r="AB174" t="str">
            <v>No</v>
          </cell>
          <cell r="AC174" t="str">
            <v>No</v>
          </cell>
          <cell r="AD174" t="str">
            <v>(wgOrderportefeuilleOordeel[1]&gt;=0)</v>
          </cell>
          <cell r="AE174" t="str">
            <v>(Q_STATUS[1]=1)</v>
          </cell>
          <cell r="AF174" t="str">
            <v>(wgOrderportefeuilleOordeel[1]&gt;=0)</v>
          </cell>
          <cell r="AG174">
            <v>1</v>
          </cell>
          <cell r="AH174">
            <v>0</v>
          </cell>
          <cell r="AI174" t="str">
            <v>Yes</v>
          </cell>
          <cell r="AJ174" t="str">
            <v>No</v>
          </cell>
          <cell r="AK174" t="str">
            <v>No</v>
          </cell>
          <cell r="AL174" t="str">
            <v xml:space="preserve"> </v>
          </cell>
          <cell r="AM174" t="str">
            <v xml:space="preserve"> </v>
          </cell>
          <cell r="AN174" t="str">
            <v>No</v>
          </cell>
          <cell r="AP174" t="str">
            <v>Toelichting</v>
          </cell>
        </row>
        <row r="175">
          <cell r="A175" t="str">
            <v>OnderhandenwerkVerliesMemo</v>
          </cell>
          <cell r="B175" t="str">
            <v>OnderhandenwerkVerliesMemo</v>
          </cell>
          <cell r="C175" t="str">
            <v>No</v>
          </cell>
          <cell r="D175" t="str">
            <v>S03-02-08-10</v>
          </cell>
          <cell r="E175">
            <v>174</v>
          </cell>
          <cell r="F175">
            <v>4</v>
          </cell>
          <cell r="G175" t="str">
            <v xml:space="preserve">            Overzicht onderhandenwerk-positie</v>
          </cell>
          <cell r="I175" t="str">
            <v>No</v>
          </cell>
          <cell r="J175" t="str">
            <v>String</v>
          </cell>
          <cell r="K175" t="str">
            <v>String</v>
          </cell>
          <cell r="L175" t="str">
            <v>Locked</v>
          </cell>
          <cell r="M175" t="str">
            <v>UnLocked</v>
          </cell>
          <cell r="N175" t="str">
            <v>UnLocked</v>
          </cell>
          <cell r="O175" t="str">
            <v>UnLocked</v>
          </cell>
          <cell r="P175" t="str">
            <v>UnLocked</v>
          </cell>
          <cell r="Q175" t="str">
            <v>No</v>
          </cell>
          <cell r="R175" t="str">
            <v>Yes</v>
          </cell>
          <cell r="S175" t="str">
            <v>Yes</v>
          </cell>
          <cell r="T175" t="str">
            <v>Yes</v>
          </cell>
          <cell r="U175" t="str">
            <v>Yes</v>
          </cell>
          <cell r="V175" t="str">
            <v>No</v>
          </cell>
          <cell r="W175" t="str">
            <v>Yes</v>
          </cell>
          <cell r="X175" t="str">
            <v>Single</v>
          </cell>
          <cell r="Y175" t="str">
            <v>Memo</v>
          </cell>
          <cell r="Z175" t="str">
            <v>None</v>
          </cell>
          <cell r="AA175" t="str">
            <v>No</v>
          </cell>
          <cell r="AB175" t="str">
            <v>No</v>
          </cell>
          <cell r="AC175" t="str">
            <v>No</v>
          </cell>
          <cell r="AD175" t="str">
            <v>(wgOnderhandenwerkVerlies[1]&gt;=0)</v>
          </cell>
          <cell r="AE175" t="str">
            <v>(Q_STATUS[1]=1)</v>
          </cell>
          <cell r="AF175" t="str">
            <v>(wgOnderhandenwerkVerlies[1]&gt;=0)</v>
          </cell>
          <cell r="AG175">
            <v>1</v>
          </cell>
          <cell r="AH175">
            <v>0</v>
          </cell>
          <cell r="AI175" t="str">
            <v>Yes</v>
          </cell>
          <cell r="AJ175" t="str">
            <v>No</v>
          </cell>
          <cell r="AK175" t="str">
            <v>No</v>
          </cell>
          <cell r="AL175" t="str">
            <v xml:space="preserve"> </v>
          </cell>
          <cell r="AM175" t="str">
            <v xml:space="preserve"> </v>
          </cell>
          <cell r="AN175" t="str">
            <v>No</v>
          </cell>
          <cell r="AP175" t="str">
            <v>Overzicht onderhandenwerk-positie</v>
          </cell>
        </row>
        <row r="176">
          <cell r="A176" t="str">
            <v>OnderhandenwerkVerlies</v>
          </cell>
          <cell r="B176" t="str">
            <v>OnderhandenwerkVerlies</v>
          </cell>
          <cell r="C176" t="str">
            <v>No</v>
          </cell>
          <cell r="D176" t="str">
            <v>S03-02-08-11</v>
          </cell>
          <cell r="E176">
            <v>175</v>
          </cell>
          <cell r="F176">
            <v>4</v>
          </cell>
          <cell r="G176" t="str">
            <v xml:space="preserve">            Hoe hoog zijn de verwachte verliezen op projecten in de OHW positie waarvoor nog geen voorziening is getroffen in laatste jaarcijfers?</v>
          </cell>
          <cell r="I176" t="str">
            <v>No</v>
          </cell>
          <cell r="J176" t="str">
            <v>Number</v>
          </cell>
          <cell r="K176" t="str">
            <v>Enumeration</v>
          </cell>
          <cell r="L176" t="str">
            <v>Locked</v>
          </cell>
          <cell r="M176" t="str">
            <v>UnLocked</v>
          </cell>
          <cell r="N176" t="str">
            <v>UnLocked</v>
          </cell>
          <cell r="O176" t="str">
            <v>UnLocked</v>
          </cell>
          <cell r="P176" t="str">
            <v>UnLocked</v>
          </cell>
          <cell r="Q176" t="str">
            <v>No</v>
          </cell>
          <cell r="R176" t="str">
            <v>Yes</v>
          </cell>
          <cell r="S176" t="str">
            <v>Yes</v>
          </cell>
          <cell r="T176" t="str">
            <v>Yes</v>
          </cell>
          <cell r="U176" t="str">
            <v>Yes</v>
          </cell>
          <cell r="V176" t="str">
            <v>Yes</v>
          </cell>
          <cell r="W176" t="str">
            <v>Yes</v>
          </cell>
          <cell r="X176" t="str">
            <v>Single</v>
          </cell>
          <cell r="Y176" t="str">
            <v>Choice</v>
          </cell>
          <cell r="Z176" t="str">
            <v>None</v>
          </cell>
          <cell r="AA176" t="str">
            <v>No</v>
          </cell>
          <cell r="AB176" t="str">
            <v>No</v>
          </cell>
          <cell r="AC176" t="str">
            <v>No</v>
          </cell>
          <cell r="AD176" t="str">
            <v>(wgOnderhandenwerkVerlies[1]&gt;=0)</v>
          </cell>
          <cell r="AE176" t="str">
            <v>(Q_STATUS[1]=1)</v>
          </cell>
          <cell r="AF176" t="str">
            <v>(wgOnderhandenwerkVerlies[1]&gt;=0)</v>
          </cell>
          <cell r="AG176">
            <v>1</v>
          </cell>
          <cell r="AH176">
            <v>0</v>
          </cell>
          <cell r="AI176" t="str">
            <v>Yes</v>
          </cell>
          <cell r="AJ176" t="str">
            <v>No</v>
          </cell>
          <cell r="AK176" t="str">
            <v>No</v>
          </cell>
          <cell r="AL176" t="str">
            <v xml:space="preserve"> </v>
          </cell>
          <cell r="AM176" t="str">
            <v xml:space="preserve"> </v>
          </cell>
          <cell r="AN176" t="str">
            <v>No</v>
          </cell>
          <cell r="AP176" t="str">
            <v>Hoe hoog zijn de verwachte verliezen op projecten in de OHW positie waarvoor nog geen voorziening is getroffen in laatste jaarcijfers?</v>
          </cell>
        </row>
        <row r="177">
          <cell r="A177" t="str">
            <v>OnderhandenwerkDekking</v>
          </cell>
          <cell r="B177" t="str">
            <v>OnderhandenwerkDekking</v>
          </cell>
          <cell r="C177" t="str">
            <v>No</v>
          </cell>
          <cell r="D177" t="str">
            <v>S03-02-08-12</v>
          </cell>
          <cell r="E177">
            <v>176</v>
          </cell>
          <cell r="F177">
            <v>4</v>
          </cell>
          <cell r="G177" t="str">
            <v xml:space="preserve">            In hoeverre is de orderportefeuille (definitieve opdrachten) voldoende om de vaste lasten van de onderneming van de komende 6 maanden te dekken?</v>
          </cell>
          <cell r="I177" t="str">
            <v>No</v>
          </cell>
          <cell r="J177" t="str">
            <v>Number</v>
          </cell>
          <cell r="K177" t="str">
            <v>Enumeration</v>
          </cell>
          <cell r="L177" t="str">
            <v>Locked</v>
          </cell>
          <cell r="M177" t="str">
            <v>UnLocked</v>
          </cell>
          <cell r="N177" t="str">
            <v>UnLocked</v>
          </cell>
          <cell r="O177" t="str">
            <v>UnLocked</v>
          </cell>
          <cell r="P177" t="str">
            <v>UnLocked</v>
          </cell>
          <cell r="Q177" t="str">
            <v>No</v>
          </cell>
          <cell r="R177" t="str">
            <v>Yes</v>
          </cell>
          <cell r="S177" t="str">
            <v>Yes</v>
          </cell>
          <cell r="T177" t="str">
            <v>Yes</v>
          </cell>
          <cell r="U177" t="str">
            <v>Yes</v>
          </cell>
          <cell r="V177" t="str">
            <v>Yes</v>
          </cell>
          <cell r="W177" t="str">
            <v>Yes</v>
          </cell>
          <cell r="X177" t="str">
            <v>Single</v>
          </cell>
          <cell r="Y177" t="str">
            <v>Choice</v>
          </cell>
          <cell r="Z177" t="str">
            <v>None</v>
          </cell>
          <cell r="AA177" t="str">
            <v>No</v>
          </cell>
          <cell r="AB177" t="str">
            <v>No</v>
          </cell>
          <cell r="AC177" t="str">
            <v>No</v>
          </cell>
          <cell r="AD177" t="str">
            <v>(wgOnderhandenwerkDekking[1]&gt;=0)</v>
          </cell>
          <cell r="AE177" t="str">
            <v>(Q_STATUS[1]=1)</v>
          </cell>
          <cell r="AF177" t="str">
            <v>(wgOnderhandenwerkDekking[1]&gt;=0)</v>
          </cell>
          <cell r="AG177">
            <v>1</v>
          </cell>
          <cell r="AH177">
            <v>0</v>
          </cell>
          <cell r="AI177" t="str">
            <v>Yes</v>
          </cell>
          <cell r="AJ177" t="str">
            <v>No</v>
          </cell>
          <cell r="AK177" t="str">
            <v>No</v>
          </cell>
          <cell r="AL177" t="str">
            <v xml:space="preserve"> </v>
          </cell>
          <cell r="AM177" t="str">
            <v xml:space="preserve"> </v>
          </cell>
          <cell r="AN177" t="str">
            <v>No</v>
          </cell>
          <cell r="AP177" t="str">
            <v>In hoeverre is de orderportefeuille (definitieve opdrachten) voldoende om de vaste lasten van de onderneming van de komende 6 maanden te dekken?</v>
          </cell>
        </row>
        <row r="178">
          <cell r="A178" t="str">
            <v>OnderhandenwerkDekkingMemo</v>
          </cell>
          <cell r="B178" t="str">
            <v>OnderhandenwerkDekkingMemo</v>
          </cell>
          <cell r="C178" t="str">
            <v>No</v>
          </cell>
          <cell r="D178" t="str">
            <v>S03-02-08-13</v>
          </cell>
          <cell r="E178">
            <v>177</v>
          </cell>
          <cell r="F178">
            <v>4</v>
          </cell>
          <cell r="G178" t="str">
            <v xml:space="preserve">            Licht toe wat de vaste lasten van de onderneming zijn en hoe de eigen middelen van de onderneming (vaste activa, personeel) worden ingezet om de orderportefeuille (definitieve opdrachten) de komende 6 maanden uit te voeren.</v>
          </cell>
          <cell r="I178" t="str">
            <v>No</v>
          </cell>
          <cell r="J178" t="str">
            <v>String</v>
          </cell>
          <cell r="K178" t="str">
            <v>String</v>
          </cell>
          <cell r="L178" t="str">
            <v>Locked</v>
          </cell>
          <cell r="M178" t="str">
            <v>UnLocked</v>
          </cell>
          <cell r="N178" t="str">
            <v>UnLocked</v>
          </cell>
          <cell r="O178" t="str">
            <v>UnLocked</v>
          </cell>
          <cell r="P178" t="str">
            <v>UnLocked</v>
          </cell>
          <cell r="Q178" t="str">
            <v>No</v>
          </cell>
          <cell r="R178" t="str">
            <v>Yes</v>
          </cell>
          <cell r="S178" t="str">
            <v>Yes</v>
          </cell>
          <cell r="T178" t="str">
            <v>Yes</v>
          </cell>
          <cell r="U178" t="str">
            <v>Yes</v>
          </cell>
          <cell r="V178" t="str">
            <v>No</v>
          </cell>
          <cell r="W178" t="str">
            <v>Yes</v>
          </cell>
          <cell r="X178" t="str">
            <v>Single</v>
          </cell>
          <cell r="Y178" t="str">
            <v>Memo</v>
          </cell>
          <cell r="Z178" t="str">
            <v>None</v>
          </cell>
          <cell r="AA178" t="str">
            <v>No</v>
          </cell>
          <cell r="AB178" t="str">
            <v>No</v>
          </cell>
          <cell r="AC178" t="str">
            <v>No</v>
          </cell>
          <cell r="AD178" t="str">
            <v>(wgOnderhandenwerkDekking[1]&gt;=0)</v>
          </cell>
          <cell r="AE178" t="str">
            <v>(Q_STATUS[1]=1)</v>
          </cell>
          <cell r="AF178" t="str">
            <v>(wgOnderhandenwerkDekking[1]&gt;=0)</v>
          </cell>
          <cell r="AG178">
            <v>1</v>
          </cell>
          <cell r="AH178">
            <v>0</v>
          </cell>
          <cell r="AI178" t="str">
            <v>Yes</v>
          </cell>
          <cell r="AJ178" t="str">
            <v>No</v>
          </cell>
          <cell r="AK178" t="str">
            <v>No</v>
          </cell>
          <cell r="AL178" t="str">
            <v xml:space="preserve"> </v>
          </cell>
          <cell r="AM178" t="str">
            <v xml:space="preserve"> </v>
          </cell>
          <cell r="AN178" t="str">
            <v>No</v>
          </cell>
          <cell r="AP178" t="str">
            <v>Licht toe wat de vaste lasten van de onderneming zijn en hoe de eigen middelen van de onderneming (vaste activa, personeel) worden ingezet om de orderportefeuille (definitieve opdrachten) de komende 6 maanden uit te voeren.</v>
          </cell>
        </row>
        <row r="179">
          <cell r="A179" t="str">
            <v>OrderportefeuilleMut</v>
          </cell>
          <cell r="B179" t="str">
            <v>OrderportefeuilleMut</v>
          </cell>
          <cell r="C179" t="str">
            <v>No</v>
          </cell>
          <cell r="D179" t="str">
            <v>S03-02-08-14</v>
          </cell>
          <cell r="E179">
            <v>178</v>
          </cell>
          <cell r="F179">
            <v>4</v>
          </cell>
          <cell r="G179" t="str">
            <v xml:space="preserve">            Mutatie in de orderportefeuille t.o.v. vorig jaar</v>
          </cell>
          <cell r="I179" t="str">
            <v>No</v>
          </cell>
          <cell r="J179" t="str">
            <v>Number</v>
          </cell>
          <cell r="K179" t="str">
            <v>Enumeration</v>
          </cell>
          <cell r="L179" t="str">
            <v>Locked</v>
          </cell>
          <cell r="M179" t="str">
            <v>UnLocked</v>
          </cell>
          <cell r="N179" t="str">
            <v>UnLocked</v>
          </cell>
          <cell r="O179" t="str">
            <v>UnLocked</v>
          </cell>
          <cell r="P179" t="str">
            <v>UnLocked</v>
          </cell>
          <cell r="Q179" t="str">
            <v>No</v>
          </cell>
          <cell r="R179" t="str">
            <v>Yes</v>
          </cell>
          <cell r="S179" t="str">
            <v>Yes</v>
          </cell>
          <cell r="T179" t="str">
            <v>Yes</v>
          </cell>
          <cell r="U179" t="str">
            <v>Yes</v>
          </cell>
          <cell r="V179" t="str">
            <v>Yes</v>
          </cell>
          <cell r="W179" t="str">
            <v>Yes</v>
          </cell>
          <cell r="X179" t="str">
            <v>Single</v>
          </cell>
          <cell r="Y179" t="str">
            <v>Choice</v>
          </cell>
          <cell r="Z179" t="str">
            <v>None</v>
          </cell>
          <cell r="AA179" t="str">
            <v>No</v>
          </cell>
          <cell r="AB179" t="str">
            <v>No</v>
          </cell>
          <cell r="AC179" t="str">
            <v>No</v>
          </cell>
          <cell r="AD179" t="str">
            <v>(wgOrderportefeuilleMut[1]&gt;=0)</v>
          </cell>
          <cell r="AE179" t="str">
            <v>(Q_STATUS[1]=1)</v>
          </cell>
          <cell r="AF179" t="str">
            <v>(wgOrderportefeuilleMut[1]&gt;=0)</v>
          </cell>
          <cell r="AG179">
            <v>1</v>
          </cell>
          <cell r="AH179">
            <v>0</v>
          </cell>
          <cell r="AI179" t="str">
            <v>Yes</v>
          </cell>
          <cell r="AJ179" t="str">
            <v>No</v>
          </cell>
          <cell r="AK179" t="str">
            <v>No</v>
          </cell>
          <cell r="AL179" t="str">
            <v xml:space="preserve"> </v>
          </cell>
          <cell r="AM179" t="str">
            <v xml:space="preserve"> </v>
          </cell>
          <cell r="AN179" t="str">
            <v>No</v>
          </cell>
          <cell r="AP179" t="str">
            <v>Mutatie in de orderportefeuille t.o.v. vorig jaar</v>
          </cell>
        </row>
        <row r="180">
          <cell r="A180" t="str">
            <v>RecenteBrutoMargeMut</v>
          </cell>
          <cell r="B180" t="str">
            <v>RecenteBrutoMargeMut</v>
          </cell>
          <cell r="C180" t="str">
            <v>No</v>
          </cell>
          <cell r="D180" t="str">
            <v>S03-02-08-15</v>
          </cell>
          <cell r="E180">
            <v>179</v>
          </cell>
          <cell r="F180">
            <v>4</v>
          </cell>
          <cell r="G180" t="str">
            <v xml:space="preserve">            Mutatie in de bruto marge sinds laatste verslagjaar</v>
          </cell>
          <cell r="I180" t="str">
            <v>No</v>
          </cell>
          <cell r="J180" t="str">
            <v>Number</v>
          </cell>
          <cell r="K180" t="str">
            <v>Enumeration</v>
          </cell>
          <cell r="L180" t="str">
            <v>Locked</v>
          </cell>
          <cell r="M180" t="str">
            <v>UnLocked</v>
          </cell>
          <cell r="N180" t="str">
            <v>UnLocked</v>
          </cell>
          <cell r="O180" t="str">
            <v>UnLocked</v>
          </cell>
          <cell r="P180" t="str">
            <v>UnLocked</v>
          </cell>
          <cell r="Q180" t="str">
            <v>No</v>
          </cell>
          <cell r="R180" t="str">
            <v>Yes</v>
          </cell>
          <cell r="S180" t="str">
            <v>Yes</v>
          </cell>
          <cell r="T180" t="str">
            <v>Yes</v>
          </cell>
          <cell r="U180" t="str">
            <v>Yes</v>
          </cell>
          <cell r="V180" t="str">
            <v>Yes</v>
          </cell>
          <cell r="W180" t="str">
            <v>Yes</v>
          </cell>
          <cell r="X180" t="str">
            <v>Single</v>
          </cell>
          <cell r="Y180" t="str">
            <v>Choice</v>
          </cell>
          <cell r="Z180" t="str">
            <v>None</v>
          </cell>
          <cell r="AA180" t="str">
            <v>No</v>
          </cell>
          <cell r="AB180" t="str">
            <v>No</v>
          </cell>
          <cell r="AC180" t="str">
            <v>No</v>
          </cell>
          <cell r="AD180" t="str">
            <v>(wgRecenteBrutoMargeMut[1]&gt;=0)</v>
          </cell>
          <cell r="AE180" t="str">
            <v>(Q_STATUS[1]=1)</v>
          </cell>
          <cell r="AF180" t="str">
            <v>(wgRecenteBrutoMargeMut[1]&gt;=0)</v>
          </cell>
          <cell r="AG180">
            <v>1</v>
          </cell>
          <cell r="AH180">
            <v>0</v>
          </cell>
          <cell r="AI180" t="str">
            <v>Yes</v>
          </cell>
          <cell r="AJ180" t="str">
            <v>No</v>
          </cell>
          <cell r="AK180" t="str">
            <v>No</v>
          </cell>
          <cell r="AL180" t="str">
            <v xml:space="preserve"> </v>
          </cell>
          <cell r="AM180" t="str">
            <v xml:space="preserve"> </v>
          </cell>
          <cell r="AN180" t="str">
            <v>No</v>
          </cell>
          <cell r="AP180" t="str">
            <v>Mutatie in de bruto marge sinds laatste verslagjaar</v>
          </cell>
        </row>
        <row r="181">
          <cell r="A181" t="str">
            <v>GrondstoffenMemo</v>
          </cell>
          <cell r="B181" t="str">
            <v>GrondstoffenMemo</v>
          </cell>
          <cell r="C181" t="str">
            <v>No</v>
          </cell>
          <cell r="D181" t="str">
            <v>S03-02-08-16</v>
          </cell>
          <cell r="E181">
            <v>180</v>
          </cell>
          <cell r="F181">
            <v>4</v>
          </cell>
          <cell r="G181" t="str">
            <v xml:space="preserve">            Belangrijkste grondstoffen, halffabrikaten</v>
          </cell>
          <cell r="I181" t="str">
            <v>No</v>
          </cell>
          <cell r="J181" t="str">
            <v>String</v>
          </cell>
          <cell r="K181" t="str">
            <v>String</v>
          </cell>
          <cell r="L181" t="str">
            <v>Locked</v>
          </cell>
          <cell r="M181" t="str">
            <v>UnLocked</v>
          </cell>
          <cell r="N181" t="str">
            <v>UnLocked</v>
          </cell>
          <cell r="O181" t="str">
            <v>UnLocked</v>
          </cell>
          <cell r="P181" t="str">
            <v>UnLocked</v>
          </cell>
          <cell r="Q181" t="str">
            <v>No</v>
          </cell>
          <cell r="R181" t="str">
            <v>Yes</v>
          </cell>
          <cell r="S181" t="str">
            <v>Yes</v>
          </cell>
          <cell r="T181" t="str">
            <v>Yes</v>
          </cell>
          <cell r="U181" t="str">
            <v>Yes</v>
          </cell>
          <cell r="V181" t="str">
            <v>No</v>
          </cell>
          <cell r="W181" t="str">
            <v>Yes</v>
          </cell>
          <cell r="X181" t="str">
            <v>Single</v>
          </cell>
          <cell r="Y181" t="str">
            <v>Memo</v>
          </cell>
          <cell r="Z181" t="str">
            <v>None</v>
          </cell>
          <cell r="AA181" t="str">
            <v>No</v>
          </cell>
          <cell r="AB181" t="str">
            <v>No</v>
          </cell>
          <cell r="AC181" t="str">
            <v>No</v>
          </cell>
          <cell r="AD181" t="str">
            <v>(wgGrondstoffenPrijsontwikkeling[1]&gt;=0)</v>
          </cell>
          <cell r="AE181" t="str">
            <v>(Q_STATUS[1]=1)</v>
          </cell>
          <cell r="AF181">
            <v>0</v>
          </cell>
          <cell r="AG181">
            <v>1</v>
          </cell>
          <cell r="AH181">
            <v>0</v>
          </cell>
          <cell r="AI181" t="str">
            <v>Yes</v>
          </cell>
          <cell r="AJ181" t="str">
            <v>No</v>
          </cell>
          <cell r="AK181" t="str">
            <v>No</v>
          </cell>
          <cell r="AL181" t="str">
            <v xml:space="preserve"> </v>
          </cell>
          <cell r="AM181" t="str">
            <v xml:space="preserve"> </v>
          </cell>
          <cell r="AN181" t="str">
            <v>No</v>
          </cell>
          <cell r="AP181" t="str">
            <v>Belangrijkste grondstoffen, halffabrikaten</v>
          </cell>
        </row>
        <row r="182">
          <cell r="A182" t="str">
            <v>SpreidingLeveranciers</v>
          </cell>
          <cell r="B182" t="str">
            <v>SpreidingLeveranciers</v>
          </cell>
          <cell r="C182" t="str">
            <v>No</v>
          </cell>
          <cell r="D182" t="str">
            <v>S03-02-08-17</v>
          </cell>
          <cell r="E182">
            <v>181</v>
          </cell>
          <cell r="F182">
            <v>4</v>
          </cell>
          <cell r="G182" t="str">
            <v xml:space="preserve">            In hoeverre is er spreiding van toeleveranciers?</v>
          </cell>
          <cell r="I182" t="str">
            <v>No</v>
          </cell>
          <cell r="J182" t="str">
            <v>Number</v>
          </cell>
          <cell r="K182" t="str">
            <v>Enumeration</v>
          </cell>
          <cell r="L182" t="str">
            <v>Locked</v>
          </cell>
          <cell r="M182" t="str">
            <v>UnLocked</v>
          </cell>
          <cell r="N182" t="str">
            <v>UnLocked</v>
          </cell>
          <cell r="O182" t="str">
            <v>UnLocked</v>
          </cell>
          <cell r="P182" t="str">
            <v>UnLocked</v>
          </cell>
          <cell r="Q182" t="str">
            <v>No</v>
          </cell>
          <cell r="R182" t="str">
            <v>Yes</v>
          </cell>
          <cell r="S182" t="str">
            <v>Yes</v>
          </cell>
          <cell r="T182" t="str">
            <v>Yes</v>
          </cell>
          <cell r="U182" t="str">
            <v>Yes</v>
          </cell>
          <cell r="V182" t="str">
            <v>Yes</v>
          </cell>
          <cell r="W182" t="str">
            <v>Yes</v>
          </cell>
          <cell r="X182" t="str">
            <v>Single</v>
          </cell>
          <cell r="Y182" t="str">
            <v>Choice</v>
          </cell>
          <cell r="Z182" t="str">
            <v>None</v>
          </cell>
          <cell r="AA182" t="str">
            <v>No</v>
          </cell>
          <cell r="AB182" t="str">
            <v>No</v>
          </cell>
          <cell r="AC182" t="str">
            <v>No</v>
          </cell>
          <cell r="AD182" t="str">
            <v>(wgSpreidingLeveranciers[1]&gt;=0)</v>
          </cell>
          <cell r="AE182" t="str">
            <v>(Q_STATUS[1]=1)</v>
          </cell>
          <cell r="AF182" t="str">
            <v>(wgSpreidingLeveranciers[1]&gt;=0)</v>
          </cell>
          <cell r="AG182">
            <v>1</v>
          </cell>
          <cell r="AH182">
            <v>0</v>
          </cell>
          <cell r="AI182" t="str">
            <v>Yes</v>
          </cell>
          <cell r="AJ182" t="str">
            <v>No</v>
          </cell>
          <cell r="AK182" t="str">
            <v>No</v>
          </cell>
          <cell r="AL182" t="str">
            <v xml:space="preserve"> </v>
          </cell>
          <cell r="AM182" t="str">
            <v xml:space="preserve"> </v>
          </cell>
          <cell r="AN182" t="str">
            <v>No</v>
          </cell>
          <cell r="AP182" t="str">
            <v>In hoeverre is er spreiding van toeleveranciers?</v>
          </cell>
        </row>
        <row r="183">
          <cell r="A183" t="str">
            <v>GrondstoffenPrijsontwikkeling</v>
          </cell>
          <cell r="B183" t="str">
            <v>GrondstoffenPrijsontwikkeling</v>
          </cell>
          <cell r="C183" t="str">
            <v>No</v>
          </cell>
          <cell r="D183" t="str">
            <v>S03-02-08-18</v>
          </cell>
          <cell r="E183">
            <v>182</v>
          </cell>
          <cell r="F183">
            <v>4</v>
          </cell>
          <cell r="G183" t="str">
            <v xml:space="preserve">            Doorberekening inkoopprijzen</v>
          </cell>
          <cell r="I183" t="str">
            <v>No</v>
          </cell>
          <cell r="J183" t="str">
            <v>Number</v>
          </cell>
          <cell r="K183" t="str">
            <v>Enumeration</v>
          </cell>
          <cell r="L183" t="str">
            <v>Locked</v>
          </cell>
          <cell r="M183" t="str">
            <v>UnLocked</v>
          </cell>
          <cell r="N183" t="str">
            <v>UnLocked</v>
          </cell>
          <cell r="O183" t="str">
            <v>UnLocked</v>
          </cell>
          <cell r="P183" t="str">
            <v>UnLocked</v>
          </cell>
          <cell r="Q183" t="str">
            <v>No</v>
          </cell>
          <cell r="R183" t="str">
            <v>Yes</v>
          </cell>
          <cell r="S183" t="str">
            <v>Yes</v>
          </cell>
          <cell r="T183" t="str">
            <v>Yes</v>
          </cell>
          <cell r="U183" t="str">
            <v>Yes</v>
          </cell>
          <cell r="V183" t="str">
            <v>Yes</v>
          </cell>
          <cell r="W183" t="str">
            <v>Yes</v>
          </cell>
          <cell r="X183" t="str">
            <v>Single</v>
          </cell>
          <cell r="Y183" t="str">
            <v>Choice</v>
          </cell>
          <cell r="Z183" t="str">
            <v>None</v>
          </cell>
          <cell r="AA183" t="str">
            <v>No</v>
          </cell>
          <cell r="AB183" t="str">
            <v>No</v>
          </cell>
          <cell r="AC183" t="str">
            <v>No</v>
          </cell>
          <cell r="AD183" t="str">
            <v>(wgGrondstoffenPrijsontwikkeling[1]&gt;=0)</v>
          </cell>
          <cell r="AE183" t="str">
            <v>(Q_STATUS[1]=1)</v>
          </cell>
          <cell r="AF183" t="str">
            <v>(wgGrondstoffenPrijsontwikkeling[1]&gt;=0)</v>
          </cell>
          <cell r="AG183">
            <v>1</v>
          </cell>
          <cell r="AH183">
            <v>0</v>
          </cell>
          <cell r="AI183" t="str">
            <v>Yes</v>
          </cell>
          <cell r="AJ183" t="str">
            <v>No</v>
          </cell>
          <cell r="AK183" t="str">
            <v>No</v>
          </cell>
          <cell r="AL183" t="str">
            <v xml:space="preserve"> </v>
          </cell>
          <cell r="AM183" t="str">
            <v xml:space="preserve"> </v>
          </cell>
          <cell r="AN183" t="str">
            <v>No</v>
          </cell>
          <cell r="AP183" t="str">
            <v>Doorberekening inkoopprijzen</v>
          </cell>
        </row>
        <row r="184">
          <cell r="A184" t="str">
            <v>Eigendomsvoorbehoud</v>
          </cell>
          <cell r="B184" t="str">
            <v>Eigendomsvoorbehoud</v>
          </cell>
          <cell r="C184" t="str">
            <v>No</v>
          </cell>
          <cell r="D184" t="str">
            <v>S03-02-08-19</v>
          </cell>
          <cell r="E184">
            <v>183</v>
          </cell>
          <cell r="F184">
            <v>4</v>
          </cell>
          <cell r="G184" t="str">
            <v xml:space="preserve">            Is er sprake eigendomsvoorbehoud of een verpandingsverbod op de te verstrekken financiering?</v>
          </cell>
          <cell r="I184" t="str">
            <v>No</v>
          </cell>
          <cell r="J184" t="str">
            <v>Number</v>
          </cell>
          <cell r="K184" t="str">
            <v>Enumeration</v>
          </cell>
          <cell r="L184" t="str">
            <v>Locked</v>
          </cell>
          <cell r="M184" t="str">
            <v>UnLocked</v>
          </cell>
          <cell r="N184" t="str">
            <v>UnLocked</v>
          </cell>
          <cell r="O184" t="str">
            <v>UnLocked</v>
          </cell>
          <cell r="P184" t="str">
            <v>UnLocked</v>
          </cell>
          <cell r="Q184" t="str">
            <v>No</v>
          </cell>
          <cell r="R184" t="str">
            <v>Yes</v>
          </cell>
          <cell r="S184" t="str">
            <v>Yes</v>
          </cell>
          <cell r="T184" t="str">
            <v>Yes</v>
          </cell>
          <cell r="U184" t="str">
            <v>Yes</v>
          </cell>
          <cell r="V184" t="str">
            <v>Yes</v>
          </cell>
          <cell r="W184" t="str">
            <v>Yes</v>
          </cell>
          <cell r="X184" t="str">
            <v>Single</v>
          </cell>
          <cell r="Y184" t="str">
            <v>Choice</v>
          </cell>
          <cell r="Z184" t="str">
            <v>None</v>
          </cell>
          <cell r="AA184" t="str">
            <v>No</v>
          </cell>
          <cell r="AB184" t="str">
            <v>No</v>
          </cell>
          <cell r="AC184" t="str">
            <v>No</v>
          </cell>
          <cell r="AD184" t="str">
            <v>(wgEigendomsvoorbehoud[1]&gt;=0)</v>
          </cell>
          <cell r="AE184" t="str">
            <v>(Q_STATUS[1]=1)</v>
          </cell>
          <cell r="AF184" t="str">
            <v>(wgEigendomsvoorbehoud[1]&gt;=0)</v>
          </cell>
          <cell r="AG184">
            <v>1</v>
          </cell>
          <cell r="AH184">
            <v>0</v>
          </cell>
          <cell r="AI184" t="str">
            <v>Yes</v>
          </cell>
          <cell r="AJ184" t="str">
            <v>No</v>
          </cell>
          <cell r="AK184" t="str">
            <v>No</v>
          </cell>
          <cell r="AL184" t="str">
            <v xml:space="preserve"> </v>
          </cell>
          <cell r="AM184" t="str">
            <v xml:space="preserve"> </v>
          </cell>
          <cell r="AN184" t="str">
            <v>No</v>
          </cell>
          <cell r="AP184" t="str">
            <v>Is er sprake eigendomsvoorbehoud of een verpandingsverbod op de te verstrekken financiering?</v>
          </cell>
        </row>
        <row r="185">
          <cell r="A185" t="str">
            <v>VoorraadHoudend</v>
          </cell>
          <cell r="B185" t="str">
            <v>VoorraadHoudend</v>
          </cell>
          <cell r="C185" t="str">
            <v>No</v>
          </cell>
          <cell r="D185" t="str">
            <v>S03-02-08-20</v>
          </cell>
          <cell r="E185">
            <v>184</v>
          </cell>
          <cell r="F185">
            <v>4</v>
          </cell>
          <cell r="G185" t="str">
            <v xml:space="preserve">            Geef een typering van het voorraadrisico.</v>
          </cell>
          <cell r="I185" t="str">
            <v>No</v>
          </cell>
          <cell r="J185" t="str">
            <v>Number</v>
          </cell>
          <cell r="K185" t="str">
            <v>Enumeration</v>
          </cell>
          <cell r="L185" t="str">
            <v>Locked</v>
          </cell>
          <cell r="M185" t="str">
            <v>UnLocked</v>
          </cell>
          <cell r="N185" t="str">
            <v>UnLocked</v>
          </cell>
          <cell r="O185" t="str">
            <v>UnLocked</v>
          </cell>
          <cell r="P185" t="str">
            <v>UnLocked</v>
          </cell>
          <cell r="Q185" t="str">
            <v>No</v>
          </cell>
          <cell r="R185" t="str">
            <v>Yes</v>
          </cell>
          <cell r="S185" t="str">
            <v>Yes</v>
          </cell>
          <cell r="T185" t="str">
            <v>Yes</v>
          </cell>
          <cell r="U185" t="str">
            <v>Yes</v>
          </cell>
          <cell r="V185" t="str">
            <v>Yes</v>
          </cell>
          <cell r="W185" t="str">
            <v>Yes</v>
          </cell>
          <cell r="X185" t="str">
            <v>Single</v>
          </cell>
          <cell r="Y185" t="str">
            <v>Choice</v>
          </cell>
          <cell r="Z185" t="str">
            <v>None</v>
          </cell>
          <cell r="AA185" t="str">
            <v>No</v>
          </cell>
          <cell r="AB185" t="str">
            <v>No</v>
          </cell>
          <cell r="AC185" t="str">
            <v>No</v>
          </cell>
          <cell r="AD185" t="str">
            <v>(wgVoorraadHoudend[1]&gt;=0)</v>
          </cell>
          <cell r="AE185" t="str">
            <v>(Q_STATUS[1]=1)</v>
          </cell>
          <cell r="AF185" t="str">
            <v>(wgVoorraadHoudend[1]&gt;=0)</v>
          </cell>
          <cell r="AG185">
            <v>1</v>
          </cell>
          <cell r="AH185">
            <v>0</v>
          </cell>
          <cell r="AI185" t="str">
            <v>Yes</v>
          </cell>
          <cell r="AJ185" t="str">
            <v>No</v>
          </cell>
          <cell r="AK185" t="str">
            <v>No</v>
          </cell>
          <cell r="AL185" t="str">
            <v xml:space="preserve"> </v>
          </cell>
          <cell r="AM185" t="str">
            <v xml:space="preserve"> </v>
          </cell>
          <cell r="AN185" t="str">
            <v>No</v>
          </cell>
          <cell r="AP185" t="str">
            <v>Geef een typering van het voorraadrisico.</v>
          </cell>
        </row>
        <row r="186">
          <cell r="A186" t="str">
            <v>MarktEnOrderMemo</v>
          </cell>
          <cell r="B186" t="str">
            <v>MarktEnOrderMemo</v>
          </cell>
          <cell r="C186" t="str">
            <v>No</v>
          </cell>
          <cell r="D186" t="str">
            <v>S03-02-08-21</v>
          </cell>
          <cell r="E186">
            <v>185</v>
          </cell>
          <cell r="F186">
            <v>4</v>
          </cell>
          <cell r="G186" t="str">
            <v xml:space="preserve">            Toelichting bij markt en bedrijfsvoering</v>
          </cell>
          <cell r="I186" t="str">
            <v>No</v>
          </cell>
          <cell r="J186" t="str">
            <v>String</v>
          </cell>
          <cell r="K186" t="str">
            <v>String</v>
          </cell>
          <cell r="L186" t="str">
            <v>Locked</v>
          </cell>
          <cell r="M186" t="str">
            <v>UnLocked</v>
          </cell>
          <cell r="N186" t="str">
            <v>UnLocked</v>
          </cell>
          <cell r="O186" t="str">
            <v>UnLocked</v>
          </cell>
          <cell r="P186" t="str">
            <v>UnLocked</v>
          </cell>
          <cell r="Q186" t="str">
            <v>No</v>
          </cell>
          <cell r="R186" t="str">
            <v>Yes</v>
          </cell>
          <cell r="S186" t="str">
            <v>Yes</v>
          </cell>
          <cell r="T186" t="str">
            <v>Yes</v>
          </cell>
          <cell r="U186" t="str">
            <v>Yes</v>
          </cell>
          <cell r="V186" t="str">
            <v>No</v>
          </cell>
          <cell r="W186" t="str">
            <v>Yes</v>
          </cell>
          <cell r="X186" t="str">
            <v>Single</v>
          </cell>
          <cell r="Y186" t="str">
            <v>Memo</v>
          </cell>
          <cell r="Z186" t="str">
            <v>None</v>
          </cell>
          <cell r="AA186" t="str">
            <v>No</v>
          </cell>
          <cell r="AB186" t="str">
            <v>No</v>
          </cell>
          <cell r="AC186" t="str">
            <v>No</v>
          </cell>
          <cell r="AD186" t="str">
            <v>DataEntered(Self,1)</v>
          </cell>
          <cell r="AE186" t="str">
            <v>(Q_STATUS[1]=1)</v>
          </cell>
          <cell r="AF186">
            <v>0</v>
          </cell>
          <cell r="AG186">
            <v>1</v>
          </cell>
          <cell r="AH186">
            <v>0</v>
          </cell>
          <cell r="AI186" t="str">
            <v>Yes</v>
          </cell>
          <cell r="AJ186" t="str">
            <v>No</v>
          </cell>
          <cell r="AK186" t="str">
            <v>No</v>
          </cell>
          <cell r="AL186" t="str">
            <v xml:space="preserve"> </v>
          </cell>
          <cell r="AM186" t="str">
            <v xml:space="preserve"> </v>
          </cell>
          <cell r="AN186" t="str">
            <v>No</v>
          </cell>
          <cell r="AP186" t="str">
            <v>Toelichting bij markt en bedrijfsvoering</v>
          </cell>
        </row>
        <row r="187">
          <cell r="A187" t="str">
            <v>GroeiEnPrijsStrategie</v>
          </cell>
          <cell r="B187" t="str">
            <v>GroeiEnPrijsStrategie</v>
          </cell>
          <cell r="C187" t="str">
            <v>No</v>
          </cell>
          <cell r="D187" t="str">
            <v>S03-02-08-22</v>
          </cell>
          <cell r="E187">
            <v>186</v>
          </cell>
          <cell r="F187">
            <v>4</v>
          </cell>
          <cell r="G187" t="str">
            <v xml:space="preserve">            Hoe genereert onderneming volume (bezettingsgraad) en hoe wordt prijs betaald?</v>
          </cell>
          <cell r="I187" t="str">
            <v>No</v>
          </cell>
          <cell r="J187" t="str">
            <v>Number</v>
          </cell>
          <cell r="K187" t="str">
            <v>Enumeration</v>
          </cell>
          <cell r="L187" t="str">
            <v>Locked</v>
          </cell>
          <cell r="M187" t="str">
            <v>UnLocked</v>
          </cell>
          <cell r="N187" t="str">
            <v>UnLocked</v>
          </cell>
          <cell r="O187" t="str">
            <v>UnLocked</v>
          </cell>
          <cell r="P187" t="str">
            <v>UnLocked</v>
          </cell>
          <cell r="Q187" t="str">
            <v>No</v>
          </cell>
          <cell r="R187" t="str">
            <v>Yes</v>
          </cell>
          <cell r="S187" t="str">
            <v>Yes</v>
          </cell>
          <cell r="T187" t="str">
            <v>Yes</v>
          </cell>
          <cell r="U187" t="str">
            <v>Yes</v>
          </cell>
          <cell r="V187" t="str">
            <v>Yes</v>
          </cell>
          <cell r="W187" t="str">
            <v>Yes</v>
          </cell>
          <cell r="X187" t="str">
            <v>Single</v>
          </cell>
          <cell r="Y187" t="str">
            <v>Choice</v>
          </cell>
          <cell r="Z187" t="str">
            <v>None</v>
          </cell>
          <cell r="AA187" t="str">
            <v>No</v>
          </cell>
          <cell r="AB187" t="str">
            <v>No</v>
          </cell>
          <cell r="AC187" t="str">
            <v>No</v>
          </cell>
          <cell r="AD187" t="str">
            <v>(wgGroeiEnPrijsStrategie[1]&gt;=0)</v>
          </cell>
          <cell r="AE187" t="str">
            <v>(Q_STATUS[1]=1)</v>
          </cell>
          <cell r="AF187" t="str">
            <v>(wgGroeiEnPrijsStrategie[1]&gt;=0)</v>
          </cell>
          <cell r="AG187">
            <v>1</v>
          </cell>
          <cell r="AH187">
            <v>0</v>
          </cell>
          <cell r="AI187" t="str">
            <v>Yes</v>
          </cell>
          <cell r="AJ187" t="str">
            <v>No</v>
          </cell>
          <cell r="AK187" t="str">
            <v>No</v>
          </cell>
          <cell r="AL187" t="str">
            <v xml:space="preserve"> </v>
          </cell>
          <cell r="AM187" t="str">
            <v xml:space="preserve"> </v>
          </cell>
          <cell r="AN187" t="str">
            <v>No</v>
          </cell>
          <cell r="AP187" t="str">
            <v>Hoe genereert onderneming volume (bezettingsgraad) en hoe wordt prijs betaald?</v>
          </cell>
        </row>
        <row r="188">
          <cell r="A188" t="str">
            <v>DoorberekeningBrandstof</v>
          </cell>
          <cell r="B188" t="str">
            <v>DoorberekeningBrandstof</v>
          </cell>
          <cell r="C188" t="str">
            <v>No</v>
          </cell>
          <cell r="D188" t="str">
            <v>S03-02-08-23</v>
          </cell>
          <cell r="E188">
            <v>187</v>
          </cell>
          <cell r="F188">
            <v>4</v>
          </cell>
          <cell r="G188" t="str">
            <v xml:space="preserve">            Worden prijsverhogingen van brandstof doorberekend aan de afnemer?</v>
          </cell>
          <cell r="I188" t="str">
            <v>No</v>
          </cell>
          <cell r="J188" t="str">
            <v>Number</v>
          </cell>
          <cell r="K188" t="str">
            <v>Enumeration</v>
          </cell>
          <cell r="L188" t="str">
            <v>Locked</v>
          </cell>
          <cell r="M188" t="str">
            <v>UnLocked</v>
          </cell>
          <cell r="N188" t="str">
            <v>UnLocked</v>
          </cell>
          <cell r="O188" t="str">
            <v>UnLocked</v>
          </cell>
          <cell r="P188" t="str">
            <v>UnLocked</v>
          </cell>
          <cell r="Q188" t="str">
            <v>No</v>
          </cell>
          <cell r="R188" t="str">
            <v>Yes</v>
          </cell>
          <cell r="S188" t="str">
            <v>Yes</v>
          </cell>
          <cell r="T188" t="str">
            <v>Yes</v>
          </cell>
          <cell r="U188" t="str">
            <v>Yes</v>
          </cell>
          <cell r="V188" t="str">
            <v>Yes</v>
          </cell>
          <cell r="W188" t="str">
            <v>Yes</v>
          </cell>
          <cell r="X188" t="str">
            <v>Single</v>
          </cell>
          <cell r="Y188" t="str">
            <v>Choice</v>
          </cell>
          <cell r="Z188" t="str">
            <v>None</v>
          </cell>
          <cell r="AA188" t="str">
            <v>No</v>
          </cell>
          <cell r="AB188" t="str">
            <v>No</v>
          </cell>
          <cell r="AC188" t="str">
            <v>No</v>
          </cell>
          <cell r="AD188" t="str">
            <v>(wgDoorberekeningBrandstof[1]&gt;=0)</v>
          </cell>
          <cell r="AE188" t="str">
            <v>(Q_STATUS[1]=1)</v>
          </cell>
          <cell r="AF188" t="str">
            <v>(wgDoorberekeningBrandstof[1]&gt;=0)</v>
          </cell>
          <cell r="AG188">
            <v>1</v>
          </cell>
          <cell r="AH188">
            <v>0</v>
          </cell>
          <cell r="AI188" t="str">
            <v>Yes</v>
          </cell>
          <cell r="AJ188" t="str">
            <v>No</v>
          </cell>
          <cell r="AK188" t="str">
            <v>No</v>
          </cell>
          <cell r="AL188" t="str">
            <v xml:space="preserve"> </v>
          </cell>
          <cell r="AM188" t="str">
            <v xml:space="preserve"> </v>
          </cell>
          <cell r="AN188" t="str">
            <v>No</v>
          </cell>
          <cell r="AP188" t="str">
            <v>Worden prijsverhogingen van brandstof doorberekend aan de afnemer?</v>
          </cell>
        </row>
        <row r="189">
          <cell r="A189" t="str">
            <v>UitbesteedWerk</v>
          </cell>
          <cell r="B189" t="str">
            <v>UitbesteedWerk</v>
          </cell>
          <cell r="C189" t="str">
            <v>No</v>
          </cell>
          <cell r="D189" t="str">
            <v>S03-02-08-24</v>
          </cell>
          <cell r="E189">
            <v>188</v>
          </cell>
          <cell r="F189">
            <v>4</v>
          </cell>
          <cell r="G189" t="str">
            <v xml:space="preserve">            Hoeveel van de omzet wordt uitbesteed aan derden?</v>
          </cell>
          <cell r="I189" t="str">
            <v>No</v>
          </cell>
          <cell r="J189" t="str">
            <v>Number</v>
          </cell>
          <cell r="K189" t="str">
            <v>Enumeration</v>
          </cell>
          <cell r="L189" t="str">
            <v>Locked</v>
          </cell>
          <cell r="M189" t="str">
            <v>UnLocked</v>
          </cell>
          <cell r="N189" t="str">
            <v>UnLocked</v>
          </cell>
          <cell r="O189" t="str">
            <v>UnLocked</v>
          </cell>
          <cell r="P189" t="str">
            <v>UnLocked</v>
          </cell>
          <cell r="Q189" t="str">
            <v>No</v>
          </cell>
          <cell r="R189" t="str">
            <v>Yes</v>
          </cell>
          <cell r="S189" t="str">
            <v>Yes</v>
          </cell>
          <cell r="T189" t="str">
            <v>Yes</v>
          </cell>
          <cell r="U189" t="str">
            <v>Yes</v>
          </cell>
          <cell r="V189" t="str">
            <v>Yes</v>
          </cell>
          <cell r="W189" t="str">
            <v>Yes</v>
          </cell>
          <cell r="X189" t="str">
            <v>Single</v>
          </cell>
          <cell r="Y189" t="str">
            <v>Choice</v>
          </cell>
          <cell r="Z189" t="str">
            <v>None</v>
          </cell>
          <cell r="AA189" t="str">
            <v>No</v>
          </cell>
          <cell r="AB189" t="str">
            <v>No</v>
          </cell>
          <cell r="AC189" t="str">
            <v>No</v>
          </cell>
          <cell r="AD189" t="str">
            <v>(wgUitbesteedWerk[1]&gt;=0)</v>
          </cell>
          <cell r="AE189" t="str">
            <v>(Q_STATUS[1]=1)</v>
          </cell>
          <cell r="AF189" t="str">
            <v>(wgUitbesteedWerk[1]&gt;=0)</v>
          </cell>
          <cell r="AG189">
            <v>1</v>
          </cell>
          <cell r="AH189">
            <v>0</v>
          </cell>
          <cell r="AI189" t="str">
            <v>Yes</v>
          </cell>
          <cell r="AJ189" t="str">
            <v>No</v>
          </cell>
          <cell r="AK189" t="str">
            <v>No</v>
          </cell>
          <cell r="AL189" t="str">
            <v xml:space="preserve"> </v>
          </cell>
          <cell r="AM189" t="str">
            <v xml:space="preserve"> </v>
          </cell>
          <cell r="AN189" t="str">
            <v>No</v>
          </cell>
          <cell r="AP189" t="str">
            <v>Hoeveel van de omzet wordt uitbesteed aan derden?</v>
          </cell>
        </row>
        <row r="190">
          <cell r="A190" t="str">
            <v>MutatieEbitOmzet</v>
          </cell>
          <cell r="B190" t="str">
            <v>MutatieEbitOmzet</v>
          </cell>
          <cell r="C190" t="str">
            <v>No</v>
          </cell>
          <cell r="D190" t="str">
            <v>S03-02-08-25</v>
          </cell>
          <cell r="E190">
            <v>189</v>
          </cell>
          <cell r="F190">
            <v>4</v>
          </cell>
          <cell r="G190" t="str">
            <v xml:space="preserve">            Mutatie in EBITDA/Omzet sinds laatste verslagjaar?</v>
          </cell>
          <cell r="I190" t="str">
            <v>No</v>
          </cell>
          <cell r="J190" t="str">
            <v>Number</v>
          </cell>
          <cell r="K190" t="str">
            <v>Enumeration</v>
          </cell>
          <cell r="L190" t="str">
            <v>Locked</v>
          </cell>
          <cell r="M190" t="str">
            <v>UnLocked</v>
          </cell>
          <cell r="N190" t="str">
            <v>UnLocked</v>
          </cell>
          <cell r="O190" t="str">
            <v>UnLocked</v>
          </cell>
          <cell r="P190" t="str">
            <v>UnLocked</v>
          </cell>
          <cell r="Q190" t="str">
            <v>No</v>
          </cell>
          <cell r="R190" t="str">
            <v>Yes</v>
          </cell>
          <cell r="S190" t="str">
            <v>Yes</v>
          </cell>
          <cell r="T190" t="str">
            <v>Yes</v>
          </cell>
          <cell r="U190" t="str">
            <v>Yes</v>
          </cell>
          <cell r="V190" t="str">
            <v>Yes</v>
          </cell>
          <cell r="W190" t="str">
            <v>Yes</v>
          </cell>
          <cell r="X190" t="str">
            <v>Single</v>
          </cell>
          <cell r="Y190" t="str">
            <v>Choice</v>
          </cell>
          <cell r="Z190" t="str">
            <v>None</v>
          </cell>
          <cell r="AA190" t="str">
            <v>No</v>
          </cell>
          <cell r="AB190" t="str">
            <v>No</v>
          </cell>
          <cell r="AC190" t="str">
            <v>No</v>
          </cell>
          <cell r="AD190" t="str">
            <v>(wgMutatieEbitOmzet[1]&gt;=0)</v>
          </cell>
          <cell r="AE190" t="str">
            <v>(Q_STATUS[1]=1)</v>
          </cell>
          <cell r="AF190" t="str">
            <v>(wgMutatieEbitOmzet[1]&gt;=0)</v>
          </cell>
          <cell r="AG190">
            <v>1</v>
          </cell>
          <cell r="AH190">
            <v>0</v>
          </cell>
          <cell r="AI190" t="str">
            <v>Yes</v>
          </cell>
          <cell r="AJ190" t="str">
            <v>No</v>
          </cell>
          <cell r="AK190" t="str">
            <v>No</v>
          </cell>
          <cell r="AL190" t="str">
            <v xml:space="preserve"> </v>
          </cell>
          <cell r="AM190" t="str">
            <v xml:space="preserve"> </v>
          </cell>
          <cell r="AN190" t="str">
            <v>No</v>
          </cell>
          <cell r="AP190" t="str">
            <v>Mutatie in EBITDA/Omzet sinds laatste verslagjaar?</v>
          </cell>
        </row>
        <row r="191">
          <cell r="A191" t="str">
            <v>WagenparkMemo</v>
          </cell>
          <cell r="B191" t="str">
            <v>WagenparkMemo</v>
          </cell>
          <cell r="C191" t="str">
            <v>No</v>
          </cell>
          <cell r="D191" t="str">
            <v>S03-02-08-26</v>
          </cell>
          <cell r="E191">
            <v>190</v>
          </cell>
          <cell r="F191">
            <v>4</v>
          </cell>
          <cell r="G191" t="str">
            <v xml:space="preserve">            Geef (indien van toepassing) een omschrijving van het wagenpark</v>
          </cell>
          <cell r="I191" t="str">
            <v>No</v>
          </cell>
          <cell r="J191" t="str">
            <v>String</v>
          </cell>
          <cell r="K191" t="str">
            <v>String</v>
          </cell>
          <cell r="L191" t="str">
            <v>Locked</v>
          </cell>
          <cell r="M191" t="str">
            <v>UnLocked</v>
          </cell>
          <cell r="N191" t="str">
            <v>UnLocked</v>
          </cell>
          <cell r="O191" t="str">
            <v>UnLocked</v>
          </cell>
          <cell r="P191" t="str">
            <v>UnLocked</v>
          </cell>
          <cell r="Q191" t="str">
            <v>No</v>
          </cell>
          <cell r="R191" t="str">
            <v>Yes</v>
          </cell>
          <cell r="S191" t="str">
            <v>Yes</v>
          </cell>
          <cell r="T191" t="str">
            <v>Yes</v>
          </cell>
          <cell r="U191" t="str">
            <v>Yes</v>
          </cell>
          <cell r="V191" t="str">
            <v>No</v>
          </cell>
          <cell r="W191" t="str">
            <v>Yes</v>
          </cell>
          <cell r="X191" t="str">
            <v>Single</v>
          </cell>
          <cell r="Y191" t="str">
            <v>Memo</v>
          </cell>
          <cell r="Z191" t="str">
            <v>None</v>
          </cell>
          <cell r="AA191" t="str">
            <v>No</v>
          </cell>
          <cell r="AB191" t="str">
            <v>No</v>
          </cell>
          <cell r="AC191" t="str">
            <v>No</v>
          </cell>
          <cell r="AD191" t="str">
            <v>(WagenparkMemoVisible[1]&gt;= 0)</v>
          </cell>
          <cell r="AE191" t="str">
            <v>(Q_STATUS[1]=1)</v>
          </cell>
          <cell r="AF191">
            <v>0</v>
          </cell>
          <cell r="AG191">
            <v>1</v>
          </cell>
          <cell r="AH191">
            <v>0</v>
          </cell>
          <cell r="AI191" t="str">
            <v>Yes</v>
          </cell>
          <cell r="AJ191" t="str">
            <v>No</v>
          </cell>
          <cell r="AK191" t="str">
            <v>No</v>
          </cell>
          <cell r="AL191" t="str">
            <v xml:space="preserve"> </v>
          </cell>
          <cell r="AM191" t="str">
            <v xml:space="preserve"> </v>
          </cell>
          <cell r="AN191" t="str">
            <v>No</v>
          </cell>
          <cell r="AP191" t="str">
            <v>Geef (indien van toepassing) een omschrijving van het wagenpark</v>
          </cell>
        </row>
        <row r="192">
          <cell r="A192" t="str">
            <v>WarehouseMemo</v>
          </cell>
          <cell r="B192" t="str">
            <v>WarehouseMemo</v>
          </cell>
          <cell r="C192" t="str">
            <v>No</v>
          </cell>
          <cell r="D192" t="str">
            <v>S03-02-08-27</v>
          </cell>
          <cell r="E192">
            <v>191</v>
          </cell>
          <cell r="F192">
            <v>4</v>
          </cell>
          <cell r="G192" t="str">
            <v xml:space="preserve">            Geef indien van toepassing een omschrijving van het warehouse</v>
          </cell>
          <cell r="I192" t="str">
            <v>No</v>
          </cell>
          <cell r="J192" t="str">
            <v>String</v>
          </cell>
          <cell r="K192" t="str">
            <v>String</v>
          </cell>
          <cell r="L192" t="str">
            <v>Locked</v>
          </cell>
          <cell r="M192" t="str">
            <v>UnLocked</v>
          </cell>
          <cell r="N192" t="str">
            <v>UnLocked</v>
          </cell>
          <cell r="O192" t="str">
            <v>UnLocked</v>
          </cell>
          <cell r="P192" t="str">
            <v>UnLocked</v>
          </cell>
          <cell r="Q192" t="str">
            <v>No</v>
          </cell>
          <cell r="R192" t="str">
            <v>Yes</v>
          </cell>
          <cell r="S192" t="str">
            <v>Yes</v>
          </cell>
          <cell r="T192" t="str">
            <v>Yes</v>
          </cell>
          <cell r="U192" t="str">
            <v>Yes</v>
          </cell>
          <cell r="V192" t="str">
            <v>No</v>
          </cell>
          <cell r="W192" t="str">
            <v>Yes</v>
          </cell>
          <cell r="X192" t="str">
            <v>Single</v>
          </cell>
          <cell r="Y192" t="str">
            <v>Memo</v>
          </cell>
          <cell r="Z192" t="str">
            <v>None</v>
          </cell>
          <cell r="AA192" t="str">
            <v>No</v>
          </cell>
          <cell r="AB192" t="str">
            <v>No</v>
          </cell>
          <cell r="AC192" t="str">
            <v>No</v>
          </cell>
          <cell r="AD192" t="str">
            <v>(wgWarehouseVerhuurDerden[1]&gt;=0)</v>
          </cell>
          <cell r="AE192" t="str">
            <v>(Q_STATUS[1]=1)</v>
          </cell>
          <cell r="AF192" t="str">
            <v>(wgWarehouseVerhuurDerden[1]&gt;=0)</v>
          </cell>
          <cell r="AG192">
            <v>1</v>
          </cell>
          <cell r="AH192">
            <v>0</v>
          </cell>
          <cell r="AI192" t="str">
            <v>Yes</v>
          </cell>
          <cell r="AJ192" t="str">
            <v>No</v>
          </cell>
          <cell r="AK192" t="str">
            <v>No</v>
          </cell>
          <cell r="AL192" t="str">
            <v xml:space="preserve"> </v>
          </cell>
          <cell r="AM192" t="str">
            <v xml:space="preserve"> </v>
          </cell>
          <cell r="AN192" t="str">
            <v>No</v>
          </cell>
          <cell r="AP192" t="str">
            <v>Geef indien van toepassing een omschrijving van het warehouse</v>
          </cell>
        </row>
        <row r="193">
          <cell r="A193" t="str">
            <v>WarehouseVerhuurDerden</v>
          </cell>
          <cell r="B193" t="str">
            <v>WarehouseVerhuurDerden</v>
          </cell>
          <cell r="C193" t="str">
            <v>No</v>
          </cell>
          <cell r="D193" t="str">
            <v>S03-02-08-28</v>
          </cell>
          <cell r="E193">
            <v>192</v>
          </cell>
          <cell r="F193">
            <v>4</v>
          </cell>
          <cell r="G193" t="str">
            <v xml:space="preserve">            Welk deel van de exploitatie van het warehouse is op verhuur aan derden gebaseerd?</v>
          </cell>
          <cell r="I193" t="str">
            <v>No</v>
          </cell>
          <cell r="J193" t="str">
            <v>Number</v>
          </cell>
          <cell r="K193" t="str">
            <v>Enumeration</v>
          </cell>
          <cell r="L193" t="str">
            <v>Locked</v>
          </cell>
          <cell r="M193" t="str">
            <v>UnLocked</v>
          </cell>
          <cell r="N193" t="str">
            <v>UnLocked</v>
          </cell>
          <cell r="O193" t="str">
            <v>UnLocked</v>
          </cell>
          <cell r="P193" t="str">
            <v>UnLocked</v>
          </cell>
          <cell r="Q193" t="str">
            <v>No</v>
          </cell>
          <cell r="R193" t="str">
            <v>Yes</v>
          </cell>
          <cell r="S193" t="str">
            <v>Yes</v>
          </cell>
          <cell r="T193" t="str">
            <v>Yes</v>
          </cell>
          <cell r="U193" t="str">
            <v>Yes</v>
          </cell>
          <cell r="V193" t="str">
            <v>Yes</v>
          </cell>
          <cell r="W193" t="str">
            <v>Yes</v>
          </cell>
          <cell r="X193" t="str">
            <v>Single</v>
          </cell>
          <cell r="Y193" t="str">
            <v>Choice</v>
          </cell>
          <cell r="Z193" t="str">
            <v>None</v>
          </cell>
          <cell r="AA193" t="str">
            <v>No</v>
          </cell>
          <cell r="AB193" t="str">
            <v>No</v>
          </cell>
          <cell r="AC193" t="str">
            <v>No</v>
          </cell>
          <cell r="AD193" t="str">
            <v>(wgWarehouseVerhuurDerden[1]&gt;=0)</v>
          </cell>
          <cell r="AE193" t="str">
            <v>(Q_STATUS[1]=1)</v>
          </cell>
          <cell r="AF193" t="str">
            <v>(wgWarehouseVerhuurDerden[1]&gt;=0)</v>
          </cell>
          <cell r="AG193">
            <v>1</v>
          </cell>
          <cell r="AH193">
            <v>0</v>
          </cell>
          <cell r="AI193" t="str">
            <v>Yes</v>
          </cell>
          <cell r="AJ193" t="str">
            <v>No</v>
          </cell>
          <cell r="AK193" t="str">
            <v>No</v>
          </cell>
          <cell r="AL193" t="str">
            <v xml:space="preserve"> </v>
          </cell>
          <cell r="AM193" t="str">
            <v xml:space="preserve"> </v>
          </cell>
          <cell r="AN193" t="str">
            <v>No</v>
          </cell>
          <cell r="AP193" t="str">
            <v>Welk deel van de exploitatie van het warehouse is op verhuur aan derden gebaseerd?</v>
          </cell>
        </row>
        <row r="194">
          <cell r="A194" t="str">
            <v>StrategieVisieManagement</v>
          </cell>
          <cell r="B194" t="str">
            <v>StrategieVisieManagement</v>
          </cell>
          <cell r="C194" t="str">
            <v>No</v>
          </cell>
          <cell r="D194" t="str">
            <v>S03-02-08-29</v>
          </cell>
          <cell r="E194">
            <v>193</v>
          </cell>
          <cell r="F194">
            <v>4</v>
          </cell>
          <cell r="G194" t="str">
            <v xml:space="preserve">            Heeft het management een visie, missie en strategie voor de toekomst?</v>
          </cell>
          <cell r="I194" t="str">
            <v>No</v>
          </cell>
          <cell r="J194" t="str">
            <v>Number</v>
          </cell>
          <cell r="K194" t="str">
            <v>Enumeration</v>
          </cell>
          <cell r="L194" t="str">
            <v>Locked</v>
          </cell>
          <cell r="M194" t="str">
            <v>UnLocked</v>
          </cell>
          <cell r="N194" t="str">
            <v>UnLocked</v>
          </cell>
          <cell r="O194" t="str">
            <v>UnLocked</v>
          </cell>
          <cell r="P194" t="str">
            <v>UnLocked</v>
          </cell>
          <cell r="Q194" t="str">
            <v>No</v>
          </cell>
          <cell r="R194" t="str">
            <v>Yes</v>
          </cell>
          <cell r="S194" t="str">
            <v>Yes</v>
          </cell>
          <cell r="T194" t="str">
            <v>Yes</v>
          </cell>
          <cell r="U194" t="str">
            <v>Yes</v>
          </cell>
          <cell r="V194" t="str">
            <v>Yes</v>
          </cell>
          <cell r="W194" t="str">
            <v>Yes</v>
          </cell>
          <cell r="X194" t="str">
            <v>Single</v>
          </cell>
          <cell r="Y194" t="str">
            <v>Choice</v>
          </cell>
          <cell r="Z194" t="str">
            <v>None</v>
          </cell>
          <cell r="AA194" t="str">
            <v>No</v>
          </cell>
          <cell r="AB194" t="str">
            <v>No</v>
          </cell>
          <cell r="AC194" t="str">
            <v>No</v>
          </cell>
          <cell r="AD194" t="str">
            <v>(wgStrategieVisieManagement[1]&gt;=0)</v>
          </cell>
          <cell r="AE194" t="str">
            <v>(Q_STATUS[1]=1)</v>
          </cell>
          <cell r="AF194" t="str">
            <v>(wgStrategieVisieManagement[1]&gt;=0)</v>
          </cell>
          <cell r="AG194">
            <v>1</v>
          </cell>
          <cell r="AH194">
            <v>0</v>
          </cell>
          <cell r="AI194" t="str">
            <v>Yes</v>
          </cell>
          <cell r="AJ194" t="str">
            <v>No</v>
          </cell>
          <cell r="AK194" t="str">
            <v>No</v>
          </cell>
          <cell r="AL194" t="str">
            <v xml:space="preserve"> </v>
          </cell>
          <cell r="AM194" t="str">
            <v xml:space="preserve"> </v>
          </cell>
          <cell r="AN194" t="str">
            <v>No</v>
          </cell>
          <cell r="AP194" t="str">
            <v>Heeft het management een visie, missie en strategie voor de toekomst?</v>
          </cell>
        </row>
        <row r="195">
          <cell r="A195" t="str">
            <v>StrategieVisieManagementMemo</v>
          </cell>
          <cell r="B195" t="str">
            <v>StrategieVisieManagementMemo</v>
          </cell>
          <cell r="C195" t="str">
            <v>No</v>
          </cell>
          <cell r="D195" t="str">
            <v>S03-02-08-30</v>
          </cell>
          <cell r="E195">
            <v>194</v>
          </cell>
          <cell r="F195">
            <v>4</v>
          </cell>
          <cell r="G195" t="str">
            <v xml:space="preserve">            Geef toelichting op visie, missie en strategie.</v>
          </cell>
          <cell r="I195" t="str">
            <v>No</v>
          </cell>
          <cell r="J195" t="str">
            <v>String</v>
          </cell>
          <cell r="K195" t="str">
            <v>String</v>
          </cell>
          <cell r="L195" t="str">
            <v>Locked</v>
          </cell>
          <cell r="M195" t="str">
            <v>UnLocked</v>
          </cell>
          <cell r="N195" t="str">
            <v>UnLocked</v>
          </cell>
          <cell r="O195" t="str">
            <v>UnLocked</v>
          </cell>
          <cell r="P195" t="str">
            <v>UnLocked</v>
          </cell>
          <cell r="Q195" t="str">
            <v>No</v>
          </cell>
          <cell r="R195" t="str">
            <v>Yes</v>
          </cell>
          <cell r="S195" t="str">
            <v>Yes</v>
          </cell>
          <cell r="T195" t="str">
            <v>Yes</v>
          </cell>
          <cell r="U195" t="str">
            <v>Yes</v>
          </cell>
          <cell r="V195" t="str">
            <v>No</v>
          </cell>
          <cell r="W195" t="str">
            <v>Yes</v>
          </cell>
          <cell r="X195" t="str">
            <v>Single</v>
          </cell>
          <cell r="Y195" t="str">
            <v>Memo</v>
          </cell>
          <cell r="Z195" t="str">
            <v>None</v>
          </cell>
          <cell r="AA195" t="str">
            <v>No</v>
          </cell>
          <cell r="AB195" t="str">
            <v>No</v>
          </cell>
          <cell r="AC195" t="str">
            <v>No</v>
          </cell>
          <cell r="AD195" t="str">
            <v>(wgStrategieVisieManagement[1]&gt;=0)</v>
          </cell>
          <cell r="AE195" t="str">
            <v>(Q_STATUS[1]=1)</v>
          </cell>
          <cell r="AF195" t="str">
            <v>(wgStrategieVisieManagement[1]&gt;=0)</v>
          </cell>
          <cell r="AG195">
            <v>1</v>
          </cell>
          <cell r="AH195">
            <v>0</v>
          </cell>
          <cell r="AI195" t="str">
            <v>Yes</v>
          </cell>
          <cell r="AJ195" t="str">
            <v>No</v>
          </cell>
          <cell r="AK195" t="str">
            <v>No</v>
          </cell>
          <cell r="AL195" t="str">
            <v xml:space="preserve"> </v>
          </cell>
          <cell r="AM195" t="str">
            <v xml:space="preserve"> </v>
          </cell>
          <cell r="AN195" t="str">
            <v>No</v>
          </cell>
          <cell r="AP195" t="str">
            <v>Geef toelichting op visie, missie en strategie.</v>
          </cell>
        </row>
        <row r="196">
          <cell r="A196" t="str">
            <v>RendementInternetActiviteiten</v>
          </cell>
          <cell r="B196" t="str">
            <v>RendementInternetActiviteiten</v>
          </cell>
          <cell r="C196" t="str">
            <v>No</v>
          </cell>
          <cell r="D196" t="str">
            <v>S03-02-08-31</v>
          </cell>
          <cell r="E196">
            <v>195</v>
          </cell>
          <cell r="F196">
            <v>4</v>
          </cell>
          <cell r="G196" t="str">
            <v xml:space="preserve">            Heeft de onderneming een eigen website?</v>
          </cell>
          <cell r="I196" t="str">
            <v>No</v>
          </cell>
          <cell r="J196" t="str">
            <v>Number</v>
          </cell>
          <cell r="K196" t="str">
            <v>Enumeration</v>
          </cell>
          <cell r="L196" t="str">
            <v>Locked</v>
          </cell>
          <cell r="M196" t="str">
            <v>UnLocked</v>
          </cell>
          <cell r="N196" t="str">
            <v>UnLocked</v>
          </cell>
          <cell r="O196" t="str">
            <v>UnLocked</v>
          </cell>
          <cell r="P196" t="str">
            <v>UnLocked</v>
          </cell>
          <cell r="Q196" t="str">
            <v>No</v>
          </cell>
          <cell r="R196" t="str">
            <v>Yes</v>
          </cell>
          <cell r="S196" t="str">
            <v>Yes</v>
          </cell>
          <cell r="T196" t="str">
            <v>Yes</v>
          </cell>
          <cell r="U196" t="str">
            <v>Yes</v>
          </cell>
          <cell r="V196" t="str">
            <v>Yes</v>
          </cell>
          <cell r="W196" t="str">
            <v>Yes</v>
          </cell>
          <cell r="X196" t="str">
            <v>Single</v>
          </cell>
          <cell r="Y196" t="str">
            <v>Choice</v>
          </cell>
          <cell r="Z196" t="str">
            <v>None</v>
          </cell>
          <cell r="AA196" t="str">
            <v>No</v>
          </cell>
          <cell r="AB196" t="str">
            <v>No</v>
          </cell>
          <cell r="AC196" t="str">
            <v>No</v>
          </cell>
          <cell r="AD196" t="str">
            <v>(wgRendementInternetActiviteiten[1]&gt;=0)</v>
          </cell>
          <cell r="AE196" t="str">
            <v>(Q_STATUS[1]=1)</v>
          </cell>
          <cell r="AF196" t="str">
            <v>(wgRendementInternetActiviteiten[1]&gt;=0)</v>
          </cell>
          <cell r="AG196">
            <v>1</v>
          </cell>
          <cell r="AH196">
            <v>0</v>
          </cell>
          <cell r="AI196" t="str">
            <v>Yes</v>
          </cell>
          <cell r="AJ196" t="str">
            <v>No</v>
          </cell>
          <cell r="AK196" t="str">
            <v>No</v>
          </cell>
          <cell r="AL196" t="str">
            <v xml:space="preserve"> </v>
          </cell>
          <cell r="AM196" t="str">
            <v xml:space="preserve"> </v>
          </cell>
          <cell r="AN196" t="str">
            <v>No</v>
          </cell>
          <cell r="AP196" t="str">
            <v>Heeft de onderneming een eigen website?</v>
          </cell>
        </row>
        <row r="197">
          <cell r="A197" t="str">
            <v>RendementInternetActiviteitenMemo</v>
          </cell>
          <cell r="B197" t="str">
            <v>RendementInternetActiviteitenMemo</v>
          </cell>
          <cell r="C197" t="str">
            <v>No</v>
          </cell>
          <cell r="D197" t="str">
            <v>S03-02-08-32</v>
          </cell>
          <cell r="E197">
            <v>196</v>
          </cell>
          <cell r="F197">
            <v>4</v>
          </cell>
          <cell r="G197" t="str">
            <v xml:space="preserve">            Beschrijf hoe men internet activiteiten aanvliegt (zelf of via derden)</v>
          </cell>
          <cell r="I197" t="str">
            <v>No</v>
          </cell>
          <cell r="J197" t="str">
            <v>String</v>
          </cell>
          <cell r="K197" t="str">
            <v>String</v>
          </cell>
          <cell r="L197" t="str">
            <v>Locked</v>
          </cell>
          <cell r="M197" t="str">
            <v>UnLocked</v>
          </cell>
          <cell r="N197" t="str">
            <v>UnLocked</v>
          </cell>
          <cell r="O197" t="str">
            <v>UnLocked</v>
          </cell>
          <cell r="P197" t="str">
            <v>UnLocked</v>
          </cell>
          <cell r="Q197" t="str">
            <v>No</v>
          </cell>
          <cell r="R197" t="str">
            <v>Yes</v>
          </cell>
          <cell r="S197" t="str">
            <v>Yes</v>
          </cell>
          <cell r="T197" t="str">
            <v>Yes</v>
          </cell>
          <cell r="U197" t="str">
            <v>Yes</v>
          </cell>
          <cell r="V197" t="str">
            <v>No</v>
          </cell>
          <cell r="W197" t="str">
            <v>Yes</v>
          </cell>
          <cell r="X197" t="str">
            <v>Single</v>
          </cell>
          <cell r="Y197" t="str">
            <v>Memo</v>
          </cell>
          <cell r="Z197" t="str">
            <v>None</v>
          </cell>
          <cell r="AA197" t="str">
            <v>No</v>
          </cell>
          <cell r="AB197" t="str">
            <v>No</v>
          </cell>
          <cell r="AC197" t="str">
            <v>No</v>
          </cell>
          <cell r="AD197" t="str">
            <v>(wgRendementInternetActiviteiten[1]&gt;=0)</v>
          </cell>
          <cell r="AE197" t="str">
            <v>(Q_STATUS[1]=1)</v>
          </cell>
          <cell r="AF197" t="str">
            <v>(wgRendementInternetActiviteiten[1]&gt;=0)</v>
          </cell>
          <cell r="AG197">
            <v>1</v>
          </cell>
          <cell r="AH197">
            <v>0</v>
          </cell>
          <cell r="AI197" t="str">
            <v>Yes</v>
          </cell>
          <cell r="AJ197" t="str">
            <v>No</v>
          </cell>
          <cell r="AK197" t="str">
            <v>No</v>
          </cell>
          <cell r="AL197" t="str">
            <v xml:space="preserve"> </v>
          </cell>
          <cell r="AM197" t="str">
            <v xml:space="preserve"> </v>
          </cell>
          <cell r="AN197" t="str">
            <v>No</v>
          </cell>
          <cell r="AP197" t="str">
            <v>Beschrijf hoe men internet activiteiten aanvliegt (zelf of via derden)</v>
          </cell>
        </row>
        <row r="198">
          <cell r="A198" t="str">
            <v>GebruikVreemdeValuta</v>
          </cell>
          <cell r="B198" t="str">
            <v>GebruikVreemdeValuta</v>
          </cell>
          <cell r="C198" t="str">
            <v>No</v>
          </cell>
          <cell r="D198" t="str">
            <v>S03-02-08-33</v>
          </cell>
          <cell r="E198">
            <v>197</v>
          </cell>
          <cell r="F198">
            <v>4</v>
          </cell>
          <cell r="G198" t="str">
            <v xml:space="preserve">            Koopt men in of verkoopt men in vreemde valuta?</v>
          </cell>
          <cell r="I198" t="str">
            <v>No</v>
          </cell>
          <cell r="J198" t="str">
            <v>Number</v>
          </cell>
          <cell r="K198" t="str">
            <v>Enumeration</v>
          </cell>
          <cell r="L198" t="str">
            <v>Locked</v>
          </cell>
          <cell r="M198" t="str">
            <v>UnLocked</v>
          </cell>
          <cell r="N198" t="str">
            <v>UnLocked</v>
          </cell>
          <cell r="O198" t="str">
            <v>UnLocked</v>
          </cell>
          <cell r="P198" t="str">
            <v>UnLocked</v>
          </cell>
          <cell r="Q198" t="str">
            <v>No</v>
          </cell>
          <cell r="R198" t="str">
            <v>Yes</v>
          </cell>
          <cell r="S198" t="str">
            <v>Yes</v>
          </cell>
          <cell r="T198" t="str">
            <v>Yes</v>
          </cell>
          <cell r="U198" t="str">
            <v>Yes</v>
          </cell>
          <cell r="V198" t="str">
            <v>Yes</v>
          </cell>
          <cell r="W198" t="str">
            <v>Yes</v>
          </cell>
          <cell r="X198" t="str">
            <v>Single</v>
          </cell>
          <cell r="Y198" t="str">
            <v>Choice</v>
          </cell>
          <cell r="Z198" t="str">
            <v>None</v>
          </cell>
          <cell r="AA198" t="str">
            <v>No</v>
          </cell>
          <cell r="AB198" t="str">
            <v>No</v>
          </cell>
          <cell r="AC198" t="str">
            <v>No</v>
          </cell>
          <cell r="AD198" t="str">
            <v>(wgGebruikVreemdeValuta[1]&gt;=0)</v>
          </cell>
          <cell r="AE198" t="str">
            <v>(Q_STATUS[1]=1)</v>
          </cell>
          <cell r="AF198" t="str">
            <v>(wgGebruikVreemdeValuta[1]&gt;=0)</v>
          </cell>
          <cell r="AG198">
            <v>1</v>
          </cell>
          <cell r="AH198">
            <v>0</v>
          </cell>
          <cell r="AI198" t="str">
            <v>Yes</v>
          </cell>
          <cell r="AJ198" t="str">
            <v>No</v>
          </cell>
          <cell r="AK198" t="str">
            <v>No</v>
          </cell>
          <cell r="AL198" t="str">
            <v xml:space="preserve"> </v>
          </cell>
          <cell r="AM198" t="str">
            <v xml:space="preserve"> </v>
          </cell>
          <cell r="AN198" t="str">
            <v>No</v>
          </cell>
          <cell r="AP198" t="str">
            <v>Koopt men in of verkoopt men in vreemde valuta?</v>
          </cell>
        </row>
        <row r="199">
          <cell r="A199" t="str">
            <v>VestigingsOnderzoek</v>
          </cell>
          <cell r="B199" t="str">
            <v>VestigingsOnderzoek</v>
          </cell>
          <cell r="C199" t="str">
            <v>No</v>
          </cell>
          <cell r="D199" t="str">
            <v>S03-02-08-34</v>
          </cell>
          <cell r="E199">
            <v>198</v>
          </cell>
          <cell r="F199">
            <v>4</v>
          </cell>
          <cell r="G199" t="str">
            <v xml:space="preserve">            Conclusie vestigingsonderzoek mbt prognoses?</v>
          </cell>
          <cell r="I199" t="str">
            <v>No</v>
          </cell>
          <cell r="J199" t="str">
            <v>Number</v>
          </cell>
          <cell r="K199" t="str">
            <v>Enumeration</v>
          </cell>
          <cell r="L199" t="str">
            <v>Locked</v>
          </cell>
          <cell r="M199" t="str">
            <v>UnLocked</v>
          </cell>
          <cell r="N199" t="str">
            <v>UnLocked</v>
          </cell>
          <cell r="O199" t="str">
            <v>UnLocked</v>
          </cell>
          <cell r="P199" t="str">
            <v>UnLocked</v>
          </cell>
          <cell r="Q199" t="str">
            <v>No</v>
          </cell>
          <cell r="R199" t="str">
            <v>Yes</v>
          </cell>
          <cell r="S199" t="str">
            <v>Yes</v>
          </cell>
          <cell r="T199" t="str">
            <v>Yes</v>
          </cell>
          <cell r="U199" t="str">
            <v>Yes</v>
          </cell>
          <cell r="V199" t="str">
            <v>Yes</v>
          </cell>
          <cell r="W199" t="str">
            <v>Yes</v>
          </cell>
          <cell r="X199" t="str">
            <v>Single</v>
          </cell>
          <cell r="Y199" t="str">
            <v>Choice</v>
          </cell>
          <cell r="Z199" t="str">
            <v>None</v>
          </cell>
          <cell r="AA199" t="str">
            <v>No</v>
          </cell>
          <cell r="AB199" t="str">
            <v>No</v>
          </cell>
          <cell r="AC199" t="str">
            <v>No</v>
          </cell>
          <cell r="AD199" t="str">
            <v>(wgVestigingsOnderzoek[1]&gt;=0)</v>
          </cell>
          <cell r="AE199" t="str">
            <v>(Q_STATUS[1]=1)</v>
          </cell>
          <cell r="AF199" t="str">
            <v>(wgVestigingsOnderzoek[1]&gt;=0)</v>
          </cell>
          <cell r="AG199">
            <v>1</v>
          </cell>
          <cell r="AH199">
            <v>0</v>
          </cell>
          <cell r="AI199" t="str">
            <v>Yes</v>
          </cell>
          <cell r="AJ199" t="str">
            <v>No</v>
          </cell>
          <cell r="AK199" t="str">
            <v>No</v>
          </cell>
          <cell r="AL199" t="str">
            <v xml:space="preserve"> </v>
          </cell>
          <cell r="AM199" t="str">
            <v xml:space="preserve"> </v>
          </cell>
          <cell r="AN199" t="str">
            <v>No</v>
          </cell>
          <cell r="AP199" t="str">
            <v>Conclusie vestigingsonderzoek mbt prognoses?</v>
          </cell>
        </row>
        <row r="200">
          <cell r="A200" t="str">
            <v>VestigingsOnderzoekMemo</v>
          </cell>
          <cell r="B200" t="str">
            <v>VestigingsOnderzoekMemo</v>
          </cell>
          <cell r="C200" t="str">
            <v>No</v>
          </cell>
          <cell r="D200" t="str">
            <v>S03-02-08-35</v>
          </cell>
          <cell r="E200">
            <v>199</v>
          </cell>
          <cell r="F200">
            <v>4</v>
          </cell>
          <cell r="G200" t="str">
            <v xml:space="preserve">            Geef toelichting op bovenstaande vragen adhv het vestigingsonderzoek</v>
          </cell>
          <cell r="I200" t="str">
            <v>No</v>
          </cell>
          <cell r="J200" t="str">
            <v>String</v>
          </cell>
          <cell r="K200" t="str">
            <v>String</v>
          </cell>
          <cell r="L200" t="str">
            <v>Locked</v>
          </cell>
          <cell r="M200" t="str">
            <v>UnLocked</v>
          </cell>
          <cell r="N200" t="str">
            <v>UnLocked</v>
          </cell>
          <cell r="O200" t="str">
            <v>UnLocked</v>
          </cell>
          <cell r="P200" t="str">
            <v>UnLocked</v>
          </cell>
          <cell r="Q200" t="str">
            <v>No</v>
          </cell>
          <cell r="R200" t="str">
            <v>Yes</v>
          </cell>
          <cell r="S200" t="str">
            <v>Yes</v>
          </cell>
          <cell r="T200" t="str">
            <v>Yes</v>
          </cell>
          <cell r="U200" t="str">
            <v>Yes</v>
          </cell>
          <cell r="V200" t="str">
            <v>No</v>
          </cell>
          <cell r="W200" t="str">
            <v>Yes</v>
          </cell>
          <cell r="X200" t="str">
            <v>Single</v>
          </cell>
          <cell r="Y200" t="str">
            <v>Memo</v>
          </cell>
          <cell r="Z200" t="str">
            <v>None</v>
          </cell>
          <cell r="AA200" t="str">
            <v>No</v>
          </cell>
          <cell r="AB200" t="str">
            <v>No</v>
          </cell>
          <cell r="AC200" t="str">
            <v>No</v>
          </cell>
          <cell r="AD200" t="str">
            <v>(wgVestigingsOnderzoek[1]&gt;=0)</v>
          </cell>
          <cell r="AE200" t="str">
            <v>(Q_STATUS[1]=1)</v>
          </cell>
          <cell r="AF200" t="str">
            <v>(wgVestigingsOnderzoek[1]&gt;=0)</v>
          </cell>
          <cell r="AG200">
            <v>1</v>
          </cell>
          <cell r="AH200">
            <v>0</v>
          </cell>
          <cell r="AI200" t="str">
            <v>Yes</v>
          </cell>
          <cell r="AJ200" t="str">
            <v>No</v>
          </cell>
          <cell r="AK200" t="str">
            <v>No</v>
          </cell>
          <cell r="AL200" t="str">
            <v xml:space="preserve"> </v>
          </cell>
          <cell r="AM200" t="str">
            <v xml:space="preserve"> </v>
          </cell>
          <cell r="AN200" t="str">
            <v>No</v>
          </cell>
          <cell r="AP200" t="str">
            <v>Geef toelichting op bovenstaande vragen adhv het vestigingsonderzoek</v>
          </cell>
        </row>
        <row r="201">
          <cell r="A201" t="str">
            <v>Parkeergelegenheid</v>
          </cell>
          <cell r="B201" t="str">
            <v>Parkeergelegenheid</v>
          </cell>
          <cell r="C201" t="str">
            <v>No</v>
          </cell>
          <cell r="D201" t="str">
            <v>S03-02-08-36</v>
          </cell>
          <cell r="E201">
            <v>200</v>
          </cell>
          <cell r="F201">
            <v>4</v>
          </cell>
          <cell r="G201" t="str">
            <v xml:space="preserve">            Hoeveel parkeergelegenheid is aanwezig?</v>
          </cell>
          <cell r="I201" t="str">
            <v>No</v>
          </cell>
          <cell r="J201" t="str">
            <v>Number</v>
          </cell>
          <cell r="K201" t="str">
            <v>Enumeration</v>
          </cell>
          <cell r="L201" t="str">
            <v>Locked</v>
          </cell>
          <cell r="M201" t="str">
            <v>UnLocked</v>
          </cell>
          <cell r="N201" t="str">
            <v>UnLocked</v>
          </cell>
          <cell r="O201" t="str">
            <v>UnLocked</v>
          </cell>
          <cell r="P201" t="str">
            <v>UnLocked</v>
          </cell>
          <cell r="Q201" t="str">
            <v>No</v>
          </cell>
          <cell r="R201" t="str">
            <v>Yes</v>
          </cell>
          <cell r="S201" t="str">
            <v>Yes</v>
          </cell>
          <cell r="T201" t="str">
            <v>Yes</v>
          </cell>
          <cell r="U201" t="str">
            <v>Yes</v>
          </cell>
          <cell r="V201" t="str">
            <v>Yes</v>
          </cell>
          <cell r="W201" t="str">
            <v>Yes</v>
          </cell>
          <cell r="X201" t="str">
            <v>Single</v>
          </cell>
          <cell r="Y201" t="str">
            <v>Choice</v>
          </cell>
          <cell r="Z201" t="str">
            <v>None</v>
          </cell>
          <cell r="AA201" t="str">
            <v>No</v>
          </cell>
          <cell r="AB201" t="str">
            <v>No</v>
          </cell>
          <cell r="AC201" t="str">
            <v>No</v>
          </cell>
          <cell r="AD201" t="str">
            <v>(wgParkeergelegenheid[1]&gt;=0)</v>
          </cell>
          <cell r="AE201" t="str">
            <v>(Q_STATUS[1]=1)</v>
          </cell>
          <cell r="AF201" t="str">
            <v>(wgParkeergelegenheid[1]&gt;=0)</v>
          </cell>
          <cell r="AG201">
            <v>1</v>
          </cell>
          <cell r="AH201">
            <v>0</v>
          </cell>
          <cell r="AI201" t="str">
            <v>Yes</v>
          </cell>
          <cell r="AJ201" t="str">
            <v>No</v>
          </cell>
          <cell r="AK201" t="str">
            <v>No</v>
          </cell>
          <cell r="AL201" t="str">
            <v xml:space="preserve"> </v>
          </cell>
          <cell r="AM201" t="str">
            <v xml:space="preserve"> </v>
          </cell>
          <cell r="AN201" t="str">
            <v>No</v>
          </cell>
          <cell r="AP201" t="str">
            <v>Hoeveel parkeergelegenheid is aanwezig?</v>
          </cell>
        </row>
        <row r="202">
          <cell r="A202" t="str">
            <v>ParkeergelegenheidMemo</v>
          </cell>
          <cell r="B202" t="str">
            <v>ParkeergelegenheidMemo</v>
          </cell>
          <cell r="C202" t="str">
            <v>No</v>
          </cell>
          <cell r="D202" t="str">
            <v>S03-02-08-37</v>
          </cell>
          <cell r="E202">
            <v>201</v>
          </cell>
          <cell r="F202">
            <v>4</v>
          </cell>
          <cell r="G202" t="str">
            <v xml:space="preserve">            Toelichting bij parkeergelegenheid</v>
          </cell>
          <cell r="I202" t="str">
            <v>No</v>
          </cell>
          <cell r="J202" t="str">
            <v>String</v>
          </cell>
          <cell r="K202" t="str">
            <v>String</v>
          </cell>
          <cell r="L202" t="str">
            <v>Locked</v>
          </cell>
          <cell r="M202" t="str">
            <v>UnLocked</v>
          </cell>
          <cell r="N202" t="str">
            <v>UnLocked</v>
          </cell>
          <cell r="O202" t="str">
            <v>UnLocked</v>
          </cell>
          <cell r="P202" t="str">
            <v>UnLocked</v>
          </cell>
          <cell r="Q202" t="str">
            <v>No</v>
          </cell>
          <cell r="R202" t="str">
            <v>Yes</v>
          </cell>
          <cell r="S202" t="str">
            <v>Yes</v>
          </cell>
          <cell r="T202" t="str">
            <v>Yes</v>
          </cell>
          <cell r="U202" t="str">
            <v>Yes</v>
          </cell>
          <cell r="V202" t="str">
            <v>No</v>
          </cell>
          <cell r="W202" t="str">
            <v>Yes</v>
          </cell>
          <cell r="X202" t="str">
            <v>Single</v>
          </cell>
          <cell r="Y202" t="str">
            <v>Memo</v>
          </cell>
          <cell r="Z202" t="str">
            <v>None</v>
          </cell>
          <cell r="AA202" t="str">
            <v>No</v>
          </cell>
          <cell r="AB202" t="str">
            <v>No</v>
          </cell>
          <cell r="AC202" t="str">
            <v>No</v>
          </cell>
          <cell r="AD202" t="str">
            <v>(wgParkeergelegenheid[1]&gt;=0)</v>
          </cell>
          <cell r="AE202" t="str">
            <v>(Q_STATUS[1]=1)</v>
          </cell>
          <cell r="AF202" t="str">
            <v>(wgParkeergelegenheid[1]&gt;=0)</v>
          </cell>
          <cell r="AG202">
            <v>1</v>
          </cell>
          <cell r="AH202">
            <v>0</v>
          </cell>
          <cell r="AI202" t="str">
            <v>Yes</v>
          </cell>
          <cell r="AJ202" t="str">
            <v>No</v>
          </cell>
          <cell r="AK202" t="str">
            <v>No</v>
          </cell>
          <cell r="AL202" t="str">
            <v xml:space="preserve"> </v>
          </cell>
          <cell r="AM202" t="str">
            <v xml:space="preserve"> </v>
          </cell>
          <cell r="AN202" t="str">
            <v>No</v>
          </cell>
          <cell r="AP202" t="str">
            <v>Toelichting bij parkeergelegenheid</v>
          </cell>
        </row>
        <row r="203">
          <cell r="A203" t="str">
            <v>VestigingsOnderzoekDoor</v>
          </cell>
          <cell r="B203" t="str">
            <v>VestigingsOnderzoekDoor</v>
          </cell>
          <cell r="C203" t="str">
            <v>No</v>
          </cell>
          <cell r="D203" t="str">
            <v>S03-02-08-38</v>
          </cell>
          <cell r="E203">
            <v>202</v>
          </cell>
          <cell r="F203">
            <v>4</v>
          </cell>
          <cell r="G203" t="str">
            <v xml:space="preserve">            Wie heeft het vestigingsonderzoek opgesteld?</v>
          </cell>
          <cell r="I203" t="str">
            <v>No</v>
          </cell>
          <cell r="J203" t="str">
            <v>Number</v>
          </cell>
          <cell r="K203" t="str">
            <v>Enumeration</v>
          </cell>
          <cell r="L203" t="str">
            <v>Locked</v>
          </cell>
          <cell r="M203" t="str">
            <v>UnLocked</v>
          </cell>
          <cell r="N203" t="str">
            <v>UnLocked</v>
          </cell>
          <cell r="O203" t="str">
            <v>UnLocked</v>
          </cell>
          <cell r="P203" t="str">
            <v>UnLocked</v>
          </cell>
          <cell r="Q203" t="str">
            <v>No</v>
          </cell>
          <cell r="R203" t="str">
            <v>Yes</v>
          </cell>
          <cell r="S203" t="str">
            <v>Yes</v>
          </cell>
          <cell r="T203" t="str">
            <v>Yes</v>
          </cell>
          <cell r="U203" t="str">
            <v>Yes</v>
          </cell>
          <cell r="V203" t="str">
            <v>Yes</v>
          </cell>
          <cell r="W203" t="str">
            <v>Yes</v>
          </cell>
          <cell r="X203" t="str">
            <v>Single</v>
          </cell>
          <cell r="Y203" t="str">
            <v>Choice</v>
          </cell>
          <cell r="Z203" t="str">
            <v>None</v>
          </cell>
          <cell r="AA203" t="str">
            <v>No</v>
          </cell>
          <cell r="AB203" t="str">
            <v>No</v>
          </cell>
          <cell r="AC203" t="str">
            <v>No</v>
          </cell>
          <cell r="AD203" t="str">
            <v>(wgVestigingsOnderzoekDoor[1]&gt;=0)</v>
          </cell>
          <cell r="AE203" t="str">
            <v>(Q_STATUS[1]=1)</v>
          </cell>
          <cell r="AF203" t="str">
            <v>(wgVestigingsOnderzoekDoor[1]&gt;=0)</v>
          </cell>
          <cell r="AG203">
            <v>1</v>
          </cell>
          <cell r="AH203">
            <v>0</v>
          </cell>
          <cell r="AI203" t="str">
            <v>Yes</v>
          </cell>
          <cell r="AJ203" t="str">
            <v>No</v>
          </cell>
          <cell r="AK203" t="str">
            <v>No</v>
          </cell>
          <cell r="AL203" t="str">
            <v xml:space="preserve"> </v>
          </cell>
          <cell r="AM203" t="str">
            <v xml:space="preserve"> </v>
          </cell>
          <cell r="AN203" t="str">
            <v>No</v>
          </cell>
          <cell r="AP203" t="str">
            <v>Wie heeft het vestigingsonderzoek opgesteld?</v>
          </cell>
        </row>
        <row r="204">
          <cell r="A204" t="str">
            <v>VestigingsOnderzoekDoorMemo</v>
          </cell>
          <cell r="B204" t="str">
            <v>VestigingsOnderzoekDoorMemo</v>
          </cell>
          <cell r="C204" t="str">
            <v>No</v>
          </cell>
          <cell r="D204" t="str">
            <v>S03-02-08-39</v>
          </cell>
          <cell r="E204">
            <v>203</v>
          </cell>
          <cell r="F204">
            <v>4</v>
          </cell>
          <cell r="G204" t="str">
            <v xml:space="preserve">            Geef toelichting op bovenstaande vragen adhv het vestigingsonderzoek</v>
          </cell>
          <cell r="I204" t="str">
            <v>No</v>
          </cell>
          <cell r="J204" t="str">
            <v>String</v>
          </cell>
          <cell r="K204" t="str">
            <v>String</v>
          </cell>
          <cell r="L204" t="str">
            <v>Locked</v>
          </cell>
          <cell r="M204" t="str">
            <v>UnLocked</v>
          </cell>
          <cell r="N204" t="str">
            <v>UnLocked</v>
          </cell>
          <cell r="O204" t="str">
            <v>UnLocked</v>
          </cell>
          <cell r="P204" t="str">
            <v>UnLocked</v>
          </cell>
          <cell r="Q204" t="str">
            <v>No</v>
          </cell>
          <cell r="R204" t="str">
            <v>Yes</v>
          </cell>
          <cell r="S204" t="str">
            <v>Yes</v>
          </cell>
          <cell r="T204" t="str">
            <v>Yes</v>
          </cell>
          <cell r="U204" t="str">
            <v>Yes</v>
          </cell>
          <cell r="V204" t="str">
            <v>No</v>
          </cell>
          <cell r="W204" t="str">
            <v>Yes</v>
          </cell>
          <cell r="X204" t="str">
            <v>Single</v>
          </cell>
          <cell r="Y204" t="str">
            <v>Memo</v>
          </cell>
          <cell r="Z204" t="str">
            <v>None</v>
          </cell>
          <cell r="AA204" t="str">
            <v>No</v>
          </cell>
          <cell r="AB204" t="str">
            <v>No</v>
          </cell>
          <cell r="AC204" t="str">
            <v>No</v>
          </cell>
          <cell r="AD204" t="str">
            <v>(wgVestigingsOnderzoekDoor[1]&gt;=0)</v>
          </cell>
          <cell r="AE204" t="str">
            <v>(Q_STATUS[1]=1)</v>
          </cell>
          <cell r="AF204" t="str">
            <v>(wgVestigingsOnderzoekDoor[1]&gt;=0)</v>
          </cell>
          <cell r="AG204">
            <v>1</v>
          </cell>
          <cell r="AH204">
            <v>0</v>
          </cell>
          <cell r="AI204" t="str">
            <v>Yes</v>
          </cell>
          <cell r="AJ204" t="str">
            <v>No</v>
          </cell>
          <cell r="AK204" t="str">
            <v>No</v>
          </cell>
          <cell r="AL204" t="str">
            <v xml:space="preserve"> </v>
          </cell>
          <cell r="AM204" t="str">
            <v xml:space="preserve"> </v>
          </cell>
          <cell r="AN204" t="str">
            <v>No</v>
          </cell>
          <cell r="AP204" t="str">
            <v>Geef toelichting op bovenstaande vragen adhv het vestigingsonderzoek</v>
          </cell>
        </row>
        <row r="205">
          <cell r="A205" t="str">
            <v>FoodSpecAssortiment</v>
          </cell>
          <cell r="B205" t="str">
            <v>FoodSpecAssortiment</v>
          </cell>
          <cell r="C205" t="str">
            <v>No</v>
          </cell>
          <cell r="D205" t="str">
            <v>S03-02-08-40</v>
          </cell>
          <cell r="E205">
            <v>204</v>
          </cell>
          <cell r="F205">
            <v>4</v>
          </cell>
          <cell r="G205" t="str">
            <v xml:space="preserve">            Hoe is het assortiment van de Food Speciaalzaak onderscheidend van de supermarkt</v>
          </cell>
          <cell r="I205" t="str">
            <v>No</v>
          </cell>
          <cell r="J205" t="str">
            <v>Number</v>
          </cell>
          <cell r="K205" t="str">
            <v>Enumeration</v>
          </cell>
          <cell r="L205" t="str">
            <v>Locked</v>
          </cell>
          <cell r="M205" t="str">
            <v>UnLocked</v>
          </cell>
          <cell r="N205" t="str">
            <v>UnLocked</v>
          </cell>
          <cell r="O205" t="str">
            <v>UnLocked</v>
          </cell>
          <cell r="P205" t="str">
            <v>UnLocked</v>
          </cell>
          <cell r="Q205" t="str">
            <v>No</v>
          </cell>
          <cell r="R205" t="str">
            <v>Yes</v>
          </cell>
          <cell r="S205" t="str">
            <v>Yes</v>
          </cell>
          <cell r="T205" t="str">
            <v>Yes</v>
          </cell>
          <cell r="U205" t="str">
            <v>Yes</v>
          </cell>
          <cell r="V205" t="str">
            <v>Yes</v>
          </cell>
          <cell r="W205" t="str">
            <v>Yes</v>
          </cell>
          <cell r="X205" t="str">
            <v>Single</v>
          </cell>
          <cell r="Y205" t="str">
            <v>Choice</v>
          </cell>
          <cell r="Z205" t="str">
            <v>None</v>
          </cell>
          <cell r="AA205" t="str">
            <v>No</v>
          </cell>
          <cell r="AB205" t="str">
            <v>No</v>
          </cell>
          <cell r="AC205" t="str">
            <v>No</v>
          </cell>
          <cell r="AD205" t="str">
            <v>(wgFoodSpecAssortiment[1]&gt;=0)</v>
          </cell>
          <cell r="AE205" t="str">
            <v>(Q_STATUS[1]=1)</v>
          </cell>
          <cell r="AF205" t="str">
            <v>(wgFoodSpecAssortiment[1]&gt;=0)</v>
          </cell>
          <cell r="AG205">
            <v>1</v>
          </cell>
          <cell r="AH205">
            <v>0</v>
          </cell>
          <cell r="AI205" t="str">
            <v>Yes</v>
          </cell>
          <cell r="AJ205" t="str">
            <v>No</v>
          </cell>
          <cell r="AK205" t="str">
            <v>No</v>
          </cell>
          <cell r="AL205" t="str">
            <v xml:space="preserve"> </v>
          </cell>
          <cell r="AM205" t="str">
            <v xml:space="preserve"> </v>
          </cell>
          <cell r="AN205" t="str">
            <v>No</v>
          </cell>
          <cell r="AP205" t="str">
            <v>Hoe is het assortiment van de Food Speciaalzaak onderscheidend van de supermarkt</v>
          </cell>
        </row>
        <row r="206">
          <cell r="A206" t="str">
            <v>FoodSpecAssortimentMemo</v>
          </cell>
          <cell r="B206" t="str">
            <v>FoodSpecAssortimentMemo</v>
          </cell>
          <cell r="C206" t="str">
            <v>No</v>
          </cell>
          <cell r="D206" t="str">
            <v>S03-02-08-41</v>
          </cell>
          <cell r="E206">
            <v>205</v>
          </cell>
          <cell r="F206">
            <v>4</v>
          </cell>
          <cell r="G206" t="str">
            <v xml:space="preserve">            Toelichting op het assortiment</v>
          </cell>
          <cell r="I206" t="str">
            <v>No</v>
          </cell>
          <cell r="J206" t="str">
            <v>String</v>
          </cell>
          <cell r="K206" t="str">
            <v>String</v>
          </cell>
          <cell r="L206" t="str">
            <v>Locked</v>
          </cell>
          <cell r="M206" t="str">
            <v>UnLocked</v>
          </cell>
          <cell r="N206" t="str">
            <v>UnLocked</v>
          </cell>
          <cell r="O206" t="str">
            <v>UnLocked</v>
          </cell>
          <cell r="P206" t="str">
            <v>UnLocked</v>
          </cell>
          <cell r="Q206" t="str">
            <v>No</v>
          </cell>
          <cell r="R206" t="str">
            <v>Yes</v>
          </cell>
          <cell r="S206" t="str">
            <v>Yes</v>
          </cell>
          <cell r="T206" t="str">
            <v>Yes</v>
          </cell>
          <cell r="U206" t="str">
            <v>Yes</v>
          </cell>
          <cell r="V206" t="str">
            <v>No</v>
          </cell>
          <cell r="W206" t="str">
            <v>Yes</v>
          </cell>
          <cell r="X206" t="str">
            <v>Single</v>
          </cell>
          <cell r="Y206" t="str">
            <v>Memo</v>
          </cell>
          <cell r="Z206" t="str">
            <v>None</v>
          </cell>
          <cell r="AA206" t="str">
            <v>No</v>
          </cell>
          <cell r="AB206" t="str">
            <v>No</v>
          </cell>
          <cell r="AC206" t="str">
            <v>No</v>
          </cell>
          <cell r="AD206" t="str">
            <v>(wgFoodSpecAssortiment[1]&gt;=0)</v>
          </cell>
          <cell r="AE206" t="str">
            <v>(Q_STATUS[1]=1)</v>
          </cell>
          <cell r="AF206" t="str">
            <v>(wgFoodSpecAssortiment[1]&gt;=0)</v>
          </cell>
          <cell r="AG206">
            <v>1</v>
          </cell>
          <cell r="AH206">
            <v>0</v>
          </cell>
          <cell r="AI206" t="str">
            <v>Yes</v>
          </cell>
          <cell r="AJ206" t="str">
            <v>No</v>
          </cell>
          <cell r="AK206" t="str">
            <v>No</v>
          </cell>
          <cell r="AL206" t="str">
            <v xml:space="preserve"> </v>
          </cell>
          <cell r="AM206" t="str">
            <v xml:space="preserve"> </v>
          </cell>
          <cell r="AN206" t="str">
            <v>No</v>
          </cell>
          <cell r="AP206" t="str">
            <v>Toelichting op het assortiment</v>
          </cell>
        </row>
        <row r="207">
          <cell r="A207" t="str">
            <v>BevoorschottingBinnenPerc</v>
          </cell>
          <cell r="B207" t="str">
            <v>BevoorschottingBinnenPerc</v>
          </cell>
          <cell r="C207" t="str">
            <v>No</v>
          </cell>
          <cell r="D207" t="str">
            <v>S03-02-08-42</v>
          </cell>
          <cell r="E207">
            <v>206</v>
          </cell>
          <cell r="F207">
            <v>4</v>
          </cell>
          <cell r="G207" t="str">
            <v xml:space="preserve">            Valt de bevoorschotting van onze relatie binnen de gestelde maximale percentages</v>
          </cell>
          <cell r="I207" t="str">
            <v>No</v>
          </cell>
          <cell r="J207" t="str">
            <v>Number</v>
          </cell>
          <cell r="K207" t="str">
            <v>Enumeration</v>
          </cell>
          <cell r="L207" t="str">
            <v>Locked</v>
          </cell>
          <cell r="M207" t="str">
            <v>UnLocked</v>
          </cell>
          <cell r="N207" t="str">
            <v>UnLocked</v>
          </cell>
          <cell r="O207" t="str">
            <v>UnLocked</v>
          </cell>
          <cell r="P207" t="str">
            <v>UnLocked</v>
          </cell>
          <cell r="Q207" t="str">
            <v>No</v>
          </cell>
          <cell r="R207" t="str">
            <v>Yes</v>
          </cell>
          <cell r="S207" t="str">
            <v>Yes</v>
          </cell>
          <cell r="T207" t="str">
            <v>Yes</v>
          </cell>
          <cell r="U207" t="str">
            <v>Yes</v>
          </cell>
          <cell r="V207" t="str">
            <v>Yes</v>
          </cell>
          <cell r="W207" t="str">
            <v>Yes</v>
          </cell>
          <cell r="X207" t="str">
            <v>Single</v>
          </cell>
          <cell r="Y207" t="str">
            <v>Choice</v>
          </cell>
          <cell r="Z207" t="str">
            <v>None</v>
          </cell>
          <cell r="AA207" t="str">
            <v>No</v>
          </cell>
          <cell r="AB207" t="str">
            <v>No</v>
          </cell>
          <cell r="AC207" t="str">
            <v>No</v>
          </cell>
          <cell r="AD207" t="str">
            <v>(wgBevoorschottingBinnenPerc[1]&gt;=0)</v>
          </cell>
          <cell r="AE207" t="str">
            <v>(Q_STATUS[1]=1)</v>
          </cell>
          <cell r="AF207" t="str">
            <v>(wgBevoorschottingBinnenPerc[1]&gt;=0)</v>
          </cell>
          <cell r="AG207">
            <v>1</v>
          </cell>
          <cell r="AH207">
            <v>0</v>
          </cell>
          <cell r="AI207" t="str">
            <v>Yes</v>
          </cell>
          <cell r="AJ207" t="str">
            <v>No</v>
          </cell>
          <cell r="AK207" t="str">
            <v>No</v>
          </cell>
          <cell r="AL207" t="str">
            <v xml:space="preserve"> </v>
          </cell>
          <cell r="AM207" t="str">
            <v xml:space="preserve"> </v>
          </cell>
          <cell r="AN207" t="str">
            <v>No</v>
          </cell>
          <cell r="AP207" t="str">
            <v>Valt de bevoorschotting van onze relatie binnen de gestelde maximale percentages</v>
          </cell>
        </row>
        <row r="208">
          <cell r="A208" t="str">
            <v>BevoorschottingBinnenPercMemo</v>
          </cell>
          <cell r="B208" t="str">
            <v>BevoorschottingBinnenPercMemo</v>
          </cell>
          <cell r="C208" t="str">
            <v>No</v>
          </cell>
          <cell r="D208" t="str">
            <v>S03-02-08-43</v>
          </cell>
          <cell r="E208">
            <v>207</v>
          </cell>
          <cell r="F208">
            <v>4</v>
          </cell>
          <cell r="G208" t="str">
            <v xml:space="preserve">            Toelichting op bevoorschotting voorraad</v>
          </cell>
          <cell r="I208" t="str">
            <v>No</v>
          </cell>
          <cell r="J208" t="str">
            <v>String</v>
          </cell>
          <cell r="K208" t="str">
            <v>String</v>
          </cell>
          <cell r="L208" t="str">
            <v>Locked</v>
          </cell>
          <cell r="M208" t="str">
            <v>UnLocked</v>
          </cell>
          <cell r="N208" t="str">
            <v>UnLocked</v>
          </cell>
          <cell r="O208" t="str">
            <v>UnLocked</v>
          </cell>
          <cell r="P208" t="str">
            <v>UnLocked</v>
          </cell>
          <cell r="Q208" t="str">
            <v>No</v>
          </cell>
          <cell r="R208" t="str">
            <v>Yes</v>
          </cell>
          <cell r="S208" t="str">
            <v>Yes</v>
          </cell>
          <cell r="T208" t="str">
            <v>Yes</v>
          </cell>
          <cell r="U208" t="str">
            <v>Yes</v>
          </cell>
          <cell r="V208" t="str">
            <v>No</v>
          </cell>
          <cell r="W208" t="str">
            <v>Yes</v>
          </cell>
          <cell r="X208" t="str">
            <v>Single</v>
          </cell>
          <cell r="Y208" t="str">
            <v>Memo</v>
          </cell>
          <cell r="Z208" t="str">
            <v>None</v>
          </cell>
          <cell r="AA208" t="str">
            <v>No</v>
          </cell>
          <cell r="AB208" t="str">
            <v>No</v>
          </cell>
          <cell r="AC208" t="str">
            <v>No</v>
          </cell>
          <cell r="AD208" t="str">
            <v>(wgBevoorschottingBinnenPerc[1]&gt;=0)</v>
          </cell>
          <cell r="AE208" t="str">
            <v>(Q_STATUS[1]=1)</v>
          </cell>
          <cell r="AF208" t="str">
            <v>(wgBevoorschottingBinnenPerc[1]&gt;=0)</v>
          </cell>
          <cell r="AG208">
            <v>1</v>
          </cell>
          <cell r="AH208">
            <v>0</v>
          </cell>
          <cell r="AI208" t="str">
            <v>Yes</v>
          </cell>
          <cell r="AJ208" t="str">
            <v>No</v>
          </cell>
          <cell r="AK208" t="str">
            <v>No</v>
          </cell>
          <cell r="AL208" t="str">
            <v xml:space="preserve"> </v>
          </cell>
          <cell r="AM208" t="str">
            <v xml:space="preserve"> </v>
          </cell>
          <cell r="AN208" t="str">
            <v>No</v>
          </cell>
          <cell r="AP208" t="str">
            <v>Toelichting op bevoorschotting voorraad</v>
          </cell>
        </row>
        <row r="209">
          <cell r="A209" t="str">
            <v>LTVPercentage</v>
          </cell>
          <cell r="B209" t="str">
            <v>LTVPercentage</v>
          </cell>
          <cell r="C209" t="str">
            <v>No</v>
          </cell>
          <cell r="D209" t="str">
            <v>S03-02-08-44</v>
          </cell>
          <cell r="E209">
            <v>208</v>
          </cell>
          <cell r="F209">
            <v>4</v>
          </cell>
          <cell r="G209" t="str">
            <v xml:space="preserve">            Hoe hoog is het percentage LTV voor onroerend goed bij aanvraag</v>
          </cell>
          <cell r="I209" t="str">
            <v>No</v>
          </cell>
          <cell r="J209" t="str">
            <v>Number</v>
          </cell>
          <cell r="K209" t="str">
            <v>Enumeration</v>
          </cell>
          <cell r="L209" t="str">
            <v>Locked</v>
          </cell>
          <cell r="M209" t="str">
            <v>UnLocked</v>
          </cell>
          <cell r="N209" t="str">
            <v>UnLocked</v>
          </cell>
          <cell r="O209" t="str">
            <v>UnLocked</v>
          </cell>
          <cell r="P209" t="str">
            <v>UnLocked</v>
          </cell>
          <cell r="Q209" t="str">
            <v>No</v>
          </cell>
          <cell r="R209" t="str">
            <v>Yes</v>
          </cell>
          <cell r="S209" t="str">
            <v>Yes</v>
          </cell>
          <cell r="T209" t="str">
            <v>Yes</v>
          </cell>
          <cell r="U209" t="str">
            <v>Yes</v>
          </cell>
          <cell r="V209" t="str">
            <v>Yes</v>
          </cell>
          <cell r="W209" t="str">
            <v>Yes</v>
          </cell>
          <cell r="X209" t="str">
            <v>Single</v>
          </cell>
          <cell r="Y209" t="str">
            <v>Choice</v>
          </cell>
          <cell r="Z209" t="str">
            <v>None</v>
          </cell>
          <cell r="AA209" t="str">
            <v>No</v>
          </cell>
          <cell r="AB209" t="str">
            <v>No</v>
          </cell>
          <cell r="AC209" t="str">
            <v>No</v>
          </cell>
          <cell r="AD209" t="str">
            <v>(wgLTVPercentage[1]&gt;=0)</v>
          </cell>
          <cell r="AE209" t="str">
            <v>(Q_STATUS[1]=1)</v>
          </cell>
          <cell r="AF209" t="str">
            <v>(wgLTVPercentage[1]&gt;=0)</v>
          </cell>
          <cell r="AG209">
            <v>1</v>
          </cell>
          <cell r="AH209">
            <v>0</v>
          </cell>
          <cell r="AI209" t="str">
            <v>Yes</v>
          </cell>
          <cell r="AJ209" t="str">
            <v>No</v>
          </cell>
          <cell r="AK209" t="str">
            <v>No</v>
          </cell>
          <cell r="AL209" t="str">
            <v xml:space="preserve"> </v>
          </cell>
          <cell r="AM209" t="str">
            <v xml:space="preserve"> </v>
          </cell>
          <cell r="AN209" t="str">
            <v>No</v>
          </cell>
          <cell r="AP209" t="str">
            <v>Hoe hoog is het percentage LTV voor onroerend goed bij aanvraag</v>
          </cell>
        </row>
        <row r="210">
          <cell r="A210" t="str">
            <v>OmvangKantoor</v>
          </cell>
          <cell r="B210" t="str">
            <v>OmvangKantoor</v>
          </cell>
          <cell r="C210" t="str">
            <v>No</v>
          </cell>
          <cell r="D210" t="str">
            <v>S03-02-08-45</v>
          </cell>
          <cell r="E210">
            <v>209</v>
          </cell>
          <cell r="F210">
            <v>4</v>
          </cell>
          <cell r="G210" t="str">
            <v xml:space="preserve">            Wat is de schaalgrootte van het kantoor?</v>
          </cell>
          <cell r="I210" t="str">
            <v>No</v>
          </cell>
          <cell r="J210" t="str">
            <v>Number</v>
          </cell>
          <cell r="K210" t="str">
            <v>Enumeration</v>
          </cell>
          <cell r="L210" t="str">
            <v>Locked</v>
          </cell>
          <cell r="M210" t="str">
            <v>UnLocked</v>
          </cell>
          <cell r="N210" t="str">
            <v>UnLocked</v>
          </cell>
          <cell r="O210" t="str">
            <v>UnLocked</v>
          </cell>
          <cell r="P210" t="str">
            <v>UnLocked</v>
          </cell>
          <cell r="Q210" t="str">
            <v>No</v>
          </cell>
          <cell r="R210" t="str">
            <v>Yes</v>
          </cell>
          <cell r="S210" t="str">
            <v>Yes</v>
          </cell>
          <cell r="T210" t="str">
            <v>Yes</v>
          </cell>
          <cell r="U210" t="str">
            <v>Yes</v>
          </cell>
          <cell r="V210" t="str">
            <v>No</v>
          </cell>
          <cell r="W210" t="str">
            <v>Yes</v>
          </cell>
          <cell r="X210" t="str">
            <v>Single</v>
          </cell>
          <cell r="Y210" t="str">
            <v>Choice</v>
          </cell>
          <cell r="Z210" t="str">
            <v>None</v>
          </cell>
          <cell r="AA210" t="str">
            <v>No</v>
          </cell>
          <cell r="AB210" t="str">
            <v>No</v>
          </cell>
          <cell r="AC210" t="str">
            <v>No</v>
          </cell>
          <cell r="AD210" t="str">
            <v>(wgOmvangKantoor[1]&gt;=0)</v>
          </cell>
          <cell r="AE210" t="str">
            <v>(Q_STATUS[1]=1)</v>
          </cell>
          <cell r="AF210" t="str">
            <v>(wgOmvangKantoor[1]&gt;=0)</v>
          </cell>
          <cell r="AG210">
            <v>1</v>
          </cell>
          <cell r="AH210">
            <v>0</v>
          </cell>
          <cell r="AI210" t="str">
            <v>Yes</v>
          </cell>
          <cell r="AJ210" t="str">
            <v>No</v>
          </cell>
          <cell r="AK210" t="str">
            <v>No</v>
          </cell>
          <cell r="AL210" t="str">
            <v xml:space="preserve"> </v>
          </cell>
          <cell r="AM210" t="str">
            <v xml:space="preserve"> </v>
          </cell>
          <cell r="AN210" t="str">
            <v>No</v>
          </cell>
          <cell r="AP210" t="str">
            <v>Wat is de schaalgrootte van het kantoor?</v>
          </cell>
        </row>
        <row r="211">
          <cell r="A211" t="str">
            <v>SpecialismesKantoor</v>
          </cell>
          <cell r="B211" t="str">
            <v>SpecialismesKantoor</v>
          </cell>
          <cell r="C211" t="str">
            <v>No</v>
          </cell>
          <cell r="D211" t="str">
            <v>S03-02-08-46</v>
          </cell>
          <cell r="E211">
            <v>210</v>
          </cell>
          <cell r="F211">
            <v>4</v>
          </cell>
          <cell r="G211" t="str">
            <v xml:space="preserve">            Welke specialismes heeft het kantoor?</v>
          </cell>
          <cell r="I211" t="str">
            <v>No</v>
          </cell>
          <cell r="J211" t="str">
            <v>Number</v>
          </cell>
          <cell r="K211" t="str">
            <v>Enumeration</v>
          </cell>
          <cell r="L211" t="str">
            <v>Locked</v>
          </cell>
          <cell r="M211" t="str">
            <v>UnLocked</v>
          </cell>
          <cell r="N211" t="str">
            <v>UnLocked</v>
          </cell>
          <cell r="O211" t="str">
            <v>UnLocked</v>
          </cell>
          <cell r="P211" t="str">
            <v>UnLocked</v>
          </cell>
          <cell r="Q211" t="str">
            <v>No</v>
          </cell>
          <cell r="R211" t="str">
            <v>Yes</v>
          </cell>
          <cell r="S211" t="str">
            <v>Yes</v>
          </cell>
          <cell r="T211" t="str">
            <v>Yes</v>
          </cell>
          <cell r="U211" t="str">
            <v>Yes</v>
          </cell>
          <cell r="V211" t="str">
            <v>No</v>
          </cell>
          <cell r="W211" t="str">
            <v>Yes</v>
          </cell>
          <cell r="X211" t="str">
            <v>Single</v>
          </cell>
          <cell r="Y211" t="str">
            <v>Choice</v>
          </cell>
          <cell r="Z211" t="str">
            <v>None</v>
          </cell>
          <cell r="AA211" t="str">
            <v>No</v>
          </cell>
          <cell r="AB211" t="str">
            <v>No</v>
          </cell>
          <cell r="AC211" t="str">
            <v>No</v>
          </cell>
          <cell r="AD211" t="str">
            <v>(wgSpecialismesKantoor[1]&gt;=0)</v>
          </cell>
          <cell r="AE211" t="str">
            <v>(Q_STATUS[1]=1)</v>
          </cell>
          <cell r="AF211" t="str">
            <v>(wgSpecialismesKantoor[1]&gt;=0)</v>
          </cell>
          <cell r="AG211">
            <v>1</v>
          </cell>
          <cell r="AH211">
            <v>0</v>
          </cell>
          <cell r="AI211" t="str">
            <v>Yes</v>
          </cell>
          <cell r="AJ211" t="str">
            <v>No</v>
          </cell>
          <cell r="AK211" t="str">
            <v>No</v>
          </cell>
          <cell r="AL211" t="str">
            <v xml:space="preserve"> </v>
          </cell>
          <cell r="AM211" t="str">
            <v xml:space="preserve"> </v>
          </cell>
          <cell r="AN211" t="str">
            <v>No</v>
          </cell>
          <cell r="AP211" t="str">
            <v>Welke specialismes heeft het kantoor?</v>
          </cell>
        </row>
        <row r="212">
          <cell r="A212" t="str">
            <v>Arbeidsproductiviteit</v>
          </cell>
          <cell r="B212" t="str">
            <v>Arbeidsproductiviteit</v>
          </cell>
          <cell r="C212" t="str">
            <v>No</v>
          </cell>
          <cell r="D212" t="str">
            <v>S03-02-08-47</v>
          </cell>
          <cell r="E212">
            <v>211</v>
          </cell>
          <cell r="F212">
            <v>4</v>
          </cell>
          <cell r="G212" t="str">
            <v xml:space="preserve">            Wat is de ontwikkeling van de omzet per medewerker?</v>
          </cell>
          <cell r="I212" t="str">
            <v>No</v>
          </cell>
          <cell r="J212" t="str">
            <v>Number</v>
          </cell>
          <cell r="K212" t="str">
            <v>Enumeration</v>
          </cell>
          <cell r="L212" t="str">
            <v>Locked</v>
          </cell>
          <cell r="M212" t="str">
            <v>UnLocked</v>
          </cell>
          <cell r="N212" t="str">
            <v>UnLocked</v>
          </cell>
          <cell r="O212" t="str">
            <v>UnLocked</v>
          </cell>
          <cell r="P212" t="str">
            <v>UnLocked</v>
          </cell>
          <cell r="Q212" t="str">
            <v>No</v>
          </cell>
          <cell r="R212" t="str">
            <v>Yes</v>
          </cell>
          <cell r="S212" t="str">
            <v>Yes</v>
          </cell>
          <cell r="T212" t="str">
            <v>Yes</v>
          </cell>
          <cell r="U212" t="str">
            <v>Yes</v>
          </cell>
          <cell r="V212" t="str">
            <v>No</v>
          </cell>
          <cell r="W212" t="str">
            <v>Yes</v>
          </cell>
          <cell r="X212" t="str">
            <v>Single</v>
          </cell>
          <cell r="Y212" t="str">
            <v>Choice</v>
          </cell>
          <cell r="Z212" t="str">
            <v>None</v>
          </cell>
          <cell r="AA212" t="str">
            <v>No</v>
          </cell>
          <cell r="AB212" t="str">
            <v>No</v>
          </cell>
          <cell r="AC212" t="str">
            <v>No</v>
          </cell>
          <cell r="AD212" t="str">
            <v>(wgArbeidsproductiviteit[1]&gt;=0)</v>
          </cell>
          <cell r="AE212" t="str">
            <v>(Q_STATUS[1]=1)</v>
          </cell>
          <cell r="AF212" t="str">
            <v>(wgArbeidsproductiviteit[1]&gt;=0)</v>
          </cell>
          <cell r="AG212">
            <v>1</v>
          </cell>
          <cell r="AH212">
            <v>0</v>
          </cell>
          <cell r="AI212" t="str">
            <v>Yes</v>
          </cell>
          <cell r="AJ212" t="str">
            <v>No</v>
          </cell>
          <cell r="AK212" t="str">
            <v>No</v>
          </cell>
          <cell r="AL212" t="str">
            <v xml:space="preserve"> </v>
          </cell>
          <cell r="AM212" t="str">
            <v xml:space="preserve"> </v>
          </cell>
          <cell r="AN212" t="str">
            <v>No</v>
          </cell>
          <cell r="AP212" t="str">
            <v>Wat is de ontwikkeling van de omzet per medewerker?</v>
          </cell>
        </row>
        <row r="213">
          <cell r="A213" t="str">
            <v>LeeftijdsopbouwPersoneel</v>
          </cell>
          <cell r="B213" t="str">
            <v>LeeftijdsopbouwPersoneel</v>
          </cell>
          <cell r="C213" t="str">
            <v>No</v>
          </cell>
          <cell r="D213" t="str">
            <v>S03-02-08-48</v>
          </cell>
          <cell r="E213">
            <v>212</v>
          </cell>
          <cell r="F213">
            <v>4</v>
          </cell>
          <cell r="G213" t="str">
            <v xml:space="preserve">            Wat is de leeftijdsverdeling van de medewerkers (inclusief partners)?</v>
          </cell>
          <cell r="I213" t="str">
            <v>No</v>
          </cell>
          <cell r="J213" t="str">
            <v>Number</v>
          </cell>
          <cell r="K213" t="str">
            <v>Enumeration</v>
          </cell>
          <cell r="L213" t="str">
            <v>Locked</v>
          </cell>
          <cell r="M213" t="str">
            <v>UnLocked</v>
          </cell>
          <cell r="N213" t="str">
            <v>UnLocked</v>
          </cell>
          <cell r="O213" t="str">
            <v>UnLocked</v>
          </cell>
          <cell r="P213" t="str">
            <v>UnLocked</v>
          </cell>
          <cell r="Q213" t="str">
            <v>No</v>
          </cell>
          <cell r="R213" t="str">
            <v>Yes</v>
          </cell>
          <cell r="S213" t="str">
            <v>Yes</v>
          </cell>
          <cell r="T213" t="str">
            <v>Yes</v>
          </cell>
          <cell r="U213" t="str">
            <v>Yes</v>
          </cell>
          <cell r="V213" t="str">
            <v>No</v>
          </cell>
          <cell r="W213" t="str">
            <v>Yes</v>
          </cell>
          <cell r="X213" t="str">
            <v>Single</v>
          </cell>
          <cell r="Y213" t="str">
            <v>Choice</v>
          </cell>
          <cell r="Z213" t="str">
            <v>None</v>
          </cell>
          <cell r="AA213" t="str">
            <v>No</v>
          </cell>
          <cell r="AB213" t="str">
            <v>No</v>
          </cell>
          <cell r="AC213" t="str">
            <v>No</v>
          </cell>
          <cell r="AD213" t="str">
            <v>(wgLeeftijdsopbouwPersoneel[1]&gt;=0)</v>
          </cell>
          <cell r="AE213" t="str">
            <v>(Q_STATUS[1]=1)</v>
          </cell>
          <cell r="AF213" t="str">
            <v>(wgLeeftijdsopbouwPersoneel[1]&gt;=0)</v>
          </cell>
          <cell r="AG213">
            <v>1</v>
          </cell>
          <cell r="AH213">
            <v>0</v>
          </cell>
          <cell r="AI213" t="str">
            <v>Yes</v>
          </cell>
          <cell r="AJ213" t="str">
            <v>No</v>
          </cell>
          <cell r="AK213" t="str">
            <v>No</v>
          </cell>
          <cell r="AL213" t="str">
            <v xml:space="preserve"> </v>
          </cell>
          <cell r="AM213" t="str">
            <v xml:space="preserve"> </v>
          </cell>
          <cell r="AN213" t="str">
            <v>No</v>
          </cell>
          <cell r="AP213" t="str">
            <v>Wat is de leeftijdsverdeling van de medewerkers (inclusief partners)?</v>
          </cell>
        </row>
        <row r="214">
          <cell r="A214" t="str">
            <v>AandeelDigitaleAanlevering</v>
          </cell>
          <cell r="B214" t="str">
            <v>AandeelDigitaleAanlevering</v>
          </cell>
          <cell r="C214" t="str">
            <v>No</v>
          </cell>
          <cell r="D214" t="str">
            <v>S03-02-08-49</v>
          </cell>
          <cell r="E214">
            <v>213</v>
          </cell>
          <cell r="F214">
            <v>4</v>
          </cell>
          <cell r="G214" t="str">
            <v xml:space="preserve">            Wat is het percentage klanten (aantal) dat digitaal aanlevert?</v>
          </cell>
          <cell r="I214" t="str">
            <v>No</v>
          </cell>
          <cell r="J214" t="str">
            <v>Number</v>
          </cell>
          <cell r="K214" t="str">
            <v>Enumeration</v>
          </cell>
          <cell r="L214" t="str">
            <v>Locked</v>
          </cell>
          <cell r="M214" t="str">
            <v>UnLocked</v>
          </cell>
          <cell r="N214" t="str">
            <v>UnLocked</v>
          </cell>
          <cell r="O214" t="str">
            <v>UnLocked</v>
          </cell>
          <cell r="P214" t="str">
            <v>UnLocked</v>
          </cell>
          <cell r="Q214" t="str">
            <v>No</v>
          </cell>
          <cell r="R214" t="str">
            <v>Yes</v>
          </cell>
          <cell r="S214" t="str">
            <v>Yes</v>
          </cell>
          <cell r="T214" t="str">
            <v>Yes</v>
          </cell>
          <cell r="U214" t="str">
            <v>Yes</v>
          </cell>
          <cell r="V214" t="str">
            <v>No</v>
          </cell>
          <cell r="W214" t="str">
            <v>Yes</v>
          </cell>
          <cell r="X214" t="str">
            <v>Single</v>
          </cell>
          <cell r="Y214" t="str">
            <v>Choice</v>
          </cell>
          <cell r="Z214" t="str">
            <v>None</v>
          </cell>
          <cell r="AA214" t="str">
            <v>No</v>
          </cell>
          <cell r="AB214" t="str">
            <v>No</v>
          </cell>
          <cell r="AC214" t="str">
            <v>No</v>
          </cell>
          <cell r="AD214" t="str">
            <v>(wgAandeelDigitaleAanlevering[1]&gt;=0)</v>
          </cell>
          <cell r="AE214" t="str">
            <v>(Q_STATUS[1]=1)</v>
          </cell>
          <cell r="AF214" t="str">
            <v>(wgAandeelDigitaleAanlevering[1]&gt;=0)</v>
          </cell>
          <cell r="AG214">
            <v>1</v>
          </cell>
          <cell r="AH214">
            <v>0</v>
          </cell>
          <cell r="AI214" t="str">
            <v>Yes</v>
          </cell>
          <cell r="AJ214" t="str">
            <v>No</v>
          </cell>
          <cell r="AK214" t="str">
            <v>No</v>
          </cell>
          <cell r="AL214" t="str">
            <v xml:space="preserve"> </v>
          </cell>
          <cell r="AM214" t="str">
            <v xml:space="preserve"> </v>
          </cell>
          <cell r="AN214" t="str">
            <v>No</v>
          </cell>
          <cell r="AP214" t="str">
            <v>Wat is het percentage klanten (aantal) dat digitaal aanlevert?</v>
          </cell>
        </row>
        <row r="215">
          <cell r="A215" t="str">
            <v>AantalAktesPerNotaris</v>
          </cell>
          <cell r="B215" t="str">
            <v>AantalAktesPerNotaris</v>
          </cell>
          <cell r="C215" t="str">
            <v>No</v>
          </cell>
          <cell r="D215" t="str">
            <v>S03-02-08-50</v>
          </cell>
          <cell r="E215">
            <v>214</v>
          </cell>
          <cell r="F215">
            <v>4</v>
          </cell>
          <cell r="G215" t="str">
            <v xml:space="preserve">            Wat is het aantal aktes per notaris per jaar?</v>
          </cell>
          <cell r="I215" t="str">
            <v>No</v>
          </cell>
          <cell r="J215" t="str">
            <v>Number</v>
          </cell>
          <cell r="K215" t="str">
            <v>Enumeration</v>
          </cell>
          <cell r="L215" t="str">
            <v>Locked</v>
          </cell>
          <cell r="M215" t="str">
            <v>UnLocked</v>
          </cell>
          <cell r="N215" t="str">
            <v>UnLocked</v>
          </cell>
          <cell r="O215" t="str">
            <v>UnLocked</v>
          </cell>
          <cell r="P215" t="str">
            <v>UnLocked</v>
          </cell>
          <cell r="Q215" t="str">
            <v>No</v>
          </cell>
          <cell r="R215" t="str">
            <v>Yes</v>
          </cell>
          <cell r="S215" t="str">
            <v>Yes</v>
          </cell>
          <cell r="T215" t="str">
            <v>Yes</v>
          </cell>
          <cell r="U215" t="str">
            <v>Yes</v>
          </cell>
          <cell r="V215" t="str">
            <v>No</v>
          </cell>
          <cell r="W215" t="str">
            <v>Yes</v>
          </cell>
          <cell r="X215" t="str">
            <v>Single</v>
          </cell>
          <cell r="Y215" t="str">
            <v>Choice</v>
          </cell>
          <cell r="Z215" t="str">
            <v>None</v>
          </cell>
          <cell r="AA215" t="str">
            <v>No</v>
          </cell>
          <cell r="AB215" t="str">
            <v>No</v>
          </cell>
          <cell r="AC215" t="str">
            <v>No</v>
          </cell>
          <cell r="AD215" t="str">
            <v>(wgAantalAktesPerNotaris[1]&gt;=0)</v>
          </cell>
          <cell r="AE215" t="str">
            <v>(Q_STATUS[1]=1)</v>
          </cell>
          <cell r="AF215" t="str">
            <v>(wgAantalAktesPerNotaris[1]&gt;=0)</v>
          </cell>
          <cell r="AG215">
            <v>1</v>
          </cell>
          <cell r="AH215">
            <v>0</v>
          </cell>
          <cell r="AI215" t="str">
            <v>Yes</v>
          </cell>
          <cell r="AJ215" t="str">
            <v>No</v>
          </cell>
          <cell r="AK215" t="str">
            <v>No</v>
          </cell>
          <cell r="AL215" t="str">
            <v xml:space="preserve"> </v>
          </cell>
          <cell r="AM215" t="str">
            <v xml:space="preserve"> </v>
          </cell>
          <cell r="AN215" t="str">
            <v>No</v>
          </cell>
          <cell r="AP215" t="str">
            <v>Wat is het aantal aktes per notaris per jaar?</v>
          </cell>
        </row>
        <row r="216">
          <cell r="A216" t="str">
            <v>InternationaalNetwerk</v>
          </cell>
          <cell r="B216" t="str">
            <v>InternationaalNetwerk</v>
          </cell>
          <cell r="C216" t="str">
            <v>No</v>
          </cell>
          <cell r="D216" t="str">
            <v>S03-02-08-51</v>
          </cell>
          <cell r="E216">
            <v>215</v>
          </cell>
          <cell r="F216">
            <v>4</v>
          </cell>
          <cell r="G216" t="str">
            <v xml:space="preserve">            Is het kantoor aangesloten bij een internationaal netwerk?</v>
          </cell>
          <cell r="I216" t="str">
            <v>No</v>
          </cell>
          <cell r="J216" t="str">
            <v>Number</v>
          </cell>
          <cell r="K216" t="str">
            <v>Enumeration</v>
          </cell>
          <cell r="L216" t="str">
            <v>Locked</v>
          </cell>
          <cell r="M216" t="str">
            <v>UnLocked</v>
          </cell>
          <cell r="N216" t="str">
            <v>UnLocked</v>
          </cell>
          <cell r="O216" t="str">
            <v>UnLocked</v>
          </cell>
          <cell r="P216" t="str">
            <v>UnLocked</v>
          </cell>
          <cell r="Q216" t="str">
            <v>No</v>
          </cell>
          <cell r="R216" t="str">
            <v>Yes</v>
          </cell>
          <cell r="S216" t="str">
            <v>Yes</v>
          </cell>
          <cell r="T216" t="str">
            <v>Yes</v>
          </cell>
          <cell r="U216" t="str">
            <v>Yes</v>
          </cell>
          <cell r="V216" t="str">
            <v>No</v>
          </cell>
          <cell r="W216" t="str">
            <v>Yes</v>
          </cell>
          <cell r="X216" t="str">
            <v>Single</v>
          </cell>
          <cell r="Y216" t="str">
            <v>Choice</v>
          </cell>
          <cell r="Z216" t="str">
            <v>None</v>
          </cell>
          <cell r="AA216" t="str">
            <v>No</v>
          </cell>
          <cell r="AB216" t="str">
            <v>No</v>
          </cell>
          <cell r="AC216" t="str">
            <v>No</v>
          </cell>
          <cell r="AD216" t="str">
            <v>(wgInternationaalNetwerk[1]&gt;=0)</v>
          </cell>
          <cell r="AE216" t="str">
            <v>(Q_STATUS[1]=1)</v>
          </cell>
          <cell r="AF216" t="str">
            <v>(wgInternationaalNetwerk[1]&gt;=0)</v>
          </cell>
          <cell r="AG216">
            <v>1</v>
          </cell>
          <cell r="AH216">
            <v>0</v>
          </cell>
          <cell r="AI216" t="str">
            <v>Yes</v>
          </cell>
          <cell r="AJ216" t="str">
            <v>No</v>
          </cell>
          <cell r="AK216" t="str">
            <v>No</v>
          </cell>
          <cell r="AL216" t="str">
            <v xml:space="preserve"> </v>
          </cell>
          <cell r="AM216" t="str">
            <v xml:space="preserve"> </v>
          </cell>
          <cell r="AN216" t="str">
            <v>No</v>
          </cell>
          <cell r="AP216" t="str">
            <v>Is het kantoor aangesloten bij een internationaal netwerk?</v>
          </cell>
        </row>
        <row r="217">
          <cell r="A217" t="str">
            <v>AandeelB2B</v>
          </cell>
          <cell r="B217" t="str">
            <v>AandeelB2B</v>
          </cell>
          <cell r="C217" t="str">
            <v>No</v>
          </cell>
          <cell r="D217" t="str">
            <v>S03-02-08-52</v>
          </cell>
          <cell r="E217">
            <v>216</v>
          </cell>
          <cell r="F217">
            <v>4</v>
          </cell>
          <cell r="G217" t="str">
            <v xml:space="preserve">            Welk % van de omzet vindt plaats aan zakelijke klanten?</v>
          </cell>
          <cell r="I217" t="str">
            <v>No</v>
          </cell>
          <cell r="J217" t="str">
            <v>Number</v>
          </cell>
          <cell r="K217" t="str">
            <v>Enumeration</v>
          </cell>
          <cell r="L217" t="str">
            <v>Locked</v>
          </cell>
          <cell r="M217" t="str">
            <v>UnLocked</v>
          </cell>
          <cell r="N217" t="str">
            <v>UnLocked</v>
          </cell>
          <cell r="O217" t="str">
            <v>UnLocked</v>
          </cell>
          <cell r="P217" t="str">
            <v>UnLocked</v>
          </cell>
          <cell r="Q217" t="str">
            <v>No</v>
          </cell>
          <cell r="R217" t="str">
            <v>Yes</v>
          </cell>
          <cell r="S217" t="str">
            <v>Yes</v>
          </cell>
          <cell r="T217" t="str">
            <v>Yes</v>
          </cell>
          <cell r="U217" t="str">
            <v>Yes</v>
          </cell>
          <cell r="V217" t="str">
            <v>No</v>
          </cell>
          <cell r="W217" t="str">
            <v>Yes</v>
          </cell>
          <cell r="X217" t="str">
            <v>Single</v>
          </cell>
          <cell r="Y217" t="str">
            <v>Choice</v>
          </cell>
          <cell r="Z217" t="str">
            <v>None</v>
          </cell>
          <cell r="AA217" t="str">
            <v>No</v>
          </cell>
          <cell r="AB217" t="str">
            <v>No</v>
          </cell>
          <cell r="AC217" t="str">
            <v>No</v>
          </cell>
          <cell r="AD217" t="str">
            <v>(wgAandeelB2B[1]&gt;=0)</v>
          </cell>
          <cell r="AE217" t="str">
            <v>(Q_STATUS[1]=1)</v>
          </cell>
          <cell r="AF217" t="str">
            <v>(wgAandeelB2B[1]&gt;=0)</v>
          </cell>
          <cell r="AG217">
            <v>1</v>
          </cell>
          <cell r="AH217">
            <v>0</v>
          </cell>
          <cell r="AI217" t="str">
            <v>Yes</v>
          </cell>
          <cell r="AJ217" t="str">
            <v>No</v>
          </cell>
          <cell r="AK217" t="str">
            <v>No</v>
          </cell>
          <cell r="AL217" t="str">
            <v xml:space="preserve"> </v>
          </cell>
          <cell r="AM217" t="str">
            <v xml:space="preserve"> </v>
          </cell>
          <cell r="AN217" t="str">
            <v>No</v>
          </cell>
          <cell r="AP217" t="str">
            <v>Welk % van de omzet vindt plaats aan zakelijke klanten?</v>
          </cell>
        </row>
        <row r="218">
          <cell r="A218" t="str">
            <v>DeelProvisieSchadeVerz</v>
          </cell>
          <cell r="B218" t="str">
            <v>DeelProvisieSchadeVerz</v>
          </cell>
          <cell r="C218" t="str">
            <v>No</v>
          </cell>
          <cell r="D218" t="str">
            <v>S03-02-08-53</v>
          </cell>
          <cell r="E218">
            <v>217</v>
          </cell>
          <cell r="F218">
            <v>4</v>
          </cell>
          <cell r="G218" t="str">
            <v xml:space="preserve">            Welk percentage van de netto omzet is gerelateerd aan provisie uit schadeverzekeringen?</v>
          </cell>
          <cell r="I218" t="str">
            <v>No</v>
          </cell>
          <cell r="J218" t="str">
            <v>Number</v>
          </cell>
          <cell r="K218" t="str">
            <v>Enumeration</v>
          </cell>
          <cell r="L218" t="str">
            <v>Locked</v>
          </cell>
          <cell r="M218" t="str">
            <v>UnLocked</v>
          </cell>
          <cell r="N218" t="str">
            <v>UnLocked</v>
          </cell>
          <cell r="O218" t="str">
            <v>UnLocked</v>
          </cell>
          <cell r="P218" t="str">
            <v>UnLocked</v>
          </cell>
          <cell r="Q218" t="str">
            <v>No</v>
          </cell>
          <cell r="R218" t="str">
            <v>Yes</v>
          </cell>
          <cell r="S218" t="str">
            <v>Yes</v>
          </cell>
          <cell r="T218" t="str">
            <v>Yes</v>
          </cell>
          <cell r="U218" t="str">
            <v>Yes</v>
          </cell>
          <cell r="V218" t="str">
            <v>No</v>
          </cell>
          <cell r="W218" t="str">
            <v>Yes</v>
          </cell>
          <cell r="X218" t="str">
            <v>Single</v>
          </cell>
          <cell r="Y218" t="str">
            <v>Choice</v>
          </cell>
          <cell r="Z218" t="str">
            <v>None</v>
          </cell>
          <cell r="AA218" t="str">
            <v>No</v>
          </cell>
          <cell r="AB218" t="str">
            <v>No</v>
          </cell>
          <cell r="AC218" t="str">
            <v>No</v>
          </cell>
          <cell r="AD218" t="str">
            <v>(wgDeelProvisieSchadeVerz[1]&gt;=0)</v>
          </cell>
          <cell r="AE218" t="str">
            <v>(Q_STATUS[1]=1)</v>
          </cell>
          <cell r="AF218" t="str">
            <v>(wgDeelProvisieSchadeVerz[1]&gt;=0)</v>
          </cell>
          <cell r="AG218">
            <v>1</v>
          </cell>
          <cell r="AH218">
            <v>0</v>
          </cell>
          <cell r="AI218" t="str">
            <v>Yes</v>
          </cell>
          <cell r="AJ218" t="str">
            <v>No</v>
          </cell>
          <cell r="AK218" t="str">
            <v>No</v>
          </cell>
          <cell r="AL218" t="str">
            <v xml:space="preserve"> </v>
          </cell>
          <cell r="AM218" t="str">
            <v xml:space="preserve"> </v>
          </cell>
          <cell r="AN218" t="str">
            <v>No</v>
          </cell>
          <cell r="AP218" t="str">
            <v>Welk percentage van de netto omzet is gerelateerd aan provisie uit schadeverzekeringen?</v>
          </cell>
        </row>
        <row r="219">
          <cell r="A219" t="str">
            <v>ProvisieOmzet</v>
          </cell>
          <cell r="B219" t="str">
            <v>ProvisieOmzet</v>
          </cell>
          <cell r="C219" t="str">
            <v>No</v>
          </cell>
          <cell r="D219" t="str">
            <v>S03-02-08-54</v>
          </cell>
          <cell r="E219">
            <v>218</v>
          </cell>
          <cell r="F219">
            <v>4</v>
          </cell>
          <cell r="G219" t="str">
            <v xml:space="preserve">            Wat is de hoogte van de provisieinkomsten?</v>
          </cell>
          <cell r="I219" t="str">
            <v>No</v>
          </cell>
          <cell r="J219" t="str">
            <v>Number</v>
          </cell>
          <cell r="K219" t="str">
            <v>Enumeration</v>
          </cell>
          <cell r="L219" t="str">
            <v>Locked</v>
          </cell>
          <cell r="M219" t="str">
            <v>UnLocked</v>
          </cell>
          <cell r="N219" t="str">
            <v>UnLocked</v>
          </cell>
          <cell r="O219" t="str">
            <v>UnLocked</v>
          </cell>
          <cell r="P219" t="str">
            <v>UnLocked</v>
          </cell>
          <cell r="Q219" t="str">
            <v>No</v>
          </cell>
          <cell r="R219" t="str">
            <v>Yes</v>
          </cell>
          <cell r="S219" t="str">
            <v>Yes</v>
          </cell>
          <cell r="T219" t="str">
            <v>Yes</v>
          </cell>
          <cell r="U219" t="str">
            <v>Yes</v>
          </cell>
          <cell r="V219" t="str">
            <v>No</v>
          </cell>
          <cell r="W219" t="str">
            <v>Yes</v>
          </cell>
          <cell r="X219" t="str">
            <v>Single</v>
          </cell>
          <cell r="Y219" t="str">
            <v>Choice</v>
          </cell>
          <cell r="Z219" t="str">
            <v>None</v>
          </cell>
          <cell r="AA219" t="str">
            <v>No</v>
          </cell>
          <cell r="AB219" t="str">
            <v>No</v>
          </cell>
          <cell r="AC219" t="str">
            <v>No</v>
          </cell>
          <cell r="AD219" t="str">
            <v>(wgProvisieOmzet[1]&gt;=0)</v>
          </cell>
          <cell r="AE219" t="str">
            <v>(Q_STATUS[1]=1)</v>
          </cell>
          <cell r="AF219" t="str">
            <v>(wgProvisieOmzet[1]&gt;=0)</v>
          </cell>
          <cell r="AG219">
            <v>1</v>
          </cell>
          <cell r="AH219">
            <v>0</v>
          </cell>
          <cell r="AI219" t="str">
            <v>Yes</v>
          </cell>
          <cell r="AJ219" t="str">
            <v>No</v>
          </cell>
          <cell r="AK219" t="str">
            <v>No</v>
          </cell>
          <cell r="AL219" t="str">
            <v xml:space="preserve"> </v>
          </cell>
          <cell r="AM219" t="str">
            <v xml:space="preserve"> </v>
          </cell>
          <cell r="AN219" t="str">
            <v>No</v>
          </cell>
          <cell r="AP219" t="str">
            <v>Wat is de hoogte van de provisieinkomsten?</v>
          </cell>
        </row>
        <row r="220">
          <cell r="A220" t="str">
            <v>AandeelVariabeleKosten</v>
          </cell>
          <cell r="B220" t="str">
            <v>AandeelVariabeleKosten</v>
          </cell>
          <cell r="C220" t="str">
            <v>No</v>
          </cell>
          <cell r="D220" t="str">
            <v>S03-02-08-55</v>
          </cell>
          <cell r="E220">
            <v>219</v>
          </cell>
          <cell r="F220">
            <v>4</v>
          </cell>
          <cell r="G220" t="str">
            <v xml:space="preserve">            Wat is het aandeel van de variabele kosten in de totale operationele kosten?</v>
          </cell>
          <cell r="I220" t="str">
            <v>No</v>
          </cell>
          <cell r="J220" t="str">
            <v>Number</v>
          </cell>
          <cell r="K220" t="str">
            <v>Enumeration</v>
          </cell>
          <cell r="L220" t="str">
            <v>Locked</v>
          </cell>
          <cell r="M220" t="str">
            <v>UnLocked</v>
          </cell>
          <cell r="N220" t="str">
            <v>UnLocked</v>
          </cell>
          <cell r="O220" t="str">
            <v>UnLocked</v>
          </cell>
          <cell r="P220" t="str">
            <v>UnLocked</v>
          </cell>
          <cell r="Q220" t="str">
            <v>No</v>
          </cell>
          <cell r="R220" t="str">
            <v>Yes</v>
          </cell>
          <cell r="S220" t="str">
            <v>Yes</v>
          </cell>
          <cell r="T220" t="str">
            <v>Yes</v>
          </cell>
          <cell r="U220" t="str">
            <v>Yes</v>
          </cell>
          <cell r="V220" t="str">
            <v>No</v>
          </cell>
          <cell r="W220" t="str">
            <v>Yes</v>
          </cell>
          <cell r="X220" t="str">
            <v>Single</v>
          </cell>
          <cell r="Y220" t="str">
            <v>Choice</v>
          </cell>
          <cell r="Z220" t="str">
            <v>None</v>
          </cell>
          <cell r="AA220" t="str">
            <v>No</v>
          </cell>
          <cell r="AB220" t="str">
            <v>No</v>
          </cell>
          <cell r="AC220" t="str">
            <v>No</v>
          </cell>
          <cell r="AD220" t="str">
            <v>(wgAandeelVariabeleKosten[1]&gt;=0)</v>
          </cell>
          <cell r="AE220" t="str">
            <v>(Q_STATUS[1]=1)</v>
          </cell>
          <cell r="AF220" t="str">
            <v>(wgAandeelVariabeleKosten[1]&gt;=0)</v>
          </cell>
          <cell r="AG220">
            <v>1</v>
          </cell>
          <cell r="AH220">
            <v>0</v>
          </cell>
          <cell r="AI220" t="str">
            <v>Yes</v>
          </cell>
          <cell r="AJ220" t="str">
            <v>No</v>
          </cell>
          <cell r="AK220" t="str">
            <v>No</v>
          </cell>
          <cell r="AL220" t="str">
            <v xml:space="preserve"> </v>
          </cell>
          <cell r="AM220" t="str">
            <v xml:space="preserve"> </v>
          </cell>
          <cell r="AN220" t="str">
            <v>No</v>
          </cell>
          <cell r="AP220" t="str">
            <v>Wat is het aandeel van de variabele kosten in de totale operationele kosten?</v>
          </cell>
        </row>
        <row r="221">
          <cell r="A221" t="str">
            <v>AgroPlekInCyclusMemo</v>
          </cell>
          <cell r="B221" t="str">
            <v>AgroPlekInCyclusMemo</v>
          </cell>
          <cell r="C221" t="str">
            <v>No</v>
          </cell>
          <cell r="D221" t="str">
            <v>S03-02-08-56</v>
          </cell>
          <cell r="E221">
            <v>220</v>
          </cell>
          <cell r="F221">
            <v>4</v>
          </cell>
          <cell r="G221" t="str">
            <v xml:space="preserve">            Geef een omschrijving van de marktomstandigheden en -verwachtingen (cyclus).</v>
          </cell>
          <cell r="I221" t="str">
            <v>No</v>
          </cell>
          <cell r="J221" t="str">
            <v>String</v>
          </cell>
          <cell r="K221" t="str">
            <v>String</v>
          </cell>
          <cell r="L221" t="str">
            <v>Locked</v>
          </cell>
          <cell r="M221" t="str">
            <v>UnLocked</v>
          </cell>
          <cell r="N221" t="str">
            <v>UnLocked</v>
          </cell>
          <cell r="O221" t="str">
            <v>UnLocked</v>
          </cell>
          <cell r="P221" t="str">
            <v>UnLocked</v>
          </cell>
          <cell r="Q221" t="str">
            <v>No</v>
          </cell>
          <cell r="R221" t="str">
            <v>Yes</v>
          </cell>
          <cell r="S221" t="str">
            <v>Yes</v>
          </cell>
          <cell r="T221" t="str">
            <v>Yes</v>
          </cell>
          <cell r="U221" t="str">
            <v>Yes</v>
          </cell>
          <cell r="V221" t="str">
            <v>No</v>
          </cell>
          <cell r="W221" t="str">
            <v>Yes</v>
          </cell>
          <cell r="X221" t="str">
            <v>Single</v>
          </cell>
          <cell r="Y221" t="str">
            <v>Memo</v>
          </cell>
          <cell r="Z221" t="str">
            <v>None</v>
          </cell>
          <cell r="AA221" t="str">
            <v>No</v>
          </cell>
          <cell r="AB221" t="str">
            <v>No</v>
          </cell>
          <cell r="AC221" t="str">
            <v>No</v>
          </cell>
          <cell r="AD221" t="str">
            <v>(AgroPlekInCyclusMemoVisible[1]&gt;=0)</v>
          </cell>
          <cell r="AE221" t="str">
            <v>(Q_STATUS[1]=1)</v>
          </cell>
          <cell r="AF221" t="str">
            <v>(AgroPlekInCyclusMemoVisible[1]&gt;=0)</v>
          </cell>
          <cell r="AG221">
            <v>1</v>
          </cell>
          <cell r="AH221">
            <v>0</v>
          </cell>
          <cell r="AI221" t="str">
            <v>Yes</v>
          </cell>
          <cell r="AJ221" t="str">
            <v>No</v>
          </cell>
          <cell r="AK221" t="str">
            <v>No</v>
          </cell>
          <cell r="AL221" t="str">
            <v xml:space="preserve"> </v>
          </cell>
          <cell r="AM221" t="str">
            <v xml:space="preserve"> </v>
          </cell>
          <cell r="AN221" t="str">
            <v>No</v>
          </cell>
          <cell r="AP221" t="str">
            <v>Geef een omschrijving van de marktomstandigheden en -verwachtingen (cyclus).</v>
          </cell>
        </row>
        <row r="222">
          <cell r="A222" t="str">
            <v>AfzetMelkBestemming</v>
          </cell>
          <cell r="B222" t="str">
            <v>AfzetMelkBestemming</v>
          </cell>
          <cell r="C222" t="str">
            <v>No</v>
          </cell>
          <cell r="D222" t="str">
            <v>S03-02-08-57</v>
          </cell>
          <cell r="E222">
            <v>221</v>
          </cell>
          <cell r="F222">
            <v>4</v>
          </cell>
          <cell r="G222" t="str">
            <v xml:space="preserve">            Hoe vindt de afzet van de melk plaats?</v>
          </cell>
          <cell r="I222" t="str">
            <v>No</v>
          </cell>
          <cell r="J222" t="str">
            <v>Number</v>
          </cell>
          <cell r="K222" t="str">
            <v>Enumeration</v>
          </cell>
          <cell r="L222" t="str">
            <v>Locked</v>
          </cell>
          <cell r="M222" t="str">
            <v>UnLocked</v>
          </cell>
          <cell r="N222" t="str">
            <v>UnLocked</v>
          </cell>
          <cell r="O222" t="str">
            <v>UnLocked</v>
          </cell>
          <cell r="P222" t="str">
            <v>UnLocked</v>
          </cell>
          <cell r="Q222" t="str">
            <v>No</v>
          </cell>
          <cell r="R222" t="str">
            <v>Yes</v>
          </cell>
          <cell r="S222" t="str">
            <v>Yes</v>
          </cell>
          <cell r="T222" t="str">
            <v>Yes</v>
          </cell>
          <cell r="U222" t="str">
            <v>Yes</v>
          </cell>
          <cell r="V222" t="str">
            <v>No</v>
          </cell>
          <cell r="W222" t="str">
            <v>Yes</v>
          </cell>
          <cell r="X222" t="str">
            <v>Single</v>
          </cell>
          <cell r="Y222" t="str">
            <v>Choice</v>
          </cell>
          <cell r="Z222" t="str">
            <v>None</v>
          </cell>
          <cell r="AA222" t="str">
            <v>No</v>
          </cell>
          <cell r="AB222" t="str">
            <v>No</v>
          </cell>
          <cell r="AC222" t="str">
            <v>No</v>
          </cell>
          <cell r="AD222" t="str">
            <v>(wgAfzetMelkBestemming[1]&gt;=0)</v>
          </cell>
          <cell r="AE222" t="str">
            <v>(Q_STATUS[1]=1)</v>
          </cell>
          <cell r="AF222" t="str">
            <v>(wgAfzetMelkBestemming[1]&gt;=0)</v>
          </cell>
          <cell r="AG222">
            <v>1</v>
          </cell>
          <cell r="AH222">
            <v>0</v>
          </cell>
          <cell r="AI222" t="str">
            <v>Yes</v>
          </cell>
          <cell r="AJ222" t="str">
            <v>No</v>
          </cell>
          <cell r="AK222" t="str">
            <v>No</v>
          </cell>
          <cell r="AL222" t="str">
            <v xml:space="preserve"> </v>
          </cell>
          <cell r="AM222" t="str">
            <v xml:space="preserve"> </v>
          </cell>
          <cell r="AN222" t="str">
            <v>No</v>
          </cell>
          <cell r="AP222" t="str">
            <v>Hoe vindt de afzet van de melk plaats?</v>
          </cell>
        </row>
        <row r="223">
          <cell r="A223" t="str">
            <v>AfzetHoofdgewas</v>
          </cell>
          <cell r="B223" t="str">
            <v>AfzetHoofdgewas</v>
          </cell>
          <cell r="C223" t="str">
            <v>No</v>
          </cell>
          <cell r="D223" t="str">
            <v>S03-02-08-58</v>
          </cell>
          <cell r="E223">
            <v>222</v>
          </cell>
          <cell r="F223">
            <v>4</v>
          </cell>
          <cell r="G223" t="str">
            <v xml:space="preserve">            Hoe vindt de afzet van het hoofdgewas/de hoofdsoort plaats?</v>
          </cell>
          <cell r="I223" t="str">
            <v>No</v>
          </cell>
          <cell r="J223" t="str">
            <v>Number</v>
          </cell>
          <cell r="K223" t="str">
            <v>Enumeration</v>
          </cell>
          <cell r="L223" t="str">
            <v>Locked</v>
          </cell>
          <cell r="M223" t="str">
            <v>UnLocked</v>
          </cell>
          <cell r="N223" t="str">
            <v>UnLocked</v>
          </cell>
          <cell r="O223" t="str">
            <v>UnLocked</v>
          </cell>
          <cell r="P223" t="str">
            <v>UnLocked</v>
          </cell>
          <cell r="Q223" t="str">
            <v>No</v>
          </cell>
          <cell r="R223" t="str">
            <v>Yes</v>
          </cell>
          <cell r="S223" t="str">
            <v>Yes</v>
          </cell>
          <cell r="T223" t="str">
            <v>Yes</v>
          </cell>
          <cell r="U223" t="str">
            <v>Yes</v>
          </cell>
          <cell r="V223" t="str">
            <v>No</v>
          </cell>
          <cell r="W223" t="str">
            <v>Yes</v>
          </cell>
          <cell r="X223" t="str">
            <v>Single</v>
          </cell>
          <cell r="Y223" t="str">
            <v>Choice</v>
          </cell>
          <cell r="Z223" t="str">
            <v>None</v>
          </cell>
          <cell r="AA223" t="str">
            <v>No</v>
          </cell>
          <cell r="AB223" t="str">
            <v>No</v>
          </cell>
          <cell r="AC223" t="str">
            <v>No</v>
          </cell>
          <cell r="AD223" t="str">
            <v>(wgAfzetHoofdgewas[1]&gt;=0)</v>
          </cell>
          <cell r="AE223" t="str">
            <v>(Q_STATUS[1]=1)</v>
          </cell>
          <cell r="AF223" t="str">
            <v>(wgAfzetHoofdgewas[1]&gt;=0)</v>
          </cell>
          <cell r="AG223">
            <v>1</v>
          </cell>
          <cell r="AH223">
            <v>0</v>
          </cell>
          <cell r="AI223" t="str">
            <v>Yes</v>
          </cell>
          <cell r="AJ223" t="str">
            <v>No</v>
          </cell>
          <cell r="AK223" t="str">
            <v>No</v>
          </cell>
          <cell r="AL223" t="str">
            <v xml:space="preserve"> </v>
          </cell>
          <cell r="AM223" t="str">
            <v xml:space="preserve"> </v>
          </cell>
          <cell r="AN223" t="str">
            <v>No</v>
          </cell>
          <cell r="AP223" t="str">
            <v>Hoe vindt de afzet van het hoofdgewas/de hoofdsoort plaats?</v>
          </cell>
        </row>
        <row r="224">
          <cell r="A224" t="str">
            <v>VoorzieningenDierwelzijn</v>
          </cell>
          <cell r="B224" t="str">
            <v>VoorzieningenDierwelzijn</v>
          </cell>
          <cell r="C224" t="str">
            <v>No</v>
          </cell>
          <cell r="D224" t="str">
            <v>S03-02-08-59</v>
          </cell>
          <cell r="E224">
            <v>223</v>
          </cell>
          <cell r="F224">
            <v>4</v>
          </cell>
          <cell r="G224" t="str">
            <v xml:space="preserve">            Zijn alle wettelijk verplichte voorzieningen voor dierwelzijn en milieu aanwezig?</v>
          </cell>
          <cell r="I224" t="str">
            <v>No</v>
          </cell>
          <cell r="J224" t="str">
            <v>Number</v>
          </cell>
          <cell r="K224" t="str">
            <v>Enumeration</v>
          </cell>
          <cell r="L224" t="str">
            <v>Locked</v>
          </cell>
          <cell r="M224" t="str">
            <v>UnLocked</v>
          </cell>
          <cell r="N224" t="str">
            <v>UnLocked</v>
          </cell>
          <cell r="O224" t="str">
            <v>UnLocked</v>
          </cell>
          <cell r="P224" t="str">
            <v>UnLocked</v>
          </cell>
          <cell r="Q224" t="str">
            <v>No</v>
          </cell>
          <cell r="R224" t="str">
            <v>Yes</v>
          </cell>
          <cell r="S224" t="str">
            <v>Yes</v>
          </cell>
          <cell r="T224" t="str">
            <v>Yes</v>
          </cell>
          <cell r="U224" t="str">
            <v>Yes</v>
          </cell>
          <cell r="V224" t="str">
            <v>No</v>
          </cell>
          <cell r="W224" t="str">
            <v>Yes</v>
          </cell>
          <cell r="X224" t="str">
            <v>Single</v>
          </cell>
          <cell r="Y224" t="str">
            <v>Choice</v>
          </cell>
          <cell r="Z224" t="str">
            <v>None</v>
          </cell>
          <cell r="AA224" t="str">
            <v>No</v>
          </cell>
          <cell r="AB224" t="str">
            <v>No</v>
          </cell>
          <cell r="AC224" t="str">
            <v>No</v>
          </cell>
          <cell r="AD224" t="str">
            <v>(wgVoorzieningenDierwelzijn[1]&gt;=0)</v>
          </cell>
          <cell r="AE224" t="str">
            <v>(Q_STATUS[1]=1)</v>
          </cell>
          <cell r="AF224" t="str">
            <v>(wgVoorzieningenDierwelzijn[1]&gt;=0)</v>
          </cell>
          <cell r="AG224">
            <v>1</v>
          </cell>
          <cell r="AH224">
            <v>0</v>
          </cell>
          <cell r="AI224" t="str">
            <v>Yes</v>
          </cell>
          <cell r="AJ224" t="str">
            <v>No</v>
          </cell>
          <cell r="AK224" t="str">
            <v>No</v>
          </cell>
          <cell r="AL224" t="str">
            <v xml:space="preserve"> </v>
          </cell>
          <cell r="AM224" t="str">
            <v xml:space="preserve"> </v>
          </cell>
          <cell r="AN224" t="str">
            <v>No</v>
          </cell>
          <cell r="AP224" t="str">
            <v>Zijn alle wettelijk verplichte voorzieningen voor dierwelzijn en milieu aanwezig?</v>
          </cell>
        </row>
        <row r="225">
          <cell r="A225" t="str">
            <v>Afzetstrategie</v>
          </cell>
          <cell r="B225" t="str">
            <v>Afzetstrategie</v>
          </cell>
          <cell r="C225" t="str">
            <v>No</v>
          </cell>
          <cell r="D225" t="str">
            <v>S03-02-08-60</v>
          </cell>
          <cell r="E225">
            <v>224</v>
          </cell>
          <cell r="F225">
            <v>4</v>
          </cell>
          <cell r="G225" t="str">
            <v xml:space="preserve">            Wat is de afzetstrategie voor het hoofdgewas</v>
          </cell>
          <cell r="I225" t="str">
            <v>No</v>
          </cell>
          <cell r="J225" t="str">
            <v>Number</v>
          </cell>
          <cell r="K225" t="str">
            <v>Enumeration</v>
          </cell>
          <cell r="L225" t="str">
            <v>Locked</v>
          </cell>
          <cell r="M225" t="str">
            <v>UnLocked</v>
          </cell>
          <cell r="N225" t="str">
            <v>UnLocked</v>
          </cell>
          <cell r="O225" t="str">
            <v>UnLocked</v>
          </cell>
          <cell r="P225" t="str">
            <v>UnLocked</v>
          </cell>
          <cell r="Q225" t="str">
            <v>No</v>
          </cell>
          <cell r="R225" t="str">
            <v>Yes</v>
          </cell>
          <cell r="S225" t="str">
            <v>Yes</v>
          </cell>
          <cell r="T225" t="str">
            <v>Yes</v>
          </cell>
          <cell r="U225" t="str">
            <v>Yes</v>
          </cell>
          <cell r="V225" t="str">
            <v>No</v>
          </cell>
          <cell r="W225" t="str">
            <v>Yes</v>
          </cell>
          <cell r="X225" t="str">
            <v>Single</v>
          </cell>
          <cell r="Y225" t="str">
            <v>Choice</v>
          </cell>
          <cell r="Z225" t="str">
            <v>None</v>
          </cell>
          <cell r="AA225" t="str">
            <v>No</v>
          </cell>
          <cell r="AB225" t="str">
            <v>No</v>
          </cell>
          <cell r="AC225" t="str">
            <v>No</v>
          </cell>
          <cell r="AD225" t="str">
            <v>(wgAfzetstrategie[1]&gt;=0)</v>
          </cell>
          <cell r="AE225" t="str">
            <v>(Q_STATUS[1]=1)</v>
          </cell>
          <cell r="AF225" t="str">
            <v>(wgAfzetstrategie[1]&gt;=0)</v>
          </cell>
          <cell r="AG225">
            <v>1</v>
          </cell>
          <cell r="AH225">
            <v>0</v>
          </cell>
          <cell r="AI225" t="str">
            <v>Yes</v>
          </cell>
          <cell r="AJ225" t="str">
            <v>No</v>
          </cell>
          <cell r="AK225" t="str">
            <v>No</v>
          </cell>
          <cell r="AL225" t="str">
            <v xml:space="preserve"> </v>
          </cell>
          <cell r="AM225" t="str">
            <v xml:space="preserve"> </v>
          </cell>
          <cell r="AN225" t="str">
            <v>No</v>
          </cell>
          <cell r="AP225" t="str">
            <v>Wat is de afzetstrategie voor het hoofdgewas</v>
          </cell>
        </row>
        <row r="226">
          <cell r="A226" t="str">
            <v>MelkquotumVersusCapaciteit</v>
          </cell>
          <cell r="B226" t="str">
            <v>MelkquotumVersusCapaciteit</v>
          </cell>
          <cell r="C226" t="str">
            <v>No</v>
          </cell>
          <cell r="D226" t="str">
            <v>S03-02-08-61</v>
          </cell>
          <cell r="E226">
            <v>225</v>
          </cell>
          <cell r="F226">
            <v>4</v>
          </cell>
          <cell r="G226" t="str">
            <v xml:space="preserve">            In hoeverre is het quotum dat in eigendom is, passend bij het bedrijf?</v>
          </cell>
          <cell r="I226" t="str">
            <v>No</v>
          </cell>
          <cell r="J226" t="str">
            <v>Number</v>
          </cell>
          <cell r="K226" t="str">
            <v>Enumeration</v>
          </cell>
          <cell r="L226" t="str">
            <v>Locked</v>
          </cell>
          <cell r="M226" t="str">
            <v>UnLocked</v>
          </cell>
          <cell r="N226" t="str">
            <v>UnLocked</v>
          </cell>
          <cell r="O226" t="str">
            <v>UnLocked</v>
          </cell>
          <cell r="P226" t="str">
            <v>UnLocked</v>
          </cell>
          <cell r="Q226" t="str">
            <v>No</v>
          </cell>
          <cell r="R226" t="str">
            <v>Yes</v>
          </cell>
          <cell r="S226" t="str">
            <v>Yes</v>
          </cell>
          <cell r="T226" t="str">
            <v>Yes</v>
          </cell>
          <cell r="U226" t="str">
            <v>Yes</v>
          </cell>
          <cell r="V226" t="str">
            <v>No</v>
          </cell>
          <cell r="W226" t="str">
            <v>Yes</v>
          </cell>
          <cell r="X226" t="str">
            <v>Single</v>
          </cell>
          <cell r="Y226" t="str">
            <v>Choice</v>
          </cell>
          <cell r="Z226" t="str">
            <v>None</v>
          </cell>
          <cell r="AA226" t="str">
            <v>No</v>
          </cell>
          <cell r="AB226" t="str">
            <v>No</v>
          </cell>
          <cell r="AC226" t="str">
            <v>No</v>
          </cell>
          <cell r="AD226" t="str">
            <v>(wgMelkquotumVersusCapaciteit[1]&gt;=0)</v>
          </cell>
          <cell r="AE226" t="str">
            <v>(Q_STATUS[1]=1)</v>
          </cell>
          <cell r="AF226" t="str">
            <v>(wgMelkquotumVersusCapaciteit[1]&gt;=0)</v>
          </cell>
          <cell r="AG226">
            <v>1</v>
          </cell>
          <cell r="AH226">
            <v>0</v>
          </cell>
          <cell r="AI226" t="str">
            <v>Yes</v>
          </cell>
          <cell r="AJ226" t="str">
            <v>No</v>
          </cell>
          <cell r="AK226" t="str">
            <v>No</v>
          </cell>
          <cell r="AL226" t="str">
            <v xml:space="preserve"> </v>
          </cell>
          <cell r="AM226" t="str">
            <v xml:space="preserve"> </v>
          </cell>
          <cell r="AN226" t="str">
            <v>No</v>
          </cell>
          <cell r="AP226" t="str">
            <v>In hoeverre is het quotum dat in eigendom is, passend bij het bedrijf?</v>
          </cell>
        </row>
        <row r="227">
          <cell r="A227" t="str">
            <v>VergunningenAanwezig</v>
          </cell>
          <cell r="B227" t="str">
            <v>VergunningenAanwezig</v>
          </cell>
          <cell r="C227" t="str">
            <v>No</v>
          </cell>
          <cell r="D227" t="str">
            <v>S03-02-08-62</v>
          </cell>
          <cell r="E227">
            <v>226</v>
          </cell>
          <cell r="F227">
            <v>4</v>
          </cell>
          <cell r="G227" t="str">
            <v xml:space="preserve">            Zijn alle benodigde vergunningen voor de bestaande en toekomstige bedrijfsvoering verkregen?</v>
          </cell>
          <cell r="I227" t="str">
            <v>No</v>
          </cell>
          <cell r="J227" t="str">
            <v>Number</v>
          </cell>
          <cell r="K227" t="str">
            <v>Enumeration</v>
          </cell>
          <cell r="L227" t="str">
            <v>Locked</v>
          </cell>
          <cell r="M227" t="str">
            <v>UnLocked</v>
          </cell>
          <cell r="N227" t="str">
            <v>UnLocked</v>
          </cell>
          <cell r="O227" t="str">
            <v>UnLocked</v>
          </cell>
          <cell r="P227" t="str">
            <v>UnLocked</v>
          </cell>
          <cell r="Q227" t="str">
            <v>No</v>
          </cell>
          <cell r="R227" t="str">
            <v>Yes</v>
          </cell>
          <cell r="S227" t="str">
            <v>Yes</v>
          </cell>
          <cell r="T227" t="str">
            <v>Yes</v>
          </cell>
          <cell r="U227" t="str">
            <v>Yes</v>
          </cell>
          <cell r="V227" t="str">
            <v>No</v>
          </cell>
          <cell r="W227" t="str">
            <v>Yes</v>
          </cell>
          <cell r="X227" t="str">
            <v>Single</v>
          </cell>
          <cell r="Y227" t="str">
            <v>Choice</v>
          </cell>
          <cell r="Z227" t="str">
            <v>None</v>
          </cell>
          <cell r="AA227" t="str">
            <v>No</v>
          </cell>
          <cell r="AB227" t="str">
            <v>No</v>
          </cell>
          <cell r="AC227" t="str">
            <v>No</v>
          </cell>
          <cell r="AD227" t="str">
            <v>(wgVergunningenAanwezig[1]&gt;=0)</v>
          </cell>
          <cell r="AE227" t="str">
            <v>(Q_STATUS[1]=1)</v>
          </cell>
          <cell r="AF227" t="str">
            <v>(wgVergunningenAanwezig[1]&gt;=0)</v>
          </cell>
          <cell r="AG227">
            <v>1</v>
          </cell>
          <cell r="AH227">
            <v>0</v>
          </cell>
          <cell r="AI227" t="str">
            <v>Yes</v>
          </cell>
          <cell r="AJ227" t="str">
            <v>No</v>
          </cell>
          <cell r="AK227" t="str">
            <v>No</v>
          </cell>
          <cell r="AL227" t="str">
            <v xml:space="preserve"> </v>
          </cell>
          <cell r="AM227" t="str">
            <v xml:space="preserve"> </v>
          </cell>
          <cell r="AN227" t="str">
            <v>No</v>
          </cell>
          <cell r="AP227" t="str">
            <v>Zijn alle benodigde vergunningen voor de bestaande en toekomstige bedrijfsvoering verkregen?</v>
          </cell>
        </row>
        <row r="228">
          <cell r="A228" t="str">
            <v>MarktEnBedrijfsvoeringMemo</v>
          </cell>
          <cell r="B228" t="str">
            <v>MarktEnBedrijfsvoeringMemo</v>
          </cell>
          <cell r="C228" t="str">
            <v>No</v>
          </cell>
          <cell r="D228" t="str">
            <v>S03-02-08-63</v>
          </cell>
          <cell r="E228">
            <v>227</v>
          </cell>
          <cell r="F228">
            <v>4</v>
          </cell>
          <cell r="G228" t="str">
            <v xml:space="preserve">            Toelichting bij markt en bedrijfsvoering</v>
          </cell>
          <cell r="I228" t="str">
            <v>No</v>
          </cell>
          <cell r="J228" t="str">
            <v>String</v>
          </cell>
          <cell r="K228" t="str">
            <v>String</v>
          </cell>
          <cell r="L228" t="str">
            <v>Locked</v>
          </cell>
          <cell r="M228" t="str">
            <v>UnLocked</v>
          </cell>
          <cell r="N228" t="str">
            <v>UnLocked</v>
          </cell>
          <cell r="O228" t="str">
            <v>UnLocked</v>
          </cell>
          <cell r="P228" t="str">
            <v>UnLocked</v>
          </cell>
          <cell r="Q228" t="str">
            <v>No</v>
          </cell>
          <cell r="R228" t="str">
            <v>Yes</v>
          </cell>
          <cell r="S228" t="str">
            <v>Yes</v>
          </cell>
          <cell r="T228" t="str">
            <v>Yes</v>
          </cell>
          <cell r="U228" t="str">
            <v>Yes</v>
          </cell>
          <cell r="V228" t="str">
            <v>No</v>
          </cell>
          <cell r="W228" t="str">
            <v>Yes</v>
          </cell>
          <cell r="X228" t="str">
            <v>Single</v>
          </cell>
          <cell r="Y228" t="str">
            <v>Memo</v>
          </cell>
          <cell r="Z228" t="str">
            <v>None</v>
          </cell>
          <cell r="AA228" t="str">
            <v>No</v>
          </cell>
          <cell r="AB228" t="str">
            <v>No</v>
          </cell>
          <cell r="AC228" t="str">
            <v>Yes</v>
          </cell>
          <cell r="AD228">
            <v>1</v>
          </cell>
          <cell r="AE228" t="str">
            <v>(Q_STATUS[1]=1)</v>
          </cell>
          <cell r="AF228">
            <v>0</v>
          </cell>
          <cell r="AG228">
            <v>1</v>
          </cell>
          <cell r="AH228">
            <v>0</v>
          </cell>
          <cell r="AI228" t="str">
            <v>Yes</v>
          </cell>
          <cell r="AJ228" t="str">
            <v>No</v>
          </cell>
          <cell r="AK228" t="str">
            <v>No</v>
          </cell>
          <cell r="AL228" t="str">
            <v xml:space="preserve"> </v>
          </cell>
          <cell r="AM228" t="str">
            <v xml:space="preserve"> </v>
          </cell>
          <cell r="AN228" t="str">
            <v>No</v>
          </cell>
          <cell r="AP228" t="str">
            <v>Toelichting bij markt en bedrijfsvoering</v>
          </cell>
        </row>
        <row r="229">
          <cell r="A229" t="str">
            <v>OndernemingsplanOpgesteld</v>
          </cell>
          <cell r="B229" t="str">
            <v>OndernemingsplanOpgesteld</v>
          </cell>
          <cell r="C229" t="str">
            <v>No</v>
          </cell>
          <cell r="D229" t="str">
            <v>S03-02-08-64</v>
          </cell>
          <cell r="E229">
            <v>228</v>
          </cell>
          <cell r="F229">
            <v>4</v>
          </cell>
          <cell r="G229" t="str">
            <v xml:space="preserve">            Is er een ondernemingsplan opgesteld?</v>
          </cell>
          <cell r="I229" t="str">
            <v>No</v>
          </cell>
          <cell r="J229" t="str">
            <v>Number</v>
          </cell>
          <cell r="K229" t="str">
            <v>Enumeration</v>
          </cell>
          <cell r="L229" t="str">
            <v>Locked</v>
          </cell>
          <cell r="M229" t="str">
            <v>UnLocked</v>
          </cell>
          <cell r="N229" t="str">
            <v>UnLocked</v>
          </cell>
          <cell r="O229" t="str">
            <v>UnLocked</v>
          </cell>
          <cell r="P229" t="str">
            <v>UnLocked</v>
          </cell>
          <cell r="Q229" t="str">
            <v>No</v>
          </cell>
          <cell r="R229" t="str">
            <v>Yes</v>
          </cell>
          <cell r="S229" t="str">
            <v>Yes</v>
          </cell>
          <cell r="T229" t="str">
            <v>Yes</v>
          </cell>
          <cell r="U229" t="str">
            <v>Yes</v>
          </cell>
          <cell r="V229" t="str">
            <v>No</v>
          </cell>
          <cell r="W229" t="str">
            <v>Yes</v>
          </cell>
          <cell r="X229" t="str">
            <v>Single</v>
          </cell>
          <cell r="Y229" t="str">
            <v>Choice</v>
          </cell>
          <cell r="Z229" t="str">
            <v>None</v>
          </cell>
          <cell r="AA229" t="str">
            <v>No</v>
          </cell>
          <cell r="AB229" t="str">
            <v>No</v>
          </cell>
          <cell r="AC229" t="str">
            <v>No</v>
          </cell>
          <cell r="AD229" t="str">
            <v>(wgOndernemingsplanOpgesteld[1]&gt;=0)</v>
          </cell>
          <cell r="AE229" t="str">
            <v>(Q_STATUS[1]=1)</v>
          </cell>
          <cell r="AF229" t="str">
            <v>(wgOndernemingsplanOpgesteld[1]&gt;=0)</v>
          </cell>
          <cell r="AG229">
            <v>1</v>
          </cell>
          <cell r="AH229">
            <v>0</v>
          </cell>
          <cell r="AI229" t="str">
            <v>Yes</v>
          </cell>
          <cell r="AJ229" t="str">
            <v>No</v>
          </cell>
          <cell r="AK229" t="str">
            <v>No</v>
          </cell>
          <cell r="AL229" t="str">
            <v xml:space="preserve"> </v>
          </cell>
          <cell r="AM229" t="str">
            <v xml:space="preserve"> </v>
          </cell>
          <cell r="AN229" t="str">
            <v>No</v>
          </cell>
          <cell r="AP229" t="str">
            <v>Is er een ondernemingsplan opgesteld?</v>
          </cell>
        </row>
        <row r="230">
          <cell r="A230" t="str">
            <v>Mestverwerking</v>
          </cell>
          <cell r="B230" t="str">
            <v>Mestverwerking</v>
          </cell>
          <cell r="C230" t="str">
            <v>No</v>
          </cell>
          <cell r="D230" t="str">
            <v>S03-02-08-65</v>
          </cell>
          <cell r="E230">
            <v>229</v>
          </cell>
          <cell r="F230">
            <v>4</v>
          </cell>
          <cell r="G230" t="str">
            <v xml:space="preserve">            Houd het ondernemingsplan bij een uitbreidingsinvestering rekening met de verwerking van de mest?</v>
          </cell>
          <cell r="I230" t="str">
            <v>No</v>
          </cell>
          <cell r="J230" t="str">
            <v>Number</v>
          </cell>
          <cell r="K230" t="str">
            <v>Enumeration</v>
          </cell>
          <cell r="L230" t="str">
            <v>Locked</v>
          </cell>
          <cell r="M230" t="str">
            <v>UnLocked</v>
          </cell>
          <cell r="N230" t="str">
            <v>UnLocked</v>
          </cell>
          <cell r="O230" t="str">
            <v>UnLocked</v>
          </cell>
          <cell r="P230" t="str">
            <v>UnLocked</v>
          </cell>
          <cell r="Q230" t="str">
            <v>No</v>
          </cell>
          <cell r="R230" t="str">
            <v>Yes</v>
          </cell>
          <cell r="S230" t="str">
            <v>Yes</v>
          </cell>
          <cell r="T230" t="str">
            <v>Yes</v>
          </cell>
          <cell r="U230" t="str">
            <v>Yes</v>
          </cell>
          <cell r="V230" t="str">
            <v>No</v>
          </cell>
          <cell r="W230" t="str">
            <v>Yes</v>
          </cell>
          <cell r="X230" t="str">
            <v>Single</v>
          </cell>
          <cell r="Y230" t="str">
            <v>Choice</v>
          </cell>
          <cell r="Z230" t="str">
            <v>None</v>
          </cell>
          <cell r="AA230" t="str">
            <v>No</v>
          </cell>
          <cell r="AB230" t="str">
            <v>No</v>
          </cell>
          <cell r="AC230" t="str">
            <v>No</v>
          </cell>
          <cell r="AD230" t="str">
            <v>(wgMestverwerking[1]&gt;=0)</v>
          </cell>
          <cell r="AE230" t="str">
            <v>(Q_STATUS[1]=1)</v>
          </cell>
          <cell r="AF230" t="str">
            <v>(wgMestverwerking[1]&gt;=0)</v>
          </cell>
          <cell r="AG230">
            <v>1</v>
          </cell>
          <cell r="AH230">
            <v>0</v>
          </cell>
          <cell r="AI230" t="str">
            <v>Yes</v>
          </cell>
          <cell r="AJ230" t="str">
            <v>No</v>
          </cell>
          <cell r="AK230" t="str">
            <v>No</v>
          </cell>
          <cell r="AL230" t="str">
            <v xml:space="preserve"> </v>
          </cell>
          <cell r="AM230" t="str">
            <v xml:space="preserve"> </v>
          </cell>
          <cell r="AN230" t="str">
            <v>No</v>
          </cell>
          <cell r="AP230" t="str">
            <v>Houd het ondernemingsplan bij een uitbreidingsinvestering rekening met de verwerking van de mest?</v>
          </cell>
        </row>
        <row r="231">
          <cell r="A231" t="str">
            <v>OndernemingsplanMemo</v>
          </cell>
          <cell r="B231" t="str">
            <v>OndernemingsplanMemo</v>
          </cell>
          <cell r="C231" t="str">
            <v>No</v>
          </cell>
          <cell r="D231" t="str">
            <v>S03-02-08-66</v>
          </cell>
          <cell r="E231">
            <v>230</v>
          </cell>
          <cell r="F231">
            <v>4</v>
          </cell>
          <cell r="G231" t="str">
            <v xml:space="preserve">            Toelichting ondernemingsplan</v>
          </cell>
          <cell r="I231" t="str">
            <v>No</v>
          </cell>
          <cell r="J231" t="str">
            <v>String</v>
          </cell>
          <cell r="K231" t="str">
            <v>String</v>
          </cell>
          <cell r="L231" t="str">
            <v>Locked</v>
          </cell>
          <cell r="M231" t="str">
            <v>UnLocked</v>
          </cell>
          <cell r="N231" t="str">
            <v>UnLocked</v>
          </cell>
          <cell r="O231" t="str">
            <v>UnLocked</v>
          </cell>
          <cell r="P231" t="str">
            <v>UnLocked</v>
          </cell>
          <cell r="Q231" t="str">
            <v>No</v>
          </cell>
          <cell r="R231" t="str">
            <v>Yes</v>
          </cell>
          <cell r="S231" t="str">
            <v>Yes</v>
          </cell>
          <cell r="T231" t="str">
            <v>Yes</v>
          </cell>
          <cell r="U231" t="str">
            <v>Yes</v>
          </cell>
          <cell r="V231" t="str">
            <v>No</v>
          </cell>
          <cell r="W231" t="str">
            <v>Yes</v>
          </cell>
          <cell r="X231" t="str">
            <v>Single</v>
          </cell>
          <cell r="Y231" t="str">
            <v>Memo</v>
          </cell>
          <cell r="Z231" t="str">
            <v>None</v>
          </cell>
          <cell r="AA231" t="str">
            <v>No</v>
          </cell>
          <cell r="AB231" t="str">
            <v>No</v>
          </cell>
          <cell r="AC231" t="str">
            <v>No</v>
          </cell>
          <cell r="AD231" t="str">
            <v>(wgOndernemingsplanOpgesteld[1]&gt;=0)</v>
          </cell>
          <cell r="AE231" t="str">
            <v>(Q_STATUS[1]=1)</v>
          </cell>
          <cell r="AF231" t="str">
            <v>(wgOndernemingsplanOpgesteld[1]&gt;=0)</v>
          </cell>
          <cell r="AG231">
            <v>1</v>
          </cell>
          <cell r="AH231">
            <v>0</v>
          </cell>
          <cell r="AI231" t="str">
            <v>Yes</v>
          </cell>
          <cell r="AJ231" t="str">
            <v>No</v>
          </cell>
          <cell r="AK231" t="str">
            <v>No</v>
          </cell>
          <cell r="AL231" t="str">
            <v xml:space="preserve"> </v>
          </cell>
          <cell r="AM231" t="str">
            <v xml:space="preserve"> </v>
          </cell>
          <cell r="AN231" t="str">
            <v>No</v>
          </cell>
          <cell r="AP231" t="str">
            <v>Toelichting ondernemingsplan</v>
          </cell>
        </row>
        <row r="232">
          <cell r="A232" t="str">
            <v>Boekingscentrale</v>
          </cell>
          <cell r="B232" t="str">
            <v>Boekingscentrale</v>
          </cell>
          <cell r="C232" t="str">
            <v>No</v>
          </cell>
          <cell r="D232" t="str">
            <v>S03-02-08-67</v>
          </cell>
          <cell r="E232">
            <v>231</v>
          </cell>
          <cell r="F232">
            <v>4</v>
          </cell>
          <cell r="G232" t="str">
            <v xml:space="preserve">            Beschikt het bedrijf over een centraal opererende boekingscentrale?</v>
          </cell>
          <cell r="I232" t="str">
            <v>No</v>
          </cell>
          <cell r="J232" t="str">
            <v>Number</v>
          </cell>
          <cell r="K232" t="str">
            <v>Enumeration</v>
          </cell>
          <cell r="L232" t="str">
            <v>Locked</v>
          </cell>
          <cell r="M232" t="str">
            <v>UnLocked</v>
          </cell>
          <cell r="N232" t="str">
            <v>UnLocked</v>
          </cell>
          <cell r="O232" t="str">
            <v>UnLocked</v>
          </cell>
          <cell r="P232" t="str">
            <v>UnLocked</v>
          </cell>
          <cell r="Q232" t="str">
            <v>No</v>
          </cell>
          <cell r="R232" t="str">
            <v>Yes</v>
          </cell>
          <cell r="S232" t="str">
            <v>Yes</v>
          </cell>
          <cell r="T232" t="str">
            <v>Yes</v>
          </cell>
          <cell r="U232" t="str">
            <v>Yes</v>
          </cell>
          <cell r="V232" t="str">
            <v>No</v>
          </cell>
          <cell r="W232" t="str">
            <v>Yes</v>
          </cell>
          <cell r="X232" t="str">
            <v>Single</v>
          </cell>
          <cell r="Y232" t="str">
            <v>Choice</v>
          </cell>
          <cell r="Z232" t="str">
            <v>None</v>
          </cell>
          <cell r="AA232" t="str">
            <v>No</v>
          </cell>
          <cell r="AB232" t="str">
            <v>No</v>
          </cell>
          <cell r="AC232" t="str">
            <v>No</v>
          </cell>
          <cell r="AD232" t="str">
            <v>(wgBoekingscentrale[1]&gt;=0)</v>
          </cell>
          <cell r="AE232" t="str">
            <v>(Q_STATUS[1]=1)</v>
          </cell>
          <cell r="AF232" t="str">
            <v>(wgBoekingscentrale[1]&gt;=0)</v>
          </cell>
          <cell r="AG232">
            <v>1</v>
          </cell>
          <cell r="AH232">
            <v>0</v>
          </cell>
          <cell r="AI232" t="str">
            <v>Yes</v>
          </cell>
          <cell r="AJ232" t="str">
            <v>No</v>
          </cell>
          <cell r="AK232" t="str">
            <v>No</v>
          </cell>
          <cell r="AL232" t="str">
            <v xml:space="preserve"> </v>
          </cell>
          <cell r="AM232" t="str">
            <v xml:space="preserve"> </v>
          </cell>
          <cell r="AN232" t="str">
            <v>No</v>
          </cell>
          <cell r="AP232" t="str">
            <v>Beschikt het bedrijf over een centraal opererende boekingscentrale?</v>
          </cell>
        </row>
        <row r="233">
          <cell r="A233" t="str">
            <v>BoekingscentraleMemo</v>
          </cell>
          <cell r="B233" t="str">
            <v>BoekingscentraleMemo</v>
          </cell>
          <cell r="C233" t="str">
            <v>No</v>
          </cell>
          <cell r="D233" t="str">
            <v>S03-02-08-68</v>
          </cell>
          <cell r="E233">
            <v>232</v>
          </cell>
          <cell r="F233">
            <v>4</v>
          </cell>
          <cell r="G233" t="str">
            <v xml:space="preserve">            Toelichting boekingscentrale</v>
          </cell>
          <cell r="I233" t="str">
            <v>No</v>
          </cell>
          <cell r="J233" t="str">
            <v>String</v>
          </cell>
          <cell r="K233" t="str">
            <v>String</v>
          </cell>
          <cell r="L233" t="str">
            <v>Locked</v>
          </cell>
          <cell r="M233" t="str">
            <v>UnLocked</v>
          </cell>
          <cell r="N233" t="str">
            <v>UnLocked</v>
          </cell>
          <cell r="O233" t="str">
            <v>UnLocked</v>
          </cell>
          <cell r="P233" t="str">
            <v>UnLocked</v>
          </cell>
          <cell r="Q233" t="str">
            <v>No</v>
          </cell>
          <cell r="R233" t="str">
            <v>Yes</v>
          </cell>
          <cell r="S233" t="str">
            <v>Yes</v>
          </cell>
          <cell r="T233" t="str">
            <v>Yes</v>
          </cell>
          <cell r="U233" t="str">
            <v>Yes</v>
          </cell>
          <cell r="V233" t="str">
            <v>No</v>
          </cell>
          <cell r="W233" t="str">
            <v>Yes</v>
          </cell>
          <cell r="X233" t="str">
            <v>Single</v>
          </cell>
          <cell r="Y233" t="str">
            <v>Memo</v>
          </cell>
          <cell r="Z233" t="str">
            <v>None</v>
          </cell>
          <cell r="AA233" t="str">
            <v>No</v>
          </cell>
          <cell r="AB233" t="str">
            <v>No</v>
          </cell>
          <cell r="AC233" t="str">
            <v>No</v>
          </cell>
          <cell r="AD233" t="str">
            <v>(wgBoekingscentrale[1]&gt;=0)</v>
          </cell>
          <cell r="AE233" t="str">
            <v>(Q_STATUS[1]=1)</v>
          </cell>
          <cell r="AF233" t="str">
            <v>(wgBoekingscentrale[1]&gt;=0)</v>
          </cell>
          <cell r="AG233">
            <v>1</v>
          </cell>
          <cell r="AH233">
            <v>0</v>
          </cell>
          <cell r="AI233" t="str">
            <v>Yes</v>
          </cell>
          <cell r="AJ233" t="str">
            <v>No</v>
          </cell>
          <cell r="AK233" t="str">
            <v>No</v>
          </cell>
          <cell r="AL233" t="str">
            <v xml:space="preserve"> </v>
          </cell>
          <cell r="AM233" t="str">
            <v xml:space="preserve"> </v>
          </cell>
          <cell r="AN233" t="str">
            <v>No</v>
          </cell>
          <cell r="AP233" t="str">
            <v>Toelichting boekingscentrale</v>
          </cell>
        </row>
        <row r="234">
          <cell r="A234" t="str">
            <v>EigenWebsite</v>
          </cell>
          <cell r="B234" t="str">
            <v>EigenWebsite</v>
          </cell>
          <cell r="C234" t="str">
            <v>No</v>
          </cell>
          <cell r="D234" t="str">
            <v>S03-02-08-69</v>
          </cell>
          <cell r="E234">
            <v>233</v>
          </cell>
          <cell r="F234">
            <v>4</v>
          </cell>
          <cell r="G234" t="str">
            <v xml:space="preserve">            Heeft het bedrijf een eigen website met mogelijkheid tot direct boeken?</v>
          </cell>
          <cell r="I234" t="str">
            <v>No</v>
          </cell>
          <cell r="J234" t="str">
            <v>Number</v>
          </cell>
          <cell r="K234" t="str">
            <v>Enumeration</v>
          </cell>
          <cell r="L234" t="str">
            <v>Locked</v>
          </cell>
          <cell r="M234" t="str">
            <v>UnLocked</v>
          </cell>
          <cell r="N234" t="str">
            <v>UnLocked</v>
          </cell>
          <cell r="O234" t="str">
            <v>UnLocked</v>
          </cell>
          <cell r="P234" t="str">
            <v>UnLocked</v>
          </cell>
          <cell r="Q234" t="str">
            <v>No</v>
          </cell>
          <cell r="R234" t="str">
            <v>Yes</v>
          </cell>
          <cell r="S234" t="str">
            <v>Yes</v>
          </cell>
          <cell r="T234" t="str">
            <v>Yes</v>
          </cell>
          <cell r="U234" t="str">
            <v>Yes</v>
          </cell>
          <cell r="V234" t="str">
            <v>No</v>
          </cell>
          <cell r="W234" t="str">
            <v>Yes</v>
          </cell>
          <cell r="X234" t="str">
            <v>Single</v>
          </cell>
          <cell r="Y234" t="str">
            <v>Choice</v>
          </cell>
          <cell r="Z234" t="str">
            <v>None</v>
          </cell>
          <cell r="AA234" t="str">
            <v>No</v>
          </cell>
          <cell r="AB234" t="str">
            <v>No</v>
          </cell>
          <cell r="AC234" t="str">
            <v>No</v>
          </cell>
          <cell r="AD234" t="str">
            <v>(wgEigenWebsite[1]&gt;=0)</v>
          </cell>
          <cell r="AE234" t="str">
            <v>(Q_STATUS[1]=1)</v>
          </cell>
          <cell r="AF234" t="str">
            <v>(wgEigenWebsite[1]&gt;=0)</v>
          </cell>
          <cell r="AG234">
            <v>1</v>
          </cell>
          <cell r="AH234">
            <v>0</v>
          </cell>
          <cell r="AI234" t="str">
            <v>Yes</v>
          </cell>
          <cell r="AJ234" t="str">
            <v>No</v>
          </cell>
          <cell r="AK234" t="str">
            <v>No</v>
          </cell>
          <cell r="AL234" t="str">
            <v xml:space="preserve"> </v>
          </cell>
          <cell r="AM234" t="str">
            <v xml:space="preserve"> </v>
          </cell>
          <cell r="AN234" t="str">
            <v>No</v>
          </cell>
          <cell r="AP234" t="str">
            <v>Heeft het bedrijf een eigen website met mogelijkheid tot direct boeken?</v>
          </cell>
        </row>
        <row r="235">
          <cell r="A235" t="str">
            <v>EigenWebsiteMemo</v>
          </cell>
          <cell r="B235" t="str">
            <v>EigenWebsiteMemo</v>
          </cell>
          <cell r="C235" t="str">
            <v>No</v>
          </cell>
          <cell r="D235" t="str">
            <v>S03-02-08-70</v>
          </cell>
          <cell r="E235">
            <v>234</v>
          </cell>
          <cell r="F235">
            <v>4</v>
          </cell>
          <cell r="G235" t="str">
            <v xml:space="preserve">            Toelichting eigen website</v>
          </cell>
          <cell r="I235" t="str">
            <v>No</v>
          </cell>
          <cell r="J235" t="str">
            <v>String</v>
          </cell>
          <cell r="K235" t="str">
            <v>String</v>
          </cell>
          <cell r="L235" t="str">
            <v>Locked</v>
          </cell>
          <cell r="M235" t="str">
            <v>UnLocked</v>
          </cell>
          <cell r="N235" t="str">
            <v>UnLocked</v>
          </cell>
          <cell r="O235" t="str">
            <v>UnLocked</v>
          </cell>
          <cell r="P235" t="str">
            <v>UnLocked</v>
          </cell>
          <cell r="Q235" t="str">
            <v>No</v>
          </cell>
          <cell r="R235" t="str">
            <v>Yes</v>
          </cell>
          <cell r="S235" t="str">
            <v>Yes</v>
          </cell>
          <cell r="T235" t="str">
            <v>Yes</v>
          </cell>
          <cell r="U235" t="str">
            <v>Yes</v>
          </cell>
          <cell r="V235" t="str">
            <v>No</v>
          </cell>
          <cell r="W235" t="str">
            <v>Yes</v>
          </cell>
          <cell r="X235" t="str">
            <v>Single</v>
          </cell>
          <cell r="Y235" t="str">
            <v>Memo</v>
          </cell>
          <cell r="Z235" t="str">
            <v>None</v>
          </cell>
          <cell r="AA235" t="str">
            <v>No</v>
          </cell>
          <cell r="AB235" t="str">
            <v>No</v>
          </cell>
          <cell r="AC235" t="str">
            <v>No</v>
          </cell>
          <cell r="AD235" t="str">
            <v>(wgEigenWebsite[1]&gt;=0)</v>
          </cell>
          <cell r="AE235" t="str">
            <v>(Q_STATUS[1]=1)</v>
          </cell>
          <cell r="AF235" t="str">
            <v>(wgEigenWebsite[1]&gt;=0)</v>
          </cell>
          <cell r="AG235">
            <v>1</v>
          </cell>
          <cell r="AH235">
            <v>0</v>
          </cell>
          <cell r="AI235" t="str">
            <v>Yes</v>
          </cell>
          <cell r="AJ235" t="str">
            <v>No</v>
          </cell>
          <cell r="AK235" t="str">
            <v>No</v>
          </cell>
          <cell r="AL235" t="str">
            <v xml:space="preserve"> </v>
          </cell>
          <cell r="AM235" t="str">
            <v xml:space="preserve"> </v>
          </cell>
          <cell r="AN235" t="str">
            <v>No</v>
          </cell>
          <cell r="AP235" t="str">
            <v>Toelichting eigen website</v>
          </cell>
        </row>
        <row r="236">
          <cell r="A236" t="str">
            <v>BeoordelingZoover</v>
          </cell>
          <cell r="B236" t="str">
            <v>BeoordelingZoover</v>
          </cell>
          <cell r="C236" t="str">
            <v>No</v>
          </cell>
          <cell r="D236" t="str">
            <v>S03-02-08-71</v>
          </cell>
          <cell r="E236">
            <v>235</v>
          </cell>
          <cell r="F236">
            <v>4</v>
          </cell>
          <cell r="G236" t="str">
            <v xml:space="preserve">            Wat is de beoordeling op Zoover?</v>
          </cell>
          <cell r="I236" t="str">
            <v>No</v>
          </cell>
          <cell r="J236" t="str">
            <v>Number</v>
          </cell>
          <cell r="K236" t="str">
            <v>Enumeration</v>
          </cell>
          <cell r="L236" t="str">
            <v>Locked</v>
          </cell>
          <cell r="M236" t="str">
            <v>UnLocked</v>
          </cell>
          <cell r="N236" t="str">
            <v>UnLocked</v>
          </cell>
          <cell r="O236" t="str">
            <v>UnLocked</v>
          </cell>
          <cell r="P236" t="str">
            <v>UnLocked</v>
          </cell>
          <cell r="Q236" t="str">
            <v>No</v>
          </cell>
          <cell r="R236" t="str">
            <v>Yes</v>
          </cell>
          <cell r="S236" t="str">
            <v>Yes</v>
          </cell>
          <cell r="T236" t="str">
            <v>Yes</v>
          </cell>
          <cell r="U236" t="str">
            <v>Yes</v>
          </cell>
          <cell r="V236" t="str">
            <v>No</v>
          </cell>
          <cell r="W236" t="str">
            <v>Yes</v>
          </cell>
          <cell r="X236" t="str">
            <v>Single</v>
          </cell>
          <cell r="Y236" t="str">
            <v>Choice</v>
          </cell>
          <cell r="Z236" t="str">
            <v>None</v>
          </cell>
          <cell r="AA236" t="str">
            <v>No</v>
          </cell>
          <cell r="AB236" t="str">
            <v>No</v>
          </cell>
          <cell r="AC236" t="str">
            <v>No</v>
          </cell>
          <cell r="AD236" t="str">
            <v>(wgBeoordelingZoover[1]&gt;=0)</v>
          </cell>
          <cell r="AE236" t="str">
            <v>(Q_STATUS[1]=1)</v>
          </cell>
          <cell r="AF236" t="str">
            <v>(wgBeoordelingZoover[1]&gt;=0)</v>
          </cell>
          <cell r="AG236">
            <v>1</v>
          </cell>
          <cell r="AH236">
            <v>0</v>
          </cell>
          <cell r="AI236" t="str">
            <v>Yes</v>
          </cell>
          <cell r="AJ236" t="str">
            <v>No</v>
          </cell>
          <cell r="AK236" t="str">
            <v>No</v>
          </cell>
          <cell r="AL236" t="str">
            <v xml:space="preserve"> </v>
          </cell>
          <cell r="AM236" t="str">
            <v xml:space="preserve"> </v>
          </cell>
          <cell r="AN236" t="str">
            <v>No</v>
          </cell>
          <cell r="AP236" t="str">
            <v>Wat is de beoordeling op Zoover?</v>
          </cell>
        </row>
        <row r="237">
          <cell r="A237" t="str">
            <v>BeoordelingZooverMemo</v>
          </cell>
          <cell r="B237" t="str">
            <v>BeoordelingZooverMemo</v>
          </cell>
          <cell r="C237" t="str">
            <v>No</v>
          </cell>
          <cell r="D237" t="str">
            <v>S03-02-08-72</v>
          </cell>
          <cell r="E237">
            <v>236</v>
          </cell>
          <cell r="F237">
            <v>4</v>
          </cell>
          <cell r="G237" t="str">
            <v xml:space="preserve">            Toelichting beoordeling Zoover</v>
          </cell>
          <cell r="I237" t="str">
            <v>No</v>
          </cell>
          <cell r="J237" t="str">
            <v>String</v>
          </cell>
          <cell r="K237" t="str">
            <v>String</v>
          </cell>
          <cell r="L237" t="str">
            <v>Locked</v>
          </cell>
          <cell r="M237" t="str">
            <v>UnLocked</v>
          </cell>
          <cell r="N237" t="str">
            <v>UnLocked</v>
          </cell>
          <cell r="O237" t="str">
            <v>UnLocked</v>
          </cell>
          <cell r="P237" t="str">
            <v>UnLocked</v>
          </cell>
          <cell r="Q237" t="str">
            <v>No</v>
          </cell>
          <cell r="R237" t="str">
            <v>Yes</v>
          </cell>
          <cell r="S237" t="str">
            <v>Yes</v>
          </cell>
          <cell r="T237" t="str">
            <v>Yes</v>
          </cell>
          <cell r="U237" t="str">
            <v>Yes</v>
          </cell>
          <cell r="V237" t="str">
            <v>No</v>
          </cell>
          <cell r="W237" t="str">
            <v>Yes</v>
          </cell>
          <cell r="X237" t="str">
            <v>Single</v>
          </cell>
          <cell r="Y237" t="str">
            <v>Memo</v>
          </cell>
          <cell r="Z237" t="str">
            <v>None</v>
          </cell>
          <cell r="AA237" t="str">
            <v>No</v>
          </cell>
          <cell r="AB237" t="str">
            <v>No</v>
          </cell>
          <cell r="AC237" t="str">
            <v>No</v>
          </cell>
          <cell r="AD237" t="str">
            <v>(wgBeoordelingZoover[1]&gt;=0)</v>
          </cell>
          <cell r="AE237" t="str">
            <v>(Q_STATUS[1]=1)</v>
          </cell>
          <cell r="AF237" t="str">
            <v>(wgBeoordelingZoover[1]&gt;=0)</v>
          </cell>
          <cell r="AG237">
            <v>1</v>
          </cell>
          <cell r="AH237">
            <v>0</v>
          </cell>
          <cell r="AI237" t="str">
            <v>Yes</v>
          </cell>
          <cell r="AJ237" t="str">
            <v>No</v>
          </cell>
          <cell r="AK237" t="str">
            <v>No</v>
          </cell>
          <cell r="AL237" t="str">
            <v xml:space="preserve"> </v>
          </cell>
          <cell r="AM237" t="str">
            <v xml:space="preserve"> </v>
          </cell>
          <cell r="AN237" t="str">
            <v>No</v>
          </cell>
          <cell r="AP237" t="str">
            <v>Toelichting beoordeling Zoover</v>
          </cell>
        </row>
        <row r="238">
          <cell r="A238" t="str">
            <v>BeoordelingTripadvisor</v>
          </cell>
          <cell r="B238" t="str">
            <v>BeoordelingTripadvisor</v>
          </cell>
          <cell r="C238" t="str">
            <v>No</v>
          </cell>
          <cell r="D238" t="str">
            <v>S03-02-08-73</v>
          </cell>
          <cell r="E238">
            <v>237</v>
          </cell>
          <cell r="F238">
            <v>4</v>
          </cell>
          <cell r="G238" t="str">
            <v xml:space="preserve">            Wat is de meest voorkomende beoordeling op Tripadvisor?</v>
          </cell>
          <cell r="I238" t="str">
            <v>No</v>
          </cell>
          <cell r="J238" t="str">
            <v>Number</v>
          </cell>
          <cell r="K238" t="str">
            <v>Enumeration</v>
          </cell>
          <cell r="L238" t="str">
            <v>Locked</v>
          </cell>
          <cell r="M238" t="str">
            <v>UnLocked</v>
          </cell>
          <cell r="N238" t="str">
            <v>UnLocked</v>
          </cell>
          <cell r="O238" t="str">
            <v>UnLocked</v>
          </cell>
          <cell r="P238" t="str">
            <v>UnLocked</v>
          </cell>
          <cell r="Q238" t="str">
            <v>No</v>
          </cell>
          <cell r="R238" t="str">
            <v>Yes</v>
          </cell>
          <cell r="S238" t="str">
            <v>Yes</v>
          </cell>
          <cell r="T238" t="str">
            <v>Yes</v>
          </cell>
          <cell r="U238" t="str">
            <v>Yes</v>
          </cell>
          <cell r="V238" t="str">
            <v>No</v>
          </cell>
          <cell r="W238" t="str">
            <v>Yes</v>
          </cell>
          <cell r="X238" t="str">
            <v>Single</v>
          </cell>
          <cell r="Y238" t="str">
            <v>Choice</v>
          </cell>
          <cell r="Z238" t="str">
            <v>None</v>
          </cell>
          <cell r="AA238" t="str">
            <v>No</v>
          </cell>
          <cell r="AB238" t="str">
            <v>No</v>
          </cell>
          <cell r="AC238" t="str">
            <v>No</v>
          </cell>
          <cell r="AD238" t="str">
            <v>(wgBeoordelingTripadvisor[1]&gt;=0)</v>
          </cell>
          <cell r="AE238" t="str">
            <v>(Q_STATUS[1]=1)</v>
          </cell>
          <cell r="AF238" t="str">
            <v>(wgBeoordelingTripadvisor[1]&gt;=0)</v>
          </cell>
          <cell r="AG238">
            <v>1</v>
          </cell>
          <cell r="AH238">
            <v>0</v>
          </cell>
          <cell r="AI238" t="str">
            <v>Yes</v>
          </cell>
          <cell r="AJ238" t="str">
            <v>No</v>
          </cell>
          <cell r="AK238" t="str">
            <v>No</v>
          </cell>
          <cell r="AL238" t="str">
            <v xml:space="preserve"> </v>
          </cell>
          <cell r="AM238" t="str">
            <v xml:space="preserve"> </v>
          </cell>
          <cell r="AN238" t="str">
            <v>No</v>
          </cell>
          <cell r="AP238" t="str">
            <v>Wat is de meest voorkomende beoordeling op Tripadvisor?</v>
          </cell>
        </row>
        <row r="239">
          <cell r="A239" t="str">
            <v>BeoordelingTripadvisorMemo</v>
          </cell>
          <cell r="B239" t="str">
            <v>BeoordelingTripadvisorMemo</v>
          </cell>
          <cell r="C239" t="str">
            <v>No</v>
          </cell>
          <cell r="D239" t="str">
            <v>S03-02-08-74</v>
          </cell>
          <cell r="E239">
            <v>238</v>
          </cell>
          <cell r="F239">
            <v>4</v>
          </cell>
          <cell r="G239" t="str">
            <v xml:space="preserve">            Toelichting beoordeling Tripadvisor</v>
          </cell>
          <cell r="I239" t="str">
            <v>No</v>
          </cell>
          <cell r="J239" t="str">
            <v>String</v>
          </cell>
          <cell r="K239" t="str">
            <v>String</v>
          </cell>
          <cell r="L239" t="str">
            <v>Locked</v>
          </cell>
          <cell r="M239" t="str">
            <v>UnLocked</v>
          </cell>
          <cell r="N239" t="str">
            <v>UnLocked</v>
          </cell>
          <cell r="O239" t="str">
            <v>UnLocked</v>
          </cell>
          <cell r="P239" t="str">
            <v>UnLocked</v>
          </cell>
          <cell r="Q239" t="str">
            <v>No</v>
          </cell>
          <cell r="R239" t="str">
            <v>Yes</v>
          </cell>
          <cell r="S239" t="str">
            <v>Yes</v>
          </cell>
          <cell r="T239" t="str">
            <v>Yes</v>
          </cell>
          <cell r="U239" t="str">
            <v>Yes</v>
          </cell>
          <cell r="V239" t="str">
            <v>No</v>
          </cell>
          <cell r="W239" t="str">
            <v>Yes</v>
          </cell>
          <cell r="X239" t="str">
            <v>Single</v>
          </cell>
          <cell r="Y239" t="str">
            <v>Memo</v>
          </cell>
          <cell r="Z239" t="str">
            <v>None</v>
          </cell>
          <cell r="AA239" t="str">
            <v>No</v>
          </cell>
          <cell r="AB239" t="str">
            <v>No</v>
          </cell>
          <cell r="AC239" t="str">
            <v>No</v>
          </cell>
          <cell r="AD239" t="str">
            <v>(wgBeoordelingTripadvisor[1]&gt;=0)</v>
          </cell>
          <cell r="AE239" t="str">
            <v>(Q_STATUS[1]=1)</v>
          </cell>
          <cell r="AF239" t="str">
            <v>(wgBeoordelingTripadvisor[1]&gt;=0)</v>
          </cell>
          <cell r="AG239">
            <v>1</v>
          </cell>
          <cell r="AH239">
            <v>0</v>
          </cell>
          <cell r="AI239" t="str">
            <v>Yes</v>
          </cell>
          <cell r="AJ239" t="str">
            <v>No</v>
          </cell>
          <cell r="AK239" t="str">
            <v>No</v>
          </cell>
          <cell r="AL239" t="str">
            <v xml:space="preserve"> </v>
          </cell>
          <cell r="AM239" t="str">
            <v xml:space="preserve"> </v>
          </cell>
          <cell r="AN239" t="str">
            <v>No</v>
          </cell>
          <cell r="AP239" t="str">
            <v>Toelichting beoordeling Tripadvisor</v>
          </cell>
        </row>
        <row r="240">
          <cell r="A240" t="str">
            <v>FlexibeleHuur</v>
          </cell>
          <cell r="B240" t="str">
            <v>FlexibeleHuur</v>
          </cell>
          <cell r="C240" t="str">
            <v>No</v>
          </cell>
          <cell r="D240" t="str">
            <v>S03-02-08-75</v>
          </cell>
          <cell r="E240">
            <v>239</v>
          </cell>
          <cell r="F240">
            <v>4</v>
          </cell>
          <cell r="G240" t="str">
            <v xml:space="preserve">            In hoeverre is er sprake van flexibele/fluctuerende huurlasten?</v>
          </cell>
          <cell r="I240" t="str">
            <v>No</v>
          </cell>
          <cell r="J240" t="str">
            <v>Number</v>
          </cell>
          <cell r="K240" t="str">
            <v>Enumeration</v>
          </cell>
          <cell r="L240" t="str">
            <v>Locked</v>
          </cell>
          <cell r="M240" t="str">
            <v>UnLocked</v>
          </cell>
          <cell r="N240" t="str">
            <v>UnLocked</v>
          </cell>
          <cell r="O240" t="str">
            <v>UnLocked</v>
          </cell>
          <cell r="P240" t="str">
            <v>UnLocked</v>
          </cell>
          <cell r="Q240" t="str">
            <v>No</v>
          </cell>
          <cell r="R240" t="str">
            <v>Yes</v>
          </cell>
          <cell r="S240" t="str">
            <v>Yes</v>
          </cell>
          <cell r="T240" t="str">
            <v>Yes</v>
          </cell>
          <cell r="U240" t="str">
            <v>Yes</v>
          </cell>
          <cell r="V240" t="str">
            <v>No</v>
          </cell>
          <cell r="W240" t="str">
            <v>Yes</v>
          </cell>
          <cell r="X240" t="str">
            <v>Single</v>
          </cell>
          <cell r="Y240" t="str">
            <v>Choice</v>
          </cell>
          <cell r="Z240" t="str">
            <v>None</v>
          </cell>
          <cell r="AA240" t="str">
            <v>No</v>
          </cell>
          <cell r="AB240" t="str">
            <v>No</v>
          </cell>
          <cell r="AC240" t="str">
            <v>No</v>
          </cell>
          <cell r="AD240" t="str">
            <v>(wgFlexibeleHuur[1]&gt;=0)</v>
          </cell>
          <cell r="AE240" t="str">
            <v>(Q_STATUS[1]=1)</v>
          </cell>
          <cell r="AF240" t="str">
            <v>(wgFlexibeleHuur[1]&gt;=0)</v>
          </cell>
          <cell r="AG240">
            <v>1</v>
          </cell>
          <cell r="AH240">
            <v>0</v>
          </cell>
          <cell r="AI240" t="str">
            <v>Yes</v>
          </cell>
          <cell r="AJ240" t="str">
            <v>No</v>
          </cell>
          <cell r="AK240" t="str">
            <v>No</v>
          </cell>
          <cell r="AL240" t="str">
            <v xml:space="preserve"> </v>
          </cell>
          <cell r="AM240" t="str">
            <v xml:space="preserve"> </v>
          </cell>
          <cell r="AN240" t="str">
            <v>No</v>
          </cell>
          <cell r="AP240" t="str">
            <v>In hoeverre is er sprake van flexibele/fluctuerende huurlasten?</v>
          </cell>
        </row>
        <row r="241">
          <cell r="A241" t="str">
            <v>FlexibeleHuurMemo</v>
          </cell>
          <cell r="B241" t="str">
            <v>FlexibeleHuurMemo</v>
          </cell>
          <cell r="C241" t="str">
            <v>No</v>
          </cell>
          <cell r="D241" t="str">
            <v>S03-02-08-76</v>
          </cell>
          <cell r="E241">
            <v>240</v>
          </cell>
          <cell r="F241">
            <v>4</v>
          </cell>
          <cell r="G241" t="str">
            <v xml:space="preserve">            Toelichting op huurlasten en huurcontract</v>
          </cell>
          <cell r="I241" t="str">
            <v>No</v>
          </cell>
          <cell r="J241" t="str">
            <v>String</v>
          </cell>
          <cell r="K241" t="str">
            <v>String</v>
          </cell>
          <cell r="L241" t="str">
            <v>Locked</v>
          </cell>
          <cell r="M241" t="str">
            <v>UnLocked</v>
          </cell>
          <cell r="N241" t="str">
            <v>UnLocked</v>
          </cell>
          <cell r="O241" t="str">
            <v>UnLocked</v>
          </cell>
          <cell r="P241" t="str">
            <v>UnLocked</v>
          </cell>
          <cell r="Q241" t="str">
            <v>No</v>
          </cell>
          <cell r="R241" t="str">
            <v>Yes</v>
          </cell>
          <cell r="S241" t="str">
            <v>Yes</v>
          </cell>
          <cell r="T241" t="str">
            <v>Yes</v>
          </cell>
          <cell r="U241" t="str">
            <v>Yes</v>
          </cell>
          <cell r="V241" t="str">
            <v>No</v>
          </cell>
          <cell r="W241" t="str">
            <v>Yes</v>
          </cell>
          <cell r="X241" t="str">
            <v>Single</v>
          </cell>
          <cell r="Y241" t="str">
            <v>Memo</v>
          </cell>
          <cell r="Z241" t="str">
            <v>None</v>
          </cell>
          <cell r="AA241" t="str">
            <v>No</v>
          </cell>
          <cell r="AB241" t="str">
            <v>No</v>
          </cell>
          <cell r="AC241" t="str">
            <v>No</v>
          </cell>
          <cell r="AD241" t="str">
            <v>(wgFlexibeleHuur[1]&gt;=0)</v>
          </cell>
          <cell r="AE241" t="str">
            <v>(Q_STATUS[1]=1)</v>
          </cell>
          <cell r="AF241" t="str">
            <v>(wgFlexibeleHuur[1]&gt;=0) and (FlexibeleHuur&lt;&gt;0)</v>
          </cell>
          <cell r="AG241">
            <v>1</v>
          </cell>
          <cell r="AH241">
            <v>0</v>
          </cell>
          <cell r="AI241" t="str">
            <v>Yes</v>
          </cell>
          <cell r="AJ241" t="str">
            <v>No</v>
          </cell>
          <cell r="AK241" t="str">
            <v>No</v>
          </cell>
          <cell r="AL241" t="str">
            <v xml:space="preserve"> </v>
          </cell>
          <cell r="AM241" t="str">
            <v xml:space="preserve"> </v>
          </cell>
          <cell r="AN241" t="str">
            <v>No</v>
          </cell>
          <cell r="AP241" t="str">
            <v>Toelichting op huurlasten en huurcontract</v>
          </cell>
        </row>
        <row r="242">
          <cell r="A242" t="str">
            <v>Q_Map03_Paragraaf02</v>
          </cell>
          <cell r="B242" t="str">
            <v>Q_Map03_Paragraaf02</v>
          </cell>
          <cell r="C242" t="str">
            <v>No</v>
          </cell>
          <cell r="D242" t="str">
            <v>S03-02-09</v>
          </cell>
          <cell r="E242">
            <v>241</v>
          </cell>
          <cell r="F242">
            <v>3</v>
          </cell>
          <cell r="G242" t="str">
            <v xml:space="preserve">         Klant</v>
          </cell>
          <cell r="I242" t="str">
            <v>No</v>
          </cell>
          <cell r="J242" t="str">
            <v>Number</v>
          </cell>
          <cell r="K242" t="str">
            <v>Abstract</v>
          </cell>
          <cell r="L242" t="str">
            <v>Locked</v>
          </cell>
          <cell r="M242" t="str">
            <v>Hidden</v>
          </cell>
          <cell r="N242" t="str">
            <v>Hidden</v>
          </cell>
          <cell r="O242" t="str">
            <v>Hidden</v>
          </cell>
          <cell r="P242" t="str">
            <v>Hidden</v>
          </cell>
          <cell r="Q242" t="str">
            <v>No</v>
          </cell>
          <cell r="R242" t="str">
            <v>No</v>
          </cell>
          <cell r="S242" t="str">
            <v>No</v>
          </cell>
          <cell r="T242" t="str">
            <v>No</v>
          </cell>
          <cell r="U242" t="str">
            <v>No</v>
          </cell>
          <cell r="V242" t="str">
            <v>No</v>
          </cell>
          <cell r="W242" t="str">
            <v>No</v>
          </cell>
          <cell r="X242" t="str">
            <v>Single</v>
          </cell>
          <cell r="Y242" t="str">
            <v>Default</v>
          </cell>
          <cell r="Z242" t="str">
            <v>None</v>
          </cell>
          <cell r="AA242" t="str">
            <v>No</v>
          </cell>
          <cell r="AB242" t="str">
            <v>No</v>
          </cell>
          <cell r="AC242" t="str">
            <v>No</v>
          </cell>
          <cell r="AD242" t="str">
            <v>(wgParMap302[1]&gt;=0)</v>
          </cell>
          <cell r="AE242">
            <v>0</v>
          </cell>
          <cell r="AF242">
            <v>0</v>
          </cell>
          <cell r="AG242">
            <v>1</v>
          </cell>
          <cell r="AH242">
            <v>0</v>
          </cell>
          <cell r="AI242" t="str">
            <v>No</v>
          </cell>
          <cell r="AJ242" t="str">
            <v>Yes</v>
          </cell>
          <cell r="AK242" t="str">
            <v>Yes</v>
          </cell>
          <cell r="AL242" t="str">
            <v xml:space="preserve"> </v>
          </cell>
          <cell r="AM242" t="str">
            <v xml:space="preserve"> </v>
          </cell>
          <cell r="AN242" t="str">
            <v>No</v>
          </cell>
          <cell r="AP242" t="str">
            <v>Klant</v>
          </cell>
        </row>
        <row r="243">
          <cell r="A243" t="str">
            <v>ESRPolicy</v>
          </cell>
          <cell r="B243" t="str">
            <v>ESRPolicy</v>
          </cell>
          <cell r="C243" t="str">
            <v>No</v>
          </cell>
          <cell r="D243" t="str">
            <v>S03-02-09-01</v>
          </cell>
          <cell r="E243">
            <v>242</v>
          </cell>
          <cell r="F243">
            <v>4</v>
          </cell>
          <cell r="G243" t="str">
            <v xml:space="preserve">            Voldoen de activiteiten van de klant ook na kredietverlening aan ons Environmental en Social (ESR) Beleid?</v>
          </cell>
          <cell r="I243" t="str">
            <v>No</v>
          </cell>
          <cell r="J243" t="str">
            <v>Number</v>
          </cell>
          <cell r="K243" t="str">
            <v>Boolean</v>
          </cell>
          <cell r="L243" t="str">
            <v>Locked</v>
          </cell>
          <cell r="M243" t="str">
            <v>UnLocked</v>
          </cell>
          <cell r="N243" t="str">
            <v>UnLocked</v>
          </cell>
          <cell r="O243" t="str">
            <v>UnLocked</v>
          </cell>
          <cell r="P243" t="str">
            <v>UnLocked</v>
          </cell>
          <cell r="Q243" t="str">
            <v>No</v>
          </cell>
          <cell r="R243" t="str">
            <v>Yes</v>
          </cell>
          <cell r="S243" t="str">
            <v>Yes</v>
          </cell>
          <cell r="T243" t="str">
            <v>Yes</v>
          </cell>
          <cell r="U243" t="str">
            <v>Yes</v>
          </cell>
          <cell r="V243" t="str">
            <v>Yes</v>
          </cell>
          <cell r="W243" t="str">
            <v>Yes</v>
          </cell>
          <cell r="X243" t="str">
            <v>Single</v>
          </cell>
          <cell r="Y243" t="str">
            <v>Choice</v>
          </cell>
          <cell r="Z243" t="str">
            <v>None</v>
          </cell>
          <cell r="AA243" t="str">
            <v>No</v>
          </cell>
          <cell r="AB243" t="str">
            <v>No</v>
          </cell>
          <cell r="AC243" t="str">
            <v>Yes</v>
          </cell>
          <cell r="AD243">
            <v>1</v>
          </cell>
          <cell r="AE243" t="str">
            <v>(Q_STATUS[1]=1)</v>
          </cell>
          <cell r="AF243">
            <v>1</v>
          </cell>
          <cell r="AG243">
            <v>1</v>
          </cell>
          <cell r="AH243">
            <v>0</v>
          </cell>
          <cell r="AI243" t="str">
            <v>Yes</v>
          </cell>
          <cell r="AJ243" t="str">
            <v>No</v>
          </cell>
          <cell r="AK243" t="str">
            <v>No</v>
          </cell>
          <cell r="AL243" t="str">
            <v xml:space="preserve"> </v>
          </cell>
          <cell r="AM243" t="str">
            <v xml:space="preserve"> </v>
          </cell>
          <cell r="AN243" t="str">
            <v>No</v>
          </cell>
          <cell r="AP243" t="str">
            <v>Voldoen de activiteiten van de klant ook na kredietverlening aan ons Environmental en Social (ESR) Beleid?</v>
          </cell>
        </row>
        <row r="244">
          <cell r="A244" t="str">
            <v>Starter</v>
          </cell>
          <cell r="B244" t="str">
            <v>Starter</v>
          </cell>
          <cell r="C244" t="str">
            <v>No</v>
          </cell>
          <cell r="D244" t="str">
            <v>S03-02-09-02</v>
          </cell>
          <cell r="E244">
            <v>243</v>
          </cell>
          <cell r="F244">
            <v>4</v>
          </cell>
          <cell r="G244" t="str">
            <v xml:space="preserve">            Is de klant een starter?</v>
          </cell>
          <cell r="I244" t="str">
            <v>No</v>
          </cell>
          <cell r="J244" t="str">
            <v>Number</v>
          </cell>
          <cell r="K244" t="str">
            <v>Boolean</v>
          </cell>
          <cell r="L244" t="str">
            <v>Locked</v>
          </cell>
          <cell r="M244" t="str">
            <v>UnLocked</v>
          </cell>
          <cell r="N244" t="str">
            <v>UnLocked</v>
          </cell>
          <cell r="O244" t="str">
            <v>UnLocked</v>
          </cell>
          <cell r="P244" t="str">
            <v>UnLocked</v>
          </cell>
          <cell r="Q244" t="str">
            <v>No</v>
          </cell>
          <cell r="R244" t="str">
            <v>Yes</v>
          </cell>
          <cell r="S244" t="str">
            <v>Yes</v>
          </cell>
          <cell r="T244" t="str">
            <v>Yes</v>
          </cell>
          <cell r="U244" t="str">
            <v>Yes</v>
          </cell>
          <cell r="V244" t="str">
            <v>Yes</v>
          </cell>
          <cell r="W244" t="str">
            <v>Yes</v>
          </cell>
          <cell r="X244" t="str">
            <v>Single</v>
          </cell>
          <cell r="Y244" t="str">
            <v>Choice</v>
          </cell>
          <cell r="Z244" t="str">
            <v>None</v>
          </cell>
          <cell r="AA244" t="str">
            <v>No</v>
          </cell>
          <cell r="AB244" t="str">
            <v>No</v>
          </cell>
          <cell r="AC244" t="str">
            <v>No</v>
          </cell>
          <cell r="AD244" t="str">
            <v>(wgStarter[1]&gt;=0)</v>
          </cell>
          <cell r="AE244" t="str">
            <v>(Q_STATUS[1]=1)</v>
          </cell>
          <cell r="AF244" t="str">
            <v>(wgStarter[1]&gt;=0)</v>
          </cell>
          <cell r="AG244">
            <v>1</v>
          </cell>
          <cell r="AH244">
            <v>0</v>
          </cell>
          <cell r="AI244" t="str">
            <v>Yes</v>
          </cell>
          <cell r="AJ244" t="str">
            <v>No</v>
          </cell>
          <cell r="AK244" t="str">
            <v>No</v>
          </cell>
          <cell r="AL244" t="str">
            <v xml:space="preserve"> </v>
          </cell>
          <cell r="AM244" t="str">
            <v xml:space="preserve"> </v>
          </cell>
          <cell r="AN244" t="str">
            <v>No</v>
          </cell>
          <cell r="AP244" t="str">
            <v>Is de klant een starter?</v>
          </cell>
          <cell r="AQ244" t="str">
            <v>If((OnNA(Q_STATUS_FINAL_ON[1],Now) -OprichtingsdatumKvK)/365&gt;3 ,0,1)</v>
          </cell>
          <cell r="AR244" t="str">
            <v>If((OnNA(Q_STATUS_FINAL_ON[1],Now) -OprichtingsdatumKvK)/365&gt;3 ,0,1)</v>
          </cell>
          <cell r="AS244" t="str">
            <v>If((OnNA(Q_STATUS_FINAL_ON[1],Now) -OprichtingsdatumKvK)/365&gt;3 ,0,1)</v>
          </cell>
          <cell r="AT244" t="str">
            <v>If((OnNA(Q_STATUS_FINAL_ON[1],Now) -OprichtingsdatumKvK)/365&gt;3 ,0,1)</v>
          </cell>
        </row>
        <row r="245">
          <cell r="A245" t="str">
            <v>Rating</v>
          </cell>
          <cell r="B245" t="str">
            <v>Rating</v>
          </cell>
          <cell r="C245" t="str">
            <v>No</v>
          </cell>
          <cell r="D245" t="str">
            <v>S03-02-09-03</v>
          </cell>
          <cell r="E245">
            <v>244</v>
          </cell>
          <cell r="F245">
            <v>4</v>
          </cell>
          <cell r="G245" t="str">
            <v xml:space="preserve">            Rating</v>
          </cell>
          <cell r="I245" t="str">
            <v>No</v>
          </cell>
          <cell r="J245" t="str">
            <v>Number</v>
          </cell>
          <cell r="K245" t="str">
            <v>Number</v>
          </cell>
          <cell r="L245" t="str">
            <v>Locked</v>
          </cell>
          <cell r="M245" t="str">
            <v>UnLocked</v>
          </cell>
          <cell r="N245" t="str">
            <v>UnLocked</v>
          </cell>
          <cell r="O245" t="str">
            <v>UnLocked</v>
          </cell>
          <cell r="P245" t="str">
            <v>UnLocked</v>
          </cell>
          <cell r="Q245" t="str">
            <v>No</v>
          </cell>
          <cell r="R245" t="str">
            <v>Yes</v>
          </cell>
          <cell r="S245" t="str">
            <v>Yes</v>
          </cell>
          <cell r="T245" t="str">
            <v>Yes</v>
          </cell>
          <cell r="U245" t="str">
            <v>Yes</v>
          </cell>
          <cell r="V245" t="str">
            <v>Yes</v>
          </cell>
          <cell r="W245" t="str">
            <v>Yes</v>
          </cell>
          <cell r="X245" t="str">
            <v>Single</v>
          </cell>
          <cell r="Y245" t="str">
            <v>Default</v>
          </cell>
          <cell r="Z245" t="str">
            <v>None</v>
          </cell>
          <cell r="AA245" t="str">
            <v>No</v>
          </cell>
          <cell r="AB245" t="str">
            <v>No</v>
          </cell>
          <cell r="AC245" t="str">
            <v>No</v>
          </cell>
          <cell r="AD245" t="str">
            <v>(wgRating[1]&gt;=0)</v>
          </cell>
          <cell r="AE245" t="str">
            <v>(Q_STATUS[1]=1) Or (DataEntered(ImportCRRrating,1))</v>
          </cell>
          <cell r="AF245" t="str">
            <v>(wgRating[1]&gt;=0)</v>
          </cell>
          <cell r="AG245">
            <v>1</v>
          </cell>
          <cell r="AH245">
            <v>0</v>
          </cell>
          <cell r="AI245" t="str">
            <v>Yes</v>
          </cell>
          <cell r="AJ245" t="str">
            <v>No</v>
          </cell>
          <cell r="AK245" t="str">
            <v>No</v>
          </cell>
          <cell r="AL245" t="str">
            <v xml:space="preserve"> </v>
          </cell>
          <cell r="AM245" t="str">
            <v xml:space="preserve"> </v>
          </cell>
          <cell r="AN245" t="str">
            <v>No</v>
          </cell>
          <cell r="AP245" t="str">
            <v>Rating</v>
          </cell>
          <cell r="AQ245" t="str">
            <v>ImportCRRrating</v>
          </cell>
          <cell r="AR245" t="str">
            <v>ImportCRRrating</v>
          </cell>
          <cell r="AS245" t="str">
            <v>ImportCRRrating</v>
          </cell>
          <cell r="AT245" t="str">
            <v>ImportCRRrating</v>
          </cell>
        </row>
        <row r="246">
          <cell r="A246" t="str">
            <v>RatingControle1</v>
          </cell>
          <cell r="B246" t="str">
            <v>RatingControle1</v>
          </cell>
          <cell r="C246" t="str">
            <v>No</v>
          </cell>
          <cell r="D246" t="str">
            <v>S03-02-09-04</v>
          </cell>
          <cell r="E246">
            <v>245</v>
          </cell>
          <cell r="F246">
            <v>4</v>
          </cell>
          <cell r="G246" t="str">
            <v xml:space="preserve">            Is de SBF of SME rating tov 1 resp 6 maanden met 4 resp 3 notches gestegen?</v>
          </cell>
          <cell r="I246" t="str">
            <v>No</v>
          </cell>
          <cell r="J246" t="str">
            <v>Number</v>
          </cell>
          <cell r="K246" t="str">
            <v>Boolean</v>
          </cell>
          <cell r="L246" t="str">
            <v>Locked</v>
          </cell>
          <cell r="M246" t="str">
            <v>UnLocked</v>
          </cell>
          <cell r="N246" t="str">
            <v>UnLocked</v>
          </cell>
          <cell r="O246" t="str">
            <v>UnLocked</v>
          </cell>
          <cell r="P246" t="str">
            <v>UnLocked</v>
          </cell>
          <cell r="Q246" t="str">
            <v>No</v>
          </cell>
          <cell r="R246" t="str">
            <v>Yes</v>
          </cell>
          <cell r="S246" t="str">
            <v>Yes</v>
          </cell>
          <cell r="T246" t="str">
            <v>Yes</v>
          </cell>
          <cell r="U246" t="str">
            <v>Yes</v>
          </cell>
          <cell r="V246" t="str">
            <v>Yes</v>
          </cell>
          <cell r="W246" t="str">
            <v>Yes</v>
          </cell>
          <cell r="X246" t="str">
            <v>Single</v>
          </cell>
          <cell r="Y246" t="str">
            <v>Choice</v>
          </cell>
          <cell r="Z246" t="str">
            <v>None</v>
          </cell>
          <cell r="AA246" t="str">
            <v>No</v>
          </cell>
          <cell r="AB246" t="str">
            <v>No</v>
          </cell>
          <cell r="AC246" t="str">
            <v>No</v>
          </cell>
          <cell r="AD246" t="str">
            <v>(wgRatingControle1[1]&gt;=0)</v>
          </cell>
          <cell r="AE246" t="str">
            <v>(Q_STATUS[1]=1) or (DataEntered(IMPORT_s_rating_stijging,1))</v>
          </cell>
          <cell r="AF246" t="str">
            <v>(wgRatingControle1[1]&gt;=0)</v>
          </cell>
          <cell r="AG246">
            <v>1</v>
          </cell>
          <cell r="AH246">
            <v>0</v>
          </cell>
          <cell r="AI246" t="str">
            <v>Yes</v>
          </cell>
          <cell r="AJ246" t="str">
            <v>No</v>
          </cell>
          <cell r="AK246" t="str">
            <v>No</v>
          </cell>
          <cell r="AL246" t="str">
            <v xml:space="preserve"> </v>
          </cell>
          <cell r="AM246" t="str">
            <v xml:space="preserve"> </v>
          </cell>
          <cell r="AN246" t="str">
            <v>No</v>
          </cell>
          <cell r="AP246" t="str">
            <v>Is de SBF of SME rating tov 1 resp 6 maanden met 4 resp 3 notches gestegen?</v>
          </cell>
          <cell r="AQ246" t="str">
            <v>IMPORT_s_rating_stijging</v>
          </cell>
          <cell r="AR246" t="str">
            <v>IMPORT_s_rating_stijging</v>
          </cell>
          <cell r="AS246" t="str">
            <v>IMPORT_s_rating_stijging</v>
          </cell>
          <cell r="AT246" t="str">
            <v>IMPORT_s_rating_stijging</v>
          </cell>
        </row>
        <row r="247">
          <cell r="A247" t="str">
            <v>RatingControle2</v>
          </cell>
          <cell r="B247" t="str">
            <v>RatingControle2</v>
          </cell>
          <cell r="C247" t="str">
            <v>No</v>
          </cell>
          <cell r="D247" t="str">
            <v>S03-02-09-05</v>
          </cell>
          <cell r="E247">
            <v>246</v>
          </cell>
          <cell r="F247">
            <v>4</v>
          </cell>
          <cell r="G247" t="str">
            <v xml:space="preserve">            Is de rating in de afgelopen 6 maanden meer dan 2 keer groter of gelijk 15 geweest?</v>
          </cell>
          <cell r="I247" t="str">
            <v>No</v>
          </cell>
          <cell r="J247" t="str">
            <v>Number</v>
          </cell>
          <cell r="K247" t="str">
            <v>Boolean</v>
          </cell>
          <cell r="L247" t="str">
            <v>Locked</v>
          </cell>
          <cell r="M247" t="str">
            <v>UnLocked</v>
          </cell>
          <cell r="N247" t="str">
            <v>UnLocked</v>
          </cell>
          <cell r="O247" t="str">
            <v>UnLocked</v>
          </cell>
          <cell r="P247" t="str">
            <v>UnLocked</v>
          </cell>
          <cell r="Q247" t="str">
            <v>No</v>
          </cell>
          <cell r="R247" t="str">
            <v>Yes</v>
          </cell>
          <cell r="S247" t="str">
            <v>Yes</v>
          </cell>
          <cell r="T247" t="str">
            <v>Yes</v>
          </cell>
          <cell r="U247" t="str">
            <v>Yes</v>
          </cell>
          <cell r="V247" t="str">
            <v>Yes</v>
          </cell>
          <cell r="W247" t="str">
            <v>Yes</v>
          </cell>
          <cell r="X247" t="str">
            <v>Single</v>
          </cell>
          <cell r="Y247" t="str">
            <v>Choice</v>
          </cell>
          <cell r="Z247" t="str">
            <v>None</v>
          </cell>
          <cell r="AA247" t="str">
            <v>No</v>
          </cell>
          <cell r="AB247" t="str">
            <v>No</v>
          </cell>
          <cell r="AC247" t="str">
            <v>No</v>
          </cell>
          <cell r="AD247" t="str">
            <v>(wgRatingControle2[1]&gt;=0)</v>
          </cell>
          <cell r="AE247" t="str">
            <v>(Q_STATUS[1]=1) or (DataEntered(IMPORT_s_ratingverloop,1))</v>
          </cell>
          <cell r="AF247" t="str">
            <v>(wgRatingControle2[1]&gt;=0)</v>
          </cell>
          <cell r="AG247">
            <v>1</v>
          </cell>
          <cell r="AH247">
            <v>0</v>
          </cell>
          <cell r="AI247" t="str">
            <v>Yes</v>
          </cell>
          <cell r="AJ247" t="str">
            <v>No</v>
          </cell>
          <cell r="AK247" t="str">
            <v>No</v>
          </cell>
          <cell r="AL247" t="str">
            <v xml:space="preserve"> </v>
          </cell>
          <cell r="AM247" t="str">
            <v xml:space="preserve"> </v>
          </cell>
          <cell r="AN247" t="str">
            <v>No</v>
          </cell>
          <cell r="AP247" t="str">
            <v>Is de rating in de afgelopen 6 maanden meer dan 2 keer groter of gelijk 15 geweest?</v>
          </cell>
          <cell r="AQ247" t="str">
            <v>IMPORT_s_ratingverloop</v>
          </cell>
          <cell r="AR247" t="str">
            <v>IMPORT_s_ratingverloop</v>
          </cell>
          <cell r="AS247" t="str">
            <v>IMPORT_s_ratingverloop</v>
          </cell>
          <cell r="AT247" t="str">
            <v>IMPORT_s_ratingverloop</v>
          </cell>
        </row>
        <row r="248">
          <cell r="A248" t="str">
            <v>BestaandeKlant</v>
          </cell>
          <cell r="B248" t="str">
            <v>BestaandeKlant</v>
          </cell>
          <cell r="C248" t="str">
            <v>No</v>
          </cell>
          <cell r="D248" t="str">
            <v>S03-02-09-06</v>
          </cell>
          <cell r="E248">
            <v>247</v>
          </cell>
          <cell r="F248">
            <v>4</v>
          </cell>
          <cell r="G248" t="str">
            <v xml:space="preserve">            Is het een bestaande klant?</v>
          </cell>
          <cell r="I248" t="str">
            <v>No</v>
          </cell>
          <cell r="J248" t="str">
            <v>Number</v>
          </cell>
          <cell r="K248" t="str">
            <v>Enumeration</v>
          </cell>
          <cell r="L248" t="str">
            <v>Locked</v>
          </cell>
          <cell r="M248" t="str">
            <v>UnLocked</v>
          </cell>
          <cell r="N248" t="str">
            <v>UnLocked</v>
          </cell>
          <cell r="O248" t="str">
            <v>UnLocked</v>
          </cell>
          <cell r="P248" t="str">
            <v>UnLocked</v>
          </cell>
          <cell r="Q248" t="str">
            <v>No</v>
          </cell>
          <cell r="R248" t="str">
            <v>Yes</v>
          </cell>
          <cell r="S248" t="str">
            <v>Yes</v>
          </cell>
          <cell r="T248" t="str">
            <v>Yes</v>
          </cell>
          <cell r="U248" t="str">
            <v>Yes</v>
          </cell>
          <cell r="V248" t="str">
            <v>Yes</v>
          </cell>
          <cell r="W248" t="str">
            <v>Yes</v>
          </cell>
          <cell r="X248" t="str">
            <v>Single</v>
          </cell>
          <cell r="Y248" t="str">
            <v>Choice</v>
          </cell>
          <cell r="Z248" t="str">
            <v>None</v>
          </cell>
          <cell r="AA248" t="str">
            <v>No</v>
          </cell>
          <cell r="AB248" t="str">
            <v>No</v>
          </cell>
          <cell r="AC248" t="str">
            <v>No</v>
          </cell>
          <cell r="AD248" t="str">
            <v>(wgBestaandeKlant[1]&gt;=0)</v>
          </cell>
          <cell r="AE248" t="str">
            <v>(Q_STATUS[1]=1)</v>
          </cell>
          <cell r="AF248" t="str">
            <v>(wgBestaandeKlant[1]&gt;=0)</v>
          </cell>
          <cell r="AG248">
            <v>1</v>
          </cell>
          <cell r="AH248">
            <v>0</v>
          </cell>
          <cell r="AI248" t="str">
            <v>Yes</v>
          </cell>
          <cell r="AJ248" t="str">
            <v>No</v>
          </cell>
          <cell r="AK248" t="str">
            <v>No</v>
          </cell>
          <cell r="AL248" t="str">
            <v xml:space="preserve"> </v>
          </cell>
          <cell r="AM248" t="str">
            <v xml:space="preserve"> </v>
          </cell>
          <cell r="AN248" t="str">
            <v>No</v>
          </cell>
          <cell r="AP248" t="str">
            <v>Is het een bestaande klant?</v>
          </cell>
        </row>
        <row r="249">
          <cell r="A249" t="str">
            <v>StarterPrognose1</v>
          </cell>
          <cell r="B249" t="str">
            <v>StarterPrognose1</v>
          </cell>
          <cell r="C249" t="str">
            <v>No</v>
          </cell>
          <cell r="D249" t="str">
            <v>S03-02-09-07</v>
          </cell>
          <cell r="E249">
            <v>248</v>
          </cell>
          <cell r="F249">
            <v>4</v>
          </cell>
          <cell r="G249" t="str">
            <v xml:space="preserve">            Blijkt uit de prognoses dat in het 2e prognosejaar voldoende cashflow aanwezig is om eventueel verlies van 1e prognosejaar goed te maken?</v>
          </cell>
          <cell r="I249" t="str">
            <v>No</v>
          </cell>
          <cell r="J249" t="str">
            <v>Number</v>
          </cell>
          <cell r="K249" t="str">
            <v>Enumeration</v>
          </cell>
          <cell r="L249" t="str">
            <v>Locked</v>
          </cell>
          <cell r="M249" t="str">
            <v>UnLocked</v>
          </cell>
          <cell r="N249" t="str">
            <v>UnLocked</v>
          </cell>
          <cell r="O249" t="str">
            <v>UnLocked</v>
          </cell>
          <cell r="P249" t="str">
            <v>UnLocked</v>
          </cell>
          <cell r="Q249" t="str">
            <v>No</v>
          </cell>
          <cell r="R249" t="str">
            <v>Yes</v>
          </cell>
          <cell r="S249" t="str">
            <v>Yes</v>
          </cell>
          <cell r="T249" t="str">
            <v>Yes</v>
          </cell>
          <cell r="U249" t="str">
            <v>Yes</v>
          </cell>
          <cell r="V249" t="str">
            <v>Yes</v>
          </cell>
          <cell r="W249" t="str">
            <v>Yes</v>
          </cell>
          <cell r="X249" t="str">
            <v>Single</v>
          </cell>
          <cell r="Y249" t="str">
            <v>Choice</v>
          </cell>
          <cell r="Z249" t="str">
            <v>None</v>
          </cell>
          <cell r="AA249" t="str">
            <v>No</v>
          </cell>
          <cell r="AB249" t="str">
            <v>No</v>
          </cell>
          <cell r="AC249" t="str">
            <v>No</v>
          </cell>
          <cell r="AD249" t="str">
            <v>(wgStarterPrognose1[1]&gt;=0)</v>
          </cell>
          <cell r="AE249" t="str">
            <v>(Q_STATUS[1]=1)</v>
          </cell>
          <cell r="AF249" t="str">
            <v>(wgStarterPrognose1[1]&gt;=0)</v>
          </cell>
          <cell r="AG249">
            <v>1</v>
          </cell>
          <cell r="AH249">
            <v>0</v>
          </cell>
          <cell r="AI249" t="str">
            <v>Yes</v>
          </cell>
          <cell r="AJ249" t="str">
            <v>No</v>
          </cell>
          <cell r="AK249" t="str">
            <v>No</v>
          </cell>
          <cell r="AL249" t="str">
            <v xml:space="preserve"> </v>
          </cell>
          <cell r="AM249" t="str">
            <v xml:space="preserve"> </v>
          </cell>
          <cell r="AN249" t="str">
            <v>No</v>
          </cell>
          <cell r="AP249" t="str">
            <v>Blijkt uit de prognoses dat in het 2e prognosejaar voldoende cashflow aanwezig is om eventueel verlies van 1e prognosejaar goed te maken?</v>
          </cell>
        </row>
        <row r="250">
          <cell r="A250" t="str">
            <v>StarterPrognose2</v>
          </cell>
          <cell r="B250" t="str">
            <v>StarterPrognose2</v>
          </cell>
          <cell r="C250" t="str">
            <v>No</v>
          </cell>
          <cell r="D250" t="str">
            <v>S03-02-09-08</v>
          </cell>
          <cell r="E250">
            <v>249</v>
          </cell>
          <cell r="F250">
            <v>4</v>
          </cell>
          <cell r="G250" t="str">
            <v xml:space="preserve">            Is in eerste prognosejaar voldoende cashflow aanwezig voor rente, aflossingen en ondernemersbeloning?</v>
          </cell>
          <cell r="I250" t="str">
            <v>No</v>
          </cell>
          <cell r="J250" t="str">
            <v>Number</v>
          </cell>
          <cell r="K250" t="str">
            <v>Enumeration</v>
          </cell>
          <cell r="L250" t="str">
            <v>Locked</v>
          </cell>
          <cell r="M250" t="str">
            <v>UnLocked</v>
          </cell>
          <cell r="N250" t="str">
            <v>UnLocked</v>
          </cell>
          <cell r="O250" t="str">
            <v>UnLocked</v>
          </cell>
          <cell r="P250" t="str">
            <v>UnLocked</v>
          </cell>
          <cell r="Q250" t="str">
            <v>No</v>
          </cell>
          <cell r="R250" t="str">
            <v>Yes</v>
          </cell>
          <cell r="S250" t="str">
            <v>Yes</v>
          </cell>
          <cell r="T250" t="str">
            <v>Yes</v>
          </cell>
          <cell r="U250" t="str">
            <v>Yes</v>
          </cell>
          <cell r="V250" t="str">
            <v>Yes</v>
          </cell>
          <cell r="W250" t="str">
            <v>Yes</v>
          </cell>
          <cell r="X250" t="str">
            <v>Single</v>
          </cell>
          <cell r="Y250" t="str">
            <v>Choice</v>
          </cell>
          <cell r="Z250" t="str">
            <v>None</v>
          </cell>
          <cell r="AA250" t="str">
            <v>No</v>
          </cell>
          <cell r="AB250" t="str">
            <v>No</v>
          </cell>
          <cell r="AC250" t="str">
            <v>No</v>
          </cell>
          <cell r="AD250" t="str">
            <v>(wgStarterPrognose2[1]&gt;=0)</v>
          </cell>
          <cell r="AE250" t="str">
            <v>(Q_STATUS[1]=1)</v>
          </cell>
          <cell r="AF250" t="str">
            <v>(wgStarterPrognose2[1]&gt;=0)</v>
          </cell>
          <cell r="AG250">
            <v>1</v>
          </cell>
          <cell r="AH250">
            <v>0</v>
          </cell>
          <cell r="AI250" t="str">
            <v>Yes</v>
          </cell>
          <cell r="AJ250" t="str">
            <v>No</v>
          </cell>
          <cell r="AK250" t="str">
            <v>No</v>
          </cell>
          <cell r="AL250" t="str">
            <v xml:space="preserve"> </v>
          </cell>
          <cell r="AM250" t="str">
            <v xml:space="preserve"> </v>
          </cell>
          <cell r="AN250" t="str">
            <v>No</v>
          </cell>
          <cell r="AP250" t="str">
            <v>Is in eerste prognosejaar voldoende cashflow aanwezig voor rente, aflossingen en ondernemersbeloning?</v>
          </cell>
        </row>
        <row r="251">
          <cell r="A251" t="str">
            <v>StarterPrognose3</v>
          </cell>
          <cell r="B251" t="str">
            <v>StarterPrognose3</v>
          </cell>
          <cell r="C251" t="str">
            <v>No</v>
          </cell>
          <cell r="D251" t="str">
            <v>S03-02-09-09</v>
          </cell>
          <cell r="E251">
            <v>250</v>
          </cell>
          <cell r="F251">
            <v>4</v>
          </cell>
          <cell r="G251" t="str">
            <v xml:space="preserve">            Is in tweede prognosejaar voldoende cashflow aanwezig voor rente, aflossingen en ondernemersbeloning?</v>
          </cell>
          <cell r="I251" t="str">
            <v>No</v>
          </cell>
          <cell r="J251" t="str">
            <v>Number</v>
          </cell>
          <cell r="K251" t="str">
            <v>Enumeration</v>
          </cell>
          <cell r="L251" t="str">
            <v>Locked</v>
          </cell>
          <cell r="M251" t="str">
            <v>UnLocked</v>
          </cell>
          <cell r="N251" t="str">
            <v>UnLocked</v>
          </cell>
          <cell r="O251" t="str">
            <v>UnLocked</v>
          </cell>
          <cell r="P251" t="str">
            <v>UnLocked</v>
          </cell>
          <cell r="Q251" t="str">
            <v>No</v>
          </cell>
          <cell r="R251" t="str">
            <v>Yes</v>
          </cell>
          <cell r="S251" t="str">
            <v>Yes</v>
          </cell>
          <cell r="T251" t="str">
            <v>Yes</v>
          </cell>
          <cell r="U251" t="str">
            <v>Yes</v>
          </cell>
          <cell r="V251" t="str">
            <v>Yes</v>
          </cell>
          <cell r="W251" t="str">
            <v>Yes</v>
          </cell>
          <cell r="X251" t="str">
            <v>Single</v>
          </cell>
          <cell r="Y251" t="str">
            <v>Choice</v>
          </cell>
          <cell r="Z251" t="str">
            <v>None</v>
          </cell>
          <cell r="AA251" t="str">
            <v>No</v>
          </cell>
          <cell r="AB251" t="str">
            <v>No</v>
          </cell>
          <cell r="AC251" t="str">
            <v>No</v>
          </cell>
          <cell r="AD251" t="str">
            <v>(wgStarterPrognose3[1]&gt;=0)</v>
          </cell>
          <cell r="AE251" t="str">
            <v>(Q_STATUS[1]=1)</v>
          </cell>
          <cell r="AF251" t="str">
            <v>(wgStarterPrognose3[1]&gt;=0)</v>
          </cell>
          <cell r="AG251">
            <v>1</v>
          </cell>
          <cell r="AH251">
            <v>0</v>
          </cell>
          <cell r="AI251" t="str">
            <v>Yes</v>
          </cell>
          <cell r="AJ251" t="str">
            <v>No</v>
          </cell>
          <cell r="AK251" t="str">
            <v>No</v>
          </cell>
          <cell r="AL251" t="str">
            <v xml:space="preserve"> </v>
          </cell>
          <cell r="AM251" t="str">
            <v xml:space="preserve"> </v>
          </cell>
          <cell r="AN251" t="str">
            <v>No</v>
          </cell>
          <cell r="AP251" t="str">
            <v>Is in tweede prognosejaar voldoende cashflow aanwezig voor rente, aflossingen en ondernemersbeloning?</v>
          </cell>
        </row>
        <row r="252">
          <cell r="A252" t="str">
            <v>Huisbankier</v>
          </cell>
          <cell r="B252" t="str">
            <v>Huisbankier</v>
          </cell>
          <cell r="C252" t="str">
            <v>No</v>
          </cell>
          <cell r="D252" t="str">
            <v>S03-02-09-10</v>
          </cell>
          <cell r="E252">
            <v>251</v>
          </cell>
          <cell r="F252">
            <v>4</v>
          </cell>
          <cell r="G252" t="str">
            <v xml:space="preserve">             Is ING de enige bancair financier en enige bank voor betalingsverkeer?</v>
          </cell>
          <cell r="I252" t="str">
            <v>No</v>
          </cell>
          <cell r="J252" t="str">
            <v>Number</v>
          </cell>
          <cell r="K252" t="str">
            <v>Enumeration</v>
          </cell>
          <cell r="L252" t="str">
            <v>Locked</v>
          </cell>
          <cell r="M252" t="str">
            <v>UnLocked</v>
          </cell>
          <cell r="N252" t="str">
            <v>UnLocked</v>
          </cell>
          <cell r="O252" t="str">
            <v>UnLocked</v>
          </cell>
          <cell r="P252" t="str">
            <v>UnLocked</v>
          </cell>
          <cell r="Q252" t="str">
            <v>No</v>
          </cell>
          <cell r="R252" t="str">
            <v>Yes</v>
          </cell>
          <cell r="S252" t="str">
            <v>Yes</v>
          </cell>
          <cell r="T252" t="str">
            <v>Yes</v>
          </cell>
          <cell r="U252" t="str">
            <v>Yes</v>
          </cell>
          <cell r="V252" t="str">
            <v>Yes</v>
          </cell>
          <cell r="W252" t="str">
            <v>Yes</v>
          </cell>
          <cell r="X252" t="str">
            <v>Single</v>
          </cell>
          <cell r="Y252" t="str">
            <v>Choice</v>
          </cell>
          <cell r="Z252" t="str">
            <v>None</v>
          </cell>
          <cell r="AA252" t="str">
            <v>No</v>
          </cell>
          <cell r="AB252" t="str">
            <v>No</v>
          </cell>
          <cell r="AC252" t="str">
            <v>No</v>
          </cell>
          <cell r="AD252" t="str">
            <v>(wgHuisbankier[1]&gt;=0)</v>
          </cell>
          <cell r="AE252" t="str">
            <v>(Q_STATUS[1]=1)</v>
          </cell>
          <cell r="AF252" t="str">
            <v>(wgHuisbankier[1]&gt;=0)</v>
          </cell>
          <cell r="AG252">
            <v>1</v>
          </cell>
          <cell r="AH252">
            <v>0</v>
          </cell>
          <cell r="AI252" t="str">
            <v>Yes</v>
          </cell>
          <cell r="AJ252" t="str">
            <v>No</v>
          </cell>
          <cell r="AK252" t="str">
            <v>No</v>
          </cell>
          <cell r="AL252" t="str">
            <v xml:space="preserve"> </v>
          </cell>
          <cell r="AM252" t="str">
            <v xml:space="preserve"> </v>
          </cell>
          <cell r="AN252" t="str">
            <v>No</v>
          </cell>
          <cell r="AP252" t="str">
            <v xml:space="preserve"> Is ING de enige bancair financier en enige bank voor betalingsverkeer?</v>
          </cell>
        </row>
        <row r="253">
          <cell r="A253" t="str">
            <v>KlantMemo</v>
          </cell>
          <cell r="B253" t="str">
            <v>KlantMemo</v>
          </cell>
          <cell r="C253" t="str">
            <v>No</v>
          </cell>
          <cell r="D253" t="str">
            <v>S03-02-09-11</v>
          </cell>
          <cell r="E253">
            <v>252</v>
          </cell>
          <cell r="F253">
            <v>4</v>
          </cell>
          <cell r="G253" t="str">
            <v xml:space="preserve">            Toelichting</v>
          </cell>
          <cell r="I253" t="str">
            <v>No</v>
          </cell>
          <cell r="J253" t="str">
            <v>String</v>
          </cell>
          <cell r="K253" t="str">
            <v>String</v>
          </cell>
          <cell r="L253" t="str">
            <v>Locked</v>
          </cell>
          <cell r="M253" t="str">
            <v>UnLocked</v>
          </cell>
          <cell r="N253" t="str">
            <v>UnLocked</v>
          </cell>
          <cell r="O253" t="str">
            <v>UnLocked</v>
          </cell>
          <cell r="P253" t="str">
            <v>UnLocked</v>
          </cell>
          <cell r="Q253" t="str">
            <v>No</v>
          </cell>
          <cell r="R253" t="str">
            <v>Yes</v>
          </cell>
          <cell r="S253" t="str">
            <v>Yes</v>
          </cell>
          <cell r="T253" t="str">
            <v>Yes</v>
          </cell>
          <cell r="U253" t="str">
            <v>Yes</v>
          </cell>
          <cell r="V253" t="str">
            <v>No</v>
          </cell>
          <cell r="W253" t="str">
            <v>Yes</v>
          </cell>
          <cell r="X253" t="str">
            <v>Single</v>
          </cell>
          <cell r="Y253" t="str">
            <v>Memo</v>
          </cell>
          <cell r="Z253" t="str">
            <v>None</v>
          </cell>
          <cell r="AA253" t="str">
            <v>No</v>
          </cell>
          <cell r="AB253" t="str">
            <v>No</v>
          </cell>
          <cell r="AC253" t="str">
            <v>Yes</v>
          </cell>
          <cell r="AD253">
            <v>1</v>
          </cell>
          <cell r="AE253" t="str">
            <v>(Q_STATUS[1]=1)</v>
          </cell>
          <cell r="AF253">
            <v>0</v>
          </cell>
          <cell r="AG253">
            <v>1</v>
          </cell>
          <cell r="AH253">
            <v>0</v>
          </cell>
          <cell r="AI253" t="str">
            <v>Yes</v>
          </cell>
          <cell r="AJ253" t="str">
            <v>No</v>
          </cell>
          <cell r="AK253" t="str">
            <v>No</v>
          </cell>
          <cell r="AL253" t="str">
            <v xml:space="preserve"> </v>
          </cell>
          <cell r="AM253" t="str">
            <v xml:space="preserve"> </v>
          </cell>
          <cell r="AN253" t="str">
            <v>No</v>
          </cell>
          <cell r="AP253" t="str">
            <v>Toelichting</v>
          </cell>
        </row>
        <row r="254">
          <cell r="A254" t="str">
            <v>Q_Map03_Hulpvariabelen</v>
          </cell>
          <cell r="B254" t="str">
            <v>Q_Map03_Hulpvariabelen</v>
          </cell>
          <cell r="C254" t="str">
            <v>No</v>
          </cell>
          <cell r="D254" t="str">
            <v>S03-02-10</v>
          </cell>
          <cell r="E254">
            <v>253</v>
          </cell>
          <cell r="F254">
            <v>3</v>
          </cell>
          <cell r="G254" t="str">
            <v xml:space="preserve">         Hulpvariabelen</v>
          </cell>
          <cell r="I254" t="str">
            <v>No</v>
          </cell>
          <cell r="J254" t="str">
            <v>Number</v>
          </cell>
          <cell r="K254" t="str">
            <v>Abstract</v>
          </cell>
          <cell r="L254" t="str">
            <v>Hidden</v>
          </cell>
          <cell r="M254" t="str">
            <v>Hidden</v>
          </cell>
          <cell r="N254" t="str">
            <v>Hidden</v>
          </cell>
          <cell r="O254" t="str">
            <v>Hidden</v>
          </cell>
          <cell r="P254" t="str">
            <v>Hidden</v>
          </cell>
          <cell r="Q254" t="str">
            <v>No</v>
          </cell>
          <cell r="R254" t="str">
            <v>No</v>
          </cell>
          <cell r="S254" t="str">
            <v>No</v>
          </cell>
          <cell r="T254" t="str">
            <v>No</v>
          </cell>
          <cell r="U254" t="str">
            <v>No</v>
          </cell>
          <cell r="V254" t="str">
            <v>No</v>
          </cell>
          <cell r="W254" t="str">
            <v>No</v>
          </cell>
          <cell r="X254" t="str">
            <v>Single</v>
          </cell>
          <cell r="Y254" t="str">
            <v>Default</v>
          </cell>
          <cell r="Z254" t="str">
            <v>None</v>
          </cell>
          <cell r="AA254" t="str">
            <v>No</v>
          </cell>
          <cell r="AB254" t="str">
            <v>No</v>
          </cell>
          <cell r="AC254" t="str">
            <v>No</v>
          </cell>
          <cell r="AD254">
            <v>0</v>
          </cell>
          <cell r="AE254">
            <v>0</v>
          </cell>
          <cell r="AF254">
            <v>0</v>
          </cell>
          <cell r="AG254">
            <v>1</v>
          </cell>
          <cell r="AH254">
            <v>0</v>
          </cell>
          <cell r="AI254" t="str">
            <v>No</v>
          </cell>
          <cell r="AJ254" t="str">
            <v>Yes</v>
          </cell>
          <cell r="AK254" t="str">
            <v>Yes</v>
          </cell>
          <cell r="AL254" t="str">
            <v xml:space="preserve"> </v>
          </cell>
          <cell r="AM254" t="str">
            <v xml:space="preserve"> </v>
          </cell>
          <cell r="AN254" t="str">
            <v>No</v>
          </cell>
          <cell r="AP254" t="str">
            <v>Hulpvariabelen</v>
          </cell>
        </row>
        <row r="255">
          <cell r="A255" t="str">
            <v>Q_Map03_REQUIREDVARS</v>
          </cell>
          <cell r="B255" t="str">
            <v>Q_Map03_REQUIREDVARS</v>
          </cell>
          <cell r="C255" t="str">
            <v>No</v>
          </cell>
          <cell r="D255" t="str">
            <v>S03-02-10-01</v>
          </cell>
          <cell r="E255">
            <v>254</v>
          </cell>
          <cell r="F255">
            <v>4</v>
          </cell>
          <cell r="G255" t="str">
            <v xml:space="preserve">            Aantal verplichte velden (1)</v>
          </cell>
          <cell r="I255" t="str">
            <v>No</v>
          </cell>
          <cell r="J255" t="str">
            <v>Number</v>
          </cell>
          <cell r="K255" t="str">
            <v>Monetary</v>
          </cell>
          <cell r="L255" t="str">
            <v>Locked</v>
          </cell>
          <cell r="M255" t="str">
            <v>Locked</v>
          </cell>
          <cell r="N255" t="str">
            <v>Locked</v>
          </cell>
          <cell r="O255" t="str">
            <v>Locked</v>
          </cell>
          <cell r="P255" t="str">
            <v>Locked</v>
          </cell>
          <cell r="Q255" t="str">
            <v>No</v>
          </cell>
          <cell r="R255" t="str">
            <v>No</v>
          </cell>
          <cell r="S255" t="str">
            <v>No</v>
          </cell>
          <cell r="T255" t="str">
            <v>No</v>
          </cell>
          <cell r="U255" t="str">
            <v>No</v>
          </cell>
          <cell r="V255" t="str">
            <v>No</v>
          </cell>
          <cell r="W255" t="str">
            <v>No</v>
          </cell>
          <cell r="X255" t="str">
            <v>Single</v>
          </cell>
          <cell r="Y255" t="str">
            <v>Default</v>
          </cell>
          <cell r="Z255" t="str">
            <v>None</v>
          </cell>
          <cell r="AA255" t="str">
            <v>No</v>
          </cell>
          <cell r="AB255" t="str">
            <v>No</v>
          </cell>
          <cell r="AC255" t="str">
            <v>Yes</v>
          </cell>
          <cell r="AD255">
            <v>1</v>
          </cell>
          <cell r="AE255">
            <v>0</v>
          </cell>
          <cell r="AF255">
            <v>0</v>
          </cell>
          <cell r="AG255">
            <v>1</v>
          </cell>
          <cell r="AH255">
            <v>0</v>
          </cell>
          <cell r="AI255" t="str">
            <v>Yes</v>
          </cell>
          <cell r="AJ255" t="str">
            <v>Yes</v>
          </cell>
          <cell r="AK255" t="str">
            <v>Yes</v>
          </cell>
          <cell r="AL255" t="str">
            <v xml:space="preserve"> </v>
          </cell>
          <cell r="AM255" t="str">
            <v xml:space="preserve"> </v>
          </cell>
          <cell r="AN255" t="str">
            <v>No</v>
          </cell>
          <cell r="AP255" t="str">
            <v>Aantal verplichte velden (1)</v>
          </cell>
          <cell r="AQ255" t="str">
            <v>FesExpression("Count(X,SelectDescendants(Q_Map03, Q_Map03_Hulpvariabelen),InputRequired(X))")</v>
          </cell>
          <cell r="AR255" t="str">
            <v>FesExpression("Count(X,SelectDescendants(Q_Map03, Q_Map03_Hulpvariabelen),InputRequired(X))")</v>
          </cell>
          <cell r="AS255" t="str">
            <v>FesExpression("Count(X,SelectDescendants(Q_Map03, Q_Map03_Hulpvariabelen),InputRequired(X))")</v>
          </cell>
          <cell r="AT255" t="str">
            <v>FesExpression("Count(X,SelectDescendants(Q_Map03, Q_Map03_Hulpvariabelen),InputRequired(X))")</v>
          </cell>
        </row>
        <row r="256">
          <cell r="A256" t="str">
            <v>Q_Map03_ENTEREDREQUIREDVARS</v>
          </cell>
          <cell r="B256" t="str">
            <v>Q_Map03_ENTEREDREQUIREDVARS</v>
          </cell>
          <cell r="C256" t="str">
            <v>No</v>
          </cell>
          <cell r="D256" t="str">
            <v>S03-02-10-02</v>
          </cell>
          <cell r="E256">
            <v>255</v>
          </cell>
          <cell r="F256">
            <v>4</v>
          </cell>
          <cell r="G256" t="str">
            <v xml:space="preserve">            Aantal ingevulde verplichte velden (1)</v>
          </cell>
          <cell r="I256" t="str">
            <v>No</v>
          </cell>
          <cell r="J256" t="str">
            <v>Number</v>
          </cell>
          <cell r="K256" t="str">
            <v>Monetary</v>
          </cell>
          <cell r="L256" t="str">
            <v>Locked</v>
          </cell>
          <cell r="M256" t="str">
            <v>Locked</v>
          </cell>
          <cell r="N256" t="str">
            <v>Locked</v>
          </cell>
          <cell r="O256" t="str">
            <v>Locked</v>
          </cell>
          <cell r="P256" t="str">
            <v>Locked</v>
          </cell>
          <cell r="Q256" t="str">
            <v>No</v>
          </cell>
          <cell r="R256" t="str">
            <v>No</v>
          </cell>
          <cell r="S256" t="str">
            <v>No</v>
          </cell>
          <cell r="T256" t="str">
            <v>No</v>
          </cell>
          <cell r="U256" t="str">
            <v>No</v>
          </cell>
          <cell r="V256" t="str">
            <v>No</v>
          </cell>
          <cell r="W256" t="str">
            <v>No</v>
          </cell>
          <cell r="X256" t="str">
            <v>Single</v>
          </cell>
          <cell r="Y256" t="str">
            <v>Default</v>
          </cell>
          <cell r="Z256" t="str">
            <v>None</v>
          </cell>
          <cell r="AA256" t="str">
            <v>No</v>
          </cell>
          <cell r="AB256" t="str">
            <v>No</v>
          </cell>
          <cell r="AC256" t="str">
            <v>Yes</v>
          </cell>
          <cell r="AD256">
            <v>1</v>
          </cell>
          <cell r="AE256">
            <v>0</v>
          </cell>
          <cell r="AF256">
            <v>0</v>
          </cell>
          <cell r="AG256">
            <v>1</v>
          </cell>
          <cell r="AH256">
            <v>0</v>
          </cell>
          <cell r="AI256" t="str">
            <v>Yes</v>
          </cell>
          <cell r="AJ256" t="str">
            <v>Yes</v>
          </cell>
          <cell r="AK256" t="str">
            <v>Yes</v>
          </cell>
          <cell r="AL256" t="str">
            <v xml:space="preserve"> </v>
          </cell>
          <cell r="AM256" t="str">
            <v xml:space="preserve"> </v>
          </cell>
          <cell r="AN256" t="str">
            <v>No</v>
          </cell>
          <cell r="AP256" t="str">
            <v>Aantal ingevulde verplichte velden (1)</v>
          </cell>
          <cell r="AQ256" t="str">
            <v>FesExpression("Count(X,SelectDescendants(Q_Map03, Q_Map03_Hulpvariabelen),InputRequired(X) And DataAvailable(X))")</v>
          </cell>
          <cell r="AR256" t="str">
            <v>FesExpression("Count(X,SelectDescendants(Q_Map03, Q_Map03_Hulpvariabelen),InputRequired(X) And DataAvailable(X))")</v>
          </cell>
          <cell r="AS256" t="str">
            <v>FesExpression("Count(X,SelectDescendants(Q_Map03, Q_Map03_Hulpvariabelen),InputRequired(X) And DataAvailable(X))")</v>
          </cell>
          <cell r="AT256" t="str">
            <v>FesExpression("Count(X,SelectDescendants(Q_Map03, Q_Map03_Hulpvariabelen),InputRequired(X) And DataAvailable(X))")</v>
          </cell>
        </row>
        <row r="257">
          <cell r="A257" t="str">
            <v>Q_Map04</v>
          </cell>
          <cell r="B257" t="str">
            <v>Q_Map04</v>
          </cell>
          <cell r="C257" t="str">
            <v>No</v>
          </cell>
          <cell r="D257" t="str">
            <v>S03-03</v>
          </cell>
          <cell r="E257">
            <v>256</v>
          </cell>
          <cell r="F257">
            <v>2</v>
          </cell>
          <cell r="G257" t="str">
            <v xml:space="preserve">      Kredietstructuur en dekking</v>
          </cell>
          <cell r="I257" t="str">
            <v>No</v>
          </cell>
          <cell r="J257" t="str">
            <v>Number</v>
          </cell>
          <cell r="K257" t="str">
            <v>Boolean</v>
          </cell>
          <cell r="L257" t="str">
            <v>Locked</v>
          </cell>
          <cell r="M257" t="str">
            <v>Locked</v>
          </cell>
          <cell r="N257" t="str">
            <v>Locked</v>
          </cell>
          <cell r="O257" t="str">
            <v>Locked</v>
          </cell>
          <cell r="P257" t="str">
            <v>Locked</v>
          </cell>
          <cell r="Q257" t="str">
            <v>No</v>
          </cell>
          <cell r="R257" t="str">
            <v>No</v>
          </cell>
          <cell r="S257" t="str">
            <v>No</v>
          </cell>
          <cell r="T257" t="str">
            <v>No</v>
          </cell>
          <cell r="U257" t="str">
            <v>No</v>
          </cell>
          <cell r="V257" t="str">
            <v>Yes</v>
          </cell>
          <cell r="W257" t="str">
            <v>Yes</v>
          </cell>
          <cell r="X257" t="str">
            <v>Single</v>
          </cell>
          <cell r="Y257" t="str">
            <v>Choice</v>
          </cell>
          <cell r="Z257" t="str">
            <v>None</v>
          </cell>
          <cell r="AA257" t="str">
            <v>No</v>
          </cell>
          <cell r="AB257" t="str">
            <v>No</v>
          </cell>
          <cell r="AC257" t="str">
            <v>Yes</v>
          </cell>
          <cell r="AD257">
            <v>1</v>
          </cell>
          <cell r="AE257">
            <v>0</v>
          </cell>
          <cell r="AF257">
            <v>0</v>
          </cell>
          <cell r="AG257">
            <v>1</v>
          </cell>
          <cell r="AH257">
            <v>0</v>
          </cell>
          <cell r="AI257" t="str">
            <v>No</v>
          </cell>
          <cell r="AJ257" t="str">
            <v>No</v>
          </cell>
          <cell r="AK257" t="str">
            <v>No</v>
          </cell>
          <cell r="AL257" t="str">
            <v xml:space="preserve"> </v>
          </cell>
          <cell r="AM257" t="str">
            <v xml:space="preserve"> </v>
          </cell>
          <cell r="AN257" t="str">
            <v>No</v>
          </cell>
          <cell r="AP257" t="str">
            <v>Kredietstructuur en dekking</v>
          </cell>
          <cell r="AQ257" t="str">
            <v>(Q_Map04_ENTEREDREQUIREDVARS=Q_Map04_REQUIREDVARS)</v>
          </cell>
          <cell r="AR257" t="str">
            <v>(Q_Map04_ENTEREDREQUIREDVARS=Q_Map04_REQUIREDVARS)</v>
          </cell>
          <cell r="AS257" t="str">
            <v>(Q_Map04_ENTEREDREQUIREDVARS=Q_Map04_REQUIREDVARS)</v>
          </cell>
          <cell r="AT257" t="str">
            <v>(Q_Map04_ENTEREDREQUIREDVARS=Q_Map04_REQUIREDVARS)</v>
          </cell>
        </row>
        <row r="258">
          <cell r="A258" t="str">
            <v>Q_Map04_WARNING</v>
          </cell>
          <cell r="B258" t="str">
            <v>Q_Map04_WARNING</v>
          </cell>
          <cell r="C258" t="str">
            <v>No</v>
          </cell>
          <cell r="D258" t="str">
            <v>S03-03-01</v>
          </cell>
          <cell r="E258">
            <v>257</v>
          </cell>
          <cell r="F258">
            <v>3</v>
          </cell>
          <cell r="G258" t="str">
            <v xml:space="preserve">         Warning voor map 1</v>
          </cell>
          <cell r="I258" t="str">
            <v>No</v>
          </cell>
          <cell r="J258" t="str">
            <v>String</v>
          </cell>
          <cell r="K258" t="str">
            <v>String</v>
          </cell>
          <cell r="L258" t="str">
            <v>Locked</v>
          </cell>
          <cell r="M258" t="str">
            <v>Locked</v>
          </cell>
          <cell r="N258" t="str">
            <v>Locked</v>
          </cell>
          <cell r="O258" t="str">
            <v>Locked</v>
          </cell>
          <cell r="P258" t="str">
            <v>Locked</v>
          </cell>
          <cell r="Q258" t="str">
            <v>No</v>
          </cell>
          <cell r="R258" t="str">
            <v>No</v>
          </cell>
          <cell r="S258" t="str">
            <v>No</v>
          </cell>
          <cell r="T258" t="str">
            <v>No</v>
          </cell>
          <cell r="U258" t="str">
            <v>No</v>
          </cell>
          <cell r="V258" t="str">
            <v>No</v>
          </cell>
          <cell r="W258" t="str">
            <v>No</v>
          </cell>
          <cell r="X258" t="str">
            <v>Single</v>
          </cell>
          <cell r="Y258" t="str">
            <v>Default</v>
          </cell>
          <cell r="Z258" t="str">
            <v>None</v>
          </cell>
          <cell r="AA258" t="str">
            <v>No</v>
          </cell>
          <cell r="AB258" t="str">
            <v>No</v>
          </cell>
          <cell r="AC258" t="str">
            <v>Yes</v>
          </cell>
          <cell r="AD258">
            <v>1</v>
          </cell>
          <cell r="AE258">
            <v>0</v>
          </cell>
          <cell r="AF258">
            <v>0</v>
          </cell>
          <cell r="AG258">
            <v>1</v>
          </cell>
          <cell r="AH258">
            <v>0</v>
          </cell>
          <cell r="AI258" t="str">
            <v>No</v>
          </cell>
          <cell r="AJ258" t="str">
            <v>No</v>
          </cell>
          <cell r="AK258" t="str">
            <v>No</v>
          </cell>
          <cell r="AL258" t="str">
            <v xml:space="preserve"> </v>
          </cell>
          <cell r="AM258" t="str">
            <v xml:space="preserve"> </v>
          </cell>
          <cell r="AN258" t="str">
            <v>No</v>
          </cell>
          <cell r="AP258" t="str">
            <v>Warning voor map 1</v>
          </cell>
          <cell r="AQ258" t="str">
            <v>&amp;Q_RESTRICTIES[1]&amp;Q_WARNING_GLOBAL[1]</v>
          </cell>
          <cell r="AR258" t="str">
            <v>&amp;Q_RESTRICTIES[1]&amp;Q_WARNING_GLOBAL[1]</v>
          </cell>
          <cell r="AS258" t="str">
            <v>&amp;Q_RESTRICTIES[1]&amp;Q_WARNING_GLOBAL[1]</v>
          </cell>
          <cell r="AT258" t="str">
            <v>&amp;Q_RESTRICTIES[1]&amp;Q_WARNING_GLOBAL[1]</v>
          </cell>
        </row>
        <row r="259">
          <cell r="A259" t="str">
            <v>Q_Map04_INFO</v>
          </cell>
          <cell r="B259" t="str">
            <v>Q_Map04_INFO</v>
          </cell>
          <cell r="C259" t="str">
            <v>No</v>
          </cell>
          <cell r="D259" t="str">
            <v>S03-03-02</v>
          </cell>
          <cell r="E259">
            <v>258</v>
          </cell>
          <cell r="F259">
            <v>3</v>
          </cell>
          <cell r="G259" t="str">
            <v xml:space="preserve">         Info bij stap 1</v>
          </cell>
          <cell r="I259" t="str">
            <v>No</v>
          </cell>
          <cell r="J259" t="str">
            <v>String</v>
          </cell>
          <cell r="K259" t="str">
            <v>String</v>
          </cell>
          <cell r="L259" t="str">
            <v>Locked</v>
          </cell>
          <cell r="M259" t="str">
            <v>Locked</v>
          </cell>
          <cell r="N259" t="str">
            <v>Locked</v>
          </cell>
          <cell r="O259" t="str">
            <v>Locked</v>
          </cell>
          <cell r="P259" t="str">
            <v>Locked</v>
          </cell>
          <cell r="Q259" t="str">
            <v>No</v>
          </cell>
          <cell r="R259" t="str">
            <v>No</v>
          </cell>
          <cell r="S259" t="str">
            <v>No</v>
          </cell>
          <cell r="T259" t="str">
            <v>No</v>
          </cell>
          <cell r="U259" t="str">
            <v>No</v>
          </cell>
          <cell r="V259" t="str">
            <v>No</v>
          </cell>
          <cell r="W259" t="str">
            <v>No</v>
          </cell>
          <cell r="X259" t="str">
            <v>Single</v>
          </cell>
          <cell r="Y259" t="str">
            <v>Default</v>
          </cell>
          <cell r="Z259" t="str">
            <v>None</v>
          </cell>
          <cell r="AA259" t="str">
            <v>No</v>
          </cell>
          <cell r="AB259" t="str">
            <v>No</v>
          </cell>
          <cell r="AC259" t="str">
            <v>Yes</v>
          </cell>
          <cell r="AD259">
            <v>1</v>
          </cell>
          <cell r="AE259">
            <v>0</v>
          </cell>
          <cell r="AF259">
            <v>0</v>
          </cell>
          <cell r="AG259">
            <v>1</v>
          </cell>
          <cell r="AH259">
            <v>0</v>
          </cell>
          <cell r="AI259" t="str">
            <v>No</v>
          </cell>
          <cell r="AJ259" t="str">
            <v>No</v>
          </cell>
          <cell r="AK259" t="str">
            <v>No</v>
          </cell>
          <cell r="AL259" t="str">
            <v xml:space="preserve"> </v>
          </cell>
          <cell r="AM259" t="str">
            <v xml:space="preserve"> </v>
          </cell>
          <cell r="AN259" t="str">
            <v>No</v>
          </cell>
          <cell r="AP259" t="str">
            <v>Info bij stap 1</v>
          </cell>
        </row>
        <row r="260">
          <cell r="A260" t="str">
            <v>Q_Map04_VALIDATION</v>
          </cell>
          <cell r="B260" t="str">
            <v>Q_Map04_VALIDATION</v>
          </cell>
          <cell r="C260" t="str">
            <v>No</v>
          </cell>
          <cell r="D260" t="str">
            <v>S03-03-03</v>
          </cell>
          <cell r="E260">
            <v>259</v>
          </cell>
          <cell r="F260">
            <v>3</v>
          </cell>
          <cell r="G260" t="str">
            <v xml:space="preserve">         Validatie stap 1</v>
          </cell>
          <cell r="I260" t="str">
            <v>No</v>
          </cell>
          <cell r="J260" t="str">
            <v>String</v>
          </cell>
          <cell r="K260" t="str">
            <v>String</v>
          </cell>
          <cell r="L260" t="str">
            <v>Locked</v>
          </cell>
          <cell r="M260" t="str">
            <v>Locked</v>
          </cell>
          <cell r="N260" t="str">
            <v>Locked</v>
          </cell>
          <cell r="O260" t="str">
            <v>Locked</v>
          </cell>
          <cell r="P260" t="str">
            <v>Locked</v>
          </cell>
          <cell r="Q260" t="str">
            <v>No</v>
          </cell>
          <cell r="R260" t="str">
            <v>No</v>
          </cell>
          <cell r="S260" t="str">
            <v>No</v>
          </cell>
          <cell r="T260" t="str">
            <v>No</v>
          </cell>
          <cell r="U260" t="str">
            <v>No</v>
          </cell>
          <cell r="V260" t="str">
            <v>No</v>
          </cell>
          <cell r="W260" t="str">
            <v>No</v>
          </cell>
          <cell r="X260" t="str">
            <v>Single</v>
          </cell>
          <cell r="Y260" t="str">
            <v>Default</v>
          </cell>
          <cell r="Z260" t="str">
            <v>None</v>
          </cell>
          <cell r="AA260" t="str">
            <v>No</v>
          </cell>
          <cell r="AB260" t="str">
            <v>No</v>
          </cell>
          <cell r="AC260" t="str">
            <v>Yes</v>
          </cell>
          <cell r="AD260">
            <v>1</v>
          </cell>
          <cell r="AE260">
            <v>0</v>
          </cell>
          <cell r="AF260">
            <v>0</v>
          </cell>
          <cell r="AG260">
            <v>1</v>
          </cell>
          <cell r="AH260">
            <v>0</v>
          </cell>
          <cell r="AI260" t="str">
            <v>No</v>
          </cell>
          <cell r="AJ260" t="str">
            <v>No</v>
          </cell>
          <cell r="AK260" t="str">
            <v>No</v>
          </cell>
          <cell r="AL260" t="str">
            <v xml:space="preserve"> </v>
          </cell>
          <cell r="AM260" t="str">
            <v xml:space="preserve"> </v>
          </cell>
          <cell r="AN260" t="str">
            <v>No</v>
          </cell>
          <cell r="AP260" t="str">
            <v>Validatie stap 1</v>
          </cell>
          <cell r="AQ260" t="str">
            <v>&amp;If(Q_Map04[1]=0,&amp;"Nog niet alle verplichte vragen in deze stap zijn ingevuld.|Verplichte vragen zijn gemarkeerd met een *.",&amp;"")</v>
          </cell>
          <cell r="AR260" t="str">
            <v>&amp;If(Q_Map04[1]=0,&amp;"Nog niet alle verplichte vragen in deze stap zijn ingevuld.|Verplichte vragen zijn gemarkeerd met een *.",&amp;"")</v>
          </cell>
          <cell r="AS260" t="str">
            <v>&amp;If(Q_Map04[1]=0,&amp;"Nog niet alle verplichte vragen in deze stap zijn ingevuld.|Verplichte vragen zijn gemarkeerd met een *.",&amp;"")</v>
          </cell>
          <cell r="AT260" t="str">
            <v>&amp;If(Q_Map04[1]=0,&amp;"Nog niet alle verplichte vragen in deze stap zijn ingevuld.|Verplichte vragen zijn gemarkeerd met een *.",&amp;"")</v>
          </cell>
        </row>
        <row r="261">
          <cell r="A261" t="str">
            <v>Q_Map04_Paragraaf01</v>
          </cell>
          <cell r="B261" t="str">
            <v>Q_Map04_Paragraaf01</v>
          </cell>
          <cell r="C261" t="str">
            <v>No</v>
          </cell>
          <cell r="D261" t="str">
            <v>S03-03-04</v>
          </cell>
          <cell r="E261">
            <v>260</v>
          </cell>
          <cell r="F261">
            <v>3</v>
          </cell>
          <cell r="G261" t="str">
            <v xml:space="preserve">         Kredietvraag (x € 1,-)</v>
          </cell>
          <cell r="I261" t="str">
            <v>No</v>
          </cell>
          <cell r="J261" t="str">
            <v>Number</v>
          </cell>
          <cell r="K261" t="str">
            <v>Abstract</v>
          </cell>
          <cell r="L261" t="str">
            <v>Locked</v>
          </cell>
          <cell r="M261" t="str">
            <v>Hidden</v>
          </cell>
          <cell r="N261" t="str">
            <v>Hidden</v>
          </cell>
          <cell r="O261" t="str">
            <v>Hidden</v>
          </cell>
          <cell r="P261" t="str">
            <v>Hidden</v>
          </cell>
          <cell r="Q261" t="str">
            <v>No</v>
          </cell>
          <cell r="R261" t="str">
            <v>No</v>
          </cell>
          <cell r="S261" t="str">
            <v>No</v>
          </cell>
          <cell r="T261" t="str">
            <v>No</v>
          </cell>
          <cell r="U261" t="str">
            <v>No</v>
          </cell>
          <cell r="V261" t="str">
            <v>No</v>
          </cell>
          <cell r="W261" t="str">
            <v>No</v>
          </cell>
          <cell r="X261" t="str">
            <v>Single</v>
          </cell>
          <cell r="Y261" t="str">
            <v>Default</v>
          </cell>
          <cell r="Z261" t="str">
            <v>None</v>
          </cell>
          <cell r="AA261" t="str">
            <v>No</v>
          </cell>
          <cell r="AB261" t="str">
            <v>No</v>
          </cell>
          <cell r="AC261" t="str">
            <v>Yes</v>
          </cell>
          <cell r="AD261">
            <v>1</v>
          </cell>
          <cell r="AE261">
            <v>0</v>
          </cell>
          <cell r="AF261">
            <v>0</v>
          </cell>
          <cell r="AG261">
            <v>1</v>
          </cell>
          <cell r="AH261">
            <v>0</v>
          </cell>
          <cell r="AI261" t="str">
            <v>No</v>
          </cell>
          <cell r="AJ261" t="str">
            <v>Yes</v>
          </cell>
          <cell r="AK261" t="str">
            <v>Yes</v>
          </cell>
          <cell r="AL261" t="str">
            <v xml:space="preserve"> </v>
          </cell>
          <cell r="AM261" t="str">
            <v xml:space="preserve"> </v>
          </cell>
          <cell r="AN261" t="str">
            <v>No</v>
          </cell>
          <cell r="AP261" t="str">
            <v>Kredietvraag (x € 1,-)</v>
          </cell>
        </row>
        <row r="262">
          <cell r="A262" t="str">
            <v>IntangibleFixedAssetsInv</v>
          </cell>
          <cell r="B262" t="str">
            <v>IntangibleFixedAssetsInv</v>
          </cell>
          <cell r="C262" t="str">
            <v>No</v>
          </cell>
          <cell r="D262" t="str">
            <v>S03-03-04-01</v>
          </cell>
          <cell r="E262">
            <v>261</v>
          </cell>
          <cell r="F262">
            <v>4</v>
          </cell>
          <cell r="G262" t="str">
            <v xml:space="preserve">            Immateriële vaste activa</v>
          </cell>
          <cell r="I262" t="str">
            <v>No</v>
          </cell>
          <cell r="J262" t="str">
            <v>Number</v>
          </cell>
          <cell r="K262" t="str">
            <v>Monetary</v>
          </cell>
          <cell r="L262" t="str">
            <v>Locked</v>
          </cell>
          <cell r="M262" t="str">
            <v>UnLocked</v>
          </cell>
          <cell r="N262" t="str">
            <v>UnLocked</v>
          </cell>
          <cell r="O262" t="str">
            <v>UnLocked</v>
          </cell>
          <cell r="P262" t="str">
            <v>UnLocked</v>
          </cell>
          <cell r="Q262" t="str">
            <v>No</v>
          </cell>
          <cell r="R262" t="str">
            <v>Yes</v>
          </cell>
          <cell r="S262" t="str">
            <v>Yes</v>
          </cell>
          <cell r="T262" t="str">
            <v>Yes</v>
          </cell>
          <cell r="U262" t="str">
            <v>Yes</v>
          </cell>
          <cell r="V262" t="str">
            <v>No</v>
          </cell>
          <cell r="W262" t="str">
            <v>Yes</v>
          </cell>
          <cell r="X262" t="str">
            <v>Single</v>
          </cell>
          <cell r="Y262" t="str">
            <v>Default</v>
          </cell>
          <cell r="Z262" t="str">
            <v>None</v>
          </cell>
          <cell r="AA262" t="str">
            <v>No</v>
          </cell>
          <cell r="AB262" t="str">
            <v>No</v>
          </cell>
          <cell r="AC262" t="str">
            <v>Yes</v>
          </cell>
          <cell r="AD262">
            <v>1</v>
          </cell>
          <cell r="AE262" t="str">
            <v>(Q_STATUS[1]=1)</v>
          </cell>
          <cell r="AF262">
            <v>0</v>
          </cell>
          <cell r="AG262">
            <v>1</v>
          </cell>
          <cell r="AH262">
            <v>0</v>
          </cell>
          <cell r="AI262" t="str">
            <v>No</v>
          </cell>
          <cell r="AJ262" t="str">
            <v>No</v>
          </cell>
          <cell r="AK262" t="str">
            <v>Yes</v>
          </cell>
          <cell r="AL262" t="str">
            <v xml:space="preserve"> </v>
          </cell>
          <cell r="AM262" t="str">
            <v xml:space="preserve"> </v>
          </cell>
          <cell r="AN262" t="str">
            <v>No</v>
          </cell>
          <cell r="AP262" t="str">
            <v>Immateriële vaste activa</v>
          </cell>
        </row>
        <row r="263">
          <cell r="A263" t="str">
            <v>LandAndBuildingsInv</v>
          </cell>
          <cell r="B263" t="str">
            <v>LandAndBuildingsInv</v>
          </cell>
          <cell r="C263" t="str">
            <v>No</v>
          </cell>
          <cell r="D263" t="str">
            <v>S03-03-04-02</v>
          </cell>
          <cell r="E263">
            <v>262</v>
          </cell>
          <cell r="F263">
            <v>4</v>
          </cell>
          <cell r="G263" t="str">
            <v xml:space="preserve">            Onroerend goed</v>
          </cell>
          <cell r="I263" t="str">
            <v>No</v>
          </cell>
          <cell r="J263" t="str">
            <v>Number</v>
          </cell>
          <cell r="K263" t="str">
            <v>Monetary</v>
          </cell>
          <cell r="L263" t="str">
            <v>Locked</v>
          </cell>
          <cell r="M263" t="str">
            <v>UnLocked</v>
          </cell>
          <cell r="N263" t="str">
            <v>UnLocked</v>
          </cell>
          <cell r="O263" t="str">
            <v>UnLocked</v>
          </cell>
          <cell r="P263" t="str">
            <v>UnLocked</v>
          </cell>
          <cell r="Q263" t="str">
            <v>No</v>
          </cell>
          <cell r="R263" t="str">
            <v>Yes</v>
          </cell>
          <cell r="S263" t="str">
            <v>Yes</v>
          </cell>
          <cell r="T263" t="str">
            <v>Yes</v>
          </cell>
          <cell r="U263" t="str">
            <v>Yes</v>
          </cell>
          <cell r="V263" t="str">
            <v>No</v>
          </cell>
          <cell r="W263" t="str">
            <v>Yes</v>
          </cell>
          <cell r="X263" t="str">
            <v>Single</v>
          </cell>
          <cell r="Y263" t="str">
            <v>Default</v>
          </cell>
          <cell r="Z263" t="str">
            <v>None</v>
          </cell>
          <cell r="AA263" t="str">
            <v>No</v>
          </cell>
          <cell r="AB263" t="str">
            <v>No</v>
          </cell>
          <cell r="AC263" t="str">
            <v>Yes</v>
          </cell>
          <cell r="AD263">
            <v>1</v>
          </cell>
          <cell r="AE263" t="str">
            <v>(Q_STATUS[1]=1)</v>
          </cell>
          <cell r="AF263">
            <v>0</v>
          </cell>
          <cell r="AG263">
            <v>1</v>
          </cell>
          <cell r="AH263">
            <v>0</v>
          </cell>
          <cell r="AI263" t="str">
            <v>No</v>
          </cell>
          <cell r="AJ263" t="str">
            <v>No</v>
          </cell>
          <cell r="AK263" t="str">
            <v>Yes</v>
          </cell>
          <cell r="AL263" t="str">
            <v xml:space="preserve"> </v>
          </cell>
          <cell r="AM263" t="str">
            <v xml:space="preserve"> </v>
          </cell>
          <cell r="AN263" t="str">
            <v>No</v>
          </cell>
          <cell r="AP263" t="str">
            <v>Onroerend goed</v>
          </cell>
        </row>
        <row r="264">
          <cell r="A264" t="str">
            <v>FurnitureAndEquipmentInv</v>
          </cell>
          <cell r="B264" t="str">
            <v>FurnitureAndEquipmentInv</v>
          </cell>
          <cell r="C264" t="str">
            <v>No</v>
          </cell>
          <cell r="D264" t="str">
            <v>S03-03-04-03</v>
          </cell>
          <cell r="E264">
            <v>263</v>
          </cell>
          <cell r="F264">
            <v>4</v>
          </cell>
          <cell r="G264" t="str">
            <v xml:space="preserve">            Inventaris (niet-vallend onder leasebeleid)</v>
          </cell>
          <cell r="I264" t="str">
            <v>No</v>
          </cell>
          <cell r="J264" t="str">
            <v>Number</v>
          </cell>
          <cell r="K264" t="str">
            <v>Monetary</v>
          </cell>
          <cell r="L264" t="str">
            <v>Locked</v>
          </cell>
          <cell r="M264" t="str">
            <v>UnLocked</v>
          </cell>
          <cell r="N264" t="str">
            <v>UnLocked</v>
          </cell>
          <cell r="O264" t="str">
            <v>UnLocked</v>
          </cell>
          <cell r="P264" t="str">
            <v>UnLocked</v>
          </cell>
          <cell r="Q264" t="str">
            <v>No</v>
          </cell>
          <cell r="R264" t="str">
            <v>Yes</v>
          </cell>
          <cell r="S264" t="str">
            <v>Yes</v>
          </cell>
          <cell r="T264" t="str">
            <v>Yes</v>
          </cell>
          <cell r="U264" t="str">
            <v>Yes</v>
          </cell>
          <cell r="V264" t="str">
            <v>No</v>
          </cell>
          <cell r="W264" t="str">
            <v>Yes</v>
          </cell>
          <cell r="X264" t="str">
            <v>Single</v>
          </cell>
          <cell r="Y264" t="str">
            <v>Default</v>
          </cell>
          <cell r="Z264" t="str">
            <v>None</v>
          </cell>
          <cell r="AA264" t="str">
            <v>No</v>
          </cell>
          <cell r="AB264" t="str">
            <v>No</v>
          </cell>
          <cell r="AC264" t="str">
            <v>Yes</v>
          </cell>
          <cell r="AD264">
            <v>1</v>
          </cell>
          <cell r="AE264" t="str">
            <v>(Q_STATUS[1]=1)</v>
          </cell>
          <cell r="AF264">
            <v>0</v>
          </cell>
          <cell r="AG264">
            <v>1</v>
          </cell>
          <cell r="AH264">
            <v>0</v>
          </cell>
          <cell r="AI264" t="str">
            <v>No</v>
          </cell>
          <cell r="AJ264" t="str">
            <v>No</v>
          </cell>
          <cell r="AK264" t="str">
            <v>Yes</v>
          </cell>
          <cell r="AL264" t="str">
            <v xml:space="preserve"> </v>
          </cell>
          <cell r="AM264" t="str">
            <v xml:space="preserve"> </v>
          </cell>
          <cell r="AN264" t="str">
            <v>No</v>
          </cell>
          <cell r="AP264" t="str">
            <v>Inventaris (niet-vallend onder leasebeleid)</v>
          </cell>
        </row>
        <row r="265">
          <cell r="A265" t="str">
            <v>FurnitureAndEquipmentInvLease</v>
          </cell>
          <cell r="B265" t="str">
            <v>FurnitureAndEquipmentInvLease</v>
          </cell>
          <cell r="C265" t="str">
            <v>No</v>
          </cell>
          <cell r="D265" t="str">
            <v>S03-03-04-04</v>
          </cell>
          <cell r="E265">
            <v>264</v>
          </cell>
          <cell r="F265">
            <v>4</v>
          </cell>
          <cell r="G265" t="str">
            <v xml:space="preserve">            Inventaris (vallend onder leasebeleid)</v>
          </cell>
          <cell r="I265" t="str">
            <v>No</v>
          </cell>
          <cell r="J265" t="str">
            <v>Number</v>
          </cell>
          <cell r="K265" t="str">
            <v>Monetary</v>
          </cell>
          <cell r="L265" t="str">
            <v>Locked</v>
          </cell>
          <cell r="M265" t="str">
            <v>UnLocked</v>
          </cell>
          <cell r="N265" t="str">
            <v>UnLocked</v>
          </cell>
          <cell r="O265" t="str">
            <v>UnLocked</v>
          </cell>
          <cell r="P265" t="str">
            <v>UnLocked</v>
          </cell>
          <cell r="Q265" t="str">
            <v>No</v>
          </cell>
          <cell r="R265" t="str">
            <v>Yes</v>
          </cell>
          <cell r="S265" t="str">
            <v>Yes</v>
          </cell>
          <cell r="T265" t="str">
            <v>Yes</v>
          </cell>
          <cell r="U265" t="str">
            <v>Yes</v>
          </cell>
          <cell r="V265" t="str">
            <v>No</v>
          </cell>
          <cell r="W265" t="str">
            <v>Yes</v>
          </cell>
          <cell r="X265" t="str">
            <v>Single</v>
          </cell>
          <cell r="Y265" t="str">
            <v>Default</v>
          </cell>
          <cell r="Z265" t="str">
            <v>None</v>
          </cell>
          <cell r="AA265" t="str">
            <v>No</v>
          </cell>
          <cell r="AB265" t="str">
            <v>No</v>
          </cell>
          <cell r="AC265" t="str">
            <v>Yes</v>
          </cell>
          <cell r="AD265">
            <v>1</v>
          </cell>
          <cell r="AE265" t="str">
            <v>(Q_STATUS[1]=1)</v>
          </cell>
          <cell r="AF265">
            <v>0</v>
          </cell>
          <cell r="AG265">
            <v>1</v>
          </cell>
          <cell r="AH265">
            <v>0</v>
          </cell>
          <cell r="AI265" t="str">
            <v>No</v>
          </cell>
          <cell r="AJ265" t="str">
            <v>No</v>
          </cell>
          <cell r="AK265" t="str">
            <v>Yes</v>
          </cell>
          <cell r="AL265" t="str">
            <v xml:space="preserve"> </v>
          </cell>
          <cell r="AM265" t="str">
            <v xml:space="preserve"> </v>
          </cell>
          <cell r="AN265" t="str">
            <v>No</v>
          </cell>
          <cell r="AP265" t="str">
            <v>Inventaris (vallend onder leasebeleid)</v>
          </cell>
        </row>
        <row r="266">
          <cell r="A266" t="str">
            <v>TransportationEquipmentInv</v>
          </cell>
          <cell r="B266" t="str">
            <v>TransportationEquipmentInv</v>
          </cell>
          <cell r="C266" t="str">
            <v>No</v>
          </cell>
          <cell r="D266" t="str">
            <v>S03-03-04-05</v>
          </cell>
          <cell r="E266">
            <v>265</v>
          </cell>
          <cell r="F266">
            <v>4</v>
          </cell>
          <cell r="G266" t="str">
            <v xml:space="preserve">            Transportmiddelen</v>
          </cell>
          <cell r="I266" t="str">
            <v>No</v>
          </cell>
          <cell r="J266" t="str">
            <v>Number</v>
          </cell>
          <cell r="K266" t="str">
            <v>Monetary</v>
          </cell>
          <cell r="L266" t="str">
            <v>Locked</v>
          </cell>
          <cell r="M266" t="str">
            <v>UnLocked</v>
          </cell>
          <cell r="N266" t="str">
            <v>UnLocked</v>
          </cell>
          <cell r="O266" t="str">
            <v>UnLocked</v>
          </cell>
          <cell r="P266" t="str">
            <v>UnLocked</v>
          </cell>
          <cell r="Q266" t="str">
            <v>No</v>
          </cell>
          <cell r="R266" t="str">
            <v>Yes</v>
          </cell>
          <cell r="S266" t="str">
            <v>Yes</v>
          </cell>
          <cell r="T266" t="str">
            <v>Yes</v>
          </cell>
          <cell r="U266" t="str">
            <v>Yes</v>
          </cell>
          <cell r="V266" t="str">
            <v>No</v>
          </cell>
          <cell r="W266" t="str">
            <v>Yes</v>
          </cell>
          <cell r="X266" t="str">
            <v>Single</v>
          </cell>
          <cell r="Y266" t="str">
            <v>Default</v>
          </cell>
          <cell r="Z266" t="str">
            <v>None</v>
          </cell>
          <cell r="AA266" t="str">
            <v>No</v>
          </cell>
          <cell r="AB266" t="str">
            <v>No</v>
          </cell>
          <cell r="AC266" t="str">
            <v>Yes</v>
          </cell>
          <cell r="AD266">
            <v>1</v>
          </cell>
          <cell r="AE266" t="str">
            <v>(Q_STATUS[1]=1)</v>
          </cell>
          <cell r="AF266">
            <v>0</v>
          </cell>
          <cell r="AG266">
            <v>1</v>
          </cell>
          <cell r="AH266">
            <v>0</v>
          </cell>
          <cell r="AI266" t="str">
            <v>No</v>
          </cell>
          <cell r="AJ266" t="str">
            <v>No</v>
          </cell>
          <cell r="AK266" t="str">
            <v>Yes</v>
          </cell>
          <cell r="AL266" t="str">
            <v xml:space="preserve"> </v>
          </cell>
          <cell r="AM266" t="str">
            <v xml:space="preserve"> </v>
          </cell>
          <cell r="AN266" t="str">
            <v>No</v>
          </cell>
          <cell r="AP266" t="str">
            <v>Transportmiddelen</v>
          </cell>
        </row>
        <row r="267">
          <cell r="A267" t="str">
            <v>FinancialFixedAssetsInv</v>
          </cell>
          <cell r="B267" t="str">
            <v>FinancialFixedAssetsInv</v>
          </cell>
          <cell r="C267" t="str">
            <v>No</v>
          </cell>
          <cell r="D267" t="str">
            <v>S03-03-04-06</v>
          </cell>
          <cell r="E267">
            <v>266</v>
          </cell>
          <cell r="F267">
            <v>4</v>
          </cell>
          <cell r="G267" t="str">
            <v xml:space="preserve">            Financiële vaste activa</v>
          </cell>
          <cell r="I267" t="str">
            <v>No</v>
          </cell>
          <cell r="J267" t="str">
            <v>Number</v>
          </cell>
          <cell r="K267" t="str">
            <v>Monetary</v>
          </cell>
          <cell r="L267" t="str">
            <v>Locked</v>
          </cell>
          <cell r="M267" t="str">
            <v>UnLocked</v>
          </cell>
          <cell r="N267" t="str">
            <v>UnLocked</v>
          </cell>
          <cell r="O267" t="str">
            <v>UnLocked</v>
          </cell>
          <cell r="P267" t="str">
            <v>UnLocked</v>
          </cell>
          <cell r="Q267" t="str">
            <v>No</v>
          </cell>
          <cell r="R267" t="str">
            <v>Yes</v>
          </cell>
          <cell r="S267" t="str">
            <v>Yes</v>
          </cell>
          <cell r="T267" t="str">
            <v>Yes</v>
          </cell>
          <cell r="U267" t="str">
            <v>Yes</v>
          </cell>
          <cell r="V267" t="str">
            <v>No</v>
          </cell>
          <cell r="W267" t="str">
            <v>Yes</v>
          </cell>
          <cell r="X267" t="str">
            <v>Single</v>
          </cell>
          <cell r="Y267" t="str">
            <v>Default</v>
          </cell>
          <cell r="Z267" t="str">
            <v>None</v>
          </cell>
          <cell r="AA267" t="str">
            <v>No</v>
          </cell>
          <cell r="AB267" t="str">
            <v>No</v>
          </cell>
          <cell r="AC267" t="str">
            <v>Yes</v>
          </cell>
          <cell r="AD267">
            <v>1</v>
          </cell>
          <cell r="AE267" t="str">
            <v>(Q_STATUS[1]=1)</v>
          </cell>
          <cell r="AF267">
            <v>0</v>
          </cell>
          <cell r="AG267">
            <v>1</v>
          </cell>
          <cell r="AH267">
            <v>0</v>
          </cell>
          <cell r="AI267" t="str">
            <v>No</v>
          </cell>
          <cell r="AJ267" t="str">
            <v>No</v>
          </cell>
          <cell r="AK267" t="str">
            <v>Yes</v>
          </cell>
          <cell r="AL267" t="str">
            <v xml:space="preserve"> </v>
          </cell>
          <cell r="AM267" t="str">
            <v xml:space="preserve"> </v>
          </cell>
          <cell r="AN267" t="str">
            <v>No</v>
          </cell>
          <cell r="AP267" t="str">
            <v>Financiële vaste activa</v>
          </cell>
        </row>
        <row r="268">
          <cell r="A268" t="str">
            <v>WorkingCapitalInvVoorraad</v>
          </cell>
          <cell r="B268" t="str">
            <v>WorkingCapitalInvVoorraad</v>
          </cell>
          <cell r="C268" t="str">
            <v>No</v>
          </cell>
          <cell r="D268" t="str">
            <v>S03-03-04-07</v>
          </cell>
          <cell r="E268">
            <v>267</v>
          </cell>
          <cell r="F268">
            <v>4</v>
          </cell>
          <cell r="G268" t="str">
            <v xml:space="preserve">            Werkkapitaal (Voorraden)</v>
          </cell>
          <cell r="I268" t="str">
            <v>No</v>
          </cell>
          <cell r="J268" t="str">
            <v>Number</v>
          </cell>
          <cell r="K268" t="str">
            <v>Monetary</v>
          </cell>
          <cell r="L268" t="str">
            <v>Locked</v>
          </cell>
          <cell r="M268" t="str">
            <v>UnLocked</v>
          </cell>
          <cell r="N268" t="str">
            <v>UnLocked</v>
          </cell>
          <cell r="O268" t="str">
            <v>UnLocked</v>
          </cell>
          <cell r="P268" t="str">
            <v>UnLocked</v>
          </cell>
          <cell r="Q268" t="str">
            <v>No</v>
          </cell>
          <cell r="R268" t="str">
            <v>Yes</v>
          </cell>
          <cell r="S268" t="str">
            <v>Yes</v>
          </cell>
          <cell r="T268" t="str">
            <v>Yes</v>
          </cell>
          <cell r="U268" t="str">
            <v>Yes</v>
          </cell>
          <cell r="V268" t="str">
            <v>No</v>
          </cell>
          <cell r="W268" t="str">
            <v>Yes</v>
          </cell>
          <cell r="X268" t="str">
            <v>Single</v>
          </cell>
          <cell r="Y268" t="str">
            <v>Default</v>
          </cell>
          <cell r="Z268" t="str">
            <v>None</v>
          </cell>
          <cell r="AA268" t="str">
            <v>No</v>
          </cell>
          <cell r="AB268" t="str">
            <v>No</v>
          </cell>
          <cell r="AC268" t="str">
            <v>Yes</v>
          </cell>
          <cell r="AD268">
            <v>1</v>
          </cell>
          <cell r="AE268" t="str">
            <v>(Q_STATUS[1]=1)</v>
          </cell>
          <cell r="AF268">
            <v>0</v>
          </cell>
          <cell r="AG268">
            <v>1</v>
          </cell>
          <cell r="AH268">
            <v>0</v>
          </cell>
          <cell r="AI268" t="str">
            <v>No</v>
          </cell>
          <cell r="AJ268" t="str">
            <v>No</v>
          </cell>
          <cell r="AK268" t="str">
            <v>Yes</v>
          </cell>
          <cell r="AL268" t="str">
            <v xml:space="preserve"> </v>
          </cell>
          <cell r="AM268" t="str">
            <v xml:space="preserve"> </v>
          </cell>
          <cell r="AN268" t="str">
            <v>No</v>
          </cell>
          <cell r="AP268" t="str">
            <v>Werkkapitaal (Voorraden)</v>
          </cell>
        </row>
        <row r="269">
          <cell r="A269" t="str">
            <v>WorkingCapitalInvVordering</v>
          </cell>
          <cell r="B269" t="str">
            <v>WorkingCapitalInvVordering</v>
          </cell>
          <cell r="C269" t="str">
            <v>No</v>
          </cell>
          <cell r="D269" t="str">
            <v>S03-03-04-08</v>
          </cell>
          <cell r="E269">
            <v>268</v>
          </cell>
          <cell r="F269">
            <v>4</v>
          </cell>
          <cell r="G269" t="str">
            <v xml:space="preserve">            Werkkapitaal (Vorderingen)</v>
          </cell>
          <cell r="I269" t="str">
            <v>No</v>
          </cell>
          <cell r="J269" t="str">
            <v>Number</v>
          </cell>
          <cell r="K269" t="str">
            <v>Monetary</v>
          </cell>
          <cell r="L269" t="str">
            <v>Locked</v>
          </cell>
          <cell r="M269" t="str">
            <v>UnLocked</v>
          </cell>
          <cell r="N269" t="str">
            <v>UnLocked</v>
          </cell>
          <cell r="O269" t="str">
            <v>UnLocked</v>
          </cell>
          <cell r="P269" t="str">
            <v>UnLocked</v>
          </cell>
          <cell r="Q269" t="str">
            <v>No</v>
          </cell>
          <cell r="R269" t="str">
            <v>Yes</v>
          </cell>
          <cell r="S269" t="str">
            <v>Yes</v>
          </cell>
          <cell r="T269" t="str">
            <v>Yes</v>
          </cell>
          <cell r="U269" t="str">
            <v>Yes</v>
          </cell>
          <cell r="V269" t="str">
            <v>No</v>
          </cell>
          <cell r="W269" t="str">
            <v>Yes</v>
          </cell>
          <cell r="X269" t="str">
            <v>Single</v>
          </cell>
          <cell r="Y269" t="str">
            <v>Default</v>
          </cell>
          <cell r="Z269" t="str">
            <v>None</v>
          </cell>
          <cell r="AA269" t="str">
            <v>No</v>
          </cell>
          <cell r="AB269" t="str">
            <v>No</v>
          </cell>
          <cell r="AC269" t="str">
            <v>Yes</v>
          </cell>
          <cell r="AD269">
            <v>1</v>
          </cell>
          <cell r="AE269" t="str">
            <v>(Q_STATUS[1]=1)</v>
          </cell>
          <cell r="AF269">
            <v>0</v>
          </cell>
          <cell r="AG269">
            <v>1</v>
          </cell>
          <cell r="AH269">
            <v>0</v>
          </cell>
          <cell r="AI269" t="str">
            <v>No</v>
          </cell>
          <cell r="AJ269" t="str">
            <v>No</v>
          </cell>
          <cell r="AK269" t="str">
            <v>Yes</v>
          </cell>
          <cell r="AL269" t="str">
            <v xml:space="preserve"> </v>
          </cell>
          <cell r="AM269" t="str">
            <v xml:space="preserve"> </v>
          </cell>
          <cell r="AN269" t="str">
            <v>No</v>
          </cell>
          <cell r="AP269" t="str">
            <v>Werkkapitaal (Vorderingen)</v>
          </cell>
        </row>
        <row r="270">
          <cell r="A270" t="str">
            <v>WorkingCapitalInvLiqMid</v>
          </cell>
          <cell r="B270" t="str">
            <v>WorkingCapitalInvLiqMid</v>
          </cell>
          <cell r="C270" t="str">
            <v>No</v>
          </cell>
          <cell r="D270" t="str">
            <v>S03-03-04-09</v>
          </cell>
          <cell r="E270">
            <v>269</v>
          </cell>
          <cell r="F270">
            <v>4</v>
          </cell>
          <cell r="G270" t="str">
            <v xml:space="preserve">            Werkkapitaal (Liq. mid.)</v>
          </cell>
          <cell r="I270" t="str">
            <v>No</v>
          </cell>
          <cell r="J270" t="str">
            <v>Number</v>
          </cell>
          <cell r="K270" t="str">
            <v>Monetary</v>
          </cell>
          <cell r="L270" t="str">
            <v>Locked</v>
          </cell>
          <cell r="M270" t="str">
            <v>UnLocked</v>
          </cell>
          <cell r="N270" t="str">
            <v>UnLocked</v>
          </cell>
          <cell r="O270" t="str">
            <v>UnLocked</v>
          </cell>
          <cell r="P270" t="str">
            <v>UnLocked</v>
          </cell>
          <cell r="Q270" t="str">
            <v>No</v>
          </cell>
          <cell r="R270" t="str">
            <v>Yes</v>
          </cell>
          <cell r="S270" t="str">
            <v>Yes</v>
          </cell>
          <cell r="T270" t="str">
            <v>Yes</v>
          </cell>
          <cell r="U270" t="str">
            <v>Yes</v>
          </cell>
          <cell r="V270" t="str">
            <v>No</v>
          </cell>
          <cell r="W270" t="str">
            <v>Yes</v>
          </cell>
          <cell r="X270" t="str">
            <v>Single</v>
          </cell>
          <cell r="Y270" t="str">
            <v>Default</v>
          </cell>
          <cell r="Z270" t="str">
            <v>None</v>
          </cell>
          <cell r="AA270" t="str">
            <v>No</v>
          </cell>
          <cell r="AB270" t="str">
            <v>No</v>
          </cell>
          <cell r="AC270" t="str">
            <v>Yes</v>
          </cell>
          <cell r="AD270">
            <v>1</v>
          </cell>
          <cell r="AE270" t="str">
            <v>(Q_STATUS[1]=1)</v>
          </cell>
          <cell r="AF270">
            <v>0</v>
          </cell>
          <cell r="AG270">
            <v>1</v>
          </cell>
          <cell r="AH270">
            <v>0</v>
          </cell>
          <cell r="AI270" t="str">
            <v>No</v>
          </cell>
          <cell r="AJ270" t="str">
            <v>No</v>
          </cell>
          <cell r="AK270" t="str">
            <v>Yes</v>
          </cell>
          <cell r="AL270" t="str">
            <v xml:space="preserve"> </v>
          </cell>
          <cell r="AM270" t="str">
            <v xml:space="preserve"> </v>
          </cell>
          <cell r="AN270" t="str">
            <v>No</v>
          </cell>
          <cell r="AP270" t="str">
            <v>Werkkapitaal (Liq. mid.)</v>
          </cell>
        </row>
        <row r="271">
          <cell r="A271" t="str">
            <v>BedragHerfinancieringLVV</v>
          </cell>
          <cell r="B271" t="str">
            <v>BedragHerfinancieringLVV</v>
          </cell>
          <cell r="C271" t="str">
            <v>No</v>
          </cell>
          <cell r="D271" t="str">
            <v>S03-03-04-10</v>
          </cell>
          <cell r="E271">
            <v>270</v>
          </cell>
          <cell r="F271">
            <v>4</v>
          </cell>
          <cell r="G271" t="str">
            <v xml:space="preserve">            Herfinanciering/aflossing LVV</v>
          </cell>
          <cell r="I271" t="str">
            <v>No</v>
          </cell>
          <cell r="J271" t="str">
            <v>Number</v>
          </cell>
          <cell r="K271" t="str">
            <v>Monetary</v>
          </cell>
          <cell r="L271" t="str">
            <v>Locked</v>
          </cell>
          <cell r="M271" t="str">
            <v>UnLocked</v>
          </cell>
          <cell r="N271" t="str">
            <v>UnLocked</v>
          </cell>
          <cell r="O271" t="str">
            <v>UnLocked</v>
          </cell>
          <cell r="P271" t="str">
            <v>UnLocked</v>
          </cell>
          <cell r="Q271" t="str">
            <v>No</v>
          </cell>
          <cell r="R271" t="str">
            <v>Yes</v>
          </cell>
          <cell r="S271" t="str">
            <v>Yes</v>
          </cell>
          <cell r="T271" t="str">
            <v>Yes</v>
          </cell>
          <cell r="U271" t="str">
            <v>Yes</v>
          </cell>
          <cell r="V271" t="str">
            <v>No</v>
          </cell>
          <cell r="W271" t="str">
            <v>Yes</v>
          </cell>
          <cell r="X271" t="str">
            <v>Single</v>
          </cell>
          <cell r="Y271" t="str">
            <v>Default</v>
          </cell>
          <cell r="Z271" t="str">
            <v>None</v>
          </cell>
          <cell r="AA271" t="str">
            <v>No</v>
          </cell>
          <cell r="AB271" t="str">
            <v>No</v>
          </cell>
          <cell r="AC271" t="str">
            <v>Yes</v>
          </cell>
          <cell r="AD271">
            <v>1</v>
          </cell>
          <cell r="AE271" t="str">
            <v>(Q_STATUS[1]=1)</v>
          </cell>
          <cell r="AF271">
            <v>0</v>
          </cell>
          <cell r="AG271">
            <v>1</v>
          </cell>
          <cell r="AH271">
            <v>0</v>
          </cell>
          <cell r="AI271" t="str">
            <v>No</v>
          </cell>
          <cell r="AJ271" t="str">
            <v>No</v>
          </cell>
          <cell r="AK271" t="str">
            <v>Yes</v>
          </cell>
          <cell r="AL271" t="str">
            <v xml:space="preserve"> </v>
          </cell>
          <cell r="AM271" t="str">
            <v xml:space="preserve"> </v>
          </cell>
          <cell r="AN271" t="str">
            <v>No</v>
          </cell>
          <cell r="AP271" t="str">
            <v>Herfinanciering/aflossing LVV</v>
          </cell>
        </row>
        <row r="272">
          <cell r="A272" t="str">
            <v>BedragHerfinancieringKVV</v>
          </cell>
          <cell r="B272" t="str">
            <v>BedragHerfinancieringKVV</v>
          </cell>
          <cell r="C272" t="str">
            <v>No</v>
          </cell>
          <cell r="D272" t="str">
            <v>S03-03-04-11</v>
          </cell>
          <cell r="E272">
            <v>271</v>
          </cell>
          <cell r="F272">
            <v>4</v>
          </cell>
          <cell r="G272" t="str">
            <v xml:space="preserve">            Herfinanciering/aflossing KVV</v>
          </cell>
          <cell r="I272" t="str">
            <v>No</v>
          </cell>
          <cell r="J272" t="str">
            <v>Number</v>
          </cell>
          <cell r="K272" t="str">
            <v>Monetary</v>
          </cell>
          <cell r="L272" t="str">
            <v>Locked</v>
          </cell>
          <cell r="M272" t="str">
            <v>UnLocked</v>
          </cell>
          <cell r="N272" t="str">
            <v>UnLocked</v>
          </cell>
          <cell r="O272" t="str">
            <v>UnLocked</v>
          </cell>
          <cell r="P272" t="str">
            <v>UnLocked</v>
          </cell>
          <cell r="Q272" t="str">
            <v>No</v>
          </cell>
          <cell r="R272" t="str">
            <v>Yes</v>
          </cell>
          <cell r="S272" t="str">
            <v>Yes</v>
          </cell>
          <cell r="T272" t="str">
            <v>Yes</v>
          </cell>
          <cell r="U272" t="str">
            <v>Yes</v>
          </cell>
          <cell r="V272" t="str">
            <v>No</v>
          </cell>
          <cell r="W272" t="str">
            <v>Yes</v>
          </cell>
          <cell r="X272" t="str">
            <v>Single</v>
          </cell>
          <cell r="Y272" t="str">
            <v>Default</v>
          </cell>
          <cell r="Z272" t="str">
            <v>None</v>
          </cell>
          <cell r="AA272" t="str">
            <v>No</v>
          </cell>
          <cell r="AB272" t="str">
            <v>No</v>
          </cell>
          <cell r="AC272" t="str">
            <v>Yes</v>
          </cell>
          <cell r="AD272">
            <v>1</v>
          </cell>
          <cell r="AE272" t="str">
            <v>(Q_STATUS[1]=1)</v>
          </cell>
          <cell r="AF272">
            <v>0</v>
          </cell>
          <cell r="AG272">
            <v>1</v>
          </cell>
          <cell r="AH272">
            <v>0</v>
          </cell>
          <cell r="AI272" t="str">
            <v>No</v>
          </cell>
          <cell r="AJ272" t="str">
            <v>No</v>
          </cell>
          <cell r="AK272" t="str">
            <v>Yes</v>
          </cell>
          <cell r="AL272" t="str">
            <v xml:space="preserve"> </v>
          </cell>
          <cell r="AM272" t="str">
            <v xml:space="preserve"> </v>
          </cell>
          <cell r="AN272" t="str">
            <v>No</v>
          </cell>
          <cell r="AP272" t="str">
            <v>Herfinanciering/aflossing KVV</v>
          </cell>
        </row>
        <row r="273">
          <cell r="A273" t="str">
            <v>OffBalanceInv</v>
          </cell>
          <cell r="B273" t="str">
            <v>OffBalanceInv</v>
          </cell>
          <cell r="C273" t="str">
            <v>No</v>
          </cell>
          <cell r="D273" t="str">
            <v>S03-03-04-12</v>
          </cell>
          <cell r="E273">
            <v>272</v>
          </cell>
          <cell r="F273">
            <v>4</v>
          </cell>
          <cell r="G273" t="str">
            <v xml:space="preserve">            Off balance</v>
          </cell>
          <cell r="I273" t="str">
            <v>No</v>
          </cell>
          <cell r="J273" t="str">
            <v>Number</v>
          </cell>
          <cell r="K273" t="str">
            <v>Monetary</v>
          </cell>
          <cell r="L273" t="str">
            <v>Locked</v>
          </cell>
          <cell r="M273" t="str">
            <v>UnLocked</v>
          </cell>
          <cell r="N273" t="str">
            <v>UnLocked</v>
          </cell>
          <cell r="O273" t="str">
            <v>UnLocked</v>
          </cell>
          <cell r="P273" t="str">
            <v>UnLocked</v>
          </cell>
          <cell r="Q273" t="str">
            <v>No</v>
          </cell>
          <cell r="R273" t="str">
            <v>Yes</v>
          </cell>
          <cell r="S273" t="str">
            <v>Yes</v>
          </cell>
          <cell r="T273" t="str">
            <v>Yes</v>
          </cell>
          <cell r="U273" t="str">
            <v>Yes</v>
          </cell>
          <cell r="V273" t="str">
            <v>No</v>
          </cell>
          <cell r="W273" t="str">
            <v>Yes</v>
          </cell>
          <cell r="X273" t="str">
            <v>Single</v>
          </cell>
          <cell r="Y273" t="str">
            <v>Default</v>
          </cell>
          <cell r="Z273" t="str">
            <v>None</v>
          </cell>
          <cell r="AA273" t="str">
            <v>No</v>
          </cell>
          <cell r="AB273" t="str">
            <v>No</v>
          </cell>
          <cell r="AC273" t="str">
            <v>Yes</v>
          </cell>
          <cell r="AD273">
            <v>1</v>
          </cell>
          <cell r="AE273" t="str">
            <v>(Q_STATUS[1]=1)</v>
          </cell>
          <cell r="AF273">
            <v>0</v>
          </cell>
          <cell r="AG273">
            <v>1</v>
          </cell>
          <cell r="AH273">
            <v>0</v>
          </cell>
          <cell r="AI273" t="str">
            <v>No</v>
          </cell>
          <cell r="AJ273" t="str">
            <v>No</v>
          </cell>
          <cell r="AK273" t="str">
            <v>Yes</v>
          </cell>
          <cell r="AL273" t="str">
            <v xml:space="preserve"> </v>
          </cell>
          <cell r="AM273" t="str">
            <v xml:space="preserve"> </v>
          </cell>
          <cell r="AN273" t="str">
            <v>No</v>
          </cell>
          <cell r="AP273" t="str">
            <v>Off balance</v>
          </cell>
        </row>
        <row r="274">
          <cell r="A274" t="str">
            <v>BenodigdBedrag</v>
          </cell>
          <cell r="B274" t="str">
            <v>BenodigdBedrag</v>
          </cell>
          <cell r="C274" t="str">
            <v>No</v>
          </cell>
          <cell r="D274" t="str">
            <v>S03-03-04-13</v>
          </cell>
          <cell r="E274">
            <v>273</v>
          </cell>
          <cell r="F274">
            <v>4</v>
          </cell>
          <cell r="G274" t="str">
            <v xml:space="preserve">            Benodigd bedrag</v>
          </cell>
          <cell r="I274" t="str">
            <v>No</v>
          </cell>
          <cell r="J274" t="str">
            <v>Number</v>
          </cell>
          <cell r="K274" t="str">
            <v>Monetary</v>
          </cell>
          <cell r="L274" t="str">
            <v>Locked</v>
          </cell>
          <cell r="M274" t="str">
            <v>Locked</v>
          </cell>
          <cell r="N274" t="str">
            <v>Locked</v>
          </cell>
          <cell r="O274" t="str">
            <v>Locked</v>
          </cell>
          <cell r="P274" t="str">
            <v>Locked</v>
          </cell>
          <cell r="Q274" t="str">
            <v>No</v>
          </cell>
          <cell r="R274" t="str">
            <v>No</v>
          </cell>
          <cell r="S274" t="str">
            <v>No</v>
          </cell>
          <cell r="T274" t="str">
            <v>No</v>
          </cell>
          <cell r="U274" t="str">
            <v>No</v>
          </cell>
          <cell r="V274" t="str">
            <v>Yes</v>
          </cell>
          <cell r="W274" t="str">
            <v>Yes</v>
          </cell>
          <cell r="X274" t="str">
            <v>Single</v>
          </cell>
          <cell r="Y274" t="str">
            <v>Default</v>
          </cell>
          <cell r="Z274" t="str">
            <v>None</v>
          </cell>
          <cell r="AA274" t="str">
            <v>No</v>
          </cell>
          <cell r="AB274" t="str">
            <v>No</v>
          </cell>
          <cell r="AC274" t="str">
            <v>Yes</v>
          </cell>
          <cell r="AD274">
            <v>1</v>
          </cell>
          <cell r="AE274" t="str">
            <v>(Q_STATUS[1]=1)</v>
          </cell>
          <cell r="AF274">
            <v>0</v>
          </cell>
          <cell r="AG274">
            <v>1</v>
          </cell>
          <cell r="AH274">
            <v>0</v>
          </cell>
          <cell r="AI274" t="str">
            <v>No</v>
          </cell>
          <cell r="AJ274" t="str">
            <v>No</v>
          </cell>
          <cell r="AK274" t="str">
            <v>Yes</v>
          </cell>
          <cell r="AL274" t="str">
            <v xml:space="preserve"> </v>
          </cell>
          <cell r="AM274" t="str">
            <v xml:space="preserve"> </v>
          </cell>
          <cell r="AN274" t="str">
            <v>No</v>
          </cell>
          <cell r="AP274" t="str">
            <v>Benodigd bedrag</v>
          </cell>
          <cell r="AQ274" t="str">
            <v>IntangibleFixedAssetsInv+LandAndBuildingsInv+FurnitureAndEquipmentInv+FurnitureAndEquipmentInvLease+TransportationEquipmentInv+FinancialFixedAssetsInv+WorkingCapitalInvVoorraad+WorkingCapitalInvVordering+WorkingCapitalInvLiqMid+BedragHerfinancieringLVV+BedragHerfinancieringKVV+OffBalanceInv</v>
          </cell>
          <cell r="AR274" t="str">
            <v>IntangibleFixedAssetsInv+LandAndBuildingsInv+FurnitureAndEquipmentInv+FurnitureAndEquipmentInvLease+TransportationEquipmentInv+FinancialFixedAssetsInv+WorkingCapitalInvVoorraad+WorkingCapitalInvVordering+WorkingCapitalInvLiqMid+BedragHerfinancieringLVV+BedragHerfinancieringKVV+OffBalanceInv</v>
          </cell>
          <cell r="AS274" t="str">
            <v>IntangibleFixedAssetsInv+LandAndBuildingsInv+FurnitureAndEquipmentInv+FurnitureAndEquipmentInvLease+TransportationEquipmentInv+FinancialFixedAssetsInv+WorkingCapitalInvVoorraad+WorkingCapitalInvVordering+WorkingCapitalInvLiqMid+BedragHerfinancieringLVV+BedragHerfinancieringKVV+OffBalanceInv</v>
          </cell>
          <cell r="AT274" t="str">
            <v>IntangibleFixedAssetsInv+LandAndBuildingsInv+FurnitureAndEquipmentInv+FurnitureAndEquipmentInvLease+TransportationEquipmentInv+FinancialFixedAssetsInv+WorkingCapitalInvVoorraad+WorkingCapitalInvVordering+WorkingCapitalInvLiqMid+BedragHerfinancieringLVV+BedragHerfinancieringKVV+OffBalanceInv</v>
          </cell>
        </row>
        <row r="275">
          <cell r="A275" t="str">
            <v>EigenInbreng</v>
          </cell>
          <cell r="B275" t="str">
            <v>EigenInbreng</v>
          </cell>
          <cell r="C275" t="str">
            <v>No</v>
          </cell>
          <cell r="D275" t="str">
            <v>S03-03-04-14</v>
          </cell>
          <cell r="E275">
            <v>274</v>
          </cell>
          <cell r="F275">
            <v>4</v>
          </cell>
          <cell r="G275" t="str">
            <v xml:space="preserve">            Inbreng uit eigen middelen</v>
          </cell>
          <cell r="I275" t="str">
            <v>No</v>
          </cell>
          <cell r="J275" t="str">
            <v>Number</v>
          </cell>
          <cell r="K275" t="str">
            <v>Monetary</v>
          </cell>
          <cell r="L275" t="str">
            <v>Locked</v>
          </cell>
          <cell r="M275" t="str">
            <v>UnLocked</v>
          </cell>
          <cell r="N275" t="str">
            <v>UnLocked</v>
          </cell>
          <cell r="O275" t="str">
            <v>UnLocked</v>
          </cell>
          <cell r="P275" t="str">
            <v>UnLocked</v>
          </cell>
          <cell r="Q275" t="str">
            <v>No</v>
          </cell>
          <cell r="R275" t="str">
            <v>Yes</v>
          </cell>
          <cell r="S275" t="str">
            <v>Yes</v>
          </cell>
          <cell r="T275" t="str">
            <v>Yes</v>
          </cell>
          <cell r="U275" t="str">
            <v>Yes</v>
          </cell>
          <cell r="V275" t="str">
            <v>No</v>
          </cell>
          <cell r="W275" t="str">
            <v>Yes</v>
          </cell>
          <cell r="X275" t="str">
            <v>Single</v>
          </cell>
          <cell r="Y275" t="str">
            <v>Default</v>
          </cell>
          <cell r="Z275" t="str">
            <v>None</v>
          </cell>
          <cell r="AA275" t="str">
            <v>No</v>
          </cell>
          <cell r="AB275" t="str">
            <v>No</v>
          </cell>
          <cell r="AC275" t="str">
            <v>Yes</v>
          </cell>
          <cell r="AD275">
            <v>1</v>
          </cell>
          <cell r="AE275" t="str">
            <v>(Q_STATUS[1]=1)</v>
          </cell>
          <cell r="AF275">
            <v>0</v>
          </cell>
          <cell r="AG275">
            <v>1</v>
          </cell>
          <cell r="AH275">
            <v>0</v>
          </cell>
          <cell r="AI275" t="str">
            <v>No</v>
          </cell>
          <cell r="AJ275" t="str">
            <v>No</v>
          </cell>
          <cell r="AK275" t="str">
            <v>Yes</v>
          </cell>
          <cell r="AL275" t="str">
            <v xml:space="preserve"> </v>
          </cell>
          <cell r="AM275" t="str">
            <v xml:space="preserve"> </v>
          </cell>
          <cell r="AN275" t="str">
            <v>No</v>
          </cell>
          <cell r="AP275" t="str">
            <v>Inbreng uit eigen middelen</v>
          </cell>
        </row>
        <row r="276">
          <cell r="A276" t="str">
            <v>InbrengAandeelhouders</v>
          </cell>
          <cell r="B276" t="str">
            <v>InbrengAandeelhouders</v>
          </cell>
          <cell r="C276" t="str">
            <v>No</v>
          </cell>
          <cell r="D276" t="str">
            <v>S03-03-04-15</v>
          </cell>
          <cell r="E276">
            <v>275</v>
          </cell>
          <cell r="F276">
            <v>4</v>
          </cell>
          <cell r="G276" t="str">
            <v xml:space="preserve">            Inbreng van aandeelhouders</v>
          </cell>
          <cell r="I276" t="str">
            <v>No</v>
          </cell>
          <cell r="J276" t="str">
            <v>Number</v>
          </cell>
          <cell r="K276" t="str">
            <v>Monetary</v>
          </cell>
          <cell r="L276" t="str">
            <v>Locked</v>
          </cell>
          <cell r="M276" t="str">
            <v>UnLocked</v>
          </cell>
          <cell r="N276" t="str">
            <v>UnLocked</v>
          </cell>
          <cell r="O276" t="str">
            <v>UnLocked</v>
          </cell>
          <cell r="P276" t="str">
            <v>UnLocked</v>
          </cell>
          <cell r="Q276" t="str">
            <v>No</v>
          </cell>
          <cell r="R276" t="str">
            <v>Yes</v>
          </cell>
          <cell r="S276" t="str">
            <v>Yes</v>
          </cell>
          <cell r="T276" t="str">
            <v>Yes</v>
          </cell>
          <cell r="U276" t="str">
            <v>Yes</v>
          </cell>
          <cell r="V276" t="str">
            <v>No</v>
          </cell>
          <cell r="W276" t="str">
            <v>Yes</v>
          </cell>
          <cell r="X276" t="str">
            <v>Single</v>
          </cell>
          <cell r="Y276" t="str">
            <v>Default</v>
          </cell>
          <cell r="Z276" t="str">
            <v>None</v>
          </cell>
          <cell r="AA276" t="str">
            <v>No</v>
          </cell>
          <cell r="AB276" t="str">
            <v>No</v>
          </cell>
          <cell r="AC276" t="str">
            <v>Yes</v>
          </cell>
          <cell r="AD276">
            <v>1</v>
          </cell>
          <cell r="AE276" t="str">
            <v>(Q_STATUS[1]=1)</v>
          </cell>
          <cell r="AF276">
            <v>0</v>
          </cell>
          <cell r="AG276">
            <v>1</v>
          </cell>
          <cell r="AH276">
            <v>0</v>
          </cell>
          <cell r="AI276" t="str">
            <v>No</v>
          </cell>
          <cell r="AJ276" t="str">
            <v>No</v>
          </cell>
          <cell r="AK276" t="str">
            <v>Yes</v>
          </cell>
          <cell r="AL276" t="str">
            <v xml:space="preserve"> </v>
          </cell>
          <cell r="AM276" t="str">
            <v xml:space="preserve"> </v>
          </cell>
          <cell r="AN276" t="str">
            <v>No</v>
          </cell>
          <cell r="AP276" t="str">
            <v>Inbreng van aandeelhouders</v>
          </cell>
        </row>
        <row r="277">
          <cell r="A277" t="str">
            <v>InbrengDerdenAchtergesteld</v>
          </cell>
          <cell r="B277" t="str">
            <v>InbrengDerdenAchtergesteld</v>
          </cell>
          <cell r="C277" t="str">
            <v>No</v>
          </cell>
          <cell r="D277" t="str">
            <v>S03-03-04-16</v>
          </cell>
          <cell r="E277">
            <v>276</v>
          </cell>
          <cell r="F277">
            <v>4</v>
          </cell>
          <cell r="G277" t="str">
            <v xml:space="preserve">            Financiering door derden (achtergesteld)</v>
          </cell>
          <cell r="I277" t="str">
            <v>No</v>
          </cell>
          <cell r="J277" t="str">
            <v>Number</v>
          </cell>
          <cell r="K277" t="str">
            <v>Monetary</v>
          </cell>
          <cell r="L277" t="str">
            <v>Locked</v>
          </cell>
          <cell r="M277" t="str">
            <v>UnLocked</v>
          </cell>
          <cell r="N277" t="str">
            <v>UnLocked</v>
          </cell>
          <cell r="O277" t="str">
            <v>UnLocked</v>
          </cell>
          <cell r="P277" t="str">
            <v>UnLocked</v>
          </cell>
          <cell r="Q277" t="str">
            <v>No</v>
          </cell>
          <cell r="R277" t="str">
            <v>Yes</v>
          </cell>
          <cell r="S277" t="str">
            <v>Yes</v>
          </cell>
          <cell r="T277" t="str">
            <v>Yes</v>
          </cell>
          <cell r="U277" t="str">
            <v>Yes</v>
          </cell>
          <cell r="V277" t="str">
            <v>No</v>
          </cell>
          <cell r="W277" t="str">
            <v>Yes</v>
          </cell>
          <cell r="X277" t="str">
            <v>Single</v>
          </cell>
          <cell r="Y277" t="str">
            <v>Default</v>
          </cell>
          <cell r="Z277" t="str">
            <v>None</v>
          </cell>
          <cell r="AA277" t="str">
            <v>No</v>
          </cell>
          <cell r="AB277" t="str">
            <v>No</v>
          </cell>
          <cell r="AC277" t="str">
            <v>Yes</v>
          </cell>
          <cell r="AD277">
            <v>1</v>
          </cell>
          <cell r="AE277" t="str">
            <v>(Q_STATUS[1]=1)</v>
          </cell>
          <cell r="AF277">
            <v>0</v>
          </cell>
          <cell r="AG277">
            <v>1</v>
          </cell>
          <cell r="AH277">
            <v>0</v>
          </cell>
          <cell r="AI277" t="str">
            <v>No</v>
          </cell>
          <cell r="AJ277" t="str">
            <v>No</v>
          </cell>
          <cell r="AK277" t="str">
            <v>Yes</v>
          </cell>
          <cell r="AL277" t="str">
            <v xml:space="preserve"> </v>
          </cell>
          <cell r="AM277" t="str">
            <v xml:space="preserve"> </v>
          </cell>
          <cell r="AN277" t="str">
            <v>No</v>
          </cell>
          <cell r="AP277" t="str">
            <v>Financiering door derden (achtergesteld)</v>
          </cell>
        </row>
        <row r="278">
          <cell r="A278" t="str">
            <v>InbrengDerden</v>
          </cell>
          <cell r="B278" t="str">
            <v>InbrengDerden</v>
          </cell>
          <cell r="C278" t="str">
            <v>No</v>
          </cell>
          <cell r="D278" t="str">
            <v>S03-03-04-17</v>
          </cell>
          <cell r="E278">
            <v>277</v>
          </cell>
          <cell r="F278">
            <v>4</v>
          </cell>
          <cell r="G278" t="str">
            <v xml:space="preserve">            Financiering door derden (niet achtergesteld)</v>
          </cell>
          <cell r="I278" t="str">
            <v>No</v>
          </cell>
          <cell r="J278" t="str">
            <v>Number</v>
          </cell>
          <cell r="K278" t="str">
            <v>Monetary</v>
          </cell>
          <cell r="L278" t="str">
            <v>Locked</v>
          </cell>
          <cell r="M278" t="str">
            <v>UnLocked</v>
          </cell>
          <cell r="N278" t="str">
            <v>UnLocked</v>
          </cell>
          <cell r="O278" t="str">
            <v>UnLocked</v>
          </cell>
          <cell r="P278" t="str">
            <v>UnLocked</v>
          </cell>
          <cell r="Q278" t="str">
            <v>No</v>
          </cell>
          <cell r="R278" t="str">
            <v>Yes</v>
          </cell>
          <cell r="S278" t="str">
            <v>Yes</v>
          </cell>
          <cell r="T278" t="str">
            <v>Yes</v>
          </cell>
          <cell r="U278" t="str">
            <v>Yes</v>
          </cell>
          <cell r="V278" t="str">
            <v>No</v>
          </cell>
          <cell r="W278" t="str">
            <v>Yes</v>
          </cell>
          <cell r="X278" t="str">
            <v>Single</v>
          </cell>
          <cell r="Y278" t="str">
            <v>Default</v>
          </cell>
          <cell r="Z278" t="str">
            <v>None</v>
          </cell>
          <cell r="AA278" t="str">
            <v>No</v>
          </cell>
          <cell r="AB278" t="str">
            <v>No</v>
          </cell>
          <cell r="AC278" t="str">
            <v>Yes</v>
          </cell>
          <cell r="AD278">
            <v>1</v>
          </cell>
          <cell r="AE278" t="str">
            <v>(Q_STATUS[1]=1)</v>
          </cell>
          <cell r="AF278">
            <v>0</v>
          </cell>
          <cell r="AG278">
            <v>1</v>
          </cell>
          <cell r="AH278">
            <v>0</v>
          </cell>
          <cell r="AI278" t="str">
            <v>No</v>
          </cell>
          <cell r="AJ278" t="str">
            <v>No</v>
          </cell>
          <cell r="AK278" t="str">
            <v>Yes</v>
          </cell>
          <cell r="AL278" t="str">
            <v xml:space="preserve"> </v>
          </cell>
          <cell r="AM278" t="str">
            <v xml:space="preserve"> </v>
          </cell>
          <cell r="AN278" t="str">
            <v>No</v>
          </cell>
          <cell r="AP278" t="str">
            <v>Financiering door derden (niet achtergesteld)</v>
          </cell>
        </row>
        <row r="279">
          <cell r="A279" t="str">
            <v>GevraagdBedrag</v>
          </cell>
          <cell r="B279" t="str">
            <v>GevraagdBedrag</v>
          </cell>
          <cell r="C279" t="str">
            <v>No</v>
          </cell>
          <cell r="D279" t="str">
            <v>S03-03-04-18</v>
          </cell>
          <cell r="E279">
            <v>278</v>
          </cell>
          <cell r="F279">
            <v>4</v>
          </cell>
          <cell r="G279" t="str">
            <v xml:space="preserve">            Gevraagd kredietbedrag</v>
          </cell>
          <cell r="I279" t="str">
            <v>No</v>
          </cell>
          <cell r="J279" t="str">
            <v>Number</v>
          </cell>
          <cell r="K279" t="str">
            <v>Monetary</v>
          </cell>
          <cell r="L279" t="str">
            <v>Locked</v>
          </cell>
          <cell r="M279" t="str">
            <v>Locked</v>
          </cell>
          <cell r="N279" t="str">
            <v>Locked</v>
          </cell>
          <cell r="O279" t="str">
            <v>Locked</v>
          </cell>
          <cell r="P279" t="str">
            <v>Locked</v>
          </cell>
          <cell r="Q279" t="str">
            <v>No</v>
          </cell>
          <cell r="R279" t="str">
            <v>No</v>
          </cell>
          <cell r="S279" t="str">
            <v>No</v>
          </cell>
          <cell r="T279" t="str">
            <v>No</v>
          </cell>
          <cell r="U279" t="str">
            <v>No</v>
          </cell>
          <cell r="V279" t="str">
            <v>Yes</v>
          </cell>
          <cell r="W279" t="str">
            <v>Yes</v>
          </cell>
          <cell r="X279" t="str">
            <v>Single</v>
          </cell>
          <cell r="Y279" t="str">
            <v>Default</v>
          </cell>
          <cell r="Z279" t="str">
            <v>None</v>
          </cell>
          <cell r="AA279" t="str">
            <v>No</v>
          </cell>
          <cell r="AB279" t="str">
            <v>No</v>
          </cell>
          <cell r="AC279" t="str">
            <v>Yes</v>
          </cell>
          <cell r="AD279">
            <v>1</v>
          </cell>
          <cell r="AE279" t="str">
            <v>(Q_STATUS[1]=1)</v>
          </cell>
          <cell r="AF279">
            <v>1</v>
          </cell>
          <cell r="AG279">
            <v>1</v>
          </cell>
          <cell r="AH279">
            <v>0</v>
          </cell>
          <cell r="AI279" t="str">
            <v>No</v>
          </cell>
          <cell r="AJ279" t="str">
            <v>No</v>
          </cell>
          <cell r="AK279" t="str">
            <v>Yes</v>
          </cell>
          <cell r="AL279" t="str">
            <v xml:space="preserve"> </v>
          </cell>
          <cell r="AM279" t="str">
            <v xml:space="preserve"> </v>
          </cell>
          <cell r="AN279" t="str">
            <v>No</v>
          </cell>
          <cell r="AP279" t="str">
            <v>Gevraagd kredietbedrag</v>
          </cell>
          <cell r="AQ279" t="str">
            <v>BenodigdBedrag-EigenInbreng-InbrengAandeelhouders-InbrengDerdenAchtergesteld-InbrengDerden</v>
          </cell>
          <cell r="AR279" t="str">
            <v>BenodigdBedrag-EigenInbreng-InbrengAandeelhouders-InbrengDerdenAchtergesteld-InbrengDerden</v>
          </cell>
          <cell r="AS279" t="str">
            <v>BenodigdBedrag-EigenInbreng-InbrengAandeelhouders-InbrengDerdenAchtergesteld-InbrengDerden</v>
          </cell>
          <cell r="AT279" t="str">
            <v>BenodigdBedrag-EigenInbreng-InbrengAandeelhouders-InbrengDerdenAchtergesteld-InbrengDerden</v>
          </cell>
        </row>
        <row r="280">
          <cell r="A280" t="str">
            <v>IsUitbreidingsInvestering</v>
          </cell>
          <cell r="B280" t="str">
            <v>IsUitbreidingsInvestering</v>
          </cell>
          <cell r="C280" t="str">
            <v>No</v>
          </cell>
          <cell r="D280" t="str">
            <v>S03-03-04-19</v>
          </cell>
          <cell r="E280">
            <v>279</v>
          </cell>
          <cell r="F280">
            <v>4</v>
          </cell>
          <cell r="G280" t="str">
            <v xml:space="preserve">            Betreft de huidige kredietvraag een investering in verband met groei of uitbreiding van de onderneming?</v>
          </cell>
          <cell r="I280" t="str">
            <v>No</v>
          </cell>
          <cell r="J280" t="str">
            <v>Number</v>
          </cell>
          <cell r="K280" t="str">
            <v>Enumeration</v>
          </cell>
          <cell r="L280" t="str">
            <v>Locked</v>
          </cell>
          <cell r="M280" t="str">
            <v>UnLocked</v>
          </cell>
          <cell r="N280" t="str">
            <v>UnLocked</v>
          </cell>
          <cell r="O280" t="str">
            <v>UnLocked</v>
          </cell>
          <cell r="P280" t="str">
            <v>UnLocked</v>
          </cell>
          <cell r="Q280" t="str">
            <v>No</v>
          </cell>
          <cell r="R280" t="str">
            <v>Yes</v>
          </cell>
          <cell r="S280" t="str">
            <v>Yes</v>
          </cell>
          <cell r="T280" t="str">
            <v>Yes</v>
          </cell>
          <cell r="U280" t="str">
            <v>Yes</v>
          </cell>
          <cell r="V280" t="str">
            <v>Yes</v>
          </cell>
          <cell r="W280" t="str">
            <v>Yes</v>
          </cell>
          <cell r="X280" t="str">
            <v>Single</v>
          </cell>
          <cell r="Y280" t="str">
            <v>Choice</v>
          </cell>
          <cell r="Z280" t="str">
            <v>None</v>
          </cell>
          <cell r="AA280" t="str">
            <v>No</v>
          </cell>
          <cell r="AB280" t="str">
            <v>No</v>
          </cell>
          <cell r="AC280" t="str">
            <v>No</v>
          </cell>
          <cell r="AD280" t="str">
            <v>(DataEntered(Self,1))</v>
          </cell>
          <cell r="AE280" t="str">
            <v>(Q_STATUS[1]=1)</v>
          </cell>
          <cell r="AF280">
            <v>0</v>
          </cell>
          <cell r="AG280">
            <v>1</v>
          </cell>
          <cell r="AH280">
            <v>0</v>
          </cell>
          <cell r="AI280" t="str">
            <v>No</v>
          </cell>
          <cell r="AJ280" t="str">
            <v>No</v>
          </cell>
          <cell r="AK280" t="str">
            <v>No</v>
          </cell>
          <cell r="AL280" t="str">
            <v xml:space="preserve"> </v>
          </cell>
          <cell r="AM280" t="str">
            <v xml:space="preserve"> </v>
          </cell>
          <cell r="AN280" t="str">
            <v>No</v>
          </cell>
          <cell r="AP280" t="str">
            <v>Betreft de huidige kredietvraag een investering in verband met groei of uitbreiding van de onderneming?</v>
          </cell>
        </row>
        <row r="281">
          <cell r="A281" t="str">
            <v>UitbreidingsInvestering</v>
          </cell>
          <cell r="B281" t="str">
            <v>UitbreidingsInvestering</v>
          </cell>
          <cell r="C281" t="str">
            <v>No</v>
          </cell>
          <cell r="D281" t="str">
            <v>S03-03-04-20</v>
          </cell>
          <cell r="E281">
            <v>280</v>
          </cell>
          <cell r="F281">
            <v>4</v>
          </cell>
          <cell r="G281" t="str">
            <v xml:space="preserve">            Bedrag uitbreidingsinvestering</v>
          </cell>
          <cell r="I281" t="str">
            <v>No</v>
          </cell>
          <cell r="J281" t="str">
            <v>Number</v>
          </cell>
          <cell r="K281" t="str">
            <v>Monetary</v>
          </cell>
          <cell r="L281" t="str">
            <v>Locked</v>
          </cell>
          <cell r="M281" t="str">
            <v>UnLocked</v>
          </cell>
          <cell r="N281" t="str">
            <v>UnLocked</v>
          </cell>
          <cell r="O281" t="str">
            <v>UnLocked</v>
          </cell>
          <cell r="P281" t="str">
            <v>UnLocked</v>
          </cell>
          <cell r="Q281" t="str">
            <v>No</v>
          </cell>
          <cell r="R281" t="str">
            <v>Yes</v>
          </cell>
          <cell r="S281" t="str">
            <v>Yes</v>
          </cell>
          <cell r="T281" t="str">
            <v>Yes</v>
          </cell>
          <cell r="U281" t="str">
            <v>Yes</v>
          </cell>
          <cell r="V281" t="str">
            <v>Yes</v>
          </cell>
          <cell r="W281" t="str">
            <v>Yes</v>
          </cell>
          <cell r="X281" t="str">
            <v>Single</v>
          </cell>
          <cell r="Y281" t="str">
            <v>Default</v>
          </cell>
          <cell r="Z281" t="str">
            <v>None</v>
          </cell>
          <cell r="AA281" t="str">
            <v>No</v>
          </cell>
          <cell r="AB281" t="str">
            <v>No</v>
          </cell>
          <cell r="AC281" t="str">
            <v>No</v>
          </cell>
          <cell r="AD281" t="str">
            <v>If(IsUitbreidingsInvestering[1]=1,1,0)</v>
          </cell>
          <cell r="AE281" t="str">
            <v>(Q_STATUS[1]=1)</v>
          </cell>
          <cell r="AF281">
            <v>0</v>
          </cell>
          <cell r="AG281">
            <v>1</v>
          </cell>
          <cell r="AH281">
            <v>0</v>
          </cell>
          <cell r="AI281" t="str">
            <v>No</v>
          </cell>
          <cell r="AJ281" t="str">
            <v>No</v>
          </cell>
          <cell r="AK281" t="str">
            <v>Yes</v>
          </cell>
          <cell r="AL281" t="str">
            <v xml:space="preserve"> </v>
          </cell>
          <cell r="AM281" t="str">
            <v xml:space="preserve"> </v>
          </cell>
          <cell r="AN281" t="str">
            <v>No</v>
          </cell>
          <cell r="AP281" t="str">
            <v>Bedrag uitbreidingsinvestering</v>
          </cell>
          <cell r="AQ281" t="str">
            <v>If(IsUitbreidingsInvestering=2,BenodigdBedrag[1],0)</v>
          </cell>
          <cell r="AR281" t="str">
            <v>If(IsUitbreidingsInvestering=2,BenodigdBedrag[1],0)</v>
          </cell>
          <cell r="AS281" t="str">
            <v>If(IsUitbreidingsInvestering=2,BenodigdBedrag[1],0)</v>
          </cell>
          <cell r="AT281" t="str">
            <v>If(IsUitbreidingsInvestering=2,BenodigdBedrag[1],0)</v>
          </cell>
        </row>
        <row r="282">
          <cell r="A282" t="str">
            <v>FosfaatrechtenAangekocht</v>
          </cell>
          <cell r="B282" t="str">
            <v>FosfaatrechtenAangekocht</v>
          </cell>
          <cell r="C282" t="str">
            <v>No</v>
          </cell>
          <cell r="D282" t="str">
            <v>S03-03-04-21</v>
          </cell>
          <cell r="E282">
            <v>281</v>
          </cell>
          <cell r="F282">
            <v>4</v>
          </cell>
          <cell r="G282" t="str">
            <v xml:space="preserve">            Betreft de aanvraag, of een onderdeel van de aanvraag, een capaciteitsuitbreiding van het aantal melkkoeien waarvoor fosfaatrechten moeten worden aangekocht?</v>
          </cell>
          <cell r="I282" t="str">
            <v>No</v>
          </cell>
          <cell r="J282" t="str">
            <v>Number</v>
          </cell>
          <cell r="K282" t="str">
            <v>Enumeration</v>
          </cell>
          <cell r="L282" t="str">
            <v>Locked</v>
          </cell>
          <cell r="M282" t="str">
            <v>UnLocked</v>
          </cell>
          <cell r="N282" t="str">
            <v>UnLocked</v>
          </cell>
          <cell r="O282" t="str">
            <v>UnLocked</v>
          </cell>
          <cell r="P282" t="str">
            <v>UnLocked</v>
          </cell>
          <cell r="Q282" t="str">
            <v>No</v>
          </cell>
          <cell r="R282" t="str">
            <v>Yes</v>
          </cell>
          <cell r="S282" t="str">
            <v>Yes</v>
          </cell>
          <cell r="T282" t="str">
            <v>Yes</v>
          </cell>
          <cell r="U282" t="str">
            <v>Yes</v>
          </cell>
          <cell r="V282" t="str">
            <v>Yes</v>
          </cell>
          <cell r="W282" t="str">
            <v>Yes</v>
          </cell>
          <cell r="X282" t="str">
            <v>Single</v>
          </cell>
          <cell r="Y282" t="str">
            <v>Choice</v>
          </cell>
          <cell r="Z282" t="str">
            <v>None</v>
          </cell>
          <cell r="AA282" t="str">
            <v>No</v>
          </cell>
          <cell r="AB282" t="str">
            <v>No</v>
          </cell>
          <cell r="AC282" t="str">
            <v>No</v>
          </cell>
          <cell r="AD282" t="str">
            <v>(wgFosfaatrechtenAangekocht[1]&gt;=0)</v>
          </cell>
          <cell r="AE282">
            <v>0</v>
          </cell>
          <cell r="AF282" t="str">
            <v>(wgFosfaatrechtenAangekocht[1]&gt;=0)</v>
          </cell>
          <cell r="AG282">
            <v>1</v>
          </cell>
          <cell r="AH282">
            <v>0</v>
          </cell>
          <cell r="AI282" t="str">
            <v>No</v>
          </cell>
          <cell r="AJ282" t="str">
            <v>No</v>
          </cell>
          <cell r="AK282" t="str">
            <v>No</v>
          </cell>
          <cell r="AL282" t="str">
            <v xml:space="preserve"> </v>
          </cell>
          <cell r="AM282" t="str">
            <v xml:space="preserve"> </v>
          </cell>
          <cell r="AN282" t="str">
            <v>No</v>
          </cell>
          <cell r="AP282" t="str">
            <v>Betreft de aanvraag, of een onderdeel van de aanvraag, een capaciteitsuitbreiding van het aantal melkkoeien waarvoor fosfaatrechten moeten worden aangekocht?</v>
          </cell>
        </row>
        <row r="283">
          <cell r="A283" t="str">
            <v>FosfaatrechtenAangekochtMemo</v>
          </cell>
          <cell r="B283" t="str">
            <v>FosfaatrechtenAangekochtMemo</v>
          </cell>
          <cell r="C283" t="str">
            <v>No</v>
          </cell>
          <cell r="D283" t="str">
            <v>S03-03-04-22</v>
          </cell>
          <cell r="E283">
            <v>282</v>
          </cell>
          <cell r="F283">
            <v>4</v>
          </cell>
          <cell r="G283" t="str">
            <v xml:space="preserve">            Toelichting fosfaatproblematiek.</v>
          </cell>
          <cell r="I283" t="str">
            <v>No</v>
          </cell>
          <cell r="J283" t="str">
            <v>String</v>
          </cell>
          <cell r="K283" t="str">
            <v>String</v>
          </cell>
          <cell r="L283" t="str">
            <v>Locked</v>
          </cell>
          <cell r="M283" t="str">
            <v>UnLocked</v>
          </cell>
          <cell r="N283" t="str">
            <v>UnLocked</v>
          </cell>
          <cell r="O283" t="str">
            <v>UnLocked</v>
          </cell>
          <cell r="P283" t="str">
            <v>UnLocked</v>
          </cell>
          <cell r="Q283" t="str">
            <v>No</v>
          </cell>
          <cell r="R283" t="str">
            <v>Yes</v>
          </cell>
          <cell r="S283" t="str">
            <v>Yes</v>
          </cell>
          <cell r="T283" t="str">
            <v>Yes</v>
          </cell>
          <cell r="U283" t="str">
            <v>Yes</v>
          </cell>
          <cell r="V283" t="str">
            <v>No</v>
          </cell>
          <cell r="W283" t="str">
            <v>Yes</v>
          </cell>
          <cell r="X283" t="str">
            <v>Single</v>
          </cell>
          <cell r="Y283" t="str">
            <v>Memo</v>
          </cell>
          <cell r="Z283" t="str">
            <v>None</v>
          </cell>
          <cell r="AA283" t="str">
            <v>No</v>
          </cell>
          <cell r="AB283" t="str">
            <v>No</v>
          </cell>
          <cell r="AC283" t="str">
            <v>No</v>
          </cell>
          <cell r="AD283" t="str">
            <v>(wgFosfaatrechtenAangekocht[1]&gt;=0)</v>
          </cell>
          <cell r="AE283">
            <v>0</v>
          </cell>
          <cell r="AF283" t="str">
            <v>If( (wgFosfaatrechtenAangekocht[1]&gt;=0) AND ((FosfaatrechtenAangekocht=2) or (FosfaatrechtenAangekocht=3) or (FosfaatrechtenAangekocht=4) ) ,1 ,0)</v>
          </cell>
          <cell r="AG283">
            <v>1</v>
          </cell>
          <cell r="AH283">
            <v>0</v>
          </cell>
          <cell r="AI283" t="str">
            <v>No</v>
          </cell>
          <cell r="AJ283" t="str">
            <v>No</v>
          </cell>
          <cell r="AK283" t="str">
            <v>No</v>
          </cell>
          <cell r="AL283" t="str">
            <v xml:space="preserve"> </v>
          </cell>
          <cell r="AM283" t="str">
            <v xml:space="preserve"> </v>
          </cell>
          <cell r="AN283" t="str">
            <v>No</v>
          </cell>
          <cell r="AP283" t="str">
            <v>Toelichting fosfaatproblematiek.</v>
          </cell>
        </row>
        <row r="284">
          <cell r="A284" t="str">
            <v>KredietVraagMemo</v>
          </cell>
          <cell r="B284" t="str">
            <v>KredietVraagMemo</v>
          </cell>
          <cell r="C284" t="str">
            <v>No</v>
          </cell>
          <cell r="D284" t="str">
            <v>S03-03-04-23</v>
          </cell>
          <cell r="E284">
            <v>283</v>
          </cell>
          <cell r="F284">
            <v>4</v>
          </cell>
          <cell r="G284" t="str">
            <v xml:space="preserve">            Toelichting bij kredietvraag</v>
          </cell>
          <cell r="I284" t="str">
            <v>No</v>
          </cell>
          <cell r="J284" t="str">
            <v>String</v>
          </cell>
          <cell r="K284" t="str">
            <v>String</v>
          </cell>
          <cell r="L284" t="str">
            <v>Locked</v>
          </cell>
          <cell r="M284" t="str">
            <v>UnLocked</v>
          </cell>
          <cell r="N284" t="str">
            <v>UnLocked</v>
          </cell>
          <cell r="O284" t="str">
            <v>UnLocked</v>
          </cell>
          <cell r="P284" t="str">
            <v>UnLocked</v>
          </cell>
          <cell r="Q284" t="str">
            <v>No</v>
          </cell>
          <cell r="R284" t="str">
            <v>Yes</v>
          </cell>
          <cell r="S284" t="str">
            <v>Yes</v>
          </cell>
          <cell r="T284" t="str">
            <v>Yes</v>
          </cell>
          <cell r="U284" t="str">
            <v>Yes</v>
          </cell>
          <cell r="V284" t="str">
            <v>No</v>
          </cell>
          <cell r="W284" t="str">
            <v>Yes</v>
          </cell>
          <cell r="X284" t="str">
            <v>Single</v>
          </cell>
          <cell r="Y284" t="str">
            <v>Memo</v>
          </cell>
          <cell r="Z284" t="str">
            <v>None</v>
          </cell>
          <cell r="AA284" t="str">
            <v>No</v>
          </cell>
          <cell r="AB284" t="str">
            <v>No</v>
          </cell>
          <cell r="AC284" t="str">
            <v>Yes</v>
          </cell>
          <cell r="AD284">
            <v>1</v>
          </cell>
          <cell r="AE284" t="str">
            <v>(Q_STATUS[1]=1)</v>
          </cell>
          <cell r="AF284">
            <v>1</v>
          </cell>
          <cell r="AG284">
            <v>1</v>
          </cell>
          <cell r="AH284">
            <v>0</v>
          </cell>
          <cell r="AI284" t="str">
            <v>No</v>
          </cell>
          <cell r="AJ284" t="str">
            <v>No</v>
          </cell>
          <cell r="AK284" t="str">
            <v>No</v>
          </cell>
          <cell r="AL284" t="str">
            <v xml:space="preserve"> </v>
          </cell>
          <cell r="AM284" t="str">
            <v xml:space="preserve"> </v>
          </cell>
          <cell r="AN284" t="str">
            <v>No</v>
          </cell>
          <cell r="AP284" t="str">
            <v>Toelichting bij kredietvraag</v>
          </cell>
        </row>
        <row r="285">
          <cell r="A285" t="str">
            <v>Q_Map04_Paragraaf03</v>
          </cell>
          <cell r="B285" t="str">
            <v>Q_Map04_Paragraaf03</v>
          </cell>
          <cell r="C285" t="str">
            <v>No</v>
          </cell>
          <cell r="D285" t="str">
            <v>S03-03-05</v>
          </cell>
          <cell r="E285">
            <v>284</v>
          </cell>
          <cell r="F285">
            <v>3</v>
          </cell>
          <cell r="G285" t="str">
            <v xml:space="preserve">         Gevraagd product</v>
          </cell>
          <cell r="I285" t="str">
            <v>No</v>
          </cell>
          <cell r="J285" t="str">
            <v>Number</v>
          </cell>
          <cell r="K285" t="str">
            <v>Abstract</v>
          </cell>
          <cell r="L285" t="str">
            <v>Locked</v>
          </cell>
          <cell r="M285" t="str">
            <v>Locked</v>
          </cell>
          <cell r="N285" t="str">
            <v>Locked</v>
          </cell>
          <cell r="O285" t="str">
            <v>Locked</v>
          </cell>
          <cell r="P285" t="str">
            <v>Locked</v>
          </cell>
          <cell r="Q285" t="str">
            <v>No</v>
          </cell>
          <cell r="R285" t="str">
            <v>No</v>
          </cell>
          <cell r="S285" t="str">
            <v>No</v>
          </cell>
          <cell r="T285" t="str">
            <v>No</v>
          </cell>
          <cell r="U285" t="str">
            <v>No</v>
          </cell>
          <cell r="V285" t="str">
            <v>No</v>
          </cell>
          <cell r="W285" t="str">
            <v>No</v>
          </cell>
          <cell r="X285" t="str">
            <v>Single</v>
          </cell>
          <cell r="Y285" t="str">
            <v>Default</v>
          </cell>
          <cell r="Z285" t="str">
            <v>None</v>
          </cell>
          <cell r="AA285" t="str">
            <v>No</v>
          </cell>
          <cell r="AB285" t="str">
            <v>No</v>
          </cell>
          <cell r="AC285" t="str">
            <v>Yes</v>
          </cell>
          <cell r="AD285">
            <v>1</v>
          </cell>
          <cell r="AE285">
            <v>0</v>
          </cell>
          <cell r="AF285">
            <v>0</v>
          </cell>
          <cell r="AG285">
            <v>1</v>
          </cell>
          <cell r="AH285">
            <v>0</v>
          </cell>
          <cell r="AI285" t="str">
            <v>No</v>
          </cell>
          <cell r="AJ285" t="str">
            <v>Yes</v>
          </cell>
          <cell r="AK285" t="str">
            <v>Yes</v>
          </cell>
          <cell r="AL285" t="str">
            <v xml:space="preserve"> </v>
          </cell>
          <cell r="AM285" t="str">
            <v xml:space="preserve"> </v>
          </cell>
          <cell r="AN285" t="str">
            <v>No</v>
          </cell>
          <cell r="AP285" t="str">
            <v>Gevraagd product</v>
          </cell>
        </row>
        <row r="286">
          <cell r="A286" t="str">
            <v>GevrProd_WK</v>
          </cell>
          <cell r="B286" t="str">
            <v>GevrProd_WK</v>
          </cell>
          <cell r="C286" t="str">
            <v>No</v>
          </cell>
          <cell r="D286" t="str">
            <v>S03-03-05-01</v>
          </cell>
          <cell r="E286">
            <v>285</v>
          </cell>
          <cell r="F286">
            <v>4</v>
          </cell>
          <cell r="G286" t="str">
            <v xml:space="preserve">            Werkkapitaalkrediet</v>
          </cell>
          <cell r="I286" t="str">
            <v>No</v>
          </cell>
          <cell r="J286" t="str">
            <v>Number</v>
          </cell>
          <cell r="K286" t="str">
            <v>Monetary</v>
          </cell>
          <cell r="L286" t="str">
            <v>Locked</v>
          </cell>
          <cell r="M286" t="str">
            <v>UnLocked</v>
          </cell>
          <cell r="N286" t="str">
            <v>UnLocked</v>
          </cell>
          <cell r="O286" t="str">
            <v>UnLocked</v>
          </cell>
          <cell r="P286" t="str">
            <v>UnLocked</v>
          </cell>
          <cell r="Q286" t="str">
            <v>No</v>
          </cell>
          <cell r="R286" t="str">
            <v>Yes</v>
          </cell>
          <cell r="S286" t="str">
            <v>Yes</v>
          </cell>
          <cell r="T286" t="str">
            <v>Yes</v>
          </cell>
          <cell r="U286" t="str">
            <v>Yes</v>
          </cell>
          <cell r="V286" t="str">
            <v>No</v>
          </cell>
          <cell r="W286" t="str">
            <v>Yes</v>
          </cell>
          <cell r="X286" t="str">
            <v>Single</v>
          </cell>
          <cell r="Y286" t="str">
            <v>Default</v>
          </cell>
          <cell r="Z286" t="str">
            <v>None</v>
          </cell>
          <cell r="AA286" t="str">
            <v>No</v>
          </cell>
          <cell r="AB286" t="str">
            <v>No</v>
          </cell>
          <cell r="AC286" t="str">
            <v>Yes</v>
          </cell>
          <cell r="AD286">
            <v>1</v>
          </cell>
          <cell r="AE286">
            <v>0</v>
          </cell>
          <cell r="AF286">
            <v>0</v>
          </cell>
          <cell r="AG286">
            <v>1</v>
          </cell>
          <cell r="AH286">
            <v>0</v>
          </cell>
          <cell r="AI286" t="str">
            <v>No</v>
          </cell>
          <cell r="AJ286" t="str">
            <v>No</v>
          </cell>
          <cell r="AK286" t="str">
            <v>Yes</v>
          </cell>
          <cell r="AL286" t="str">
            <v xml:space="preserve"> </v>
          </cell>
          <cell r="AM286" t="str">
            <v xml:space="preserve"> </v>
          </cell>
          <cell r="AN286" t="str">
            <v>No</v>
          </cell>
          <cell r="AP286" t="str">
            <v>Werkkapitaalkrediet</v>
          </cell>
        </row>
        <row r="287">
          <cell r="A287" t="str">
            <v>GevrProd_WKSub1</v>
          </cell>
          <cell r="B287" t="str">
            <v>GevrProd_WK</v>
          </cell>
          <cell r="C287" t="str">
            <v>Yes</v>
          </cell>
          <cell r="D287" t="str">
            <v>S03-03-05-01-01</v>
          </cell>
          <cell r="E287">
            <v>286</v>
          </cell>
          <cell r="F287">
            <v>5</v>
          </cell>
          <cell r="G287" t="str">
            <v xml:space="preserve">               Gevraagd</v>
          </cell>
          <cell r="I287" t="str">
            <v>No</v>
          </cell>
          <cell r="J287" t="str">
            <v>Number</v>
          </cell>
          <cell r="K287" t="str">
            <v>Monetary</v>
          </cell>
          <cell r="L287" t="str">
            <v>Locked</v>
          </cell>
          <cell r="M287" t="str">
            <v>UnLocked</v>
          </cell>
          <cell r="N287" t="str">
            <v>UnLocked</v>
          </cell>
          <cell r="O287" t="str">
            <v>UnLocked</v>
          </cell>
          <cell r="P287" t="str">
            <v>UnLocked</v>
          </cell>
          <cell r="Q287" t="str">
            <v>No</v>
          </cell>
          <cell r="R287" t="str">
            <v>No</v>
          </cell>
          <cell r="S287" t="str">
            <v>No</v>
          </cell>
          <cell r="T287" t="str">
            <v>No</v>
          </cell>
          <cell r="U287" t="str">
            <v>No</v>
          </cell>
          <cell r="V287" t="str">
            <v>No</v>
          </cell>
          <cell r="W287" t="str">
            <v>Yes</v>
          </cell>
          <cell r="X287" t="str">
            <v>Single</v>
          </cell>
          <cell r="Y287" t="str">
            <v>Default</v>
          </cell>
          <cell r="Z287" t="str">
            <v>None</v>
          </cell>
          <cell r="AA287" t="str">
            <v>No</v>
          </cell>
          <cell r="AB287" t="str">
            <v>No</v>
          </cell>
          <cell r="AC287" t="str">
            <v>Yes</v>
          </cell>
          <cell r="AD287">
            <v>1</v>
          </cell>
          <cell r="AE287">
            <v>0</v>
          </cell>
          <cell r="AF287">
            <v>0</v>
          </cell>
          <cell r="AG287">
            <v>1</v>
          </cell>
          <cell r="AH287">
            <v>0</v>
          </cell>
          <cell r="AI287" t="str">
            <v>No</v>
          </cell>
          <cell r="AJ287" t="str">
            <v>No</v>
          </cell>
          <cell r="AK287" t="str">
            <v>Yes</v>
          </cell>
          <cell r="AL287" t="str">
            <v xml:space="preserve"> </v>
          </cell>
          <cell r="AM287" t="str">
            <v xml:space="preserve"> </v>
          </cell>
          <cell r="AN287" t="str">
            <v>No</v>
          </cell>
          <cell r="AP287" t="str">
            <v>Gevraagd</v>
          </cell>
        </row>
        <row r="288">
          <cell r="A288" t="str">
            <v>GevrProd_WK_Aflos</v>
          </cell>
          <cell r="B288" t="str">
            <v>GevrProd_WK_Aflos</v>
          </cell>
          <cell r="C288" t="str">
            <v>No</v>
          </cell>
          <cell r="D288" t="str">
            <v>S03-03-05-01-02</v>
          </cell>
          <cell r="E288">
            <v>287</v>
          </cell>
          <cell r="F288">
            <v>5</v>
          </cell>
          <cell r="G288" t="str">
            <v xml:space="preserve">               Aflossing op jaarbasis</v>
          </cell>
          <cell r="I288" t="str">
            <v>No</v>
          </cell>
          <cell r="J288" t="str">
            <v>Number</v>
          </cell>
          <cell r="K288" t="str">
            <v>Monetary</v>
          </cell>
          <cell r="L288" t="str">
            <v>Locked</v>
          </cell>
          <cell r="M288" t="str">
            <v>UnLocked</v>
          </cell>
          <cell r="N288" t="str">
            <v>UnLocked</v>
          </cell>
          <cell r="O288" t="str">
            <v>UnLocked</v>
          </cell>
          <cell r="P288" t="str">
            <v>UnLocked</v>
          </cell>
          <cell r="Q288" t="str">
            <v>No</v>
          </cell>
          <cell r="R288" t="str">
            <v>Yes</v>
          </cell>
          <cell r="S288" t="str">
            <v>Yes</v>
          </cell>
          <cell r="T288" t="str">
            <v>Yes</v>
          </cell>
          <cell r="U288" t="str">
            <v>Yes</v>
          </cell>
          <cell r="V288" t="str">
            <v>Yes</v>
          </cell>
          <cell r="W288" t="str">
            <v>Yes</v>
          </cell>
          <cell r="X288" t="str">
            <v>Single</v>
          </cell>
          <cell r="Y288" t="str">
            <v>Default</v>
          </cell>
          <cell r="Z288" t="str">
            <v>None</v>
          </cell>
          <cell r="AA288" t="str">
            <v>No</v>
          </cell>
          <cell r="AB288" t="str">
            <v>No</v>
          </cell>
          <cell r="AC288" t="str">
            <v>Yes</v>
          </cell>
          <cell r="AD288">
            <v>1</v>
          </cell>
          <cell r="AE288">
            <v>0</v>
          </cell>
          <cell r="AF288" t="str">
            <v>(GevrProd_WK         &gt; 0)</v>
          </cell>
          <cell r="AG288">
            <v>1</v>
          </cell>
          <cell r="AH288">
            <v>0</v>
          </cell>
          <cell r="AI288" t="str">
            <v>No</v>
          </cell>
          <cell r="AJ288" t="str">
            <v>No</v>
          </cell>
          <cell r="AK288" t="str">
            <v>Yes</v>
          </cell>
          <cell r="AL288" t="str">
            <v xml:space="preserve"> </v>
          </cell>
          <cell r="AM288" t="str">
            <v xml:space="preserve"> </v>
          </cell>
          <cell r="AN288" t="str">
            <v>No</v>
          </cell>
          <cell r="AP288" t="str">
            <v>Aflossing op jaarbasis</v>
          </cell>
          <cell r="AQ288">
            <v>0</v>
          </cell>
          <cell r="AR288">
            <v>0</v>
          </cell>
          <cell r="AS288">
            <v>0</v>
          </cell>
          <cell r="AT288">
            <v>0</v>
          </cell>
        </row>
        <row r="289">
          <cell r="A289" t="str">
            <v>GevrProd_ML</v>
          </cell>
          <cell r="B289" t="str">
            <v>GevrProd_ML</v>
          </cell>
          <cell r="C289" t="str">
            <v>No</v>
          </cell>
          <cell r="D289" t="str">
            <v>S03-03-05-02</v>
          </cell>
          <cell r="E289">
            <v>288</v>
          </cell>
          <cell r="F289">
            <v>4</v>
          </cell>
          <cell r="G289" t="str">
            <v xml:space="preserve">            Lening (Middellang)</v>
          </cell>
          <cell r="I289" t="str">
            <v>No</v>
          </cell>
          <cell r="J289" t="str">
            <v>Number</v>
          </cell>
          <cell r="K289" t="str">
            <v>Monetary</v>
          </cell>
          <cell r="L289" t="str">
            <v>Locked</v>
          </cell>
          <cell r="M289" t="str">
            <v>UnLocked</v>
          </cell>
          <cell r="N289" t="str">
            <v>UnLocked</v>
          </cell>
          <cell r="O289" t="str">
            <v>UnLocked</v>
          </cell>
          <cell r="P289" t="str">
            <v>UnLocked</v>
          </cell>
          <cell r="Q289" t="str">
            <v>No</v>
          </cell>
          <cell r="R289" t="str">
            <v>Yes</v>
          </cell>
          <cell r="S289" t="str">
            <v>Yes</v>
          </cell>
          <cell r="T289" t="str">
            <v>Yes</v>
          </cell>
          <cell r="U289" t="str">
            <v>Yes</v>
          </cell>
          <cell r="V289" t="str">
            <v>No</v>
          </cell>
          <cell r="W289" t="str">
            <v>Yes</v>
          </cell>
          <cell r="X289" t="str">
            <v>Single</v>
          </cell>
          <cell r="Y289" t="str">
            <v>Default</v>
          </cell>
          <cell r="Z289" t="str">
            <v>None</v>
          </cell>
          <cell r="AA289" t="str">
            <v>No</v>
          </cell>
          <cell r="AB289" t="str">
            <v>No</v>
          </cell>
          <cell r="AC289" t="str">
            <v>Yes</v>
          </cell>
          <cell r="AD289">
            <v>1</v>
          </cell>
          <cell r="AE289">
            <v>0</v>
          </cell>
          <cell r="AF289">
            <v>0</v>
          </cell>
          <cell r="AG289">
            <v>1</v>
          </cell>
          <cell r="AH289">
            <v>0</v>
          </cell>
          <cell r="AI289" t="str">
            <v>No</v>
          </cell>
          <cell r="AJ289" t="str">
            <v>No</v>
          </cell>
          <cell r="AK289" t="str">
            <v>Yes</v>
          </cell>
          <cell r="AL289" t="str">
            <v xml:space="preserve"> </v>
          </cell>
          <cell r="AM289" t="str">
            <v xml:space="preserve"> </v>
          </cell>
          <cell r="AN289" t="str">
            <v>No</v>
          </cell>
          <cell r="AP289" t="str">
            <v>Lening (Middellang)</v>
          </cell>
        </row>
        <row r="290">
          <cell r="A290" t="str">
            <v>GevrProd_MLSub1</v>
          </cell>
          <cell r="B290" t="str">
            <v>GevrProd_ML</v>
          </cell>
          <cell r="C290" t="str">
            <v>Yes</v>
          </cell>
          <cell r="D290" t="str">
            <v>S03-03-05-02-01</v>
          </cell>
          <cell r="E290">
            <v>289</v>
          </cell>
          <cell r="F290">
            <v>5</v>
          </cell>
          <cell r="G290" t="str">
            <v xml:space="preserve">               Gevraagd</v>
          </cell>
          <cell r="I290" t="str">
            <v>No</v>
          </cell>
          <cell r="J290" t="str">
            <v>Number</v>
          </cell>
          <cell r="K290" t="str">
            <v>Monetary</v>
          </cell>
          <cell r="L290" t="str">
            <v>Locked</v>
          </cell>
          <cell r="M290" t="str">
            <v>UnLocked</v>
          </cell>
          <cell r="N290" t="str">
            <v>UnLocked</v>
          </cell>
          <cell r="O290" t="str">
            <v>UnLocked</v>
          </cell>
          <cell r="P290" t="str">
            <v>UnLocked</v>
          </cell>
          <cell r="Q290" t="str">
            <v>No</v>
          </cell>
          <cell r="R290" t="str">
            <v>No</v>
          </cell>
          <cell r="S290" t="str">
            <v>No</v>
          </cell>
          <cell r="T290" t="str">
            <v>No</v>
          </cell>
          <cell r="U290" t="str">
            <v>No</v>
          </cell>
          <cell r="V290" t="str">
            <v>No</v>
          </cell>
          <cell r="W290" t="str">
            <v>Yes</v>
          </cell>
          <cell r="X290" t="str">
            <v>Single</v>
          </cell>
          <cell r="Y290" t="str">
            <v>Default</v>
          </cell>
          <cell r="Z290" t="str">
            <v>None</v>
          </cell>
          <cell r="AA290" t="str">
            <v>No</v>
          </cell>
          <cell r="AB290" t="str">
            <v>No</v>
          </cell>
          <cell r="AC290" t="str">
            <v>Yes</v>
          </cell>
          <cell r="AD290">
            <v>1</v>
          </cell>
          <cell r="AE290">
            <v>0</v>
          </cell>
          <cell r="AF290">
            <v>0</v>
          </cell>
          <cell r="AG290">
            <v>1</v>
          </cell>
          <cell r="AH290">
            <v>0</v>
          </cell>
          <cell r="AI290" t="str">
            <v>No</v>
          </cell>
          <cell r="AJ290" t="str">
            <v>No</v>
          </cell>
          <cell r="AK290" t="str">
            <v>Yes</v>
          </cell>
          <cell r="AL290" t="str">
            <v xml:space="preserve"> </v>
          </cell>
          <cell r="AM290" t="str">
            <v xml:space="preserve"> </v>
          </cell>
          <cell r="AN290" t="str">
            <v>No</v>
          </cell>
          <cell r="AP290" t="str">
            <v>Gevraagd</v>
          </cell>
        </row>
        <row r="291">
          <cell r="A291" t="str">
            <v>GevrProd_ML_Aflos</v>
          </cell>
          <cell r="B291" t="str">
            <v>GevrProd_ML_Aflos</v>
          </cell>
          <cell r="C291" t="str">
            <v>No</v>
          </cell>
          <cell r="D291" t="str">
            <v>S03-03-05-02-02</v>
          </cell>
          <cell r="E291">
            <v>290</v>
          </cell>
          <cell r="F291">
            <v>5</v>
          </cell>
          <cell r="G291" t="str">
            <v xml:space="preserve">               Aflossing op jaarbasis</v>
          </cell>
          <cell r="I291" t="str">
            <v>No</v>
          </cell>
          <cell r="J291" t="str">
            <v>Number</v>
          </cell>
          <cell r="K291" t="str">
            <v>Monetary</v>
          </cell>
          <cell r="L291" t="str">
            <v>Locked</v>
          </cell>
          <cell r="M291" t="str">
            <v>UnLocked</v>
          </cell>
          <cell r="N291" t="str">
            <v>UnLocked</v>
          </cell>
          <cell r="O291" t="str">
            <v>UnLocked</v>
          </cell>
          <cell r="P291" t="str">
            <v>UnLocked</v>
          </cell>
          <cell r="Q291" t="str">
            <v>No</v>
          </cell>
          <cell r="R291" t="str">
            <v>Yes</v>
          </cell>
          <cell r="S291" t="str">
            <v>Yes</v>
          </cell>
          <cell r="T291" t="str">
            <v>Yes</v>
          </cell>
          <cell r="U291" t="str">
            <v>Yes</v>
          </cell>
          <cell r="V291" t="str">
            <v>Yes</v>
          </cell>
          <cell r="W291" t="str">
            <v>Yes</v>
          </cell>
          <cell r="X291" t="str">
            <v>Single</v>
          </cell>
          <cell r="Y291" t="str">
            <v>Default</v>
          </cell>
          <cell r="Z291" t="str">
            <v>None</v>
          </cell>
          <cell r="AA291" t="str">
            <v>No</v>
          </cell>
          <cell r="AB291" t="str">
            <v>No</v>
          </cell>
          <cell r="AC291" t="str">
            <v>Yes</v>
          </cell>
          <cell r="AD291">
            <v>1</v>
          </cell>
          <cell r="AE291">
            <v>0</v>
          </cell>
          <cell r="AF291" t="str">
            <v>(GevrProd_ML         &gt; 0)</v>
          </cell>
          <cell r="AG291">
            <v>1</v>
          </cell>
          <cell r="AH291">
            <v>0</v>
          </cell>
          <cell r="AI291" t="str">
            <v>No</v>
          </cell>
          <cell r="AJ291" t="str">
            <v>No</v>
          </cell>
          <cell r="AK291" t="str">
            <v>Yes</v>
          </cell>
          <cell r="AL291" t="str">
            <v xml:space="preserve"> </v>
          </cell>
          <cell r="AM291" t="str">
            <v xml:space="preserve"> </v>
          </cell>
          <cell r="AN291" t="str">
            <v>No</v>
          </cell>
          <cell r="AP291" t="str">
            <v>Aflossing op jaarbasis</v>
          </cell>
          <cell r="AQ291">
            <v>0</v>
          </cell>
          <cell r="AR291">
            <v>0</v>
          </cell>
          <cell r="AS291">
            <v>0</v>
          </cell>
          <cell r="AT291">
            <v>0</v>
          </cell>
        </row>
        <row r="292">
          <cell r="A292" t="str">
            <v>GevrProd_LL</v>
          </cell>
          <cell r="B292" t="str">
            <v>GevrProd_LL</v>
          </cell>
          <cell r="C292" t="str">
            <v>No</v>
          </cell>
          <cell r="D292" t="str">
            <v>S03-03-05-03</v>
          </cell>
          <cell r="E292">
            <v>291</v>
          </cell>
          <cell r="F292">
            <v>4</v>
          </cell>
          <cell r="G292" t="str">
            <v xml:space="preserve">            Lening (Lang)</v>
          </cell>
          <cell r="I292" t="str">
            <v>No</v>
          </cell>
          <cell r="J292" t="str">
            <v>Number</v>
          </cell>
          <cell r="K292" t="str">
            <v>Monetary</v>
          </cell>
          <cell r="L292" t="str">
            <v>Locked</v>
          </cell>
          <cell r="M292" t="str">
            <v>UnLocked</v>
          </cell>
          <cell r="N292" t="str">
            <v>UnLocked</v>
          </cell>
          <cell r="O292" t="str">
            <v>UnLocked</v>
          </cell>
          <cell r="P292" t="str">
            <v>UnLocked</v>
          </cell>
          <cell r="Q292" t="str">
            <v>No</v>
          </cell>
          <cell r="R292" t="str">
            <v>Yes</v>
          </cell>
          <cell r="S292" t="str">
            <v>Yes</v>
          </cell>
          <cell r="T292" t="str">
            <v>Yes</v>
          </cell>
          <cell r="U292" t="str">
            <v>Yes</v>
          </cell>
          <cell r="V292" t="str">
            <v>No</v>
          </cell>
          <cell r="W292" t="str">
            <v>Yes</v>
          </cell>
          <cell r="X292" t="str">
            <v>Single</v>
          </cell>
          <cell r="Y292" t="str">
            <v>Default</v>
          </cell>
          <cell r="Z292" t="str">
            <v>None</v>
          </cell>
          <cell r="AA292" t="str">
            <v>No</v>
          </cell>
          <cell r="AB292" t="str">
            <v>No</v>
          </cell>
          <cell r="AC292" t="str">
            <v>Yes</v>
          </cell>
          <cell r="AD292">
            <v>1</v>
          </cell>
          <cell r="AE292">
            <v>0</v>
          </cell>
          <cell r="AF292">
            <v>0</v>
          </cell>
          <cell r="AG292">
            <v>1</v>
          </cell>
          <cell r="AH292">
            <v>0</v>
          </cell>
          <cell r="AI292" t="str">
            <v>No</v>
          </cell>
          <cell r="AJ292" t="str">
            <v>No</v>
          </cell>
          <cell r="AK292" t="str">
            <v>Yes</v>
          </cell>
          <cell r="AL292" t="str">
            <v xml:space="preserve"> </v>
          </cell>
          <cell r="AM292" t="str">
            <v xml:space="preserve"> </v>
          </cell>
          <cell r="AN292" t="str">
            <v>No</v>
          </cell>
          <cell r="AP292" t="str">
            <v>Lening (Lang)</v>
          </cell>
        </row>
        <row r="293">
          <cell r="A293" t="str">
            <v>GevrProd_LLSub1</v>
          </cell>
          <cell r="B293" t="str">
            <v>GevrProd_LL</v>
          </cell>
          <cell r="C293" t="str">
            <v>Yes</v>
          </cell>
          <cell r="D293" t="str">
            <v>S03-03-05-03-01</v>
          </cell>
          <cell r="E293">
            <v>292</v>
          </cell>
          <cell r="F293">
            <v>5</v>
          </cell>
          <cell r="G293" t="str">
            <v xml:space="preserve">               Gevraagd</v>
          </cell>
          <cell r="I293" t="str">
            <v>No</v>
          </cell>
          <cell r="J293" t="str">
            <v>Number</v>
          </cell>
          <cell r="K293" t="str">
            <v>Monetary</v>
          </cell>
          <cell r="L293" t="str">
            <v>Locked</v>
          </cell>
          <cell r="M293" t="str">
            <v>UnLocked</v>
          </cell>
          <cell r="N293" t="str">
            <v>UnLocked</v>
          </cell>
          <cell r="O293" t="str">
            <v>UnLocked</v>
          </cell>
          <cell r="P293" t="str">
            <v>UnLocked</v>
          </cell>
          <cell r="Q293" t="str">
            <v>No</v>
          </cell>
          <cell r="R293" t="str">
            <v>No</v>
          </cell>
          <cell r="S293" t="str">
            <v>No</v>
          </cell>
          <cell r="T293" t="str">
            <v>No</v>
          </cell>
          <cell r="U293" t="str">
            <v>No</v>
          </cell>
          <cell r="V293" t="str">
            <v>No</v>
          </cell>
          <cell r="W293" t="str">
            <v>Yes</v>
          </cell>
          <cell r="X293" t="str">
            <v>Single</v>
          </cell>
          <cell r="Y293" t="str">
            <v>Default</v>
          </cell>
          <cell r="Z293" t="str">
            <v>None</v>
          </cell>
          <cell r="AA293" t="str">
            <v>No</v>
          </cell>
          <cell r="AB293" t="str">
            <v>No</v>
          </cell>
          <cell r="AC293" t="str">
            <v>Yes</v>
          </cell>
          <cell r="AD293">
            <v>1</v>
          </cell>
          <cell r="AE293">
            <v>0</v>
          </cell>
          <cell r="AF293">
            <v>0</v>
          </cell>
          <cell r="AG293">
            <v>1</v>
          </cell>
          <cell r="AH293">
            <v>0</v>
          </cell>
          <cell r="AI293" t="str">
            <v>No</v>
          </cell>
          <cell r="AJ293" t="str">
            <v>No</v>
          </cell>
          <cell r="AK293" t="str">
            <v>Yes</v>
          </cell>
          <cell r="AL293" t="str">
            <v xml:space="preserve"> </v>
          </cell>
          <cell r="AM293" t="str">
            <v xml:space="preserve"> </v>
          </cell>
          <cell r="AN293" t="str">
            <v>No</v>
          </cell>
          <cell r="AP293" t="str">
            <v>Gevraagd</v>
          </cell>
        </row>
        <row r="294">
          <cell r="A294" t="str">
            <v>GevrProd_LL_Aflos</v>
          </cell>
          <cell r="B294" t="str">
            <v>GevrProd_LL_Aflos</v>
          </cell>
          <cell r="C294" t="str">
            <v>No</v>
          </cell>
          <cell r="D294" t="str">
            <v>S03-03-05-03-02</v>
          </cell>
          <cell r="E294">
            <v>293</v>
          </cell>
          <cell r="F294">
            <v>5</v>
          </cell>
          <cell r="G294" t="str">
            <v xml:space="preserve">               Aflossing op jaarbasis</v>
          </cell>
          <cell r="I294" t="str">
            <v>No</v>
          </cell>
          <cell r="J294" t="str">
            <v>Number</v>
          </cell>
          <cell r="K294" t="str">
            <v>Monetary</v>
          </cell>
          <cell r="L294" t="str">
            <v>Locked</v>
          </cell>
          <cell r="M294" t="str">
            <v>UnLocked</v>
          </cell>
          <cell r="N294" t="str">
            <v>UnLocked</v>
          </cell>
          <cell r="O294" t="str">
            <v>UnLocked</v>
          </cell>
          <cell r="P294" t="str">
            <v>UnLocked</v>
          </cell>
          <cell r="Q294" t="str">
            <v>No</v>
          </cell>
          <cell r="R294" t="str">
            <v>Yes</v>
          </cell>
          <cell r="S294" t="str">
            <v>Yes</v>
          </cell>
          <cell r="T294" t="str">
            <v>Yes</v>
          </cell>
          <cell r="U294" t="str">
            <v>Yes</v>
          </cell>
          <cell r="V294" t="str">
            <v>Yes</v>
          </cell>
          <cell r="W294" t="str">
            <v>Yes</v>
          </cell>
          <cell r="X294" t="str">
            <v>Single</v>
          </cell>
          <cell r="Y294" t="str">
            <v>Default</v>
          </cell>
          <cell r="Z294" t="str">
            <v>None</v>
          </cell>
          <cell r="AA294" t="str">
            <v>No</v>
          </cell>
          <cell r="AB294" t="str">
            <v>No</v>
          </cell>
          <cell r="AC294" t="str">
            <v>Yes</v>
          </cell>
          <cell r="AD294">
            <v>1</v>
          </cell>
          <cell r="AE294">
            <v>0</v>
          </cell>
          <cell r="AF294" t="str">
            <v>(GevrProd_LL         &gt; 0)</v>
          </cell>
          <cell r="AG294">
            <v>1</v>
          </cell>
          <cell r="AH294">
            <v>0</v>
          </cell>
          <cell r="AI294" t="str">
            <v>No</v>
          </cell>
          <cell r="AJ294" t="str">
            <v>No</v>
          </cell>
          <cell r="AK294" t="str">
            <v>Yes</v>
          </cell>
          <cell r="AL294" t="str">
            <v xml:space="preserve"> </v>
          </cell>
          <cell r="AM294" t="str">
            <v xml:space="preserve"> </v>
          </cell>
          <cell r="AN294" t="str">
            <v>No</v>
          </cell>
          <cell r="AP294" t="str">
            <v>Aflossing op jaarbasis</v>
          </cell>
          <cell r="AQ294">
            <v>0</v>
          </cell>
          <cell r="AR294">
            <v>0</v>
          </cell>
          <cell r="AS294">
            <v>0</v>
          </cell>
          <cell r="AT294">
            <v>0</v>
          </cell>
        </row>
        <row r="295">
          <cell r="A295" t="str">
            <v>GevrProd_Lease</v>
          </cell>
          <cell r="B295" t="str">
            <v>GevrProd_Lease</v>
          </cell>
          <cell r="C295" t="str">
            <v>No</v>
          </cell>
          <cell r="D295" t="str">
            <v>S03-03-05-04</v>
          </cell>
          <cell r="E295">
            <v>294</v>
          </cell>
          <cell r="F295">
            <v>4</v>
          </cell>
          <cell r="G295" t="str">
            <v xml:space="preserve">            Lease (Financial)</v>
          </cell>
          <cell r="I295" t="str">
            <v>No</v>
          </cell>
          <cell r="J295" t="str">
            <v>Number</v>
          </cell>
          <cell r="K295" t="str">
            <v>Monetary</v>
          </cell>
          <cell r="L295" t="str">
            <v>Locked</v>
          </cell>
          <cell r="M295" t="str">
            <v>UnLocked</v>
          </cell>
          <cell r="N295" t="str">
            <v>UnLocked</v>
          </cell>
          <cell r="O295" t="str">
            <v>UnLocked</v>
          </cell>
          <cell r="P295" t="str">
            <v>UnLocked</v>
          </cell>
          <cell r="Q295" t="str">
            <v>No</v>
          </cell>
          <cell r="R295" t="str">
            <v>Yes</v>
          </cell>
          <cell r="S295" t="str">
            <v>Yes</v>
          </cell>
          <cell r="T295" t="str">
            <v>Yes</v>
          </cell>
          <cell r="U295" t="str">
            <v>Yes</v>
          </cell>
          <cell r="V295" t="str">
            <v>No</v>
          </cell>
          <cell r="W295" t="str">
            <v>Yes</v>
          </cell>
          <cell r="X295" t="str">
            <v>Single</v>
          </cell>
          <cell r="Y295" t="str">
            <v>Default</v>
          </cell>
          <cell r="Z295" t="str">
            <v>None</v>
          </cell>
          <cell r="AA295" t="str">
            <v>No</v>
          </cell>
          <cell r="AB295" t="str">
            <v>No</v>
          </cell>
          <cell r="AC295" t="str">
            <v>Yes</v>
          </cell>
          <cell r="AD295">
            <v>1</v>
          </cell>
          <cell r="AE295">
            <v>0</v>
          </cell>
          <cell r="AF295">
            <v>0</v>
          </cell>
          <cell r="AG295">
            <v>1</v>
          </cell>
          <cell r="AH295">
            <v>0</v>
          </cell>
          <cell r="AI295" t="str">
            <v>No</v>
          </cell>
          <cell r="AJ295" t="str">
            <v>No</v>
          </cell>
          <cell r="AK295" t="str">
            <v>Yes</v>
          </cell>
          <cell r="AL295" t="str">
            <v xml:space="preserve"> </v>
          </cell>
          <cell r="AM295" t="str">
            <v xml:space="preserve"> </v>
          </cell>
          <cell r="AN295" t="str">
            <v>No</v>
          </cell>
          <cell r="AP295" t="str">
            <v>Lease (Financial)</v>
          </cell>
        </row>
        <row r="296">
          <cell r="A296" t="str">
            <v>GevrProd_LeaseSub1</v>
          </cell>
          <cell r="B296" t="str">
            <v>GevrProd_Lease</v>
          </cell>
          <cell r="C296" t="str">
            <v>Yes</v>
          </cell>
          <cell r="D296" t="str">
            <v>S03-03-05-04-01</v>
          </cell>
          <cell r="E296">
            <v>295</v>
          </cell>
          <cell r="F296">
            <v>5</v>
          </cell>
          <cell r="G296" t="str">
            <v xml:space="preserve">               Gevraagd</v>
          </cell>
          <cell r="I296" t="str">
            <v>No</v>
          </cell>
          <cell r="J296" t="str">
            <v>Number</v>
          </cell>
          <cell r="K296" t="str">
            <v>Monetary</v>
          </cell>
          <cell r="L296" t="str">
            <v>Locked</v>
          </cell>
          <cell r="M296" t="str">
            <v>UnLocked</v>
          </cell>
          <cell r="N296" t="str">
            <v>UnLocked</v>
          </cell>
          <cell r="O296" t="str">
            <v>UnLocked</v>
          </cell>
          <cell r="P296" t="str">
            <v>UnLocked</v>
          </cell>
          <cell r="Q296" t="str">
            <v>No</v>
          </cell>
          <cell r="R296" t="str">
            <v>No</v>
          </cell>
          <cell r="S296" t="str">
            <v>No</v>
          </cell>
          <cell r="T296" t="str">
            <v>No</v>
          </cell>
          <cell r="U296" t="str">
            <v>No</v>
          </cell>
          <cell r="V296" t="str">
            <v>No</v>
          </cell>
          <cell r="W296" t="str">
            <v>Yes</v>
          </cell>
          <cell r="X296" t="str">
            <v>Single</v>
          </cell>
          <cell r="Y296" t="str">
            <v>Default</v>
          </cell>
          <cell r="Z296" t="str">
            <v>None</v>
          </cell>
          <cell r="AA296" t="str">
            <v>No</v>
          </cell>
          <cell r="AB296" t="str">
            <v>No</v>
          </cell>
          <cell r="AC296" t="str">
            <v>Yes</v>
          </cell>
          <cell r="AD296">
            <v>1</v>
          </cell>
          <cell r="AE296">
            <v>0</v>
          </cell>
          <cell r="AF296">
            <v>0</v>
          </cell>
          <cell r="AG296">
            <v>1</v>
          </cell>
          <cell r="AH296">
            <v>0</v>
          </cell>
          <cell r="AI296" t="str">
            <v>No</v>
          </cell>
          <cell r="AJ296" t="str">
            <v>No</v>
          </cell>
          <cell r="AK296" t="str">
            <v>Yes</v>
          </cell>
          <cell r="AL296" t="str">
            <v xml:space="preserve"> </v>
          </cell>
          <cell r="AM296" t="str">
            <v xml:space="preserve"> </v>
          </cell>
          <cell r="AN296" t="str">
            <v>No</v>
          </cell>
          <cell r="AP296" t="str">
            <v>Gevraagd</v>
          </cell>
        </row>
        <row r="297">
          <cell r="A297" t="str">
            <v>GevrProd_Lease_Aflos</v>
          </cell>
          <cell r="B297" t="str">
            <v>GevrProd_Lease_Aflos</v>
          </cell>
          <cell r="C297" t="str">
            <v>No</v>
          </cell>
          <cell r="D297" t="str">
            <v>S03-03-05-04-02</v>
          </cell>
          <cell r="E297">
            <v>296</v>
          </cell>
          <cell r="F297">
            <v>5</v>
          </cell>
          <cell r="G297" t="str">
            <v xml:space="preserve">               Aflossing op jaarbasis</v>
          </cell>
          <cell r="I297" t="str">
            <v>No</v>
          </cell>
          <cell r="J297" t="str">
            <v>Number</v>
          </cell>
          <cell r="K297" t="str">
            <v>Monetary</v>
          </cell>
          <cell r="L297" t="str">
            <v>Locked</v>
          </cell>
          <cell r="M297" t="str">
            <v>UnLocked</v>
          </cell>
          <cell r="N297" t="str">
            <v>UnLocked</v>
          </cell>
          <cell r="O297" t="str">
            <v>UnLocked</v>
          </cell>
          <cell r="P297" t="str">
            <v>UnLocked</v>
          </cell>
          <cell r="Q297" t="str">
            <v>No</v>
          </cell>
          <cell r="R297" t="str">
            <v>Yes</v>
          </cell>
          <cell r="S297" t="str">
            <v>Yes</v>
          </cell>
          <cell r="T297" t="str">
            <v>Yes</v>
          </cell>
          <cell r="U297" t="str">
            <v>Yes</v>
          </cell>
          <cell r="V297" t="str">
            <v>Yes</v>
          </cell>
          <cell r="W297" t="str">
            <v>Yes</v>
          </cell>
          <cell r="X297" t="str">
            <v>Single</v>
          </cell>
          <cell r="Y297" t="str">
            <v>Default</v>
          </cell>
          <cell r="Z297" t="str">
            <v>None</v>
          </cell>
          <cell r="AA297" t="str">
            <v>No</v>
          </cell>
          <cell r="AB297" t="str">
            <v>No</v>
          </cell>
          <cell r="AC297" t="str">
            <v>Yes</v>
          </cell>
          <cell r="AD297">
            <v>1</v>
          </cell>
          <cell r="AE297">
            <v>0</v>
          </cell>
          <cell r="AF297" t="str">
            <v>(GevrProd_Lease      &gt; 0)</v>
          </cell>
          <cell r="AG297">
            <v>1</v>
          </cell>
          <cell r="AH297">
            <v>0</v>
          </cell>
          <cell r="AI297" t="str">
            <v>No</v>
          </cell>
          <cell r="AJ297" t="str">
            <v>No</v>
          </cell>
          <cell r="AK297" t="str">
            <v>Yes</v>
          </cell>
          <cell r="AL297" t="str">
            <v xml:space="preserve"> </v>
          </cell>
          <cell r="AM297" t="str">
            <v xml:space="preserve"> </v>
          </cell>
          <cell r="AN297" t="str">
            <v>No</v>
          </cell>
          <cell r="AP297" t="str">
            <v>Aflossing op jaarbasis</v>
          </cell>
          <cell r="AQ297">
            <v>0</v>
          </cell>
          <cell r="AR297">
            <v>0</v>
          </cell>
          <cell r="AS297">
            <v>0</v>
          </cell>
          <cell r="AT297">
            <v>0</v>
          </cell>
        </row>
        <row r="298">
          <cell r="A298" t="str">
            <v>GevrProd_LeaseO</v>
          </cell>
          <cell r="B298" t="str">
            <v>GevrProd_LeaseO</v>
          </cell>
          <cell r="C298" t="str">
            <v>No</v>
          </cell>
          <cell r="D298" t="str">
            <v>S03-03-05-05</v>
          </cell>
          <cell r="E298">
            <v>297</v>
          </cell>
          <cell r="F298">
            <v>4</v>
          </cell>
          <cell r="G298" t="str">
            <v xml:space="preserve">            Lease (Operational)</v>
          </cell>
          <cell r="I298" t="str">
            <v>No</v>
          </cell>
          <cell r="J298" t="str">
            <v>Number</v>
          </cell>
          <cell r="K298" t="str">
            <v>Monetary</v>
          </cell>
          <cell r="L298" t="str">
            <v>Locked</v>
          </cell>
          <cell r="M298" t="str">
            <v>UnLocked</v>
          </cell>
          <cell r="N298" t="str">
            <v>UnLocked</v>
          </cell>
          <cell r="O298" t="str">
            <v>UnLocked</v>
          </cell>
          <cell r="P298" t="str">
            <v>UnLocked</v>
          </cell>
          <cell r="Q298" t="str">
            <v>No</v>
          </cell>
          <cell r="R298" t="str">
            <v>Yes</v>
          </cell>
          <cell r="S298" t="str">
            <v>Yes</v>
          </cell>
          <cell r="T298" t="str">
            <v>Yes</v>
          </cell>
          <cell r="U298" t="str">
            <v>Yes</v>
          </cell>
          <cell r="V298" t="str">
            <v>No</v>
          </cell>
          <cell r="W298" t="str">
            <v>Yes</v>
          </cell>
          <cell r="X298" t="str">
            <v>Single</v>
          </cell>
          <cell r="Y298" t="str">
            <v>Default</v>
          </cell>
          <cell r="Z298" t="str">
            <v>None</v>
          </cell>
          <cell r="AA298" t="str">
            <v>No</v>
          </cell>
          <cell r="AB298" t="str">
            <v>No</v>
          </cell>
          <cell r="AC298" t="str">
            <v>Yes</v>
          </cell>
          <cell r="AD298">
            <v>1</v>
          </cell>
          <cell r="AE298">
            <v>0</v>
          </cell>
          <cell r="AF298">
            <v>0</v>
          </cell>
          <cell r="AG298">
            <v>1</v>
          </cell>
          <cell r="AH298">
            <v>0</v>
          </cell>
          <cell r="AI298" t="str">
            <v>No</v>
          </cell>
          <cell r="AJ298" t="str">
            <v>No</v>
          </cell>
          <cell r="AK298" t="str">
            <v>Yes</v>
          </cell>
          <cell r="AL298" t="str">
            <v xml:space="preserve"> </v>
          </cell>
          <cell r="AM298" t="str">
            <v xml:space="preserve"> </v>
          </cell>
          <cell r="AN298" t="str">
            <v>No</v>
          </cell>
          <cell r="AP298" t="str">
            <v>Lease (Operational)</v>
          </cell>
        </row>
        <row r="299">
          <cell r="A299" t="str">
            <v>GevrProd_LeaseOSub1</v>
          </cell>
          <cell r="B299" t="str">
            <v>GevrProd_LeaseO</v>
          </cell>
          <cell r="C299" t="str">
            <v>Yes</v>
          </cell>
          <cell r="D299" t="str">
            <v>S03-03-05-05-01</v>
          </cell>
          <cell r="E299">
            <v>298</v>
          </cell>
          <cell r="F299">
            <v>5</v>
          </cell>
          <cell r="G299" t="str">
            <v xml:space="preserve">               Gevraagd</v>
          </cell>
          <cell r="I299" t="str">
            <v>No</v>
          </cell>
          <cell r="J299" t="str">
            <v>Number</v>
          </cell>
          <cell r="K299" t="str">
            <v>Monetary</v>
          </cell>
          <cell r="L299" t="str">
            <v>Locked</v>
          </cell>
          <cell r="M299" t="str">
            <v>UnLocked</v>
          </cell>
          <cell r="N299" t="str">
            <v>UnLocked</v>
          </cell>
          <cell r="O299" t="str">
            <v>UnLocked</v>
          </cell>
          <cell r="P299" t="str">
            <v>UnLocked</v>
          </cell>
          <cell r="Q299" t="str">
            <v>No</v>
          </cell>
          <cell r="R299" t="str">
            <v>No</v>
          </cell>
          <cell r="S299" t="str">
            <v>No</v>
          </cell>
          <cell r="T299" t="str">
            <v>No</v>
          </cell>
          <cell r="U299" t="str">
            <v>No</v>
          </cell>
          <cell r="V299" t="str">
            <v>No</v>
          </cell>
          <cell r="W299" t="str">
            <v>Yes</v>
          </cell>
          <cell r="X299" t="str">
            <v>Single</v>
          </cell>
          <cell r="Y299" t="str">
            <v>Default</v>
          </cell>
          <cell r="Z299" t="str">
            <v>None</v>
          </cell>
          <cell r="AA299" t="str">
            <v>No</v>
          </cell>
          <cell r="AB299" t="str">
            <v>No</v>
          </cell>
          <cell r="AC299" t="str">
            <v>Yes</v>
          </cell>
          <cell r="AD299">
            <v>1</v>
          </cell>
          <cell r="AE299">
            <v>0</v>
          </cell>
          <cell r="AF299">
            <v>0</v>
          </cell>
          <cell r="AG299">
            <v>1</v>
          </cell>
          <cell r="AH299">
            <v>0</v>
          </cell>
          <cell r="AI299" t="str">
            <v>No</v>
          </cell>
          <cell r="AJ299" t="str">
            <v>No</v>
          </cell>
          <cell r="AK299" t="str">
            <v>Yes</v>
          </cell>
          <cell r="AL299" t="str">
            <v xml:space="preserve"> </v>
          </cell>
          <cell r="AM299" t="str">
            <v xml:space="preserve"> </v>
          </cell>
          <cell r="AN299" t="str">
            <v>No</v>
          </cell>
          <cell r="AP299" t="str">
            <v>Gevraagd</v>
          </cell>
        </row>
        <row r="300">
          <cell r="A300" t="str">
            <v>GevrProd_LeaseO_Aflos</v>
          </cell>
          <cell r="B300" t="str">
            <v>GevrProd_LeaseO_Aflos</v>
          </cell>
          <cell r="C300" t="str">
            <v>No</v>
          </cell>
          <cell r="D300" t="str">
            <v>S03-03-05-05-02</v>
          </cell>
          <cell r="E300">
            <v>299</v>
          </cell>
          <cell r="F300">
            <v>5</v>
          </cell>
          <cell r="G300" t="str">
            <v xml:space="preserve">               Aflossing op jaarbasis</v>
          </cell>
          <cell r="I300" t="str">
            <v>No</v>
          </cell>
          <cell r="J300" t="str">
            <v>Number</v>
          </cell>
          <cell r="K300" t="str">
            <v>Monetary</v>
          </cell>
          <cell r="L300" t="str">
            <v>Locked</v>
          </cell>
          <cell r="M300" t="str">
            <v>UnLocked</v>
          </cell>
          <cell r="N300" t="str">
            <v>UnLocked</v>
          </cell>
          <cell r="O300" t="str">
            <v>UnLocked</v>
          </cell>
          <cell r="P300" t="str">
            <v>UnLocked</v>
          </cell>
          <cell r="Q300" t="str">
            <v>No</v>
          </cell>
          <cell r="R300" t="str">
            <v>Yes</v>
          </cell>
          <cell r="S300" t="str">
            <v>Yes</v>
          </cell>
          <cell r="T300" t="str">
            <v>Yes</v>
          </cell>
          <cell r="U300" t="str">
            <v>Yes</v>
          </cell>
          <cell r="V300" t="str">
            <v>Yes</v>
          </cell>
          <cell r="W300" t="str">
            <v>Yes</v>
          </cell>
          <cell r="X300" t="str">
            <v>Single</v>
          </cell>
          <cell r="Y300" t="str">
            <v>Default</v>
          </cell>
          <cell r="Z300" t="str">
            <v>None</v>
          </cell>
          <cell r="AA300" t="str">
            <v>No</v>
          </cell>
          <cell r="AB300" t="str">
            <v>No</v>
          </cell>
          <cell r="AC300" t="str">
            <v>Yes</v>
          </cell>
          <cell r="AD300">
            <v>1</v>
          </cell>
          <cell r="AE300">
            <v>0</v>
          </cell>
          <cell r="AF300" t="str">
            <v>(GevrProd_LeaseO     &gt; 0)</v>
          </cell>
          <cell r="AG300">
            <v>1</v>
          </cell>
          <cell r="AH300">
            <v>0</v>
          </cell>
          <cell r="AI300" t="str">
            <v>No</v>
          </cell>
          <cell r="AJ300" t="str">
            <v>No</v>
          </cell>
          <cell r="AK300" t="str">
            <v>Yes</v>
          </cell>
          <cell r="AL300" t="str">
            <v xml:space="preserve"> </v>
          </cell>
          <cell r="AM300" t="str">
            <v xml:space="preserve"> </v>
          </cell>
          <cell r="AN300" t="str">
            <v>No</v>
          </cell>
          <cell r="AP300" t="str">
            <v>Aflossing op jaarbasis</v>
          </cell>
          <cell r="AQ300">
            <v>0</v>
          </cell>
          <cell r="AR300">
            <v>0</v>
          </cell>
          <cell r="AS300">
            <v>0</v>
          </cell>
          <cell r="AT300">
            <v>0</v>
          </cell>
        </row>
        <row r="301">
          <cell r="A301" t="str">
            <v>GevrProd_BSK</v>
          </cell>
          <cell r="B301" t="str">
            <v>GevrProd_BSK</v>
          </cell>
          <cell r="C301" t="str">
            <v>No</v>
          </cell>
          <cell r="D301" t="str">
            <v>S03-03-05-06</v>
          </cell>
          <cell r="E301">
            <v>300</v>
          </cell>
          <cell r="F301">
            <v>4</v>
          </cell>
          <cell r="G301" t="str">
            <v xml:space="preserve">            BSK </v>
          </cell>
          <cell r="I301" t="str">
            <v>No</v>
          </cell>
          <cell r="J301" t="str">
            <v>Number</v>
          </cell>
          <cell r="K301" t="str">
            <v>Monetary</v>
          </cell>
          <cell r="L301" t="str">
            <v>Locked</v>
          </cell>
          <cell r="M301" t="str">
            <v>UnLocked</v>
          </cell>
          <cell r="N301" t="str">
            <v>UnLocked</v>
          </cell>
          <cell r="O301" t="str">
            <v>UnLocked</v>
          </cell>
          <cell r="P301" t="str">
            <v>UnLocked</v>
          </cell>
          <cell r="Q301" t="str">
            <v>No</v>
          </cell>
          <cell r="R301" t="str">
            <v>Yes</v>
          </cell>
          <cell r="S301" t="str">
            <v>Yes</v>
          </cell>
          <cell r="T301" t="str">
            <v>Yes</v>
          </cell>
          <cell r="U301" t="str">
            <v>Yes</v>
          </cell>
          <cell r="V301" t="str">
            <v>No</v>
          </cell>
          <cell r="W301" t="str">
            <v>Yes</v>
          </cell>
          <cell r="X301" t="str">
            <v>Single</v>
          </cell>
          <cell r="Y301" t="str">
            <v>Default</v>
          </cell>
          <cell r="Z301" t="str">
            <v>None</v>
          </cell>
          <cell r="AA301" t="str">
            <v>No</v>
          </cell>
          <cell r="AB301" t="str">
            <v>No</v>
          </cell>
          <cell r="AC301" t="str">
            <v>Yes</v>
          </cell>
          <cell r="AD301">
            <v>1</v>
          </cell>
          <cell r="AE301">
            <v>0</v>
          </cell>
          <cell r="AF301">
            <v>0</v>
          </cell>
          <cell r="AG301">
            <v>1</v>
          </cell>
          <cell r="AH301">
            <v>0</v>
          </cell>
          <cell r="AI301" t="str">
            <v>No</v>
          </cell>
          <cell r="AJ301" t="str">
            <v>No</v>
          </cell>
          <cell r="AK301" t="str">
            <v>Yes</v>
          </cell>
          <cell r="AL301" t="str">
            <v xml:space="preserve"> </v>
          </cell>
          <cell r="AM301" t="str">
            <v xml:space="preserve"> </v>
          </cell>
          <cell r="AN301" t="str">
            <v>No</v>
          </cell>
          <cell r="AP301" t="str">
            <v xml:space="preserve">BSK </v>
          </cell>
        </row>
        <row r="302">
          <cell r="A302" t="str">
            <v>GevrProd_BSKSub1</v>
          </cell>
          <cell r="B302" t="str">
            <v>GevrProd_BSK</v>
          </cell>
          <cell r="C302" t="str">
            <v>Yes</v>
          </cell>
          <cell r="D302" t="str">
            <v>S03-03-05-06-01</v>
          </cell>
          <cell r="E302">
            <v>301</v>
          </cell>
          <cell r="F302">
            <v>5</v>
          </cell>
          <cell r="G302" t="str">
            <v xml:space="preserve">               Gevraagd</v>
          </cell>
          <cell r="I302" t="str">
            <v>No</v>
          </cell>
          <cell r="J302" t="str">
            <v>Number</v>
          </cell>
          <cell r="K302" t="str">
            <v>Monetary</v>
          </cell>
          <cell r="L302" t="str">
            <v>Locked</v>
          </cell>
          <cell r="M302" t="str">
            <v>UnLocked</v>
          </cell>
          <cell r="N302" t="str">
            <v>UnLocked</v>
          </cell>
          <cell r="O302" t="str">
            <v>UnLocked</v>
          </cell>
          <cell r="P302" t="str">
            <v>UnLocked</v>
          </cell>
          <cell r="Q302" t="str">
            <v>No</v>
          </cell>
          <cell r="R302" t="str">
            <v>No</v>
          </cell>
          <cell r="S302" t="str">
            <v>No</v>
          </cell>
          <cell r="T302" t="str">
            <v>No</v>
          </cell>
          <cell r="U302" t="str">
            <v>No</v>
          </cell>
          <cell r="V302" t="str">
            <v>No</v>
          </cell>
          <cell r="W302" t="str">
            <v>Yes</v>
          </cell>
          <cell r="X302" t="str">
            <v>Single</v>
          </cell>
          <cell r="Y302" t="str">
            <v>Default</v>
          </cell>
          <cell r="Z302" t="str">
            <v>None</v>
          </cell>
          <cell r="AA302" t="str">
            <v>No</v>
          </cell>
          <cell r="AB302" t="str">
            <v>No</v>
          </cell>
          <cell r="AC302" t="str">
            <v>Yes</v>
          </cell>
          <cell r="AD302">
            <v>1</v>
          </cell>
          <cell r="AE302">
            <v>0</v>
          </cell>
          <cell r="AF302">
            <v>0</v>
          </cell>
          <cell r="AG302">
            <v>1</v>
          </cell>
          <cell r="AH302">
            <v>0</v>
          </cell>
          <cell r="AI302" t="str">
            <v>No</v>
          </cell>
          <cell r="AJ302" t="str">
            <v>No</v>
          </cell>
          <cell r="AK302" t="str">
            <v>Yes</v>
          </cell>
          <cell r="AL302" t="str">
            <v xml:space="preserve"> </v>
          </cell>
          <cell r="AM302" t="str">
            <v xml:space="preserve"> </v>
          </cell>
          <cell r="AN302" t="str">
            <v>No</v>
          </cell>
          <cell r="AP302" t="str">
            <v>Gevraagd</v>
          </cell>
        </row>
        <row r="303">
          <cell r="A303" t="str">
            <v>GevrProd_BSK_Aflos</v>
          </cell>
          <cell r="B303" t="str">
            <v>GevrProd_BSK_Aflos</v>
          </cell>
          <cell r="C303" t="str">
            <v>No</v>
          </cell>
          <cell r="D303" t="str">
            <v>S03-03-05-06-02</v>
          </cell>
          <cell r="E303">
            <v>302</v>
          </cell>
          <cell r="F303">
            <v>5</v>
          </cell>
          <cell r="G303" t="str">
            <v xml:space="preserve">               Aflossing op jaarbasis</v>
          </cell>
          <cell r="I303" t="str">
            <v>No</v>
          </cell>
          <cell r="J303" t="str">
            <v>Number</v>
          </cell>
          <cell r="K303" t="str">
            <v>Monetary</v>
          </cell>
          <cell r="L303" t="str">
            <v>Locked</v>
          </cell>
          <cell r="M303" t="str">
            <v>UnLocked</v>
          </cell>
          <cell r="N303" t="str">
            <v>UnLocked</v>
          </cell>
          <cell r="O303" t="str">
            <v>UnLocked</v>
          </cell>
          <cell r="P303" t="str">
            <v>UnLocked</v>
          </cell>
          <cell r="Q303" t="str">
            <v>No</v>
          </cell>
          <cell r="R303" t="str">
            <v>Yes</v>
          </cell>
          <cell r="S303" t="str">
            <v>Yes</v>
          </cell>
          <cell r="T303" t="str">
            <v>Yes</v>
          </cell>
          <cell r="U303" t="str">
            <v>Yes</v>
          </cell>
          <cell r="V303" t="str">
            <v>Yes</v>
          </cell>
          <cell r="W303" t="str">
            <v>Yes</v>
          </cell>
          <cell r="X303" t="str">
            <v>Single</v>
          </cell>
          <cell r="Y303" t="str">
            <v>Default</v>
          </cell>
          <cell r="Z303" t="str">
            <v>None</v>
          </cell>
          <cell r="AA303" t="str">
            <v>No</v>
          </cell>
          <cell r="AB303" t="str">
            <v>No</v>
          </cell>
          <cell r="AC303" t="str">
            <v>Yes</v>
          </cell>
          <cell r="AD303">
            <v>1</v>
          </cell>
          <cell r="AE303">
            <v>0</v>
          </cell>
          <cell r="AF303" t="str">
            <v>(GevrProd_BSK        &gt; 0)</v>
          </cell>
          <cell r="AG303">
            <v>1</v>
          </cell>
          <cell r="AH303">
            <v>0</v>
          </cell>
          <cell r="AI303" t="str">
            <v>No</v>
          </cell>
          <cell r="AJ303" t="str">
            <v>No</v>
          </cell>
          <cell r="AK303" t="str">
            <v>Yes</v>
          </cell>
          <cell r="AL303" t="str">
            <v xml:space="preserve"> </v>
          </cell>
          <cell r="AM303" t="str">
            <v xml:space="preserve"> </v>
          </cell>
          <cell r="AN303" t="str">
            <v>No</v>
          </cell>
          <cell r="AP303" t="str">
            <v>Aflossing op jaarbasis</v>
          </cell>
          <cell r="AQ303">
            <v>0</v>
          </cell>
          <cell r="AR303">
            <v>0</v>
          </cell>
          <cell r="AS303">
            <v>0</v>
          </cell>
          <cell r="AT303">
            <v>0</v>
          </cell>
        </row>
        <row r="304">
          <cell r="A304" t="str">
            <v>GevrProd_OffBalance</v>
          </cell>
          <cell r="B304" t="str">
            <v>GevrProd_OffBalance</v>
          </cell>
          <cell r="C304" t="str">
            <v>No</v>
          </cell>
          <cell r="D304" t="str">
            <v>S03-03-05-07</v>
          </cell>
          <cell r="E304">
            <v>303</v>
          </cell>
          <cell r="F304">
            <v>4</v>
          </cell>
          <cell r="G304" t="str">
            <v xml:space="preserve">            Pre settlement en bankgaranties</v>
          </cell>
          <cell r="I304" t="str">
            <v>No</v>
          </cell>
          <cell r="J304" t="str">
            <v>Number</v>
          </cell>
          <cell r="K304" t="str">
            <v>Monetary</v>
          </cell>
          <cell r="L304" t="str">
            <v>Locked</v>
          </cell>
          <cell r="M304" t="str">
            <v>UnLocked</v>
          </cell>
          <cell r="N304" t="str">
            <v>UnLocked</v>
          </cell>
          <cell r="O304" t="str">
            <v>UnLocked</v>
          </cell>
          <cell r="P304" t="str">
            <v>UnLocked</v>
          </cell>
          <cell r="Q304" t="str">
            <v>No</v>
          </cell>
          <cell r="R304" t="str">
            <v>Yes</v>
          </cell>
          <cell r="S304" t="str">
            <v>Yes</v>
          </cell>
          <cell r="T304" t="str">
            <v>Yes</v>
          </cell>
          <cell r="U304" t="str">
            <v>Yes</v>
          </cell>
          <cell r="V304" t="str">
            <v>No</v>
          </cell>
          <cell r="W304" t="str">
            <v>Yes</v>
          </cell>
          <cell r="X304" t="str">
            <v>Single</v>
          </cell>
          <cell r="Y304" t="str">
            <v>Default</v>
          </cell>
          <cell r="Z304" t="str">
            <v>None</v>
          </cell>
          <cell r="AA304" t="str">
            <v>No</v>
          </cell>
          <cell r="AB304" t="str">
            <v>No</v>
          </cell>
          <cell r="AC304" t="str">
            <v>Yes</v>
          </cell>
          <cell r="AD304">
            <v>1</v>
          </cell>
          <cell r="AE304">
            <v>0</v>
          </cell>
          <cell r="AF304">
            <v>0</v>
          </cell>
          <cell r="AG304">
            <v>1</v>
          </cell>
          <cell r="AH304">
            <v>0</v>
          </cell>
          <cell r="AI304" t="str">
            <v>No</v>
          </cell>
          <cell r="AJ304" t="str">
            <v>No</v>
          </cell>
          <cell r="AK304" t="str">
            <v>Yes</v>
          </cell>
          <cell r="AL304" t="str">
            <v xml:space="preserve"> </v>
          </cell>
          <cell r="AM304" t="str">
            <v xml:space="preserve"> </v>
          </cell>
          <cell r="AN304" t="str">
            <v>No</v>
          </cell>
          <cell r="AP304" t="str">
            <v>Pre settlement en bankgaranties</v>
          </cell>
        </row>
        <row r="305">
          <cell r="A305" t="str">
            <v>GevrProd_OffBalanceSub1</v>
          </cell>
          <cell r="B305" t="str">
            <v>GevrProd_OffBalance</v>
          </cell>
          <cell r="C305" t="str">
            <v>Yes</v>
          </cell>
          <cell r="D305" t="str">
            <v>S03-03-05-07-01</v>
          </cell>
          <cell r="E305">
            <v>304</v>
          </cell>
          <cell r="F305">
            <v>5</v>
          </cell>
          <cell r="G305" t="str">
            <v xml:space="preserve">               Gevraagd</v>
          </cell>
          <cell r="I305" t="str">
            <v>No</v>
          </cell>
          <cell r="J305" t="str">
            <v>Number</v>
          </cell>
          <cell r="K305" t="str">
            <v>Monetary</v>
          </cell>
          <cell r="L305" t="str">
            <v>Locked</v>
          </cell>
          <cell r="M305" t="str">
            <v>UnLocked</v>
          </cell>
          <cell r="N305" t="str">
            <v>UnLocked</v>
          </cell>
          <cell r="O305" t="str">
            <v>UnLocked</v>
          </cell>
          <cell r="P305" t="str">
            <v>UnLocked</v>
          </cell>
          <cell r="Q305" t="str">
            <v>No</v>
          </cell>
          <cell r="R305" t="str">
            <v>No</v>
          </cell>
          <cell r="S305" t="str">
            <v>No</v>
          </cell>
          <cell r="T305" t="str">
            <v>No</v>
          </cell>
          <cell r="U305" t="str">
            <v>No</v>
          </cell>
          <cell r="V305" t="str">
            <v>No</v>
          </cell>
          <cell r="W305" t="str">
            <v>Yes</v>
          </cell>
          <cell r="X305" t="str">
            <v>Single</v>
          </cell>
          <cell r="Y305" t="str">
            <v>Default</v>
          </cell>
          <cell r="Z305" t="str">
            <v>None</v>
          </cell>
          <cell r="AA305" t="str">
            <v>No</v>
          </cell>
          <cell r="AB305" t="str">
            <v>No</v>
          </cell>
          <cell r="AC305" t="str">
            <v>Yes</v>
          </cell>
          <cell r="AD305">
            <v>1</v>
          </cell>
          <cell r="AE305">
            <v>0</v>
          </cell>
          <cell r="AF305">
            <v>0</v>
          </cell>
          <cell r="AG305">
            <v>1</v>
          </cell>
          <cell r="AH305">
            <v>0</v>
          </cell>
          <cell r="AI305" t="str">
            <v>No</v>
          </cell>
          <cell r="AJ305" t="str">
            <v>No</v>
          </cell>
          <cell r="AK305" t="str">
            <v>Yes</v>
          </cell>
          <cell r="AL305" t="str">
            <v xml:space="preserve"> </v>
          </cell>
          <cell r="AM305" t="str">
            <v xml:space="preserve"> </v>
          </cell>
          <cell r="AN305" t="str">
            <v>No</v>
          </cell>
          <cell r="AP305" t="str">
            <v>Gevraagd</v>
          </cell>
        </row>
        <row r="306">
          <cell r="A306" t="str">
            <v>GevrProd_OffBalance_Aflos</v>
          </cell>
          <cell r="B306" t="str">
            <v>GevrProd_OffBalance_Aflos</v>
          </cell>
          <cell r="C306" t="str">
            <v>No</v>
          </cell>
          <cell r="D306" t="str">
            <v>S03-03-05-07-02</v>
          </cell>
          <cell r="E306">
            <v>305</v>
          </cell>
          <cell r="F306">
            <v>5</v>
          </cell>
          <cell r="G306" t="str">
            <v xml:space="preserve">               Aflossing op jaarbasis</v>
          </cell>
          <cell r="I306" t="str">
            <v>No</v>
          </cell>
          <cell r="J306" t="str">
            <v>Number</v>
          </cell>
          <cell r="K306" t="str">
            <v>Monetary</v>
          </cell>
          <cell r="L306" t="str">
            <v>Locked</v>
          </cell>
          <cell r="M306" t="str">
            <v>UnLocked</v>
          </cell>
          <cell r="N306" t="str">
            <v>UnLocked</v>
          </cell>
          <cell r="O306" t="str">
            <v>UnLocked</v>
          </cell>
          <cell r="P306" t="str">
            <v>UnLocked</v>
          </cell>
          <cell r="Q306" t="str">
            <v>No</v>
          </cell>
          <cell r="R306" t="str">
            <v>Yes</v>
          </cell>
          <cell r="S306" t="str">
            <v>Yes</v>
          </cell>
          <cell r="T306" t="str">
            <v>Yes</v>
          </cell>
          <cell r="U306" t="str">
            <v>Yes</v>
          </cell>
          <cell r="V306" t="str">
            <v>Yes</v>
          </cell>
          <cell r="W306" t="str">
            <v>Yes</v>
          </cell>
          <cell r="X306" t="str">
            <v>Single</v>
          </cell>
          <cell r="Y306" t="str">
            <v>Default</v>
          </cell>
          <cell r="Z306" t="str">
            <v>None</v>
          </cell>
          <cell r="AA306" t="str">
            <v>No</v>
          </cell>
          <cell r="AB306" t="str">
            <v>No</v>
          </cell>
          <cell r="AC306" t="str">
            <v>Yes</v>
          </cell>
          <cell r="AD306">
            <v>1</v>
          </cell>
          <cell r="AE306">
            <v>0</v>
          </cell>
          <cell r="AF306" t="str">
            <v>(GevrProd_OffBalance &gt; 0)</v>
          </cell>
          <cell r="AG306">
            <v>1</v>
          </cell>
          <cell r="AH306">
            <v>0</v>
          </cell>
          <cell r="AI306" t="str">
            <v>No</v>
          </cell>
          <cell r="AJ306" t="str">
            <v>No</v>
          </cell>
          <cell r="AK306" t="str">
            <v>Yes</v>
          </cell>
          <cell r="AL306" t="str">
            <v xml:space="preserve"> </v>
          </cell>
          <cell r="AM306" t="str">
            <v xml:space="preserve"> </v>
          </cell>
          <cell r="AN306" t="str">
            <v>No</v>
          </cell>
          <cell r="AP306" t="str">
            <v>Aflossing op jaarbasis</v>
          </cell>
          <cell r="AQ306">
            <v>0</v>
          </cell>
          <cell r="AR306">
            <v>0</v>
          </cell>
          <cell r="AS306">
            <v>0</v>
          </cell>
          <cell r="AT306">
            <v>0</v>
          </cell>
        </row>
        <row r="307">
          <cell r="A307" t="str">
            <v>GevrProd_Totaal</v>
          </cell>
          <cell r="B307" t="str">
            <v>GevrProd_Totaal</v>
          </cell>
          <cell r="C307" t="str">
            <v>No</v>
          </cell>
          <cell r="D307" t="str">
            <v>S03-03-05-08</v>
          </cell>
          <cell r="E307">
            <v>306</v>
          </cell>
          <cell r="F307">
            <v>4</v>
          </cell>
          <cell r="G307" t="str">
            <v xml:space="preserve">            Totaal gevraagd nieuw product</v>
          </cell>
          <cell r="I307" t="str">
            <v>No</v>
          </cell>
          <cell r="J307" t="str">
            <v>Number</v>
          </cell>
          <cell r="K307" t="str">
            <v>Monetary</v>
          </cell>
          <cell r="L307" t="str">
            <v>Locked</v>
          </cell>
          <cell r="M307" t="str">
            <v>Locked</v>
          </cell>
          <cell r="N307" t="str">
            <v>Locked</v>
          </cell>
          <cell r="O307" t="str">
            <v>Locked</v>
          </cell>
          <cell r="P307" t="str">
            <v>Locked</v>
          </cell>
          <cell r="Q307" t="str">
            <v>No</v>
          </cell>
          <cell r="R307" t="str">
            <v>No</v>
          </cell>
          <cell r="S307" t="str">
            <v>No</v>
          </cell>
          <cell r="T307" t="str">
            <v>No</v>
          </cell>
          <cell r="U307" t="str">
            <v>No</v>
          </cell>
          <cell r="V307" t="str">
            <v>No</v>
          </cell>
          <cell r="W307" t="str">
            <v>No</v>
          </cell>
          <cell r="X307" t="str">
            <v>Single</v>
          </cell>
          <cell r="Y307" t="str">
            <v>Default</v>
          </cell>
          <cell r="Z307" t="str">
            <v>None</v>
          </cell>
          <cell r="AA307" t="str">
            <v>No</v>
          </cell>
          <cell r="AB307" t="str">
            <v>No</v>
          </cell>
          <cell r="AC307" t="str">
            <v>Yes</v>
          </cell>
          <cell r="AD307">
            <v>1</v>
          </cell>
          <cell r="AE307">
            <v>0</v>
          </cell>
          <cell r="AF307">
            <v>0</v>
          </cell>
          <cell r="AG307">
            <v>1</v>
          </cell>
          <cell r="AH307">
            <v>0</v>
          </cell>
          <cell r="AI307" t="str">
            <v>No</v>
          </cell>
          <cell r="AJ307" t="str">
            <v>No</v>
          </cell>
          <cell r="AK307" t="str">
            <v>Yes</v>
          </cell>
          <cell r="AL307" t="str">
            <v xml:space="preserve"> </v>
          </cell>
          <cell r="AM307" t="str">
            <v xml:space="preserve"> </v>
          </cell>
          <cell r="AN307" t="str">
            <v>No</v>
          </cell>
          <cell r="AP307" t="str">
            <v>Totaal gevraagd nieuw product</v>
          </cell>
          <cell r="AQ307" t="str">
            <v>GevrProd_WK+GevrProd_ML+GevrProd_LL+GevrProd_Lease+GevrProd_LeaseO+GevrProd_BSK+GevrProd_OffBalance</v>
          </cell>
          <cell r="AR307" t="str">
            <v>GevrProd_WK+GevrProd_ML+GevrProd_LL+GevrProd_Lease+GevrProd_LeaseO+GevrProd_BSK+GevrProd_OffBalance</v>
          </cell>
          <cell r="AS307" t="str">
            <v>GevrProd_WK+GevrProd_ML+GevrProd_LL+GevrProd_Lease+GevrProd_LeaseO+GevrProd_BSK+GevrProd_OffBalance</v>
          </cell>
          <cell r="AT307" t="str">
            <v>GevrProd_WK+GevrProd_ML+GevrProd_LL+GevrProd_Lease+GevrProd_LeaseO+GevrProd_BSK+GevrProd_OffBalance</v>
          </cell>
        </row>
        <row r="308">
          <cell r="A308" t="str">
            <v>GevrProd_Totaal_Aflos</v>
          </cell>
          <cell r="B308" t="str">
            <v>GevrProd_Totaal_Aflos</v>
          </cell>
          <cell r="C308" t="str">
            <v>No</v>
          </cell>
          <cell r="D308" t="str">
            <v>S03-03-05-09</v>
          </cell>
          <cell r="E308">
            <v>307</v>
          </cell>
          <cell r="F308">
            <v>4</v>
          </cell>
          <cell r="G308" t="str">
            <v xml:space="preserve">            Totale aflossing op jaarbasis nieuwe leningen</v>
          </cell>
          <cell r="I308" t="str">
            <v>No</v>
          </cell>
          <cell r="J308" t="str">
            <v>Number</v>
          </cell>
          <cell r="K308" t="str">
            <v>Monetary</v>
          </cell>
          <cell r="L308" t="str">
            <v>Locked</v>
          </cell>
          <cell r="M308" t="str">
            <v>Locked</v>
          </cell>
          <cell r="N308" t="str">
            <v>Locked</v>
          </cell>
          <cell r="O308" t="str">
            <v>Locked</v>
          </cell>
          <cell r="P308" t="str">
            <v>Locked</v>
          </cell>
          <cell r="Q308" t="str">
            <v>No</v>
          </cell>
          <cell r="R308" t="str">
            <v>No</v>
          </cell>
          <cell r="S308" t="str">
            <v>No</v>
          </cell>
          <cell r="T308" t="str">
            <v>No</v>
          </cell>
          <cell r="U308" t="str">
            <v>No</v>
          </cell>
          <cell r="V308" t="str">
            <v>Yes</v>
          </cell>
          <cell r="W308" t="str">
            <v>Yes</v>
          </cell>
          <cell r="X308" t="str">
            <v>Single</v>
          </cell>
          <cell r="Y308" t="str">
            <v>Default</v>
          </cell>
          <cell r="Z308" t="str">
            <v>None</v>
          </cell>
          <cell r="AA308" t="str">
            <v>No</v>
          </cell>
          <cell r="AB308" t="str">
            <v>No</v>
          </cell>
          <cell r="AC308" t="str">
            <v>Yes</v>
          </cell>
          <cell r="AD308">
            <v>1</v>
          </cell>
          <cell r="AE308">
            <v>0</v>
          </cell>
          <cell r="AF308">
            <v>0</v>
          </cell>
          <cell r="AG308">
            <v>1</v>
          </cell>
          <cell r="AH308">
            <v>0</v>
          </cell>
          <cell r="AI308" t="str">
            <v>No</v>
          </cell>
          <cell r="AJ308" t="str">
            <v>No</v>
          </cell>
          <cell r="AK308" t="str">
            <v>Yes</v>
          </cell>
          <cell r="AL308" t="str">
            <v xml:space="preserve"> </v>
          </cell>
          <cell r="AM308" t="str">
            <v xml:space="preserve"> </v>
          </cell>
          <cell r="AN308" t="str">
            <v>No</v>
          </cell>
          <cell r="AP308" t="str">
            <v>Totale aflossing op jaarbasis nieuwe leningen</v>
          </cell>
          <cell r="AQ308" t="str">
            <v>GevrProd_WK_Aflos+GevrProd_ML_Aflos+GevrProd_LL_Aflos+GevrProd_Lease_Aflos+GevrProd_LeaseO_Aflos+GevrProd_BSK_Aflos+GevrProd_OffBalance_Aflos</v>
          </cell>
          <cell r="AR308" t="str">
            <v>GevrProd_WK_Aflos+GevrProd_ML_Aflos+GevrProd_LL_Aflos+GevrProd_Lease_Aflos+GevrProd_LeaseO_Aflos+GevrProd_BSK_Aflos+GevrProd_OffBalance_Aflos</v>
          </cell>
          <cell r="AS308" t="str">
            <v>GevrProd_WK_Aflos+GevrProd_ML_Aflos+GevrProd_LL_Aflos+GevrProd_Lease_Aflos+GevrProd_LeaseO_Aflos+GevrProd_BSK_Aflos+GevrProd_OffBalance_Aflos</v>
          </cell>
          <cell r="AT308" t="str">
            <v>GevrProd_WK_Aflos+GevrProd_ML_Aflos+GevrProd_LL_Aflos+GevrProd_Lease_Aflos+GevrProd_LeaseO_Aflos+GevrProd_BSK_Aflos+GevrProd_OffBalance_Aflos</v>
          </cell>
        </row>
        <row r="309">
          <cell r="A309" t="str">
            <v>GevrProd_NTV</v>
          </cell>
          <cell r="B309" t="str">
            <v>GevrProd_NTV</v>
          </cell>
          <cell r="C309" t="str">
            <v>No</v>
          </cell>
          <cell r="D309" t="str">
            <v>S03-03-05-10</v>
          </cell>
          <cell r="E309">
            <v>308</v>
          </cell>
          <cell r="F309">
            <v>4</v>
          </cell>
          <cell r="G309" t="str">
            <v xml:space="preserve">            Bedrag nog te verdelen</v>
          </cell>
          <cell r="I309" t="str">
            <v>No</v>
          </cell>
          <cell r="J309" t="str">
            <v>Number</v>
          </cell>
          <cell r="K309" t="str">
            <v>Monetary</v>
          </cell>
          <cell r="L309" t="str">
            <v>Locked</v>
          </cell>
          <cell r="M309" t="str">
            <v>Locked</v>
          </cell>
          <cell r="N309" t="str">
            <v>Locked</v>
          </cell>
          <cell r="O309" t="str">
            <v>Locked</v>
          </cell>
          <cell r="P309" t="str">
            <v>Locked</v>
          </cell>
          <cell r="Q309" t="str">
            <v>No</v>
          </cell>
          <cell r="R309" t="str">
            <v>No</v>
          </cell>
          <cell r="S309" t="str">
            <v>No</v>
          </cell>
          <cell r="T309" t="str">
            <v>No</v>
          </cell>
          <cell r="U309" t="str">
            <v>No</v>
          </cell>
          <cell r="V309" t="str">
            <v>No</v>
          </cell>
          <cell r="W309" t="str">
            <v>No</v>
          </cell>
          <cell r="X309" t="str">
            <v>Single</v>
          </cell>
          <cell r="Y309" t="str">
            <v>Default</v>
          </cell>
          <cell r="Z309" t="str">
            <v>None</v>
          </cell>
          <cell r="AA309" t="str">
            <v>No</v>
          </cell>
          <cell r="AB309" t="str">
            <v>No</v>
          </cell>
          <cell r="AC309" t="str">
            <v>No</v>
          </cell>
          <cell r="AD309" t="str">
            <v>(Self&gt;0)</v>
          </cell>
          <cell r="AE309">
            <v>0</v>
          </cell>
          <cell r="AF309">
            <v>0</v>
          </cell>
          <cell r="AG309">
            <v>1</v>
          </cell>
          <cell r="AH309">
            <v>0</v>
          </cell>
          <cell r="AI309" t="str">
            <v>No</v>
          </cell>
          <cell r="AJ309" t="str">
            <v>No</v>
          </cell>
          <cell r="AK309" t="str">
            <v>Yes</v>
          </cell>
          <cell r="AL309" t="str">
            <v xml:space="preserve"> </v>
          </cell>
          <cell r="AM309" t="str">
            <v xml:space="preserve"> </v>
          </cell>
          <cell r="AN309" t="str">
            <v>No</v>
          </cell>
          <cell r="AP309" t="str">
            <v>Bedrag nog te verdelen</v>
          </cell>
          <cell r="AQ309" t="str">
            <v>ABS(Round(GevraagdBedrag - GevrProd_Totaal,0))</v>
          </cell>
          <cell r="AR309" t="str">
            <v>ABS(Round(GevraagdBedrag - GevrProd_Totaal,0))</v>
          </cell>
          <cell r="AS309" t="str">
            <v>ABS(Round(GevraagdBedrag - GevrProd_Totaal,0))</v>
          </cell>
          <cell r="AT309" t="str">
            <v>ABS(Round(GevraagdBedrag - GevrProd_Totaal,0))</v>
          </cell>
        </row>
        <row r="310">
          <cell r="A310" t="str">
            <v>Q_Map04_Paragraaf04</v>
          </cell>
          <cell r="B310" t="str">
            <v>Q_Map04_Paragraaf04</v>
          </cell>
          <cell r="C310" t="str">
            <v>No</v>
          </cell>
          <cell r="D310" t="str">
            <v>S03-03-06</v>
          </cell>
          <cell r="E310">
            <v>309</v>
          </cell>
          <cell r="F310">
            <v>3</v>
          </cell>
          <cell r="G310" t="str">
            <v xml:space="preserve">         Overige voorwaarden en toelichting gevraagd product</v>
          </cell>
          <cell r="I310" t="str">
            <v>No</v>
          </cell>
          <cell r="J310" t="str">
            <v>Number</v>
          </cell>
          <cell r="K310" t="str">
            <v>Monetary</v>
          </cell>
          <cell r="L310" t="str">
            <v>Locked</v>
          </cell>
          <cell r="M310" t="str">
            <v>UnLocked</v>
          </cell>
          <cell r="N310" t="str">
            <v>UnLocked</v>
          </cell>
          <cell r="O310" t="str">
            <v>UnLocked</v>
          </cell>
          <cell r="P310" t="str">
            <v>UnLocked</v>
          </cell>
          <cell r="Q310" t="str">
            <v>No</v>
          </cell>
          <cell r="R310" t="str">
            <v>Yes</v>
          </cell>
          <cell r="S310" t="str">
            <v>Yes</v>
          </cell>
          <cell r="T310" t="str">
            <v>Yes</v>
          </cell>
          <cell r="U310" t="str">
            <v>Yes</v>
          </cell>
          <cell r="V310" t="str">
            <v>No</v>
          </cell>
          <cell r="W310" t="str">
            <v>Yes</v>
          </cell>
          <cell r="X310" t="str">
            <v>Single</v>
          </cell>
          <cell r="Y310" t="str">
            <v>Default</v>
          </cell>
          <cell r="Z310" t="str">
            <v>None</v>
          </cell>
          <cell r="AA310" t="str">
            <v>No</v>
          </cell>
          <cell r="AB310" t="str">
            <v>No</v>
          </cell>
          <cell r="AC310" t="str">
            <v>Yes</v>
          </cell>
          <cell r="AD310">
            <v>1</v>
          </cell>
          <cell r="AE310">
            <v>0</v>
          </cell>
          <cell r="AF310">
            <v>0</v>
          </cell>
          <cell r="AG310">
            <v>1</v>
          </cell>
          <cell r="AH310">
            <v>0</v>
          </cell>
          <cell r="AI310" t="str">
            <v>No</v>
          </cell>
          <cell r="AJ310" t="str">
            <v>Yes</v>
          </cell>
          <cell r="AK310" t="str">
            <v>Yes</v>
          </cell>
          <cell r="AL310" t="str">
            <v xml:space="preserve"> </v>
          </cell>
          <cell r="AM310" t="str">
            <v xml:space="preserve"> </v>
          </cell>
          <cell r="AN310" t="str">
            <v>No</v>
          </cell>
          <cell r="AP310" t="str">
            <v>Overige voorwaarden en toelichting gevraagd product</v>
          </cell>
        </row>
        <row r="311">
          <cell r="A311" t="str">
            <v>ToelichtingKredietvorm</v>
          </cell>
          <cell r="B311" t="str">
            <v>ToelichtingKredietvorm</v>
          </cell>
          <cell r="C311" t="str">
            <v>No</v>
          </cell>
          <cell r="D311" t="str">
            <v>S03-03-06-01</v>
          </cell>
          <cell r="E311">
            <v>310</v>
          </cell>
          <cell r="F311">
            <v>4</v>
          </cell>
          <cell r="G311" t="str">
            <v xml:space="preserve">            Licht keuze kredietvorm toe</v>
          </cell>
          <cell r="I311" t="str">
            <v>No</v>
          </cell>
          <cell r="J311" t="str">
            <v>String</v>
          </cell>
          <cell r="K311" t="str">
            <v>String</v>
          </cell>
          <cell r="L311" t="str">
            <v>Locked</v>
          </cell>
          <cell r="M311" t="str">
            <v>UnLocked</v>
          </cell>
          <cell r="N311" t="str">
            <v>UnLocked</v>
          </cell>
          <cell r="O311" t="str">
            <v>UnLocked</v>
          </cell>
          <cell r="P311" t="str">
            <v>UnLocked</v>
          </cell>
          <cell r="Q311" t="str">
            <v>No</v>
          </cell>
          <cell r="R311" t="str">
            <v>Yes</v>
          </cell>
          <cell r="S311" t="str">
            <v>Yes</v>
          </cell>
          <cell r="T311" t="str">
            <v>Yes</v>
          </cell>
          <cell r="U311" t="str">
            <v>Yes</v>
          </cell>
          <cell r="V311" t="str">
            <v>No</v>
          </cell>
          <cell r="W311" t="str">
            <v>Yes</v>
          </cell>
          <cell r="X311" t="str">
            <v>Single</v>
          </cell>
          <cell r="Y311" t="str">
            <v>Memo</v>
          </cell>
          <cell r="Z311" t="str">
            <v>None</v>
          </cell>
          <cell r="AA311" t="str">
            <v>No</v>
          </cell>
          <cell r="AB311" t="str">
            <v>No</v>
          </cell>
          <cell r="AC311" t="str">
            <v>Yes</v>
          </cell>
          <cell r="AD311">
            <v>1</v>
          </cell>
          <cell r="AE311">
            <v>0</v>
          </cell>
          <cell r="AF311">
            <v>0</v>
          </cell>
          <cell r="AG311">
            <v>1</v>
          </cell>
          <cell r="AH311">
            <v>0</v>
          </cell>
          <cell r="AI311" t="str">
            <v>No</v>
          </cell>
          <cell r="AJ311" t="str">
            <v>No</v>
          </cell>
          <cell r="AK311" t="str">
            <v>No</v>
          </cell>
          <cell r="AL311" t="str">
            <v xml:space="preserve"> </v>
          </cell>
          <cell r="AM311" t="str">
            <v xml:space="preserve"> </v>
          </cell>
          <cell r="AN311" t="str">
            <v>No</v>
          </cell>
          <cell r="AP311" t="str">
            <v>Licht keuze kredietvorm toe</v>
          </cell>
        </row>
        <row r="312">
          <cell r="A312" t="str">
            <v>Q_Map04_Paragraaf999</v>
          </cell>
          <cell r="B312" t="str">
            <v>Q_Map04_Paragraaf999</v>
          </cell>
          <cell r="C312" t="str">
            <v>No</v>
          </cell>
          <cell r="D312" t="str">
            <v>S03-03-07</v>
          </cell>
          <cell r="E312">
            <v>311</v>
          </cell>
          <cell r="F312">
            <v>3</v>
          </cell>
          <cell r="G312" t="str">
            <v xml:space="preserve">         Derisking</v>
          </cell>
          <cell r="I312" t="str">
            <v>No</v>
          </cell>
          <cell r="J312" t="str">
            <v>Number</v>
          </cell>
          <cell r="K312" t="str">
            <v>Abstract</v>
          </cell>
          <cell r="L312" t="str">
            <v>Locked</v>
          </cell>
          <cell r="M312" t="str">
            <v>Hidden</v>
          </cell>
          <cell r="N312" t="str">
            <v>Hidden</v>
          </cell>
          <cell r="O312" t="str">
            <v>Hidden</v>
          </cell>
          <cell r="P312" t="str">
            <v>Hidden</v>
          </cell>
          <cell r="Q312" t="str">
            <v>No</v>
          </cell>
          <cell r="R312" t="str">
            <v>No</v>
          </cell>
          <cell r="S312" t="str">
            <v>No</v>
          </cell>
          <cell r="T312" t="str">
            <v>No</v>
          </cell>
          <cell r="U312" t="str">
            <v>No</v>
          </cell>
          <cell r="V312" t="str">
            <v>No</v>
          </cell>
          <cell r="W312" t="str">
            <v>No</v>
          </cell>
          <cell r="X312" t="str">
            <v>Single</v>
          </cell>
          <cell r="Y312" t="str">
            <v>Default</v>
          </cell>
          <cell r="Z312" t="str">
            <v>None</v>
          </cell>
          <cell r="AA312" t="str">
            <v>No</v>
          </cell>
          <cell r="AB312" t="str">
            <v>No</v>
          </cell>
          <cell r="AC312" t="str">
            <v>No</v>
          </cell>
          <cell r="AD312" t="str">
            <v>(wgParMap999[1]&gt;=0)</v>
          </cell>
          <cell r="AE312">
            <v>0</v>
          </cell>
          <cell r="AF312">
            <v>0</v>
          </cell>
          <cell r="AG312">
            <v>1</v>
          </cell>
          <cell r="AH312">
            <v>0</v>
          </cell>
          <cell r="AI312" t="str">
            <v>No</v>
          </cell>
          <cell r="AJ312" t="str">
            <v>Yes</v>
          </cell>
          <cell r="AK312" t="str">
            <v>Yes</v>
          </cell>
          <cell r="AL312" t="str">
            <v xml:space="preserve"> </v>
          </cell>
          <cell r="AM312" t="str">
            <v xml:space="preserve"> </v>
          </cell>
          <cell r="AN312" t="str">
            <v>No</v>
          </cell>
          <cell r="AP312" t="str">
            <v>Derisking</v>
          </cell>
        </row>
        <row r="313">
          <cell r="A313" t="str">
            <v>DeriskingVr1</v>
          </cell>
          <cell r="B313" t="str">
            <v>DeriskingVr1</v>
          </cell>
          <cell r="C313" t="str">
            <v>No</v>
          </cell>
          <cell r="D313" t="str">
            <v>S03-03-07-01</v>
          </cell>
          <cell r="E313">
            <v>312</v>
          </cell>
          <cell r="F313">
            <v>4</v>
          </cell>
          <cell r="G313" t="str">
            <v xml:space="preserve">            Zit de klant goed in de systemen t.a.v. NAICS-codes, laatste taxaties en maximale looptijden?</v>
          </cell>
          <cell r="I313" t="str">
            <v>No</v>
          </cell>
          <cell r="J313" t="str">
            <v>Number</v>
          </cell>
          <cell r="K313" t="str">
            <v>Enumeration</v>
          </cell>
          <cell r="L313" t="str">
            <v>Locked</v>
          </cell>
          <cell r="M313" t="str">
            <v>UnLocked</v>
          </cell>
          <cell r="N313" t="str">
            <v>UnLocked</v>
          </cell>
          <cell r="O313" t="str">
            <v>UnLocked</v>
          </cell>
          <cell r="P313" t="str">
            <v>UnLocked</v>
          </cell>
          <cell r="Q313" t="str">
            <v>No</v>
          </cell>
          <cell r="R313" t="str">
            <v>Yes</v>
          </cell>
          <cell r="S313" t="str">
            <v>Yes</v>
          </cell>
          <cell r="T313" t="str">
            <v>Yes</v>
          </cell>
          <cell r="U313" t="str">
            <v>Yes</v>
          </cell>
          <cell r="V313" t="str">
            <v>Yes</v>
          </cell>
          <cell r="W313" t="str">
            <v>Yes</v>
          </cell>
          <cell r="X313" t="str">
            <v>Single</v>
          </cell>
          <cell r="Y313" t="str">
            <v>Choice</v>
          </cell>
          <cell r="Z313" t="str">
            <v>None</v>
          </cell>
          <cell r="AA313" t="str">
            <v>No</v>
          </cell>
          <cell r="AB313" t="str">
            <v>No</v>
          </cell>
          <cell r="AC313" t="str">
            <v>No</v>
          </cell>
          <cell r="AD313" t="str">
            <v>(wgDeriskingVr1[1]&gt;=0)</v>
          </cell>
          <cell r="AE313">
            <v>0</v>
          </cell>
          <cell r="AF313" t="str">
            <v>(wgDeriskingVr1[1]&gt;=0)</v>
          </cell>
          <cell r="AG313">
            <v>1</v>
          </cell>
          <cell r="AH313">
            <v>0</v>
          </cell>
          <cell r="AI313" t="str">
            <v>Yes</v>
          </cell>
          <cell r="AJ313" t="str">
            <v>No</v>
          </cell>
          <cell r="AK313" t="str">
            <v>No</v>
          </cell>
          <cell r="AL313" t="str">
            <v xml:space="preserve"> </v>
          </cell>
          <cell r="AM313" t="str">
            <v xml:space="preserve"> </v>
          </cell>
          <cell r="AN313" t="str">
            <v>No</v>
          </cell>
          <cell r="AP313" t="str">
            <v>Zit de klant goed in de systemen t.a.v. NAICS-codes, laatste taxaties en maximale looptijden?</v>
          </cell>
        </row>
        <row r="314">
          <cell r="A314" t="str">
            <v>DeriskingVr2</v>
          </cell>
          <cell r="B314" t="str">
            <v>DeriskingVr2</v>
          </cell>
          <cell r="C314" t="str">
            <v>No</v>
          </cell>
          <cell r="D314" t="str">
            <v>S03-03-07-02</v>
          </cell>
          <cell r="E314">
            <v>313</v>
          </cell>
          <cell r="F314">
            <v>4</v>
          </cell>
          <cell r="G314" t="str">
            <v xml:space="preserve">            Welke derisking maatregelen worden er genomen?</v>
          </cell>
          <cell r="I314" t="str">
            <v>No</v>
          </cell>
          <cell r="J314" t="str">
            <v>Number</v>
          </cell>
          <cell r="K314" t="str">
            <v>Enumeration</v>
          </cell>
          <cell r="L314" t="str">
            <v>Locked</v>
          </cell>
          <cell r="M314" t="str">
            <v>UnLocked</v>
          </cell>
          <cell r="N314" t="str">
            <v>UnLocked</v>
          </cell>
          <cell r="O314" t="str">
            <v>UnLocked</v>
          </cell>
          <cell r="P314" t="str">
            <v>UnLocked</v>
          </cell>
          <cell r="Q314" t="str">
            <v>No</v>
          </cell>
          <cell r="R314" t="str">
            <v>Yes</v>
          </cell>
          <cell r="S314" t="str">
            <v>Yes</v>
          </cell>
          <cell r="T314" t="str">
            <v>Yes</v>
          </cell>
          <cell r="U314" t="str">
            <v>Yes</v>
          </cell>
          <cell r="V314" t="str">
            <v>Yes</v>
          </cell>
          <cell r="W314" t="str">
            <v>Yes</v>
          </cell>
          <cell r="X314" t="str">
            <v>Single</v>
          </cell>
          <cell r="Y314" t="str">
            <v>Choice</v>
          </cell>
          <cell r="Z314" t="str">
            <v>None</v>
          </cell>
          <cell r="AA314" t="str">
            <v>No</v>
          </cell>
          <cell r="AB314" t="str">
            <v>No</v>
          </cell>
          <cell r="AC314" t="str">
            <v>No</v>
          </cell>
          <cell r="AD314" t="str">
            <v>(wgDeriskingVr2[1]&gt;=0)</v>
          </cell>
          <cell r="AE314">
            <v>0</v>
          </cell>
          <cell r="AF314" t="str">
            <v>(wgDeriskingVr2[1]&gt;=0)</v>
          </cell>
          <cell r="AG314">
            <v>1</v>
          </cell>
          <cell r="AH314">
            <v>0</v>
          </cell>
          <cell r="AI314" t="str">
            <v>Yes</v>
          </cell>
          <cell r="AJ314" t="str">
            <v>No</v>
          </cell>
          <cell r="AK314" t="str">
            <v>No</v>
          </cell>
          <cell r="AL314" t="str">
            <v xml:space="preserve"> </v>
          </cell>
          <cell r="AM314" t="str">
            <v xml:space="preserve"> </v>
          </cell>
          <cell r="AN314" t="str">
            <v>No</v>
          </cell>
          <cell r="AP314" t="str">
            <v>Welke derisking maatregelen worden er genomen?</v>
          </cell>
        </row>
        <row r="315">
          <cell r="A315" t="str">
            <v>DeriskingMemo</v>
          </cell>
          <cell r="B315" t="str">
            <v>DeriskingMemo</v>
          </cell>
          <cell r="C315" t="str">
            <v>No</v>
          </cell>
          <cell r="D315" t="str">
            <v>S03-03-07-03</v>
          </cell>
          <cell r="E315">
            <v>314</v>
          </cell>
          <cell r="F315">
            <v>4</v>
          </cell>
          <cell r="G315" t="str">
            <v xml:space="preserve">            Toelichting Derisking</v>
          </cell>
          <cell r="I315" t="str">
            <v>No</v>
          </cell>
          <cell r="J315" t="str">
            <v>String</v>
          </cell>
          <cell r="K315" t="str">
            <v>String</v>
          </cell>
          <cell r="L315" t="str">
            <v>Locked</v>
          </cell>
          <cell r="M315" t="str">
            <v>UnLocked</v>
          </cell>
          <cell r="N315" t="str">
            <v>UnLocked</v>
          </cell>
          <cell r="O315" t="str">
            <v>UnLocked</v>
          </cell>
          <cell r="P315" t="str">
            <v>UnLocked</v>
          </cell>
          <cell r="Q315" t="str">
            <v>No</v>
          </cell>
          <cell r="R315" t="str">
            <v>Yes</v>
          </cell>
          <cell r="S315" t="str">
            <v>Yes</v>
          </cell>
          <cell r="T315" t="str">
            <v>Yes</v>
          </cell>
          <cell r="U315" t="str">
            <v>Yes</v>
          </cell>
          <cell r="V315" t="str">
            <v>No</v>
          </cell>
          <cell r="W315" t="str">
            <v>Yes</v>
          </cell>
          <cell r="X315" t="str">
            <v>Single</v>
          </cell>
          <cell r="Y315" t="str">
            <v>Memo</v>
          </cell>
          <cell r="Z315" t="str">
            <v>None</v>
          </cell>
          <cell r="AA315" t="str">
            <v>No</v>
          </cell>
          <cell r="AB315" t="str">
            <v>No</v>
          </cell>
          <cell r="AC315" t="str">
            <v>No</v>
          </cell>
          <cell r="AD315" t="str">
            <v>(wgParMap999[1]&gt;=0)</v>
          </cell>
          <cell r="AE315">
            <v>0</v>
          </cell>
          <cell r="AF315" t="str">
            <v>(wgParMap999[1]&gt;=0)</v>
          </cell>
          <cell r="AG315">
            <v>1</v>
          </cell>
          <cell r="AH315">
            <v>0</v>
          </cell>
          <cell r="AI315" t="str">
            <v>Yes</v>
          </cell>
          <cell r="AJ315" t="str">
            <v>No</v>
          </cell>
          <cell r="AK315" t="str">
            <v>No</v>
          </cell>
          <cell r="AL315" t="str">
            <v xml:space="preserve"> </v>
          </cell>
          <cell r="AM315" t="str">
            <v xml:space="preserve"> </v>
          </cell>
          <cell r="AN315" t="str">
            <v>No</v>
          </cell>
          <cell r="AP315" t="str">
            <v>Toelichting Derisking</v>
          </cell>
        </row>
        <row r="316">
          <cell r="A316" t="str">
            <v>Q_Map04_Paragraaf02</v>
          </cell>
          <cell r="B316" t="str">
            <v>Q_Map04_Paragraaf02</v>
          </cell>
          <cell r="C316" t="str">
            <v>No</v>
          </cell>
          <cell r="D316" t="str">
            <v>S03-03-08</v>
          </cell>
          <cell r="E316">
            <v>315</v>
          </cell>
          <cell r="F316">
            <v>3</v>
          </cell>
          <cell r="G316" t="str">
            <v xml:space="preserve">         Dekkingsgraad</v>
          </cell>
          <cell r="I316" t="str">
            <v>No</v>
          </cell>
          <cell r="J316" t="str">
            <v>Number</v>
          </cell>
          <cell r="K316" t="str">
            <v>Abstract</v>
          </cell>
          <cell r="L316" t="str">
            <v>Locked</v>
          </cell>
          <cell r="M316" t="str">
            <v>Hidden</v>
          </cell>
          <cell r="N316" t="str">
            <v>Hidden</v>
          </cell>
          <cell r="O316" t="str">
            <v>Hidden</v>
          </cell>
          <cell r="P316" t="str">
            <v>Hidden</v>
          </cell>
          <cell r="Q316" t="str">
            <v>No</v>
          </cell>
          <cell r="R316" t="str">
            <v>No</v>
          </cell>
          <cell r="S316" t="str">
            <v>No</v>
          </cell>
          <cell r="T316" t="str">
            <v>No</v>
          </cell>
          <cell r="U316" t="str">
            <v>No</v>
          </cell>
          <cell r="V316" t="str">
            <v>No</v>
          </cell>
          <cell r="W316" t="str">
            <v>No</v>
          </cell>
          <cell r="X316" t="str">
            <v>Single</v>
          </cell>
          <cell r="Y316" t="str">
            <v>Default</v>
          </cell>
          <cell r="Z316" t="str">
            <v>None</v>
          </cell>
          <cell r="AA316" t="str">
            <v>No</v>
          </cell>
          <cell r="AB316" t="str">
            <v>No</v>
          </cell>
          <cell r="AC316" t="str">
            <v>No</v>
          </cell>
          <cell r="AD316" t="str">
            <v>(wgParMap402[1]&gt;=0)</v>
          </cell>
          <cell r="AE316">
            <v>0</v>
          </cell>
          <cell r="AF316">
            <v>0</v>
          </cell>
          <cell r="AG316">
            <v>1</v>
          </cell>
          <cell r="AH316">
            <v>0</v>
          </cell>
          <cell r="AI316" t="str">
            <v>No</v>
          </cell>
          <cell r="AJ316" t="str">
            <v>Yes</v>
          </cell>
          <cell r="AK316" t="str">
            <v>Yes</v>
          </cell>
          <cell r="AL316" t="str">
            <v xml:space="preserve"> </v>
          </cell>
          <cell r="AM316" t="str">
            <v xml:space="preserve"> </v>
          </cell>
          <cell r="AN316" t="str">
            <v>No</v>
          </cell>
          <cell r="AP316" t="str">
            <v>Dekkingsgraad</v>
          </cell>
        </row>
        <row r="317">
          <cell r="A317" t="str">
            <v>IsRCLimietInLijn</v>
          </cell>
          <cell r="B317" t="str">
            <v>IsRCLimietInLijn</v>
          </cell>
          <cell r="C317" t="str">
            <v>No</v>
          </cell>
          <cell r="D317" t="str">
            <v>S03-03-08-01</v>
          </cell>
          <cell r="E317">
            <v>316</v>
          </cell>
          <cell r="F317">
            <v>4</v>
          </cell>
          <cell r="G317" t="str">
            <v xml:space="preserve">            Is de werkkapitaalfinanciering in lijn met borrowing reference?</v>
          </cell>
          <cell r="I317" t="str">
            <v>No</v>
          </cell>
          <cell r="J317" t="str">
            <v>Number</v>
          </cell>
          <cell r="K317" t="str">
            <v>Enumeration</v>
          </cell>
          <cell r="L317" t="str">
            <v>Locked</v>
          </cell>
          <cell r="M317" t="str">
            <v>UnLocked</v>
          </cell>
          <cell r="N317" t="str">
            <v>UnLocked</v>
          </cell>
          <cell r="O317" t="str">
            <v>UnLocked</v>
          </cell>
          <cell r="P317" t="str">
            <v>UnLocked</v>
          </cell>
          <cell r="Q317" t="str">
            <v>No</v>
          </cell>
          <cell r="R317" t="str">
            <v>Yes</v>
          </cell>
          <cell r="S317" t="str">
            <v>Yes</v>
          </cell>
          <cell r="T317" t="str">
            <v>Yes</v>
          </cell>
          <cell r="U317" t="str">
            <v>Yes</v>
          </cell>
          <cell r="V317" t="str">
            <v>Yes</v>
          </cell>
          <cell r="W317" t="str">
            <v>Yes</v>
          </cell>
          <cell r="X317" t="str">
            <v>Single</v>
          </cell>
          <cell r="Y317" t="str">
            <v>Choice</v>
          </cell>
          <cell r="Z317" t="str">
            <v>None</v>
          </cell>
          <cell r="AA317" t="str">
            <v>No</v>
          </cell>
          <cell r="AB317" t="str">
            <v>No</v>
          </cell>
          <cell r="AC317" t="str">
            <v>No</v>
          </cell>
          <cell r="AD317" t="str">
            <v>(wgIsRCLimietInLijn[1]&gt;=0)</v>
          </cell>
          <cell r="AE317">
            <v>0</v>
          </cell>
          <cell r="AF317" t="str">
            <v>(wgIsRCLimietInLijn[1]&gt;=0)</v>
          </cell>
          <cell r="AG317">
            <v>1</v>
          </cell>
          <cell r="AH317">
            <v>0</v>
          </cell>
          <cell r="AI317" t="str">
            <v>Yes</v>
          </cell>
          <cell r="AJ317" t="str">
            <v>No</v>
          </cell>
          <cell r="AK317" t="str">
            <v>No</v>
          </cell>
          <cell r="AL317" t="str">
            <v xml:space="preserve"> </v>
          </cell>
          <cell r="AM317" t="str">
            <v xml:space="preserve"> </v>
          </cell>
          <cell r="AN317" t="str">
            <v>No</v>
          </cell>
          <cell r="AP317" t="str">
            <v>Is de werkkapitaalfinanciering in lijn met borrowing reference?</v>
          </cell>
        </row>
        <row r="318">
          <cell r="A318" t="str">
            <v>IsRCLimietInLijnMemo</v>
          </cell>
          <cell r="B318" t="str">
            <v>IsRCLimietInLijnMemo</v>
          </cell>
          <cell r="C318" t="str">
            <v>No</v>
          </cell>
          <cell r="D318" t="str">
            <v>S03-03-08-02</v>
          </cell>
          <cell r="E318">
            <v>317</v>
          </cell>
          <cell r="F318">
            <v>4</v>
          </cell>
          <cell r="G318" t="str">
            <v xml:space="preserve">            Toelichting werkkapitaalfinanciering en borrowing reference</v>
          </cell>
          <cell r="I318" t="str">
            <v>No</v>
          </cell>
          <cell r="J318" t="str">
            <v>String</v>
          </cell>
          <cell r="K318" t="str">
            <v>String</v>
          </cell>
          <cell r="L318" t="str">
            <v>Locked</v>
          </cell>
          <cell r="M318" t="str">
            <v>UnLocked</v>
          </cell>
          <cell r="N318" t="str">
            <v>UnLocked</v>
          </cell>
          <cell r="O318" t="str">
            <v>UnLocked</v>
          </cell>
          <cell r="P318" t="str">
            <v>UnLocked</v>
          </cell>
          <cell r="Q318" t="str">
            <v>No</v>
          </cell>
          <cell r="R318" t="str">
            <v>Yes</v>
          </cell>
          <cell r="S318" t="str">
            <v>Yes</v>
          </cell>
          <cell r="T318" t="str">
            <v>Yes</v>
          </cell>
          <cell r="U318" t="str">
            <v>Yes</v>
          </cell>
          <cell r="V318" t="str">
            <v>No</v>
          </cell>
          <cell r="W318" t="str">
            <v>Yes</v>
          </cell>
          <cell r="X318" t="str">
            <v>Single</v>
          </cell>
          <cell r="Y318" t="str">
            <v>Memo</v>
          </cell>
          <cell r="Z318" t="str">
            <v>None</v>
          </cell>
          <cell r="AA318" t="str">
            <v>No</v>
          </cell>
          <cell r="AB318" t="str">
            <v>No</v>
          </cell>
          <cell r="AC318" t="str">
            <v>No</v>
          </cell>
          <cell r="AD318" t="str">
            <v>(wgIsRCLimietInLijn[1]&gt;=0)</v>
          </cell>
          <cell r="AE318">
            <v>0</v>
          </cell>
          <cell r="AF318" t="str">
            <v>(wgIsRCLimietInLijn[1]&gt;=0)</v>
          </cell>
          <cell r="AG318">
            <v>1</v>
          </cell>
          <cell r="AH318">
            <v>0</v>
          </cell>
          <cell r="AI318" t="str">
            <v>Yes</v>
          </cell>
          <cell r="AJ318" t="str">
            <v>No</v>
          </cell>
          <cell r="AK318" t="str">
            <v>No</v>
          </cell>
          <cell r="AL318" t="str">
            <v xml:space="preserve"> </v>
          </cell>
          <cell r="AM318" t="str">
            <v xml:space="preserve"> </v>
          </cell>
          <cell r="AN318" t="str">
            <v>No</v>
          </cell>
          <cell r="AP318" t="str">
            <v>Toelichting werkkapitaalfinanciering en borrowing reference</v>
          </cell>
        </row>
        <row r="319">
          <cell r="A319" t="str">
            <v>IsRCLimietTovWeekOmzet</v>
          </cell>
          <cell r="B319" t="str">
            <v>IsRCLimietTovWeekOmzet</v>
          </cell>
          <cell r="C319" t="str">
            <v>No</v>
          </cell>
          <cell r="D319" t="str">
            <v>S03-03-08-03</v>
          </cell>
          <cell r="E319">
            <v>318</v>
          </cell>
          <cell r="F319">
            <v>4</v>
          </cell>
          <cell r="G319" t="str">
            <v xml:space="preserve">            Hoe veel maal de weekomzet is de RC limiet?</v>
          </cell>
          <cell r="I319" t="str">
            <v>No</v>
          </cell>
          <cell r="J319" t="str">
            <v>Number</v>
          </cell>
          <cell r="K319" t="str">
            <v>Enumeration</v>
          </cell>
          <cell r="L319" t="str">
            <v>Locked</v>
          </cell>
          <cell r="M319" t="str">
            <v>UnLocked</v>
          </cell>
          <cell r="N319" t="str">
            <v>UnLocked</v>
          </cell>
          <cell r="O319" t="str">
            <v>UnLocked</v>
          </cell>
          <cell r="P319" t="str">
            <v>UnLocked</v>
          </cell>
          <cell r="Q319" t="str">
            <v>No</v>
          </cell>
          <cell r="R319" t="str">
            <v>Yes</v>
          </cell>
          <cell r="S319" t="str">
            <v>Yes</v>
          </cell>
          <cell r="T319" t="str">
            <v>Yes</v>
          </cell>
          <cell r="U319" t="str">
            <v>Yes</v>
          </cell>
          <cell r="V319" t="str">
            <v>Yes</v>
          </cell>
          <cell r="W319" t="str">
            <v>Yes</v>
          </cell>
          <cell r="X319" t="str">
            <v>Single</v>
          </cell>
          <cell r="Y319" t="str">
            <v>Choice</v>
          </cell>
          <cell r="Z319" t="str">
            <v>None</v>
          </cell>
          <cell r="AA319" t="str">
            <v>No</v>
          </cell>
          <cell r="AB319" t="str">
            <v>No</v>
          </cell>
          <cell r="AC319" t="str">
            <v>No</v>
          </cell>
          <cell r="AD319" t="str">
            <v>(wgIsRCLimietTovWeekOmzet[1]&gt;=0)</v>
          </cell>
          <cell r="AE319">
            <v>0</v>
          </cell>
          <cell r="AF319" t="str">
            <v>(wgIsRCLimietTovWeekOmzet[1]&gt;=0)</v>
          </cell>
          <cell r="AG319">
            <v>1</v>
          </cell>
          <cell r="AH319">
            <v>0</v>
          </cell>
          <cell r="AI319" t="str">
            <v>Yes</v>
          </cell>
          <cell r="AJ319" t="str">
            <v>No</v>
          </cell>
          <cell r="AK319" t="str">
            <v>No</v>
          </cell>
          <cell r="AL319" t="str">
            <v xml:space="preserve"> </v>
          </cell>
          <cell r="AM319" t="str">
            <v xml:space="preserve"> </v>
          </cell>
          <cell r="AN319" t="str">
            <v>No</v>
          </cell>
          <cell r="AP319" t="str">
            <v>Hoe veel maal de weekomzet is de RC limiet?</v>
          </cell>
        </row>
        <row r="320">
          <cell r="A320" t="str">
            <v>IsKredietBehoefteOnderbouwd</v>
          </cell>
          <cell r="B320" t="str">
            <v>IsKredietBehoefteOnderbouwd</v>
          </cell>
          <cell r="C320" t="str">
            <v>No</v>
          </cell>
          <cell r="D320" t="str">
            <v>S03-03-08-04</v>
          </cell>
          <cell r="E320">
            <v>319</v>
          </cell>
          <cell r="F320">
            <v>4</v>
          </cell>
          <cell r="G320" t="str">
            <v xml:space="preserve">            Is de kredietbehoefte door relatie onderbouwd aan de hand van een liquiditeitsbegroting?</v>
          </cell>
          <cell r="I320" t="str">
            <v>No</v>
          </cell>
          <cell r="J320" t="str">
            <v>Number</v>
          </cell>
          <cell r="K320" t="str">
            <v>Enumeration</v>
          </cell>
          <cell r="L320" t="str">
            <v>Locked</v>
          </cell>
          <cell r="M320" t="str">
            <v>UnLocked</v>
          </cell>
          <cell r="N320" t="str">
            <v>UnLocked</v>
          </cell>
          <cell r="O320" t="str">
            <v>UnLocked</v>
          </cell>
          <cell r="P320" t="str">
            <v>UnLocked</v>
          </cell>
          <cell r="Q320" t="str">
            <v>No</v>
          </cell>
          <cell r="R320" t="str">
            <v>Yes</v>
          </cell>
          <cell r="S320" t="str">
            <v>Yes</v>
          </cell>
          <cell r="T320" t="str">
            <v>Yes</v>
          </cell>
          <cell r="U320" t="str">
            <v>Yes</v>
          </cell>
          <cell r="V320" t="str">
            <v>Yes</v>
          </cell>
          <cell r="W320" t="str">
            <v>Yes</v>
          </cell>
          <cell r="X320" t="str">
            <v>Single</v>
          </cell>
          <cell r="Y320" t="str">
            <v>Choice</v>
          </cell>
          <cell r="Z320" t="str">
            <v>None</v>
          </cell>
          <cell r="AA320" t="str">
            <v>No</v>
          </cell>
          <cell r="AB320" t="str">
            <v>No</v>
          </cell>
          <cell r="AC320" t="str">
            <v>No</v>
          </cell>
          <cell r="AD320" t="str">
            <v>(wgIsKredietBehoefteOnderbouwd[1]&gt;=0)</v>
          </cell>
          <cell r="AE320" t="str">
            <v>(Q_STATUS[1]=1)</v>
          </cell>
          <cell r="AF320" t="str">
            <v>(wgIsKredietBehoefteOnderbouwd[1]&gt;=0)</v>
          </cell>
          <cell r="AG320">
            <v>1</v>
          </cell>
          <cell r="AH320">
            <v>0</v>
          </cell>
          <cell r="AI320" t="str">
            <v>Yes</v>
          </cell>
          <cell r="AJ320" t="str">
            <v>No</v>
          </cell>
          <cell r="AK320" t="str">
            <v>No</v>
          </cell>
          <cell r="AL320" t="str">
            <v xml:space="preserve"> </v>
          </cell>
          <cell r="AM320" t="str">
            <v xml:space="preserve"> </v>
          </cell>
          <cell r="AN320" t="str">
            <v>No</v>
          </cell>
          <cell r="AP320" t="str">
            <v>Is de kredietbehoefte door relatie onderbouwd aan de hand van een liquiditeitsbegroting?</v>
          </cell>
        </row>
        <row r="321">
          <cell r="A321" t="str">
            <v>IsKredietBehoefteOnderbouwdMemo</v>
          </cell>
          <cell r="B321" t="str">
            <v>IsKredietBehoefteOnderbouwdMemo</v>
          </cell>
          <cell r="C321" t="str">
            <v>No</v>
          </cell>
          <cell r="D321" t="str">
            <v>S03-03-08-05</v>
          </cell>
          <cell r="E321">
            <v>320</v>
          </cell>
          <cell r="F321">
            <v>4</v>
          </cell>
          <cell r="G321" t="str">
            <v xml:space="preserve">            Toelichting</v>
          </cell>
          <cell r="I321" t="str">
            <v>No</v>
          </cell>
          <cell r="J321" t="str">
            <v>String</v>
          </cell>
          <cell r="K321" t="str">
            <v>String</v>
          </cell>
          <cell r="L321" t="str">
            <v>Locked</v>
          </cell>
          <cell r="M321" t="str">
            <v>UnLocked</v>
          </cell>
          <cell r="N321" t="str">
            <v>UnLocked</v>
          </cell>
          <cell r="O321" t="str">
            <v>UnLocked</v>
          </cell>
          <cell r="P321" t="str">
            <v>UnLocked</v>
          </cell>
          <cell r="Q321" t="str">
            <v>No</v>
          </cell>
          <cell r="R321" t="str">
            <v>Yes</v>
          </cell>
          <cell r="S321" t="str">
            <v>Yes</v>
          </cell>
          <cell r="T321" t="str">
            <v>Yes</v>
          </cell>
          <cell r="U321" t="str">
            <v>Yes</v>
          </cell>
          <cell r="V321" t="str">
            <v>No</v>
          </cell>
          <cell r="W321" t="str">
            <v>Yes</v>
          </cell>
          <cell r="X321" t="str">
            <v>Single</v>
          </cell>
          <cell r="Y321" t="str">
            <v>Memo</v>
          </cell>
          <cell r="Z321" t="str">
            <v>None</v>
          </cell>
          <cell r="AA321" t="str">
            <v>No</v>
          </cell>
          <cell r="AB321" t="str">
            <v>No</v>
          </cell>
          <cell r="AC321" t="str">
            <v>No</v>
          </cell>
          <cell r="AD321" t="str">
            <v>(wgIsKredietBehoefteOnderbouwd[1]&gt;=0)</v>
          </cell>
          <cell r="AE321" t="str">
            <v>(Q_STATUS[1]=1)</v>
          </cell>
          <cell r="AF321">
            <v>0</v>
          </cell>
          <cell r="AG321">
            <v>1</v>
          </cell>
          <cell r="AH321">
            <v>0</v>
          </cell>
          <cell r="AI321" t="str">
            <v>Yes</v>
          </cell>
          <cell r="AJ321" t="str">
            <v>No</v>
          </cell>
          <cell r="AK321" t="str">
            <v>No</v>
          </cell>
          <cell r="AL321" t="str">
            <v xml:space="preserve"> </v>
          </cell>
          <cell r="AM321" t="str">
            <v xml:space="preserve"> </v>
          </cell>
          <cell r="AN321" t="str">
            <v>No</v>
          </cell>
          <cell r="AP321" t="str">
            <v>Toelichting</v>
          </cell>
        </row>
        <row r="322">
          <cell r="A322" t="str">
            <v>BestaandObligo</v>
          </cell>
          <cell r="B322" t="str">
            <v>BestaandObligo</v>
          </cell>
          <cell r="C322" t="str">
            <v>No</v>
          </cell>
          <cell r="D322" t="str">
            <v>S03-03-08-06</v>
          </cell>
          <cell r="E322">
            <v>321</v>
          </cell>
          <cell r="F322">
            <v>4</v>
          </cell>
          <cell r="G322" t="str">
            <v xml:space="preserve">            Bestaand KFC belang</v>
          </cell>
          <cell r="I322" t="str">
            <v>No</v>
          </cell>
          <cell r="J322" t="str">
            <v>Number</v>
          </cell>
          <cell r="K322" t="str">
            <v>Monetary</v>
          </cell>
          <cell r="L322" t="str">
            <v>Locked</v>
          </cell>
          <cell r="M322" t="str">
            <v>UnLocked</v>
          </cell>
          <cell r="N322" t="str">
            <v>UnLocked</v>
          </cell>
          <cell r="O322" t="str">
            <v>UnLocked</v>
          </cell>
          <cell r="P322" t="str">
            <v>UnLocked</v>
          </cell>
          <cell r="Q322" t="str">
            <v>No</v>
          </cell>
          <cell r="R322" t="str">
            <v>Yes</v>
          </cell>
          <cell r="S322" t="str">
            <v>Yes</v>
          </cell>
          <cell r="T322" t="str">
            <v>Yes</v>
          </cell>
          <cell r="U322" t="str">
            <v>Yes</v>
          </cell>
          <cell r="V322" t="str">
            <v>Yes</v>
          </cell>
          <cell r="W322" t="str">
            <v>Yes</v>
          </cell>
          <cell r="X322" t="str">
            <v>Single</v>
          </cell>
          <cell r="Y322" t="str">
            <v>Default</v>
          </cell>
          <cell r="Z322" t="str">
            <v>None</v>
          </cell>
          <cell r="AA322" t="str">
            <v>No</v>
          </cell>
          <cell r="AB322" t="str">
            <v>No</v>
          </cell>
          <cell r="AC322" t="str">
            <v>Yes</v>
          </cell>
          <cell r="AD322">
            <v>1</v>
          </cell>
          <cell r="AE322" t="str">
            <v>(Q_STATUS[1]=1) Or (DataEntered(ImportLOOmaxLimitForEventamount,1))</v>
          </cell>
          <cell r="AF322">
            <v>1</v>
          </cell>
          <cell r="AG322">
            <v>1</v>
          </cell>
          <cell r="AH322">
            <v>0</v>
          </cell>
          <cell r="AI322" t="str">
            <v>Yes</v>
          </cell>
          <cell r="AJ322" t="str">
            <v>No</v>
          </cell>
          <cell r="AK322" t="str">
            <v>Yes</v>
          </cell>
          <cell r="AL322" t="str">
            <v xml:space="preserve"> </v>
          </cell>
          <cell r="AM322" t="str">
            <v xml:space="preserve"> </v>
          </cell>
          <cell r="AN322" t="str">
            <v>No</v>
          </cell>
          <cell r="AP322" t="str">
            <v>Bestaand KFC belang</v>
          </cell>
          <cell r="AQ322" t="str">
            <v>ImportLOOmaxLimitForEventamount</v>
          </cell>
          <cell r="AR322" t="str">
            <v>ImportLOOmaxLimitForEventamount</v>
          </cell>
          <cell r="AS322" t="str">
            <v>ImportLOOmaxLimitForEventamount</v>
          </cell>
          <cell r="AT322" t="str">
            <v>ImportLOOmaxLimitForEventamount</v>
          </cell>
        </row>
        <row r="323">
          <cell r="A323" t="str">
            <v>BestaandLeaseBelang</v>
          </cell>
          <cell r="B323" t="str">
            <v>fmLeaseBedragBnk</v>
          </cell>
          <cell r="C323" t="str">
            <v>Yes</v>
          </cell>
          <cell r="D323" t="str">
            <v>S03-03-08-07</v>
          </cell>
          <cell r="E323">
            <v>322</v>
          </cell>
          <cell r="F323">
            <v>4</v>
          </cell>
          <cell r="G323" t="str">
            <v xml:space="preserve">            Bestaand leasebelang</v>
          </cell>
          <cell r="I323" t="str">
            <v>No</v>
          </cell>
          <cell r="J323" t="str">
            <v>Number</v>
          </cell>
          <cell r="K323" t="str">
            <v>Monetary</v>
          </cell>
          <cell r="L323" t="str">
            <v>Locked</v>
          </cell>
          <cell r="M323" t="str">
            <v>UnLocked</v>
          </cell>
          <cell r="N323" t="str">
            <v>UnLocked</v>
          </cell>
          <cell r="O323" t="str">
            <v>UnLocked</v>
          </cell>
          <cell r="P323" t="str">
            <v>UnLocked</v>
          </cell>
          <cell r="Q323" t="str">
            <v>No</v>
          </cell>
          <cell r="R323" t="str">
            <v>No</v>
          </cell>
          <cell r="S323" t="str">
            <v>No</v>
          </cell>
          <cell r="T323" t="str">
            <v>No</v>
          </cell>
          <cell r="U323" t="str">
            <v>No</v>
          </cell>
          <cell r="V323" t="str">
            <v>No</v>
          </cell>
          <cell r="W323" t="str">
            <v>Yes</v>
          </cell>
          <cell r="X323" t="str">
            <v>Single</v>
          </cell>
          <cell r="Y323" t="str">
            <v>Default</v>
          </cell>
          <cell r="Z323" t="str">
            <v>None</v>
          </cell>
          <cell r="AA323" t="str">
            <v>No</v>
          </cell>
          <cell r="AB323" t="str">
            <v>No</v>
          </cell>
          <cell r="AC323" t="str">
            <v>Yes</v>
          </cell>
          <cell r="AD323">
            <v>1</v>
          </cell>
          <cell r="AE323" t="str">
            <v>(Q_STATUS[1]=1)</v>
          </cell>
          <cell r="AF323" t="str">
            <v>(wgLeverageTLRatio[1]&gt;=0)</v>
          </cell>
          <cell r="AG323">
            <v>1</v>
          </cell>
          <cell r="AH323">
            <v>0</v>
          </cell>
          <cell r="AI323" t="str">
            <v>Yes</v>
          </cell>
          <cell r="AJ323" t="str">
            <v>No</v>
          </cell>
          <cell r="AK323" t="str">
            <v>Yes</v>
          </cell>
          <cell r="AL323" t="str">
            <v xml:space="preserve"> </v>
          </cell>
          <cell r="AM323" t="str">
            <v xml:space="preserve"> </v>
          </cell>
          <cell r="AN323" t="str">
            <v>No</v>
          </cell>
          <cell r="AP323" t="str">
            <v>Bestaand leasebelang</v>
          </cell>
        </row>
        <row r="324">
          <cell r="A324" t="str">
            <v>NieuwObligo</v>
          </cell>
          <cell r="B324" t="str">
            <v>NieuwObligo</v>
          </cell>
          <cell r="C324" t="str">
            <v>No</v>
          </cell>
          <cell r="D324" t="str">
            <v>S03-03-08-08</v>
          </cell>
          <cell r="E324">
            <v>323</v>
          </cell>
          <cell r="F324">
            <v>4</v>
          </cell>
          <cell r="G324" t="str">
            <v xml:space="preserve">            Belang na financiering</v>
          </cell>
          <cell r="I324" t="str">
            <v>No</v>
          </cell>
          <cell r="J324" t="str">
            <v>Number</v>
          </cell>
          <cell r="K324" t="str">
            <v>Monetary</v>
          </cell>
          <cell r="L324" t="str">
            <v>Locked</v>
          </cell>
          <cell r="M324" t="str">
            <v>Locked</v>
          </cell>
          <cell r="N324" t="str">
            <v>Locked</v>
          </cell>
          <cell r="O324" t="str">
            <v>Locked</v>
          </cell>
          <cell r="P324" t="str">
            <v>Locked</v>
          </cell>
          <cell r="Q324" t="str">
            <v>No</v>
          </cell>
          <cell r="R324" t="str">
            <v>No</v>
          </cell>
          <cell r="S324" t="str">
            <v>No</v>
          </cell>
          <cell r="T324" t="str">
            <v>No</v>
          </cell>
          <cell r="U324" t="str">
            <v>No</v>
          </cell>
          <cell r="V324" t="str">
            <v>Yes</v>
          </cell>
          <cell r="W324" t="str">
            <v>Yes</v>
          </cell>
          <cell r="X324" t="str">
            <v>Single</v>
          </cell>
          <cell r="Y324" t="str">
            <v>Default</v>
          </cell>
          <cell r="Z324" t="str">
            <v>None</v>
          </cell>
          <cell r="AA324" t="str">
            <v>No</v>
          </cell>
          <cell r="AB324" t="str">
            <v>No</v>
          </cell>
          <cell r="AC324" t="str">
            <v>Yes</v>
          </cell>
          <cell r="AD324">
            <v>1</v>
          </cell>
          <cell r="AE324" t="str">
            <v>(Q_STATUS[1]=1)</v>
          </cell>
          <cell r="AF324">
            <v>0</v>
          </cell>
          <cell r="AG324">
            <v>1</v>
          </cell>
          <cell r="AH324">
            <v>0</v>
          </cell>
          <cell r="AI324" t="str">
            <v>Yes</v>
          </cell>
          <cell r="AJ324" t="str">
            <v>No</v>
          </cell>
          <cell r="AK324" t="str">
            <v>Yes</v>
          </cell>
          <cell r="AL324" t="str">
            <v xml:space="preserve"> </v>
          </cell>
          <cell r="AM324" t="str">
            <v xml:space="preserve"> </v>
          </cell>
          <cell r="AN324" t="str">
            <v>No</v>
          </cell>
          <cell r="AP324" t="str">
            <v>Belang na financiering</v>
          </cell>
          <cell r="AQ324" t="str">
            <v>BestaandObligo[1] + GevraagdBedrag[1] + BestaandLeaseBelang[1]</v>
          </cell>
          <cell r="AR324" t="str">
            <v>BestaandObligo[1] + GevraagdBedrag[1] + BestaandLeaseBelang[1]</v>
          </cell>
          <cell r="AS324" t="str">
            <v>BestaandObligo[1] + GevraagdBedrag[1] + BestaandLeaseBelang[1]</v>
          </cell>
          <cell r="AT324" t="str">
            <v>BestaandObligo[1] + GevraagdBedrag[1] + BestaandLeaseBelang[1]</v>
          </cell>
        </row>
        <row r="325">
          <cell r="A325" t="str">
            <v>ZekerhedenPrimair</v>
          </cell>
          <cell r="B325" t="str">
            <v>ZekerhedenPrimair</v>
          </cell>
          <cell r="C325" t="str">
            <v>No</v>
          </cell>
          <cell r="D325" t="str">
            <v>S03-03-08-09</v>
          </cell>
          <cell r="E325">
            <v>324</v>
          </cell>
          <cell r="F325">
            <v>4</v>
          </cell>
          <cell r="G325" t="str">
            <v xml:space="preserve">            Dekkingswaarde primaire zekerheden (incl dekkingswaarde BSK/GL indien van toepassing)</v>
          </cell>
          <cell r="I325" t="str">
            <v>No</v>
          </cell>
          <cell r="J325" t="str">
            <v>Number</v>
          </cell>
          <cell r="K325" t="str">
            <v>Monetary</v>
          </cell>
          <cell r="L325" t="str">
            <v>Locked</v>
          </cell>
          <cell r="M325" t="str">
            <v>UnLocked</v>
          </cell>
          <cell r="N325" t="str">
            <v>UnLocked</v>
          </cell>
          <cell r="O325" t="str">
            <v>UnLocked</v>
          </cell>
          <cell r="P325" t="str">
            <v>UnLocked</v>
          </cell>
          <cell r="Q325" t="str">
            <v>No</v>
          </cell>
          <cell r="R325" t="str">
            <v>Yes</v>
          </cell>
          <cell r="S325" t="str">
            <v>Yes</v>
          </cell>
          <cell r="T325" t="str">
            <v>Yes</v>
          </cell>
          <cell r="U325" t="str">
            <v>Yes</v>
          </cell>
          <cell r="V325" t="str">
            <v>No</v>
          </cell>
          <cell r="W325" t="str">
            <v>Yes</v>
          </cell>
          <cell r="X325" t="str">
            <v>Single</v>
          </cell>
          <cell r="Y325" t="str">
            <v>Default</v>
          </cell>
          <cell r="Z325" t="str">
            <v>None</v>
          </cell>
          <cell r="AA325" t="str">
            <v>No</v>
          </cell>
          <cell r="AB325" t="str">
            <v>No</v>
          </cell>
          <cell r="AC325" t="str">
            <v>Yes</v>
          </cell>
          <cell r="AD325">
            <v>1</v>
          </cell>
          <cell r="AE325" t="str">
            <v>(Q_STATUS[1]=1)</v>
          </cell>
          <cell r="AF325">
            <v>1</v>
          </cell>
          <cell r="AG325">
            <v>1</v>
          </cell>
          <cell r="AH325">
            <v>0</v>
          </cell>
          <cell r="AI325" t="str">
            <v>Yes</v>
          </cell>
          <cell r="AJ325" t="str">
            <v>No</v>
          </cell>
          <cell r="AK325" t="str">
            <v>Yes</v>
          </cell>
          <cell r="AL325" t="str">
            <v xml:space="preserve"> </v>
          </cell>
          <cell r="AM325" t="str">
            <v xml:space="preserve"> </v>
          </cell>
          <cell r="AN325" t="str">
            <v>No</v>
          </cell>
          <cell r="AP325" t="str">
            <v>Dekkingswaarde primaire zekerheden (incl dekkingswaarde BSK/GL indien van toepassing)</v>
          </cell>
        </row>
        <row r="326">
          <cell r="A326" t="str">
            <v>ZekerhedenSecundair</v>
          </cell>
          <cell r="B326" t="str">
            <v>ZekerhedenSecundair</v>
          </cell>
          <cell r="C326" t="str">
            <v>No</v>
          </cell>
          <cell r="D326" t="str">
            <v>S03-03-08-10</v>
          </cell>
          <cell r="E326">
            <v>325</v>
          </cell>
          <cell r="F326">
            <v>4</v>
          </cell>
          <cell r="G326" t="str">
            <v xml:space="preserve">            Dekkingswaarde secundaire zekerheden</v>
          </cell>
          <cell r="I326" t="str">
            <v>No</v>
          </cell>
          <cell r="J326" t="str">
            <v>Number</v>
          </cell>
          <cell r="K326" t="str">
            <v>Monetary</v>
          </cell>
          <cell r="L326" t="str">
            <v>Locked</v>
          </cell>
          <cell r="M326" t="str">
            <v>UnLocked</v>
          </cell>
          <cell r="N326" t="str">
            <v>UnLocked</v>
          </cell>
          <cell r="O326" t="str">
            <v>UnLocked</v>
          </cell>
          <cell r="P326" t="str">
            <v>UnLocked</v>
          </cell>
          <cell r="Q326" t="str">
            <v>No</v>
          </cell>
          <cell r="R326" t="str">
            <v>Yes</v>
          </cell>
          <cell r="S326" t="str">
            <v>Yes</v>
          </cell>
          <cell r="T326" t="str">
            <v>Yes</v>
          </cell>
          <cell r="U326" t="str">
            <v>Yes</v>
          </cell>
          <cell r="V326" t="str">
            <v>No</v>
          </cell>
          <cell r="W326" t="str">
            <v>Yes</v>
          </cell>
          <cell r="X326" t="str">
            <v>Single</v>
          </cell>
          <cell r="Y326" t="str">
            <v>Default</v>
          </cell>
          <cell r="Z326" t="str">
            <v>None</v>
          </cell>
          <cell r="AA326" t="str">
            <v>No</v>
          </cell>
          <cell r="AB326" t="str">
            <v>No</v>
          </cell>
          <cell r="AC326" t="str">
            <v>Yes</v>
          </cell>
          <cell r="AD326">
            <v>1</v>
          </cell>
          <cell r="AE326" t="str">
            <v>(Q_STATUS[1]=1)</v>
          </cell>
          <cell r="AF326">
            <v>1</v>
          </cell>
          <cell r="AG326">
            <v>1</v>
          </cell>
          <cell r="AH326">
            <v>0</v>
          </cell>
          <cell r="AI326" t="str">
            <v>Yes</v>
          </cell>
          <cell r="AJ326" t="str">
            <v>No</v>
          </cell>
          <cell r="AK326" t="str">
            <v>Yes</v>
          </cell>
          <cell r="AL326" t="str">
            <v xml:space="preserve"> </v>
          </cell>
          <cell r="AM326" t="str">
            <v xml:space="preserve"> </v>
          </cell>
          <cell r="AN326" t="str">
            <v>No</v>
          </cell>
          <cell r="AP326" t="str">
            <v>Dekkingswaarde secundaire zekerheden</v>
          </cell>
        </row>
        <row r="327">
          <cell r="A327" t="str">
            <v>LeaseBelang</v>
          </cell>
          <cell r="B327" t="str">
            <v>LeaseBelang</v>
          </cell>
          <cell r="C327" t="str">
            <v>No</v>
          </cell>
          <cell r="D327" t="str">
            <v>S03-03-08-11</v>
          </cell>
          <cell r="E327">
            <v>326</v>
          </cell>
          <cell r="F327">
            <v>4</v>
          </cell>
          <cell r="G327" t="str">
            <v xml:space="preserve">            Dekkingswaarde leasebelang</v>
          </cell>
          <cell r="I327" t="str">
            <v>No</v>
          </cell>
          <cell r="J327" t="str">
            <v>Number</v>
          </cell>
          <cell r="K327" t="str">
            <v>Monetary</v>
          </cell>
          <cell r="L327" t="str">
            <v>Locked</v>
          </cell>
          <cell r="M327" t="str">
            <v>Locked</v>
          </cell>
          <cell r="N327" t="str">
            <v>Locked</v>
          </cell>
          <cell r="O327" t="str">
            <v>Locked</v>
          </cell>
          <cell r="P327" t="str">
            <v>Locked</v>
          </cell>
          <cell r="Q327" t="str">
            <v>No</v>
          </cell>
          <cell r="R327" t="str">
            <v>No</v>
          </cell>
          <cell r="S327" t="str">
            <v>No</v>
          </cell>
          <cell r="T327" t="str">
            <v>No</v>
          </cell>
          <cell r="U327" t="str">
            <v>No</v>
          </cell>
          <cell r="V327" t="str">
            <v>Yes</v>
          </cell>
          <cell r="W327" t="str">
            <v>Yes</v>
          </cell>
          <cell r="X327" t="str">
            <v>Single</v>
          </cell>
          <cell r="Y327" t="str">
            <v>Default</v>
          </cell>
          <cell r="Z327" t="str">
            <v>None</v>
          </cell>
          <cell r="AA327" t="str">
            <v>No</v>
          </cell>
          <cell r="AB327" t="str">
            <v>No</v>
          </cell>
          <cell r="AC327" t="str">
            <v>Yes</v>
          </cell>
          <cell r="AD327">
            <v>1</v>
          </cell>
          <cell r="AE327">
            <v>0</v>
          </cell>
          <cell r="AF327">
            <v>0</v>
          </cell>
          <cell r="AG327">
            <v>1</v>
          </cell>
          <cell r="AH327">
            <v>0</v>
          </cell>
          <cell r="AI327" t="str">
            <v>Yes</v>
          </cell>
          <cell r="AJ327" t="str">
            <v>No</v>
          </cell>
          <cell r="AK327" t="str">
            <v>Yes</v>
          </cell>
          <cell r="AL327" t="str">
            <v xml:space="preserve"> </v>
          </cell>
          <cell r="AM327" t="str">
            <v xml:space="preserve"> </v>
          </cell>
          <cell r="AN327" t="str">
            <v>No</v>
          </cell>
          <cell r="AP327" t="str">
            <v>Dekkingswaarde leasebelang</v>
          </cell>
          <cell r="AQ327" t="str">
            <v>BestaandLeaseBelang[1]+GevrProd_Lease[1]+GevrProd_LeaseO[1]</v>
          </cell>
          <cell r="AR327" t="str">
            <v>BestaandLeaseBelang[1]+GevrProd_Lease[1]+GevrProd_LeaseO[1]</v>
          </cell>
          <cell r="AS327" t="str">
            <v>BestaandLeaseBelang[1]+GevrProd_Lease[1]+GevrProd_LeaseO[1]</v>
          </cell>
          <cell r="AT327" t="str">
            <v>BestaandLeaseBelang[1]+GevrProd_Lease[1]+GevrProd_LeaseO[1]</v>
          </cell>
        </row>
        <row r="328">
          <cell r="A328" t="str">
            <v>Dekkingsgraad</v>
          </cell>
          <cell r="B328" t="str">
            <v>Dekkingsgraad</v>
          </cell>
          <cell r="C328" t="str">
            <v>No</v>
          </cell>
          <cell r="D328" t="str">
            <v>S03-03-08-12</v>
          </cell>
          <cell r="E328">
            <v>327</v>
          </cell>
          <cell r="F328">
            <v>4</v>
          </cell>
          <cell r="G328" t="str">
            <v xml:space="preserve">            Dekkingsgraad</v>
          </cell>
          <cell r="I328" t="str">
            <v>No</v>
          </cell>
          <cell r="J328" t="str">
            <v>Number</v>
          </cell>
          <cell r="K328" t="str">
            <v>Number</v>
          </cell>
          <cell r="L328" t="str">
            <v>Locked</v>
          </cell>
          <cell r="M328" t="str">
            <v>Locked</v>
          </cell>
          <cell r="N328" t="str">
            <v>Locked</v>
          </cell>
          <cell r="O328" t="str">
            <v>Locked</v>
          </cell>
          <cell r="P328" t="str">
            <v>Locked</v>
          </cell>
          <cell r="Q328" t="str">
            <v>No</v>
          </cell>
          <cell r="R328" t="str">
            <v>No</v>
          </cell>
          <cell r="S328" t="str">
            <v>No</v>
          </cell>
          <cell r="T328" t="str">
            <v>No</v>
          </cell>
          <cell r="U328" t="str">
            <v>No</v>
          </cell>
          <cell r="V328" t="str">
            <v>Yes</v>
          </cell>
          <cell r="W328" t="str">
            <v>Yes</v>
          </cell>
          <cell r="X328" t="str">
            <v>Single</v>
          </cell>
          <cell r="Y328" t="str">
            <v>Perc</v>
          </cell>
          <cell r="Z328" t="str">
            <v>None</v>
          </cell>
          <cell r="AA328" t="str">
            <v>No</v>
          </cell>
          <cell r="AB328" t="str">
            <v>No</v>
          </cell>
          <cell r="AC328" t="str">
            <v>No</v>
          </cell>
          <cell r="AD328" t="str">
            <v>(wgDekkingsgraad[1]&gt;=0)</v>
          </cell>
          <cell r="AE328" t="str">
            <v>(Q_STATUS[1]=1)</v>
          </cell>
          <cell r="AF328" t="str">
            <v>(wgDekkingsgraad[1]&gt;=0)</v>
          </cell>
          <cell r="AG328">
            <v>1</v>
          </cell>
          <cell r="AH328">
            <v>0</v>
          </cell>
          <cell r="AI328" t="str">
            <v>Yes</v>
          </cell>
          <cell r="AJ328" t="str">
            <v>No</v>
          </cell>
          <cell r="AK328" t="str">
            <v>No</v>
          </cell>
          <cell r="AL328" t="str">
            <v xml:space="preserve"> </v>
          </cell>
          <cell r="AM328" t="str">
            <v xml:space="preserve"> </v>
          </cell>
          <cell r="AN328" t="str">
            <v>No</v>
          </cell>
          <cell r="AP328" t="str">
            <v>Dekkingsgraad</v>
          </cell>
          <cell r="AQ328" t="str">
            <v>OnER((ZekerhedenPrimair[1]+ZekerhedenSecundair[1]+LeaseBelang[1])/NieuwObligo[1],NA)</v>
          </cell>
          <cell r="AR328" t="str">
            <v>OnER((ZekerhedenPrimair[1]+ZekerhedenSecundair[1]+LeaseBelang[1])/NieuwObligo[1],NA)</v>
          </cell>
          <cell r="AS328" t="str">
            <v>OnER((ZekerhedenPrimair[1]+ZekerhedenSecundair[1]+LeaseBelang[1])/NieuwObligo[1],NA)</v>
          </cell>
          <cell r="AT328" t="str">
            <v>OnER((ZekerhedenPrimair[1]+ZekerhedenSecundair[1]+LeaseBelang[1])/NieuwObligo[1],NA)</v>
          </cell>
        </row>
        <row r="329">
          <cell r="A329" t="str">
            <v>ZekerhedenMemo</v>
          </cell>
          <cell r="B329" t="str">
            <v>ZekerhedenMemo</v>
          </cell>
          <cell r="C329" t="str">
            <v>No</v>
          </cell>
          <cell r="D329" t="str">
            <v>S03-03-08-13</v>
          </cell>
          <cell r="E329">
            <v>328</v>
          </cell>
          <cell r="F329">
            <v>4</v>
          </cell>
          <cell r="G329" t="str">
            <v xml:space="preserve">            Toelichting zekerheden na kredietverlening</v>
          </cell>
          <cell r="I329" t="str">
            <v>No</v>
          </cell>
          <cell r="J329" t="str">
            <v>String</v>
          </cell>
          <cell r="K329" t="str">
            <v>String</v>
          </cell>
          <cell r="L329" t="str">
            <v>Locked</v>
          </cell>
          <cell r="M329" t="str">
            <v>UnLocked</v>
          </cell>
          <cell r="N329" t="str">
            <v>UnLocked</v>
          </cell>
          <cell r="O329" t="str">
            <v>UnLocked</v>
          </cell>
          <cell r="P329" t="str">
            <v>UnLocked</v>
          </cell>
          <cell r="Q329" t="str">
            <v>No</v>
          </cell>
          <cell r="R329" t="str">
            <v>Yes</v>
          </cell>
          <cell r="S329" t="str">
            <v>Yes</v>
          </cell>
          <cell r="T329" t="str">
            <v>Yes</v>
          </cell>
          <cell r="U329" t="str">
            <v>Yes</v>
          </cell>
          <cell r="V329" t="str">
            <v>No</v>
          </cell>
          <cell r="W329" t="str">
            <v>Yes</v>
          </cell>
          <cell r="X329" t="str">
            <v>Single</v>
          </cell>
          <cell r="Y329" t="str">
            <v>Memo</v>
          </cell>
          <cell r="Z329" t="str">
            <v>None</v>
          </cell>
          <cell r="AA329" t="str">
            <v>No</v>
          </cell>
          <cell r="AB329" t="str">
            <v>No</v>
          </cell>
          <cell r="AC329" t="str">
            <v>Yes</v>
          </cell>
          <cell r="AD329">
            <v>1</v>
          </cell>
          <cell r="AE329" t="str">
            <v>(Q_STATUS[1]=1)</v>
          </cell>
          <cell r="AF329">
            <v>1</v>
          </cell>
          <cell r="AG329">
            <v>1</v>
          </cell>
          <cell r="AH329">
            <v>0</v>
          </cell>
          <cell r="AI329" t="str">
            <v>Yes</v>
          </cell>
          <cell r="AJ329" t="str">
            <v>No</v>
          </cell>
          <cell r="AK329" t="str">
            <v>No</v>
          </cell>
          <cell r="AL329" t="str">
            <v xml:space="preserve"> </v>
          </cell>
          <cell r="AM329" t="str">
            <v xml:space="preserve"> </v>
          </cell>
          <cell r="AN329" t="str">
            <v>No</v>
          </cell>
          <cell r="AP329" t="str">
            <v>Toelichting zekerheden na kredietverlening</v>
          </cell>
        </row>
        <row r="330">
          <cell r="A330" t="str">
            <v>BSKOnderDekking</v>
          </cell>
          <cell r="B330" t="str">
            <v>BSKOnderDekking</v>
          </cell>
          <cell r="C330" t="str">
            <v>No</v>
          </cell>
          <cell r="D330" t="str">
            <v>S03-03-08-14</v>
          </cell>
          <cell r="E330">
            <v>329</v>
          </cell>
          <cell r="F330">
            <v>4</v>
          </cell>
          <cell r="G330" t="str">
            <v xml:space="preserve">            Onderdekking volgens BSK (/GL)</v>
          </cell>
          <cell r="I330" t="str">
            <v>No</v>
          </cell>
          <cell r="J330" t="str">
            <v>Number</v>
          </cell>
          <cell r="K330" t="str">
            <v>Monetary</v>
          </cell>
          <cell r="L330" t="str">
            <v>Locked</v>
          </cell>
          <cell r="M330" t="str">
            <v>UnLocked</v>
          </cell>
          <cell r="N330" t="str">
            <v>UnLocked</v>
          </cell>
          <cell r="O330" t="str">
            <v>UnLocked</v>
          </cell>
          <cell r="P330" t="str">
            <v>UnLocked</v>
          </cell>
          <cell r="Q330" t="str">
            <v>No</v>
          </cell>
          <cell r="R330" t="str">
            <v>Yes</v>
          </cell>
          <cell r="S330" t="str">
            <v>Yes</v>
          </cell>
          <cell r="T330" t="str">
            <v>Yes</v>
          </cell>
          <cell r="U330" t="str">
            <v>Yes</v>
          </cell>
          <cell r="V330" t="str">
            <v>Yes</v>
          </cell>
          <cell r="W330" t="str">
            <v>Yes</v>
          </cell>
          <cell r="X330" t="str">
            <v>Single</v>
          </cell>
          <cell r="Y330" t="str">
            <v>Default</v>
          </cell>
          <cell r="Z330" t="str">
            <v>None</v>
          </cell>
          <cell r="AA330" t="str">
            <v>No</v>
          </cell>
          <cell r="AB330" t="str">
            <v>No</v>
          </cell>
          <cell r="AC330" t="str">
            <v>Yes</v>
          </cell>
          <cell r="AD330">
            <v>1</v>
          </cell>
          <cell r="AE330" t="str">
            <v>(Q_STATUS[1]=1)</v>
          </cell>
          <cell r="AF330">
            <v>1</v>
          </cell>
          <cell r="AG330">
            <v>1</v>
          </cell>
          <cell r="AH330">
            <v>0</v>
          </cell>
          <cell r="AI330" t="str">
            <v>Yes</v>
          </cell>
          <cell r="AJ330" t="str">
            <v>No</v>
          </cell>
          <cell r="AK330" t="str">
            <v>Yes</v>
          </cell>
          <cell r="AL330" t="str">
            <v xml:space="preserve"> </v>
          </cell>
          <cell r="AM330" t="str">
            <v xml:space="preserve"> </v>
          </cell>
          <cell r="AN330" t="str">
            <v>No</v>
          </cell>
          <cell r="AP330" t="str">
            <v>Onderdekking volgens BSK (/GL)</v>
          </cell>
          <cell r="AQ330" t="str">
            <v>OnER(BSKOnderDekkingPerc*NieuwObligo,NA)</v>
          </cell>
          <cell r="AR330" t="str">
            <v>OnER(BSKOnderDekkingPerc*NieuwObligo,NA)</v>
          </cell>
          <cell r="AS330" t="str">
            <v>OnER(BSKOnderDekkingPerc*NieuwObligo,NA)</v>
          </cell>
          <cell r="AT330" t="str">
            <v>OnER(BSKOnderDekkingPerc*NieuwObligo,NA)</v>
          </cell>
        </row>
        <row r="331">
          <cell r="A331" t="str">
            <v>BSKOnderDekkingperc</v>
          </cell>
          <cell r="B331" t="str">
            <v>BSKOnderDekkingperc</v>
          </cell>
          <cell r="C331" t="str">
            <v>No</v>
          </cell>
          <cell r="D331" t="str">
            <v>S03-03-08-15</v>
          </cell>
          <cell r="E331">
            <v>330</v>
          </cell>
          <cell r="F331">
            <v>4</v>
          </cell>
          <cell r="G331" t="str">
            <v xml:space="preserve">            Percentage onderdekking volgens BSK (/GL)</v>
          </cell>
          <cell r="I331" t="str">
            <v>No</v>
          </cell>
          <cell r="J331" t="str">
            <v>Number</v>
          </cell>
          <cell r="K331" t="str">
            <v>Number</v>
          </cell>
          <cell r="L331" t="str">
            <v>Locked</v>
          </cell>
          <cell r="M331" t="str">
            <v>UnLocked</v>
          </cell>
          <cell r="N331" t="str">
            <v>UnLocked</v>
          </cell>
          <cell r="O331" t="str">
            <v>UnLocked</v>
          </cell>
          <cell r="P331" t="str">
            <v>UnLocked</v>
          </cell>
          <cell r="Q331" t="str">
            <v>No</v>
          </cell>
          <cell r="R331" t="str">
            <v>Yes</v>
          </cell>
          <cell r="S331" t="str">
            <v>Yes</v>
          </cell>
          <cell r="T331" t="str">
            <v>Yes</v>
          </cell>
          <cell r="U331" t="str">
            <v>Yes</v>
          </cell>
          <cell r="V331" t="str">
            <v>Yes</v>
          </cell>
          <cell r="W331" t="str">
            <v>Yes</v>
          </cell>
          <cell r="X331" t="str">
            <v>Single</v>
          </cell>
          <cell r="Y331" t="str">
            <v>Perc</v>
          </cell>
          <cell r="Z331" t="str">
            <v>None</v>
          </cell>
          <cell r="AA331" t="str">
            <v>No</v>
          </cell>
          <cell r="AB331" t="str">
            <v>No</v>
          </cell>
          <cell r="AC331" t="str">
            <v>Yes</v>
          </cell>
          <cell r="AD331">
            <v>1</v>
          </cell>
          <cell r="AE331">
            <v>0</v>
          </cell>
          <cell r="AF331">
            <v>0</v>
          </cell>
          <cell r="AG331">
            <v>1</v>
          </cell>
          <cell r="AH331">
            <v>0</v>
          </cell>
          <cell r="AI331" t="str">
            <v>Yes</v>
          </cell>
          <cell r="AJ331" t="str">
            <v>No</v>
          </cell>
          <cell r="AK331" t="str">
            <v>No</v>
          </cell>
          <cell r="AL331" t="str">
            <v xml:space="preserve"> </v>
          </cell>
          <cell r="AM331" t="str">
            <v xml:space="preserve"> </v>
          </cell>
          <cell r="AN331" t="str">
            <v>No</v>
          </cell>
          <cell r="AP331" t="str">
            <v>Percentage onderdekking volgens BSK (/GL)</v>
          </cell>
          <cell r="AQ331" t="str">
            <v>If(DataEntered(BSKOnderDekking),OnER(BSKOnderDekking/NieuwObligo,NA),NA)</v>
          </cell>
          <cell r="AR331" t="str">
            <v>If(DataEntered(BSKOnderDekking),OnER(BSKOnderDekking/NieuwObligo,NA),NA)</v>
          </cell>
          <cell r="AS331" t="str">
            <v>If(DataEntered(BSKOnderDekking),OnER(BSKOnderDekking/NieuwObligo,NA),NA)</v>
          </cell>
          <cell r="AT331" t="str">
            <v>If(DataEntered(BSKOnderDekking),OnER(BSKOnderDekking/NieuwObligo,NA),NA)</v>
          </cell>
        </row>
        <row r="332">
          <cell r="A332" t="str">
            <v>BereidTotBSK</v>
          </cell>
          <cell r="B332" t="str">
            <v>BereidTotBSK</v>
          </cell>
          <cell r="C332" t="str">
            <v>No</v>
          </cell>
          <cell r="D332" t="str">
            <v>S03-03-08-16</v>
          </cell>
          <cell r="E332">
            <v>331</v>
          </cell>
          <cell r="F332">
            <v>4</v>
          </cell>
          <cell r="G332" t="str">
            <v xml:space="preserve">            Als de onderdekking volgens BSK (/GL) groter is dan 20%, voldoet de klant aan BSK voorwaarden?</v>
          </cell>
          <cell r="I332" t="str">
            <v>No</v>
          </cell>
          <cell r="J332" t="str">
            <v>Number</v>
          </cell>
          <cell r="K332" t="str">
            <v>Enumeration</v>
          </cell>
          <cell r="L332" t="str">
            <v>Locked</v>
          </cell>
          <cell r="M332" t="str">
            <v>UnLocked</v>
          </cell>
          <cell r="N332" t="str">
            <v>UnLocked</v>
          </cell>
          <cell r="O332" t="str">
            <v>UnLocked</v>
          </cell>
          <cell r="P332" t="str">
            <v>UnLocked</v>
          </cell>
          <cell r="Q332" t="str">
            <v>No</v>
          </cell>
          <cell r="R332" t="str">
            <v>Yes</v>
          </cell>
          <cell r="S332" t="str">
            <v>Yes</v>
          </cell>
          <cell r="T332" t="str">
            <v>Yes</v>
          </cell>
          <cell r="U332" t="str">
            <v>Yes</v>
          </cell>
          <cell r="V332" t="str">
            <v>Yes</v>
          </cell>
          <cell r="W332" t="str">
            <v>Yes</v>
          </cell>
          <cell r="X332" t="str">
            <v>Single</v>
          </cell>
          <cell r="Y332" t="str">
            <v>Choice</v>
          </cell>
          <cell r="Z332" t="str">
            <v>None</v>
          </cell>
          <cell r="AA332" t="str">
            <v>No</v>
          </cell>
          <cell r="AB332" t="str">
            <v>No</v>
          </cell>
          <cell r="AC332" t="str">
            <v>Yes</v>
          </cell>
          <cell r="AD332">
            <v>1</v>
          </cell>
          <cell r="AE332" t="str">
            <v>(Q_STATUS[1]=1)</v>
          </cell>
          <cell r="AF332">
            <v>0</v>
          </cell>
          <cell r="AG332">
            <v>1</v>
          </cell>
          <cell r="AH332">
            <v>0</v>
          </cell>
          <cell r="AI332" t="str">
            <v>Yes</v>
          </cell>
          <cell r="AJ332" t="str">
            <v>No</v>
          </cell>
          <cell r="AK332" t="str">
            <v>No</v>
          </cell>
          <cell r="AL332" t="str">
            <v xml:space="preserve"> </v>
          </cell>
          <cell r="AM332" t="str">
            <v xml:space="preserve"> </v>
          </cell>
          <cell r="AN332" t="str">
            <v>No</v>
          </cell>
          <cell r="AP332" t="str">
            <v>Als de onderdekking volgens BSK (/GL) groter is dan 20%, voldoet de klant aan BSK voorwaarden?</v>
          </cell>
          <cell r="AQ332" t="str">
            <v>If(BSKOnderDekking&lt;0.20,-9,NA)</v>
          </cell>
          <cell r="AR332" t="str">
            <v>If(BSKOnderDekking&lt;0.20,-9,NA)</v>
          </cell>
          <cell r="AS332" t="str">
            <v>If(BSKOnderDekking&lt;0.20,-9,NA)</v>
          </cell>
          <cell r="AT332" t="str">
            <v>If(BSKOnderDekking&lt;0.20,-9,NA)</v>
          </cell>
        </row>
        <row r="333">
          <cell r="A333" t="str">
            <v>BSKProvisie</v>
          </cell>
          <cell r="B333" t="str">
            <v>BSKProvisie</v>
          </cell>
          <cell r="C333" t="str">
            <v>No</v>
          </cell>
          <cell r="D333" t="str">
            <v>S03-03-08-17</v>
          </cell>
          <cell r="E333">
            <v>332</v>
          </cell>
          <cell r="F333">
            <v>4</v>
          </cell>
          <cell r="G333" t="str">
            <v xml:space="preserve">            Wat is de BSK provisie</v>
          </cell>
          <cell r="I333" t="str">
            <v>No</v>
          </cell>
          <cell r="J333" t="str">
            <v>Number</v>
          </cell>
          <cell r="K333" t="str">
            <v>Number</v>
          </cell>
          <cell r="L333" t="str">
            <v>Locked</v>
          </cell>
          <cell r="M333" t="str">
            <v>UnLocked</v>
          </cell>
          <cell r="N333" t="str">
            <v>UnLocked</v>
          </cell>
          <cell r="O333" t="str">
            <v>UnLocked</v>
          </cell>
          <cell r="P333" t="str">
            <v>UnLocked</v>
          </cell>
          <cell r="Q333" t="str">
            <v>No</v>
          </cell>
          <cell r="R333" t="str">
            <v>Yes</v>
          </cell>
          <cell r="S333" t="str">
            <v>Yes</v>
          </cell>
          <cell r="T333" t="str">
            <v>Yes</v>
          </cell>
          <cell r="U333" t="str">
            <v>Yes</v>
          </cell>
          <cell r="V333" t="str">
            <v>Yes</v>
          </cell>
          <cell r="W333" t="str">
            <v>Yes</v>
          </cell>
          <cell r="X333" t="str">
            <v>Single</v>
          </cell>
          <cell r="Y333" t="str">
            <v>Perc</v>
          </cell>
          <cell r="Z333" t="str">
            <v>None</v>
          </cell>
          <cell r="AA333" t="str">
            <v>No</v>
          </cell>
          <cell r="AB333" t="str">
            <v>No</v>
          </cell>
          <cell r="AC333" t="str">
            <v>Yes</v>
          </cell>
          <cell r="AD333">
            <v>1</v>
          </cell>
          <cell r="AE333" t="str">
            <v>(Q_STATUS[1]=1)</v>
          </cell>
          <cell r="AF333">
            <v>0</v>
          </cell>
          <cell r="AG333">
            <v>1</v>
          </cell>
          <cell r="AH333">
            <v>0</v>
          </cell>
          <cell r="AI333" t="str">
            <v>Yes</v>
          </cell>
          <cell r="AJ333" t="str">
            <v>No</v>
          </cell>
          <cell r="AK333" t="str">
            <v>No</v>
          </cell>
          <cell r="AL333" t="str">
            <v xml:space="preserve"> </v>
          </cell>
          <cell r="AM333" t="str">
            <v xml:space="preserve"> </v>
          </cell>
          <cell r="AN333" t="str">
            <v>No</v>
          </cell>
          <cell r="AP333" t="str">
            <v>Wat is de BSK provisie</v>
          </cell>
        </row>
        <row r="334">
          <cell r="A334" t="str">
            <v>BSKMemo</v>
          </cell>
          <cell r="B334" t="str">
            <v>BSKMemo</v>
          </cell>
          <cell r="C334" t="str">
            <v>No</v>
          </cell>
          <cell r="D334" t="str">
            <v>S03-03-08-18</v>
          </cell>
          <cell r="E334">
            <v>333</v>
          </cell>
          <cell r="F334">
            <v>4</v>
          </cell>
          <cell r="G334" t="str">
            <v xml:space="preserve">            Toelichting BSK (/GL(+))</v>
          </cell>
          <cell r="I334" t="str">
            <v>No</v>
          </cell>
          <cell r="J334" t="str">
            <v>String</v>
          </cell>
          <cell r="K334" t="str">
            <v>String</v>
          </cell>
          <cell r="L334" t="str">
            <v>Locked</v>
          </cell>
          <cell r="M334" t="str">
            <v>UnLocked</v>
          </cell>
          <cell r="N334" t="str">
            <v>UnLocked</v>
          </cell>
          <cell r="O334" t="str">
            <v>UnLocked</v>
          </cell>
          <cell r="P334" t="str">
            <v>UnLocked</v>
          </cell>
          <cell r="Q334" t="str">
            <v>No</v>
          </cell>
          <cell r="R334" t="str">
            <v>Yes</v>
          </cell>
          <cell r="S334" t="str">
            <v>Yes</v>
          </cell>
          <cell r="T334" t="str">
            <v>Yes</v>
          </cell>
          <cell r="U334" t="str">
            <v>Yes</v>
          </cell>
          <cell r="V334" t="str">
            <v>No</v>
          </cell>
          <cell r="W334" t="str">
            <v>Yes</v>
          </cell>
          <cell r="X334" t="str">
            <v>Single</v>
          </cell>
          <cell r="Y334" t="str">
            <v>Memo</v>
          </cell>
          <cell r="Z334" t="str">
            <v>None</v>
          </cell>
          <cell r="AA334" t="str">
            <v>No</v>
          </cell>
          <cell r="AB334" t="str">
            <v>No</v>
          </cell>
          <cell r="AC334" t="str">
            <v>Yes</v>
          </cell>
          <cell r="AD334">
            <v>1</v>
          </cell>
          <cell r="AE334" t="str">
            <v>(Q_STATUS[1]=1)</v>
          </cell>
          <cell r="AF334">
            <v>0</v>
          </cell>
          <cell r="AG334">
            <v>1</v>
          </cell>
          <cell r="AH334">
            <v>0</v>
          </cell>
          <cell r="AI334" t="str">
            <v>Yes</v>
          </cell>
          <cell r="AJ334" t="str">
            <v>No</v>
          </cell>
          <cell r="AK334" t="str">
            <v>No</v>
          </cell>
          <cell r="AL334" t="str">
            <v xml:space="preserve"> </v>
          </cell>
          <cell r="AM334" t="str">
            <v xml:space="preserve"> </v>
          </cell>
          <cell r="AN334" t="str">
            <v>No</v>
          </cell>
          <cell r="AP334" t="str">
            <v>Toelichting BSK (/GL(+))</v>
          </cell>
        </row>
        <row r="335">
          <cell r="A335" t="str">
            <v>RestLooptijdConformBeleid</v>
          </cell>
          <cell r="B335" t="str">
            <v>RestLooptijdConformBeleid</v>
          </cell>
          <cell r="C335" t="str">
            <v>No</v>
          </cell>
          <cell r="D335" t="str">
            <v>S03-03-08-19</v>
          </cell>
          <cell r="E335">
            <v>334</v>
          </cell>
          <cell r="F335">
            <v>4</v>
          </cell>
          <cell r="G335" t="str">
            <v xml:space="preserve">            Is de resterende looptijd van de financiering van vaste activa na kredietverlening in lijn met huidig algemeen en sector Financieringsbeleid?</v>
          </cell>
          <cell r="I335" t="str">
            <v>No</v>
          </cell>
          <cell r="J335" t="str">
            <v>Number</v>
          </cell>
          <cell r="K335" t="str">
            <v>Enumeration</v>
          </cell>
          <cell r="L335" t="str">
            <v>Locked</v>
          </cell>
          <cell r="M335" t="str">
            <v>UnLocked</v>
          </cell>
          <cell r="N335" t="str">
            <v>UnLocked</v>
          </cell>
          <cell r="O335" t="str">
            <v>UnLocked</v>
          </cell>
          <cell r="P335" t="str">
            <v>UnLocked</v>
          </cell>
          <cell r="Q335" t="str">
            <v>No</v>
          </cell>
          <cell r="R335" t="str">
            <v>Yes</v>
          </cell>
          <cell r="S335" t="str">
            <v>Yes</v>
          </cell>
          <cell r="T335" t="str">
            <v>Yes</v>
          </cell>
          <cell r="U335" t="str">
            <v>Yes</v>
          </cell>
          <cell r="V335" t="str">
            <v>No</v>
          </cell>
          <cell r="W335" t="str">
            <v>Yes</v>
          </cell>
          <cell r="X335" t="str">
            <v>Single</v>
          </cell>
          <cell r="Y335" t="str">
            <v>Choice</v>
          </cell>
          <cell r="Z335" t="str">
            <v>None</v>
          </cell>
          <cell r="AA335" t="str">
            <v>No</v>
          </cell>
          <cell r="AB335" t="str">
            <v>No</v>
          </cell>
          <cell r="AC335" t="str">
            <v>No</v>
          </cell>
          <cell r="AD335" t="str">
            <v>(wgRestLooptijdConformBeleid[1]&gt;=0)</v>
          </cell>
          <cell r="AE335" t="str">
            <v>(Q_STATUS[1]=1)</v>
          </cell>
          <cell r="AF335" t="str">
            <v>(wgRestLooptijdConformBeleid[1]&gt;=0)</v>
          </cell>
          <cell r="AG335">
            <v>1</v>
          </cell>
          <cell r="AH335">
            <v>0</v>
          </cell>
          <cell r="AI335" t="str">
            <v>Yes</v>
          </cell>
          <cell r="AJ335" t="str">
            <v>No</v>
          </cell>
          <cell r="AK335" t="str">
            <v>No</v>
          </cell>
          <cell r="AL335" t="str">
            <v xml:space="preserve"> </v>
          </cell>
          <cell r="AM335" t="str">
            <v xml:space="preserve"> </v>
          </cell>
          <cell r="AN335" t="str">
            <v>No</v>
          </cell>
          <cell r="AP335" t="str">
            <v>Is de resterende looptijd van de financiering van vaste activa na kredietverlening in lijn met huidig algemeen en sector Financieringsbeleid?</v>
          </cell>
        </row>
        <row r="336">
          <cell r="A336" t="str">
            <v>RestLooptijdMemo</v>
          </cell>
          <cell r="B336" t="str">
            <v>RestLooptijdMemo</v>
          </cell>
          <cell r="C336" t="str">
            <v>No</v>
          </cell>
          <cell r="D336" t="str">
            <v>S03-03-08-20</v>
          </cell>
          <cell r="E336">
            <v>335</v>
          </cell>
          <cell r="F336">
            <v>4</v>
          </cell>
          <cell r="G336" t="str">
            <v xml:space="preserve">            Toelichting resterende looptijd</v>
          </cell>
          <cell r="I336" t="str">
            <v>No</v>
          </cell>
          <cell r="J336" t="str">
            <v>String</v>
          </cell>
          <cell r="K336" t="str">
            <v>String</v>
          </cell>
          <cell r="L336" t="str">
            <v>Locked</v>
          </cell>
          <cell r="M336" t="str">
            <v>UnLocked</v>
          </cell>
          <cell r="N336" t="str">
            <v>UnLocked</v>
          </cell>
          <cell r="O336" t="str">
            <v>UnLocked</v>
          </cell>
          <cell r="P336" t="str">
            <v>UnLocked</v>
          </cell>
          <cell r="Q336" t="str">
            <v>No</v>
          </cell>
          <cell r="R336" t="str">
            <v>Yes</v>
          </cell>
          <cell r="S336" t="str">
            <v>Yes</v>
          </cell>
          <cell r="T336" t="str">
            <v>Yes</v>
          </cell>
          <cell r="U336" t="str">
            <v>Yes</v>
          </cell>
          <cell r="V336" t="str">
            <v>No</v>
          </cell>
          <cell r="W336" t="str">
            <v>Yes</v>
          </cell>
          <cell r="X336" t="str">
            <v>Single</v>
          </cell>
          <cell r="Y336" t="str">
            <v>Memo</v>
          </cell>
          <cell r="Z336" t="str">
            <v>None</v>
          </cell>
          <cell r="AA336" t="str">
            <v>No</v>
          </cell>
          <cell r="AB336" t="str">
            <v>No</v>
          </cell>
          <cell r="AC336" t="str">
            <v>No</v>
          </cell>
          <cell r="AD336" t="str">
            <v>(wgRestLooptijdConformBeleid[1]&gt;=0)</v>
          </cell>
          <cell r="AE336" t="str">
            <v>(Q_STATUS[1]=1)</v>
          </cell>
          <cell r="AF336" t="str">
            <v>(wgRestLooptijdConformBeleid[1]&gt;=0)</v>
          </cell>
          <cell r="AG336">
            <v>1</v>
          </cell>
          <cell r="AH336">
            <v>0</v>
          </cell>
          <cell r="AI336" t="str">
            <v>Yes</v>
          </cell>
          <cell r="AJ336" t="str">
            <v>No</v>
          </cell>
          <cell r="AK336" t="str">
            <v>No</v>
          </cell>
          <cell r="AL336" t="str">
            <v xml:space="preserve"> </v>
          </cell>
          <cell r="AM336" t="str">
            <v xml:space="preserve"> </v>
          </cell>
          <cell r="AN336" t="str">
            <v>No</v>
          </cell>
          <cell r="AP336" t="str">
            <v>Toelichting resterende looptijd</v>
          </cell>
        </row>
        <row r="337">
          <cell r="A337" t="str">
            <v>Q_Map04_Hulpvariabelen</v>
          </cell>
          <cell r="B337" t="str">
            <v>Q_Map04_Hulpvariabelen</v>
          </cell>
          <cell r="C337" t="str">
            <v>No</v>
          </cell>
          <cell r="D337" t="str">
            <v>S03-03-09</v>
          </cell>
          <cell r="E337">
            <v>336</v>
          </cell>
          <cell r="F337">
            <v>3</v>
          </cell>
          <cell r="G337" t="str">
            <v xml:space="preserve">         Hulpvariabelen</v>
          </cell>
          <cell r="I337" t="str">
            <v>No</v>
          </cell>
          <cell r="J337" t="str">
            <v>Number</v>
          </cell>
          <cell r="K337" t="str">
            <v>Abstract</v>
          </cell>
          <cell r="L337" t="str">
            <v>Hidden</v>
          </cell>
          <cell r="M337" t="str">
            <v>Hidden</v>
          </cell>
          <cell r="N337" t="str">
            <v>Hidden</v>
          </cell>
          <cell r="O337" t="str">
            <v>Hidden</v>
          </cell>
          <cell r="P337" t="str">
            <v>Hidden</v>
          </cell>
          <cell r="Q337" t="str">
            <v>No</v>
          </cell>
          <cell r="R337" t="str">
            <v>No</v>
          </cell>
          <cell r="S337" t="str">
            <v>No</v>
          </cell>
          <cell r="T337" t="str">
            <v>No</v>
          </cell>
          <cell r="U337" t="str">
            <v>No</v>
          </cell>
          <cell r="V337" t="str">
            <v>No</v>
          </cell>
          <cell r="W337" t="str">
            <v>No</v>
          </cell>
          <cell r="X337" t="str">
            <v>Single</v>
          </cell>
          <cell r="Y337" t="str">
            <v>Default</v>
          </cell>
          <cell r="Z337" t="str">
            <v>None</v>
          </cell>
          <cell r="AA337" t="str">
            <v>No</v>
          </cell>
          <cell r="AB337" t="str">
            <v>No</v>
          </cell>
          <cell r="AC337" t="str">
            <v>No</v>
          </cell>
          <cell r="AD337">
            <v>0</v>
          </cell>
          <cell r="AE337">
            <v>0</v>
          </cell>
          <cell r="AF337">
            <v>0</v>
          </cell>
          <cell r="AG337">
            <v>1</v>
          </cell>
          <cell r="AH337">
            <v>0</v>
          </cell>
          <cell r="AI337" t="str">
            <v>No</v>
          </cell>
          <cell r="AJ337" t="str">
            <v>Yes</v>
          </cell>
          <cell r="AK337" t="str">
            <v>Yes</v>
          </cell>
          <cell r="AL337" t="str">
            <v xml:space="preserve"> </v>
          </cell>
          <cell r="AM337" t="str">
            <v xml:space="preserve"> </v>
          </cell>
          <cell r="AN337" t="str">
            <v>No</v>
          </cell>
          <cell r="AP337" t="str">
            <v>Hulpvariabelen</v>
          </cell>
        </row>
        <row r="338">
          <cell r="A338" t="str">
            <v>Q_Map04_REQUIREDVARS</v>
          </cell>
          <cell r="B338" t="str">
            <v>Q_Map04_REQUIREDVARS</v>
          </cell>
          <cell r="C338" t="str">
            <v>No</v>
          </cell>
          <cell r="D338" t="str">
            <v>S03-03-09-01</v>
          </cell>
          <cell r="E338">
            <v>337</v>
          </cell>
          <cell r="F338">
            <v>4</v>
          </cell>
          <cell r="G338" t="str">
            <v xml:space="preserve">            Aantal verplichte velden (1)</v>
          </cell>
          <cell r="I338" t="str">
            <v>No</v>
          </cell>
          <cell r="J338" t="str">
            <v>Number</v>
          </cell>
          <cell r="K338" t="str">
            <v>Monetary</v>
          </cell>
          <cell r="L338" t="str">
            <v>Locked</v>
          </cell>
          <cell r="M338" t="str">
            <v>Locked</v>
          </cell>
          <cell r="N338" t="str">
            <v>Locked</v>
          </cell>
          <cell r="O338" t="str">
            <v>Locked</v>
          </cell>
          <cell r="P338" t="str">
            <v>Locked</v>
          </cell>
          <cell r="Q338" t="str">
            <v>No</v>
          </cell>
          <cell r="R338" t="str">
            <v>No</v>
          </cell>
          <cell r="S338" t="str">
            <v>No</v>
          </cell>
          <cell r="T338" t="str">
            <v>No</v>
          </cell>
          <cell r="U338" t="str">
            <v>No</v>
          </cell>
          <cell r="V338" t="str">
            <v>No</v>
          </cell>
          <cell r="W338" t="str">
            <v>No</v>
          </cell>
          <cell r="X338" t="str">
            <v>Single</v>
          </cell>
          <cell r="Y338" t="str">
            <v>Default</v>
          </cell>
          <cell r="Z338" t="str">
            <v>None</v>
          </cell>
          <cell r="AA338" t="str">
            <v>No</v>
          </cell>
          <cell r="AB338" t="str">
            <v>No</v>
          </cell>
          <cell r="AC338" t="str">
            <v>Yes</v>
          </cell>
          <cell r="AD338">
            <v>1</v>
          </cell>
          <cell r="AE338">
            <v>0</v>
          </cell>
          <cell r="AF338">
            <v>0</v>
          </cell>
          <cell r="AG338">
            <v>1</v>
          </cell>
          <cell r="AH338">
            <v>0</v>
          </cell>
          <cell r="AI338" t="str">
            <v>Yes</v>
          </cell>
          <cell r="AJ338" t="str">
            <v>Yes</v>
          </cell>
          <cell r="AK338" t="str">
            <v>Yes</v>
          </cell>
          <cell r="AL338" t="str">
            <v xml:space="preserve"> </v>
          </cell>
          <cell r="AM338" t="str">
            <v xml:space="preserve"> </v>
          </cell>
          <cell r="AN338" t="str">
            <v>No</v>
          </cell>
          <cell r="AP338" t="str">
            <v>Aantal verplichte velden (1)</v>
          </cell>
          <cell r="AQ338" t="str">
            <v>FesExpression("Count(X,SelectDescendants(Q_Map04, Q_Map04_Hulpvariabelen),InputRequired(X))")</v>
          </cell>
          <cell r="AR338" t="str">
            <v>FesExpression("Count(X,SelectDescendants(Q_Map04, Q_Map04_Hulpvariabelen),InputRequired(X))")</v>
          </cell>
          <cell r="AS338" t="str">
            <v>FesExpression("Count(X,SelectDescendants(Q_Map04, Q_Map04_Hulpvariabelen),InputRequired(X))")</v>
          </cell>
          <cell r="AT338" t="str">
            <v>FesExpression("Count(X,SelectDescendants(Q_Map04, Q_Map04_Hulpvariabelen),InputRequired(X))")</v>
          </cell>
        </row>
        <row r="339">
          <cell r="A339" t="str">
            <v>Q_Map04_ENTEREDREQUIREDVARS</v>
          </cell>
          <cell r="B339" t="str">
            <v>Q_Map04_ENTEREDREQUIREDVARS</v>
          </cell>
          <cell r="C339" t="str">
            <v>No</v>
          </cell>
          <cell r="D339" t="str">
            <v>S03-03-09-02</v>
          </cell>
          <cell r="E339">
            <v>338</v>
          </cell>
          <cell r="F339">
            <v>4</v>
          </cell>
          <cell r="G339" t="str">
            <v xml:space="preserve">            Aantal ingevulde verplichte velden (1)</v>
          </cell>
          <cell r="I339" t="str">
            <v>No</v>
          </cell>
          <cell r="J339" t="str">
            <v>Number</v>
          </cell>
          <cell r="K339" t="str">
            <v>Monetary</v>
          </cell>
          <cell r="L339" t="str">
            <v>Locked</v>
          </cell>
          <cell r="M339" t="str">
            <v>Locked</v>
          </cell>
          <cell r="N339" t="str">
            <v>Locked</v>
          </cell>
          <cell r="O339" t="str">
            <v>Locked</v>
          </cell>
          <cell r="P339" t="str">
            <v>Locked</v>
          </cell>
          <cell r="Q339" t="str">
            <v>No</v>
          </cell>
          <cell r="R339" t="str">
            <v>No</v>
          </cell>
          <cell r="S339" t="str">
            <v>No</v>
          </cell>
          <cell r="T339" t="str">
            <v>No</v>
          </cell>
          <cell r="U339" t="str">
            <v>No</v>
          </cell>
          <cell r="V339" t="str">
            <v>No</v>
          </cell>
          <cell r="W339" t="str">
            <v>No</v>
          </cell>
          <cell r="X339" t="str">
            <v>Single</v>
          </cell>
          <cell r="Y339" t="str">
            <v>Default</v>
          </cell>
          <cell r="Z339" t="str">
            <v>None</v>
          </cell>
          <cell r="AA339" t="str">
            <v>No</v>
          </cell>
          <cell r="AB339" t="str">
            <v>No</v>
          </cell>
          <cell r="AC339" t="str">
            <v>Yes</v>
          </cell>
          <cell r="AD339">
            <v>1</v>
          </cell>
          <cell r="AE339">
            <v>0</v>
          </cell>
          <cell r="AF339">
            <v>0</v>
          </cell>
          <cell r="AG339">
            <v>1</v>
          </cell>
          <cell r="AH339">
            <v>0</v>
          </cell>
          <cell r="AI339" t="str">
            <v>Yes</v>
          </cell>
          <cell r="AJ339" t="str">
            <v>Yes</v>
          </cell>
          <cell r="AK339" t="str">
            <v>Yes</v>
          </cell>
          <cell r="AL339" t="str">
            <v xml:space="preserve"> </v>
          </cell>
          <cell r="AM339" t="str">
            <v xml:space="preserve"> </v>
          </cell>
          <cell r="AN339" t="str">
            <v>No</v>
          </cell>
          <cell r="AP339" t="str">
            <v>Aantal ingevulde verplichte velden (1)</v>
          </cell>
          <cell r="AQ339" t="str">
            <v>FesExpression("Count(X,SelectDescendants(Q_Map04, Q_Map04_Hulpvariabelen),InputRequired(X) And DataAvailable(X))")</v>
          </cell>
          <cell r="AR339" t="str">
            <v>FesExpression("Count(X,SelectDescendants(Q_Map04, Q_Map04_Hulpvariabelen),InputRequired(X) And DataAvailable(X))")</v>
          </cell>
          <cell r="AS339" t="str">
            <v>FesExpression("Count(X,SelectDescendants(Q_Map04, Q_Map04_Hulpvariabelen),InputRequired(X) And DataAvailable(X))")</v>
          </cell>
          <cell r="AT339" t="str">
            <v>FesExpression("Count(X,SelectDescendants(Q_Map04, Q_Map04_Hulpvariabelen),InputRequired(X) And DataAvailable(X))")</v>
          </cell>
        </row>
        <row r="340">
          <cell r="A340" t="str">
            <v>Q_Map02</v>
          </cell>
          <cell r="B340" t="str">
            <v>Q_Map02</v>
          </cell>
          <cell r="C340" t="str">
            <v>No</v>
          </cell>
          <cell r="D340" t="str">
            <v>S03-04</v>
          </cell>
          <cell r="E340">
            <v>339</v>
          </cell>
          <cell r="F340">
            <v>2</v>
          </cell>
          <cell r="G340" t="str">
            <v xml:space="preserve">      Financiële analyse</v>
          </cell>
          <cell r="I340" t="str">
            <v>No</v>
          </cell>
          <cell r="J340" t="str">
            <v>Number</v>
          </cell>
          <cell r="K340" t="str">
            <v>Boolean</v>
          </cell>
          <cell r="L340" t="str">
            <v>Locked</v>
          </cell>
          <cell r="M340" t="str">
            <v>Locked</v>
          </cell>
          <cell r="N340" t="str">
            <v>Locked</v>
          </cell>
          <cell r="O340" t="str">
            <v>Locked</v>
          </cell>
          <cell r="P340" t="str">
            <v>Locked</v>
          </cell>
          <cell r="Q340" t="str">
            <v>No</v>
          </cell>
          <cell r="R340" t="str">
            <v>No</v>
          </cell>
          <cell r="S340" t="str">
            <v>No</v>
          </cell>
          <cell r="T340" t="str">
            <v>No</v>
          </cell>
          <cell r="U340" t="str">
            <v>No</v>
          </cell>
          <cell r="V340" t="str">
            <v>Yes</v>
          </cell>
          <cell r="W340" t="str">
            <v>Yes</v>
          </cell>
          <cell r="X340" t="str">
            <v>Single</v>
          </cell>
          <cell r="Y340" t="str">
            <v>Choice</v>
          </cell>
          <cell r="Z340" t="str">
            <v>None</v>
          </cell>
          <cell r="AA340" t="str">
            <v>No</v>
          </cell>
          <cell r="AB340" t="str">
            <v>No</v>
          </cell>
          <cell r="AC340" t="str">
            <v>Yes</v>
          </cell>
          <cell r="AD340">
            <v>1</v>
          </cell>
          <cell r="AE340">
            <v>0</v>
          </cell>
          <cell r="AF340">
            <v>0</v>
          </cell>
          <cell r="AG340">
            <v>1</v>
          </cell>
          <cell r="AH340">
            <v>0</v>
          </cell>
          <cell r="AI340" t="str">
            <v>No</v>
          </cell>
          <cell r="AJ340" t="str">
            <v>No</v>
          </cell>
          <cell r="AK340" t="str">
            <v>No</v>
          </cell>
          <cell r="AL340" t="str">
            <v xml:space="preserve"> </v>
          </cell>
          <cell r="AM340" t="str">
            <v xml:space="preserve"> </v>
          </cell>
          <cell r="AN340" t="str">
            <v>No</v>
          </cell>
          <cell r="AP340" t="str">
            <v>Financiële analyse</v>
          </cell>
          <cell r="AQ340" t="str">
            <v>(Q_Map02_ENTEREDREQUIREDVARS=Q_Map02_REQUIREDVARS) AND (RFMap02[1]&lt;=0)</v>
          </cell>
          <cell r="AR340" t="str">
            <v>(Q_Map02_ENTEREDREQUIREDVARS=Q_Map02_REQUIREDVARS) AND (RFMap02[1]&lt;=0)</v>
          </cell>
          <cell r="AS340" t="str">
            <v>(Q_Map02_ENTEREDREQUIREDVARS=Q_Map02_REQUIREDVARS) AND (RFMap02[1]&lt;=0)</v>
          </cell>
          <cell r="AT340" t="str">
            <v>(Q_Map02_ENTEREDREQUIREDVARS=Q_Map02_REQUIREDVARS) AND (RFMap02[1]&lt;=0)</v>
          </cell>
        </row>
        <row r="341">
          <cell r="A341" t="str">
            <v>Q_Map02_WARNING</v>
          </cell>
          <cell r="B341" t="str">
            <v>Q_Map02_WARNING</v>
          </cell>
          <cell r="C341" t="str">
            <v>No</v>
          </cell>
          <cell r="D341" t="str">
            <v>S03-04-01</v>
          </cell>
          <cell r="E341">
            <v>340</v>
          </cell>
          <cell r="F341">
            <v>3</v>
          </cell>
          <cell r="G341" t="str">
            <v xml:space="preserve">         Warning voor map 1</v>
          </cell>
          <cell r="I341" t="str">
            <v>No</v>
          </cell>
          <cell r="J341" t="str">
            <v>String</v>
          </cell>
          <cell r="K341" t="str">
            <v>String</v>
          </cell>
          <cell r="L341" t="str">
            <v>Locked</v>
          </cell>
          <cell r="M341" t="str">
            <v>Locked</v>
          </cell>
          <cell r="N341" t="str">
            <v>Locked</v>
          </cell>
          <cell r="O341" t="str">
            <v>Locked</v>
          </cell>
          <cell r="P341" t="str">
            <v>Locked</v>
          </cell>
          <cell r="Q341" t="str">
            <v>No</v>
          </cell>
          <cell r="R341" t="str">
            <v>No</v>
          </cell>
          <cell r="S341" t="str">
            <v>No</v>
          </cell>
          <cell r="T341" t="str">
            <v>No</v>
          </cell>
          <cell r="U341" t="str">
            <v>No</v>
          </cell>
          <cell r="V341" t="str">
            <v>No</v>
          </cell>
          <cell r="W341" t="str">
            <v>No</v>
          </cell>
          <cell r="X341" t="str">
            <v>Single</v>
          </cell>
          <cell r="Y341" t="str">
            <v>Default</v>
          </cell>
          <cell r="Z341" t="str">
            <v>None</v>
          </cell>
          <cell r="AA341" t="str">
            <v>No</v>
          </cell>
          <cell r="AB341" t="str">
            <v>No</v>
          </cell>
          <cell r="AC341" t="str">
            <v>Yes</v>
          </cell>
          <cell r="AD341">
            <v>1</v>
          </cell>
          <cell r="AE341">
            <v>0</v>
          </cell>
          <cell r="AF341">
            <v>0</v>
          </cell>
          <cell r="AG341">
            <v>1</v>
          </cell>
          <cell r="AH341">
            <v>0</v>
          </cell>
          <cell r="AI341" t="str">
            <v>No</v>
          </cell>
          <cell r="AJ341" t="str">
            <v>No</v>
          </cell>
          <cell r="AK341" t="str">
            <v>No</v>
          </cell>
          <cell r="AL341" t="str">
            <v xml:space="preserve"> </v>
          </cell>
          <cell r="AM341" t="str">
            <v xml:space="preserve"> </v>
          </cell>
          <cell r="AN341" t="str">
            <v>No</v>
          </cell>
          <cell r="AP341" t="str">
            <v>Warning voor map 1</v>
          </cell>
          <cell r="AQ341" t="str">
            <v>&amp;Q_RESTRICTIES[1]&amp;Q_WARNING_GLOBAL[1]</v>
          </cell>
          <cell r="AR341" t="str">
            <v>&amp;Q_RESTRICTIES[1]&amp;Q_WARNING_GLOBAL[1]</v>
          </cell>
          <cell r="AS341" t="str">
            <v>&amp;Q_RESTRICTIES[1]&amp;Q_WARNING_GLOBAL[1]</v>
          </cell>
          <cell r="AT341" t="str">
            <v>&amp;Q_RESTRICTIES[1]&amp;Q_WARNING_GLOBAL[1]</v>
          </cell>
        </row>
        <row r="342">
          <cell r="A342" t="str">
            <v>Q_Map02_INFO</v>
          </cell>
          <cell r="B342" t="str">
            <v>Q_Map02_INFO</v>
          </cell>
          <cell r="C342" t="str">
            <v>No</v>
          </cell>
          <cell r="D342" t="str">
            <v>S03-04-02</v>
          </cell>
          <cell r="E342">
            <v>341</v>
          </cell>
          <cell r="F342">
            <v>3</v>
          </cell>
          <cell r="G342" t="str">
            <v xml:space="preserve">         Info bij stap 1</v>
          </cell>
          <cell r="I342" t="str">
            <v>No</v>
          </cell>
          <cell r="J342" t="str">
            <v>String</v>
          </cell>
          <cell r="K342" t="str">
            <v>String</v>
          </cell>
          <cell r="L342" t="str">
            <v>Locked</v>
          </cell>
          <cell r="M342" t="str">
            <v>Locked</v>
          </cell>
          <cell r="N342" t="str">
            <v>Locked</v>
          </cell>
          <cell r="O342" t="str">
            <v>Locked</v>
          </cell>
          <cell r="P342" t="str">
            <v>Locked</v>
          </cell>
          <cell r="Q342" t="str">
            <v>No</v>
          </cell>
          <cell r="R342" t="str">
            <v>No</v>
          </cell>
          <cell r="S342" t="str">
            <v>No</v>
          </cell>
          <cell r="T342" t="str">
            <v>No</v>
          </cell>
          <cell r="U342" t="str">
            <v>No</v>
          </cell>
          <cell r="V342" t="str">
            <v>No</v>
          </cell>
          <cell r="W342" t="str">
            <v>No</v>
          </cell>
          <cell r="X342" t="str">
            <v>Single</v>
          </cell>
          <cell r="Y342" t="str">
            <v>Default</v>
          </cell>
          <cell r="Z342" t="str">
            <v>None</v>
          </cell>
          <cell r="AA342" t="str">
            <v>No</v>
          </cell>
          <cell r="AB342" t="str">
            <v>No</v>
          </cell>
          <cell r="AC342" t="str">
            <v>Yes</v>
          </cell>
          <cell r="AD342">
            <v>1</v>
          </cell>
          <cell r="AE342">
            <v>0</v>
          </cell>
          <cell r="AF342">
            <v>0</v>
          </cell>
          <cell r="AG342">
            <v>1</v>
          </cell>
          <cell r="AH342">
            <v>0</v>
          </cell>
          <cell r="AI342" t="str">
            <v>No</v>
          </cell>
          <cell r="AJ342" t="str">
            <v>No</v>
          </cell>
          <cell r="AK342" t="str">
            <v>No</v>
          </cell>
          <cell r="AL342" t="str">
            <v xml:space="preserve"> </v>
          </cell>
          <cell r="AM342" t="str">
            <v xml:space="preserve"> </v>
          </cell>
          <cell r="AN342" t="str">
            <v>No</v>
          </cell>
          <cell r="AP342" t="str">
            <v>Info bij stap 1</v>
          </cell>
        </row>
        <row r="343">
          <cell r="A343" t="str">
            <v>Q_Map02_VALIDATION</v>
          </cell>
          <cell r="B343" t="str">
            <v>Q_Map02_VALIDATION</v>
          </cell>
          <cell r="C343" t="str">
            <v>No</v>
          </cell>
          <cell r="D343" t="str">
            <v>S03-04-03</v>
          </cell>
          <cell r="E343">
            <v>342</v>
          </cell>
          <cell r="F343">
            <v>3</v>
          </cell>
          <cell r="G343" t="str">
            <v xml:space="preserve">         Validatie stap 1</v>
          </cell>
          <cell r="I343" t="str">
            <v>No</v>
          </cell>
          <cell r="J343" t="str">
            <v>String</v>
          </cell>
          <cell r="K343" t="str">
            <v>String</v>
          </cell>
          <cell r="L343" t="str">
            <v>Locked</v>
          </cell>
          <cell r="M343" t="str">
            <v>Locked</v>
          </cell>
          <cell r="N343" t="str">
            <v>Locked</v>
          </cell>
          <cell r="O343" t="str">
            <v>Locked</v>
          </cell>
          <cell r="P343" t="str">
            <v>Locked</v>
          </cell>
          <cell r="Q343" t="str">
            <v>No</v>
          </cell>
          <cell r="R343" t="str">
            <v>No</v>
          </cell>
          <cell r="S343" t="str">
            <v>No</v>
          </cell>
          <cell r="T343" t="str">
            <v>No</v>
          </cell>
          <cell r="U343" t="str">
            <v>No</v>
          </cell>
          <cell r="V343" t="str">
            <v>No</v>
          </cell>
          <cell r="W343" t="str">
            <v>No</v>
          </cell>
          <cell r="X343" t="str">
            <v>Single</v>
          </cell>
          <cell r="Y343" t="str">
            <v>Default</v>
          </cell>
          <cell r="Z343" t="str">
            <v>None</v>
          </cell>
          <cell r="AA343" t="str">
            <v>No</v>
          </cell>
          <cell r="AB343" t="str">
            <v>No</v>
          </cell>
          <cell r="AC343" t="str">
            <v>Yes</v>
          </cell>
          <cell r="AD343">
            <v>1</v>
          </cell>
          <cell r="AE343">
            <v>0</v>
          </cell>
          <cell r="AF343">
            <v>0</v>
          </cell>
          <cell r="AG343">
            <v>1</v>
          </cell>
          <cell r="AH343">
            <v>0</v>
          </cell>
          <cell r="AI343" t="str">
            <v>No</v>
          </cell>
          <cell r="AJ343" t="str">
            <v>No</v>
          </cell>
          <cell r="AK343" t="str">
            <v>No</v>
          </cell>
          <cell r="AL343" t="str">
            <v xml:space="preserve"> </v>
          </cell>
          <cell r="AM343" t="str">
            <v xml:space="preserve"> </v>
          </cell>
          <cell r="AN343" t="str">
            <v>No</v>
          </cell>
          <cell r="AP343" t="str">
            <v>Validatie stap 1</v>
          </cell>
          <cell r="AQ343" t="str">
            <v>&amp;If(Q_Map02[1]=0,&amp;"Nog niet alle verplichte vragen in deze stap zijn ingevuld.|Verplichte vragen zijn gemarkeerd met een *.",&amp;"")</v>
          </cell>
          <cell r="AR343" t="str">
            <v>&amp;If(Q_Map02[1]=0,&amp;"Nog niet alle verplichte vragen in deze stap zijn ingevuld.|Verplichte vragen zijn gemarkeerd met een *.",&amp;"")</v>
          </cell>
          <cell r="AS343" t="str">
            <v>&amp;If(Q_Map02[1]=0,&amp;"Nog niet alle verplichte vragen in deze stap zijn ingevuld.|Verplichte vragen zijn gemarkeerd met een *.",&amp;"")</v>
          </cell>
          <cell r="AT343" t="str">
            <v>&amp;If(Q_Map02[1]=0,&amp;"Nog niet alle verplichte vragen in deze stap zijn ingevuld.|Verplichte vragen zijn gemarkeerd met een *.",&amp;"")</v>
          </cell>
        </row>
        <row r="344">
          <cell r="A344" t="str">
            <v>Q_Map02_HINT</v>
          </cell>
          <cell r="B344" t="str">
            <v>Q_Map02_HINT</v>
          </cell>
          <cell r="C344" t="str">
            <v>No</v>
          </cell>
          <cell r="D344" t="str">
            <v>S03-04-04</v>
          </cell>
          <cell r="E344">
            <v>343</v>
          </cell>
          <cell r="F344">
            <v>3</v>
          </cell>
          <cell r="G344" t="str">
            <v xml:space="preserve">         Hint stap 1</v>
          </cell>
          <cell r="I344" t="str">
            <v>No</v>
          </cell>
          <cell r="J344" t="str">
            <v>String</v>
          </cell>
          <cell r="K344" t="str">
            <v>String</v>
          </cell>
          <cell r="L344" t="str">
            <v>Locked</v>
          </cell>
          <cell r="M344" t="str">
            <v>Locked</v>
          </cell>
          <cell r="N344" t="str">
            <v>Locked</v>
          </cell>
          <cell r="O344" t="str">
            <v>Locked</v>
          </cell>
          <cell r="P344" t="str">
            <v>Locked</v>
          </cell>
          <cell r="Q344" t="str">
            <v>No</v>
          </cell>
          <cell r="R344" t="str">
            <v>No</v>
          </cell>
          <cell r="S344" t="str">
            <v>No</v>
          </cell>
          <cell r="T344" t="str">
            <v>No</v>
          </cell>
          <cell r="U344" t="str">
            <v>No</v>
          </cell>
          <cell r="V344" t="str">
            <v>No</v>
          </cell>
          <cell r="W344" t="str">
            <v>No</v>
          </cell>
          <cell r="X344" t="str">
            <v>Single</v>
          </cell>
          <cell r="Y344" t="str">
            <v>Default</v>
          </cell>
          <cell r="Z344" t="str">
            <v>None</v>
          </cell>
          <cell r="AA344" t="str">
            <v>No</v>
          </cell>
          <cell r="AB344" t="str">
            <v>No</v>
          </cell>
          <cell r="AC344" t="str">
            <v>Yes</v>
          </cell>
          <cell r="AD344">
            <v>1</v>
          </cell>
          <cell r="AE344">
            <v>0</v>
          </cell>
          <cell r="AF344">
            <v>0</v>
          </cell>
          <cell r="AG344">
            <v>1</v>
          </cell>
          <cell r="AH344">
            <v>0</v>
          </cell>
          <cell r="AI344" t="str">
            <v>No</v>
          </cell>
          <cell r="AJ344" t="str">
            <v>No</v>
          </cell>
          <cell r="AK344" t="str">
            <v>No</v>
          </cell>
          <cell r="AL344" t="str">
            <v xml:space="preserve"> </v>
          </cell>
          <cell r="AM344" t="str">
            <v xml:space="preserve"> </v>
          </cell>
          <cell r="AN344" t="str">
            <v>No</v>
          </cell>
          <cell r="AP344" t="str">
            <v>Hint stap 1</v>
          </cell>
          <cell r="AQ344" t="str">
            <v>Voer jaarcijfers in in eFinan. Bij openen van KAM dossier worden altijd de meest recent aanwezige gegevens uit eFinan opgehaald. Eventueel handmatig ingevoerde data wordt dan verwijderd.</v>
          </cell>
          <cell r="AR344" t="str">
            <v>Voer jaarcijfers in in eFinan. Bij openen van KAM dossier worden altijd de meest recent aanwezige gegevens uit eFinan opgehaald. Eventueel handmatig ingevoerde data wordt dan verwijderd.</v>
          </cell>
          <cell r="AS344" t="str">
            <v>Voer jaarcijfers in in eFinan. Bij openen van KAM dossier worden altijd de meest recent aanwezige gegevens uit eFinan opgehaald. Eventueel handmatig ingevoerde data wordt dan verwijderd.</v>
          </cell>
          <cell r="AT344" t="str">
            <v>Voer jaarcijfers in in eFinan. Bij openen van KAM dossier worden altijd de meest recent aanwezige gegevens uit eFinan opgehaald. Eventueel handmatig ingevoerde data wordt dan verwijderd.</v>
          </cell>
        </row>
        <row r="345">
          <cell r="A345" t="str">
            <v>Q_Map02_Balans</v>
          </cell>
          <cell r="B345" t="str">
            <v>Q_Map02_Balans</v>
          </cell>
          <cell r="C345" t="str">
            <v>No</v>
          </cell>
          <cell r="D345" t="str">
            <v>S03-04-05</v>
          </cell>
          <cell r="E345">
            <v>344</v>
          </cell>
          <cell r="F345">
            <v>3</v>
          </cell>
          <cell r="G345" t="str">
            <v xml:space="preserve">         Balans en BNK  (x € 1,-)</v>
          </cell>
          <cell r="I345" t="str">
            <v>No</v>
          </cell>
          <cell r="J345" t="str">
            <v>Number</v>
          </cell>
          <cell r="K345" t="str">
            <v>Abstract</v>
          </cell>
          <cell r="L345" t="str">
            <v>Locked</v>
          </cell>
          <cell r="M345" t="str">
            <v>Locked</v>
          </cell>
          <cell r="N345" t="str">
            <v>Locked</v>
          </cell>
          <cell r="O345" t="str">
            <v>Hidden</v>
          </cell>
          <cell r="P345" t="str">
            <v>Hidden</v>
          </cell>
          <cell r="Q345" t="str">
            <v>No</v>
          </cell>
          <cell r="R345" t="str">
            <v>No</v>
          </cell>
          <cell r="S345" t="str">
            <v>No</v>
          </cell>
          <cell r="T345" t="str">
            <v>No</v>
          </cell>
          <cell r="U345" t="str">
            <v>No</v>
          </cell>
          <cell r="V345" t="str">
            <v>No</v>
          </cell>
          <cell r="W345" t="str">
            <v>No</v>
          </cell>
          <cell r="X345" t="str">
            <v>Detail</v>
          </cell>
          <cell r="Y345" t="str">
            <v>Default</v>
          </cell>
          <cell r="Z345" t="str">
            <v>Sum</v>
          </cell>
          <cell r="AA345" t="str">
            <v>No</v>
          </cell>
          <cell r="AB345" t="str">
            <v>No</v>
          </cell>
          <cell r="AC345" t="str">
            <v>Yes</v>
          </cell>
          <cell r="AD345">
            <v>1</v>
          </cell>
          <cell r="AE345">
            <v>0</v>
          </cell>
          <cell r="AF345">
            <v>0</v>
          </cell>
          <cell r="AG345">
            <v>1</v>
          </cell>
          <cell r="AH345">
            <v>0</v>
          </cell>
          <cell r="AI345" t="str">
            <v>No</v>
          </cell>
          <cell r="AJ345" t="str">
            <v>Yes</v>
          </cell>
          <cell r="AK345" t="str">
            <v>Yes</v>
          </cell>
          <cell r="AL345" t="str">
            <v xml:space="preserve"> </v>
          </cell>
          <cell r="AM345" t="str">
            <v xml:space="preserve"> </v>
          </cell>
          <cell r="AN345" t="str">
            <v>No</v>
          </cell>
          <cell r="AP345" t="str">
            <v>Balans en BNK  (x € 1,-)</v>
          </cell>
        </row>
        <row r="346">
          <cell r="A346" t="str">
            <v>HeaderExtra</v>
          </cell>
          <cell r="B346" t="str">
            <v>HeaderExtra</v>
          </cell>
          <cell r="C346" t="str">
            <v>No</v>
          </cell>
          <cell r="D346" t="str">
            <v>S03-04-05-01</v>
          </cell>
          <cell r="E346">
            <v>345</v>
          </cell>
          <cell r="F346">
            <v>4</v>
          </cell>
          <cell r="G346" t="str">
            <v xml:space="preserve">             </v>
          </cell>
          <cell r="I346" t="str">
            <v>No</v>
          </cell>
          <cell r="J346" t="str">
            <v>Number</v>
          </cell>
          <cell r="K346" t="str">
            <v>Monetary</v>
          </cell>
          <cell r="L346" t="str">
            <v>Locked</v>
          </cell>
          <cell r="M346" t="str">
            <v>Locked</v>
          </cell>
          <cell r="N346" t="str">
            <v>Locked</v>
          </cell>
          <cell r="O346" t="str">
            <v>Hidden</v>
          </cell>
          <cell r="P346" t="str">
            <v>Hidden</v>
          </cell>
          <cell r="Q346" t="str">
            <v>No</v>
          </cell>
          <cell r="R346" t="str">
            <v>No</v>
          </cell>
          <cell r="S346" t="str">
            <v>No</v>
          </cell>
          <cell r="T346" t="str">
            <v>No</v>
          </cell>
          <cell r="U346" t="str">
            <v>No</v>
          </cell>
          <cell r="V346" t="str">
            <v>No</v>
          </cell>
          <cell r="W346" t="str">
            <v>No</v>
          </cell>
          <cell r="X346" t="str">
            <v>Detail</v>
          </cell>
          <cell r="Y346" t="str">
            <v>Default</v>
          </cell>
          <cell r="Z346" t="str">
            <v>Mean</v>
          </cell>
          <cell r="AA346" t="str">
            <v>No</v>
          </cell>
          <cell r="AB346" t="str">
            <v>No</v>
          </cell>
          <cell r="AC346" t="str">
            <v>Yes</v>
          </cell>
          <cell r="AD346">
            <v>1</v>
          </cell>
          <cell r="AE346">
            <v>0</v>
          </cell>
          <cell r="AF346">
            <v>0</v>
          </cell>
          <cell r="AG346">
            <v>1</v>
          </cell>
          <cell r="AH346">
            <v>0</v>
          </cell>
          <cell r="AI346" t="str">
            <v>No</v>
          </cell>
          <cell r="AJ346" t="str">
            <v>Yes</v>
          </cell>
          <cell r="AK346" t="str">
            <v>Yes</v>
          </cell>
          <cell r="AL346" t="str">
            <v xml:space="preserve"> </v>
          </cell>
          <cell r="AM346" t="str">
            <v xml:space="preserve"> </v>
          </cell>
          <cell r="AN346" t="str">
            <v>No</v>
          </cell>
          <cell r="AP346" t="str">
            <v xml:space="preserve"> </v>
          </cell>
          <cell r="AR346" t="str">
            <v>&amp;If(ValueT(T)=ValueT(LastTinYear(FirstTinFormulaSet(Trend,MainPeriod))),&amp;"BNK" ,&amp;"Klant Prog")</v>
          </cell>
        </row>
        <row r="347">
          <cell r="A347" t="str">
            <v>Q_Map02_BalansSub2</v>
          </cell>
          <cell r="B347" t="str">
            <v>fmImmatVastAct</v>
          </cell>
          <cell r="C347" t="str">
            <v>Yes</v>
          </cell>
          <cell r="D347" t="str">
            <v>S03-04-05-02</v>
          </cell>
          <cell r="E347">
            <v>346</v>
          </cell>
          <cell r="F347">
            <v>4</v>
          </cell>
          <cell r="G347" t="str">
            <v xml:space="preserve">            Immateriële vaste activa</v>
          </cell>
          <cell r="I347" t="str">
            <v>No</v>
          </cell>
          <cell r="J347" t="str">
            <v>Number</v>
          </cell>
          <cell r="K347" t="str">
            <v>Monetary</v>
          </cell>
          <cell r="L347" t="str">
            <v>Locked</v>
          </cell>
          <cell r="M347" t="str">
            <v>UnLocked</v>
          </cell>
          <cell r="N347" t="str">
            <v>Locked</v>
          </cell>
          <cell r="O347" t="str">
            <v>Hidden</v>
          </cell>
          <cell r="P347" t="str">
            <v>Hidden</v>
          </cell>
          <cell r="Q347" t="str">
            <v>No</v>
          </cell>
          <cell r="R347" t="str">
            <v>No</v>
          </cell>
          <cell r="S347" t="str">
            <v>No</v>
          </cell>
          <cell r="T347" t="str">
            <v>No</v>
          </cell>
          <cell r="U347" t="str">
            <v>No</v>
          </cell>
          <cell r="V347" t="str">
            <v>No</v>
          </cell>
          <cell r="W347" t="str">
            <v>No</v>
          </cell>
          <cell r="X347" t="str">
            <v>Detail</v>
          </cell>
          <cell r="Y347" t="str">
            <v>Default</v>
          </cell>
          <cell r="Z347" t="str">
            <v>Ultimo</v>
          </cell>
          <cell r="AA347" t="str">
            <v>No</v>
          </cell>
          <cell r="AB347" t="str">
            <v>No</v>
          </cell>
          <cell r="AC347" t="str">
            <v>Yes</v>
          </cell>
          <cell r="AD347">
            <v>1</v>
          </cell>
          <cell r="AE347" t="str">
            <v>FinderImportAvailable</v>
          </cell>
          <cell r="AF347">
            <v>0</v>
          </cell>
          <cell r="AG347">
            <v>1</v>
          </cell>
          <cell r="AH347">
            <v>0</v>
          </cell>
          <cell r="AI347" t="str">
            <v>No</v>
          </cell>
          <cell r="AJ347" t="str">
            <v>No</v>
          </cell>
          <cell r="AK347" t="str">
            <v>Yes</v>
          </cell>
          <cell r="AL347" t="str">
            <v xml:space="preserve"> </v>
          </cell>
          <cell r="AM347" t="str">
            <v xml:space="preserve"> </v>
          </cell>
          <cell r="AN347" t="str">
            <v>No</v>
          </cell>
          <cell r="AP347" t="str">
            <v>Immateriële vaste activa</v>
          </cell>
          <cell r="AQ347" t="str">
            <v>Import_fmImmatVastAct</v>
          </cell>
          <cell r="AR347" t="str">
            <v>If(T=FirstTinFormulaset(Trend,MainPeriod),fmImmatVastActBnk,NA)</v>
          </cell>
        </row>
        <row r="348">
          <cell r="A348" t="str">
            <v>Q_Map02_BalansSub3</v>
          </cell>
          <cell r="B348" t="str">
            <v>fmMatVastAct</v>
          </cell>
          <cell r="C348" t="str">
            <v>Yes</v>
          </cell>
          <cell r="D348" t="str">
            <v>S03-04-05-03</v>
          </cell>
          <cell r="E348">
            <v>347</v>
          </cell>
          <cell r="F348">
            <v>4</v>
          </cell>
          <cell r="G348" t="str">
            <v xml:space="preserve">            Materiële vaste activa</v>
          </cell>
          <cell r="I348" t="str">
            <v>No</v>
          </cell>
          <cell r="J348" t="str">
            <v>Number</v>
          </cell>
          <cell r="K348" t="str">
            <v>Monetary</v>
          </cell>
          <cell r="L348" t="str">
            <v>Locked</v>
          </cell>
          <cell r="M348" t="str">
            <v>UnLocked</v>
          </cell>
          <cell r="N348" t="str">
            <v>Locked</v>
          </cell>
          <cell r="O348" t="str">
            <v>Hidden</v>
          </cell>
          <cell r="P348" t="str">
            <v>Hidden</v>
          </cell>
          <cell r="Q348" t="str">
            <v>No</v>
          </cell>
          <cell r="R348" t="str">
            <v>No</v>
          </cell>
          <cell r="S348" t="str">
            <v>No</v>
          </cell>
          <cell r="T348" t="str">
            <v>No</v>
          </cell>
          <cell r="U348" t="str">
            <v>No</v>
          </cell>
          <cell r="V348" t="str">
            <v>No</v>
          </cell>
          <cell r="W348" t="str">
            <v>No</v>
          </cell>
          <cell r="X348" t="str">
            <v>Detail</v>
          </cell>
          <cell r="Y348" t="str">
            <v>Default</v>
          </cell>
          <cell r="Z348" t="str">
            <v>Ultimo</v>
          </cell>
          <cell r="AA348" t="str">
            <v>No</v>
          </cell>
          <cell r="AB348" t="str">
            <v>No</v>
          </cell>
          <cell r="AC348" t="str">
            <v>Yes</v>
          </cell>
          <cell r="AD348">
            <v>1</v>
          </cell>
          <cell r="AE348" t="str">
            <v>FinderImportAvailable</v>
          </cell>
          <cell r="AF348">
            <v>0</v>
          </cell>
          <cell r="AG348">
            <v>1</v>
          </cell>
          <cell r="AH348">
            <v>0</v>
          </cell>
          <cell r="AI348" t="str">
            <v>No</v>
          </cell>
          <cell r="AJ348" t="str">
            <v>No</v>
          </cell>
          <cell r="AK348" t="str">
            <v>Yes</v>
          </cell>
          <cell r="AL348" t="str">
            <v xml:space="preserve"> </v>
          </cell>
          <cell r="AM348" t="str">
            <v xml:space="preserve"> </v>
          </cell>
          <cell r="AN348" t="str">
            <v>No</v>
          </cell>
          <cell r="AP348" t="str">
            <v>Materiële vaste activa</v>
          </cell>
          <cell r="AQ348" t="str">
            <v>Import_fmMatVastAct</v>
          </cell>
          <cell r="AR348" t="str">
            <v>If(T=FirstTinFormulaset(Trend,MainPeriod),fmMatVastActBnk,NA)</v>
          </cell>
        </row>
        <row r="349">
          <cell r="A349" t="str">
            <v>Q_Map02_BalansSub4</v>
          </cell>
          <cell r="B349" t="str">
            <v>fmFinVastAct</v>
          </cell>
          <cell r="C349" t="str">
            <v>Yes</v>
          </cell>
          <cell r="D349" t="str">
            <v>S03-04-05-04</v>
          </cell>
          <cell r="E349">
            <v>348</v>
          </cell>
          <cell r="F349">
            <v>4</v>
          </cell>
          <cell r="G349" t="str">
            <v xml:space="preserve">            Financiële vaste activa</v>
          </cell>
          <cell r="I349" t="str">
            <v>No</v>
          </cell>
          <cell r="J349" t="str">
            <v>Number</v>
          </cell>
          <cell r="K349" t="str">
            <v>Monetary</v>
          </cell>
          <cell r="L349" t="str">
            <v>Locked</v>
          </cell>
          <cell r="M349" t="str">
            <v>UnLocked</v>
          </cell>
          <cell r="N349" t="str">
            <v>Locked</v>
          </cell>
          <cell r="O349" t="str">
            <v>Hidden</v>
          </cell>
          <cell r="P349" t="str">
            <v>Hidden</v>
          </cell>
          <cell r="Q349" t="str">
            <v>No</v>
          </cell>
          <cell r="R349" t="str">
            <v>No</v>
          </cell>
          <cell r="S349" t="str">
            <v>No</v>
          </cell>
          <cell r="T349" t="str">
            <v>No</v>
          </cell>
          <cell r="U349" t="str">
            <v>No</v>
          </cell>
          <cell r="V349" t="str">
            <v>No</v>
          </cell>
          <cell r="W349" t="str">
            <v>No</v>
          </cell>
          <cell r="X349" t="str">
            <v>Detail</v>
          </cell>
          <cell r="Y349" t="str">
            <v>Default</v>
          </cell>
          <cell r="Z349" t="str">
            <v>Ultimo</v>
          </cell>
          <cell r="AA349" t="str">
            <v>No</v>
          </cell>
          <cell r="AB349" t="str">
            <v>No</v>
          </cell>
          <cell r="AC349" t="str">
            <v>Yes</v>
          </cell>
          <cell r="AD349">
            <v>1</v>
          </cell>
          <cell r="AE349" t="str">
            <v>FinderImportAvailable</v>
          </cell>
          <cell r="AF349">
            <v>0</v>
          </cell>
          <cell r="AG349">
            <v>1</v>
          </cell>
          <cell r="AH349">
            <v>0</v>
          </cell>
          <cell r="AI349" t="str">
            <v>No</v>
          </cell>
          <cell r="AJ349" t="str">
            <v>No</v>
          </cell>
          <cell r="AK349" t="str">
            <v>Yes</v>
          </cell>
          <cell r="AL349" t="str">
            <v xml:space="preserve"> </v>
          </cell>
          <cell r="AM349" t="str">
            <v xml:space="preserve"> </v>
          </cell>
          <cell r="AN349" t="str">
            <v>No</v>
          </cell>
          <cell r="AP349" t="str">
            <v>Financiële vaste activa</v>
          </cell>
          <cell r="AQ349" t="str">
            <v>Import_fmFinVastAct</v>
          </cell>
          <cell r="AR349" t="str">
            <v>If(T=FirstTinFormulaset(Trend,MainPeriod),fmFinVastActBnk,NA)</v>
          </cell>
        </row>
        <row r="350">
          <cell r="A350" t="str">
            <v>Q_Map02_BalansSub5</v>
          </cell>
          <cell r="B350" t="str">
            <v>fmVrd</v>
          </cell>
          <cell r="C350" t="str">
            <v>Yes</v>
          </cell>
          <cell r="D350" t="str">
            <v>S03-04-05-05</v>
          </cell>
          <cell r="E350">
            <v>349</v>
          </cell>
          <cell r="F350">
            <v>4</v>
          </cell>
          <cell r="G350" t="str">
            <v xml:space="preserve">            Voorraden</v>
          </cell>
          <cell r="I350" t="str">
            <v>No</v>
          </cell>
          <cell r="J350" t="str">
            <v>Number</v>
          </cell>
          <cell r="K350" t="str">
            <v>Monetary</v>
          </cell>
          <cell r="L350" t="str">
            <v>Locked</v>
          </cell>
          <cell r="M350" t="str">
            <v>UnLocked</v>
          </cell>
          <cell r="N350" t="str">
            <v>Locked</v>
          </cell>
          <cell r="O350" t="str">
            <v>Hidden</v>
          </cell>
          <cell r="P350" t="str">
            <v>Hidden</v>
          </cell>
          <cell r="Q350" t="str">
            <v>No</v>
          </cell>
          <cell r="R350" t="str">
            <v>No</v>
          </cell>
          <cell r="S350" t="str">
            <v>No</v>
          </cell>
          <cell r="T350" t="str">
            <v>No</v>
          </cell>
          <cell r="U350" t="str">
            <v>No</v>
          </cell>
          <cell r="V350" t="str">
            <v>No</v>
          </cell>
          <cell r="W350" t="str">
            <v>No</v>
          </cell>
          <cell r="X350" t="str">
            <v>Detail</v>
          </cell>
          <cell r="Y350" t="str">
            <v>Default</v>
          </cell>
          <cell r="Z350" t="str">
            <v>Ultimo</v>
          </cell>
          <cell r="AA350" t="str">
            <v>No</v>
          </cell>
          <cell r="AB350" t="str">
            <v>No</v>
          </cell>
          <cell r="AC350" t="str">
            <v>Yes</v>
          </cell>
          <cell r="AD350">
            <v>1</v>
          </cell>
          <cell r="AE350" t="str">
            <v>FinderImportAvailable</v>
          </cell>
          <cell r="AF350">
            <v>0</v>
          </cell>
          <cell r="AG350">
            <v>1</v>
          </cell>
          <cell r="AH350">
            <v>0</v>
          </cell>
          <cell r="AI350" t="str">
            <v>No</v>
          </cell>
          <cell r="AJ350" t="str">
            <v>No</v>
          </cell>
          <cell r="AK350" t="str">
            <v>Yes</v>
          </cell>
          <cell r="AL350" t="str">
            <v xml:space="preserve"> </v>
          </cell>
          <cell r="AM350" t="str">
            <v xml:space="preserve"> </v>
          </cell>
          <cell r="AN350" t="str">
            <v>No</v>
          </cell>
          <cell r="AP350" t="str">
            <v>Voorraden</v>
          </cell>
          <cell r="AQ350" t="str">
            <v>Import_fmVrd</v>
          </cell>
          <cell r="AR350" t="str">
            <v>If(T=FirstTinFormulaset(Trend,MainPeriod),fmVrdBnk,NA)</v>
          </cell>
        </row>
        <row r="351">
          <cell r="A351" t="str">
            <v>Q_Map02_BalansSub6</v>
          </cell>
          <cell r="B351" t="str">
            <v>fmVord</v>
          </cell>
          <cell r="C351" t="str">
            <v>Yes</v>
          </cell>
          <cell r="D351" t="str">
            <v>S03-04-05-06</v>
          </cell>
          <cell r="E351">
            <v>350</v>
          </cell>
          <cell r="F351">
            <v>4</v>
          </cell>
          <cell r="G351" t="str">
            <v xml:space="preserve">            Vorderingen</v>
          </cell>
          <cell r="I351" t="str">
            <v>No</v>
          </cell>
          <cell r="J351" t="str">
            <v>Number</v>
          </cell>
          <cell r="K351" t="str">
            <v>Monetary</v>
          </cell>
          <cell r="L351" t="str">
            <v>Locked</v>
          </cell>
          <cell r="M351" t="str">
            <v>UnLocked</v>
          </cell>
          <cell r="N351" t="str">
            <v>Locked</v>
          </cell>
          <cell r="O351" t="str">
            <v>Hidden</v>
          </cell>
          <cell r="P351" t="str">
            <v>Hidden</v>
          </cell>
          <cell r="Q351" t="str">
            <v>No</v>
          </cell>
          <cell r="R351" t="str">
            <v>No</v>
          </cell>
          <cell r="S351" t="str">
            <v>No</v>
          </cell>
          <cell r="T351" t="str">
            <v>No</v>
          </cell>
          <cell r="U351" t="str">
            <v>No</v>
          </cell>
          <cell r="V351" t="str">
            <v>No</v>
          </cell>
          <cell r="W351" t="str">
            <v>No</v>
          </cell>
          <cell r="X351" t="str">
            <v>Detail</v>
          </cell>
          <cell r="Y351" t="str">
            <v>Default</v>
          </cell>
          <cell r="Z351" t="str">
            <v>Ultimo</v>
          </cell>
          <cell r="AA351" t="str">
            <v>No</v>
          </cell>
          <cell r="AB351" t="str">
            <v>No</v>
          </cell>
          <cell r="AC351" t="str">
            <v>Yes</v>
          </cell>
          <cell r="AD351">
            <v>1</v>
          </cell>
          <cell r="AE351" t="str">
            <v>FinderImportAvailable</v>
          </cell>
          <cell r="AF351">
            <v>0</v>
          </cell>
          <cell r="AG351">
            <v>1</v>
          </cell>
          <cell r="AH351">
            <v>0</v>
          </cell>
          <cell r="AI351" t="str">
            <v>No</v>
          </cell>
          <cell r="AJ351" t="str">
            <v>No</v>
          </cell>
          <cell r="AK351" t="str">
            <v>Yes</v>
          </cell>
          <cell r="AL351" t="str">
            <v xml:space="preserve"> </v>
          </cell>
          <cell r="AM351" t="str">
            <v xml:space="preserve"> </v>
          </cell>
          <cell r="AN351" t="str">
            <v>No</v>
          </cell>
          <cell r="AP351" t="str">
            <v>Vorderingen</v>
          </cell>
          <cell r="AQ351" t="str">
            <v>Import_fmVord</v>
          </cell>
          <cell r="AR351" t="str">
            <v>If(T=FirstTinFormulaset(Trend,MainPeriod),fmVordBnk,NA)</v>
          </cell>
        </row>
        <row r="352">
          <cell r="A352" t="str">
            <v>Q_Map02_BalansSub7</v>
          </cell>
          <cell r="B352" t="str">
            <v>fmLiqMid</v>
          </cell>
          <cell r="C352" t="str">
            <v>Yes</v>
          </cell>
          <cell r="D352" t="str">
            <v>S03-04-05-07</v>
          </cell>
          <cell r="E352">
            <v>351</v>
          </cell>
          <cell r="F352">
            <v>4</v>
          </cell>
          <cell r="G352" t="str">
            <v xml:space="preserve">            Liquide middelen</v>
          </cell>
          <cell r="I352" t="str">
            <v>No</v>
          </cell>
          <cell r="J352" t="str">
            <v>Number</v>
          </cell>
          <cell r="K352" t="str">
            <v>Monetary</v>
          </cell>
          <cell r="L352" t="str">
            <v>Locked</v>
          </cell>
          <cell r="M352" t="str">
            <v>UnLocked</v>
          </cell>
          <cell r="N352" t="str">
            <v>Locked</v>
          </cell>
          <cell r="O352" t="str">
            <v>Hidden</v>
          </cell>
          <cell r="P352" t="str">
            <v>Hidden</v>
          </cell>
          <cell r="Q352" t="str">
            <v>No</v>
          </cell>
          <cell r="R352" t="str">
            <v>No</v>
          </cell>
          <cell r="S352" t="str">
            <v>No</v>
          </cell>
          <cell r="T352" t="str">
            <v>No</v>
          </cell>
          <cell r="U352" t="str">
            <v>No</v>
          </cell>
          <cell r="V352" t="str">
            <v>No</v>
          </cell>
          <cell r="W352" t="str">
            <v>No</v>
          </cell>
          <cell r="X352" t="str">
            <v>Detail</v>
          </cell>
          <cell r="Y352" t="str">
            <v>Default</v>
          </cell>
          <cell r="Z352" t="str">
            <v>Ultimo</v>
          </cell>
          <cell r="AA352" t="str">
            <v>No</v>
          </cell>
          <cell r="AB352" t="str">
            <v>No</v>
          </cell>
          <cell r="AC352" t="str">
            <v>Yes</v>
          </cell>
          <cell r="AD352">
            <v>1</v>
          </cell>
          <cell r="AE352" t="str">
            <v>FinderImportAvailable</v>
          </cell>
          <cell r="AF352">
            <v>0</v>
          </cell>
          <cell r="AG352">
            <v>1</v>
          </cell>
          <cell r="AH352">
            <v>0</v>
          </cell>
          <cell r="AI352" t="str">
            <v>No</v>
          </cell>
          <cell r="AJ352" t="str">
            <v>No</v>
          </cell>
          <cell r="AK352" t="str">
            <v>Yes</v>
          </cell>
          <cell r="AL352" t="str">
            <v xml:space="preserve"> </v>
          </cell>
          <cell r="AM352" t="str">
            <v xml:space="preserve"> </v>
          </cell>
          <cell r="AN352" t="str">
            <v>No</v>
          </cell>
          <cell r="AP352" t="str">
            <v>Liquide middelen</v>
          </cell>
          <cell r="AQ352" t="str">
            <v>Import_fmLiqMid</v>
          </cell>
          <cell r="AR352" t="str">
            <v>If(T=FirstTinFormulaset(Trend,MainPeriod),fmLiqMidBnk,NA)</v>
          </cell>
        </row>
        <row r="353">
          <cell r="A353" t="str">
            <v>Q_Map02_BalansSub8</v>
          </cell>
          <cell r="B353" t="str">
            <v>fmSomAct</v>
          </cell>
          <cell r="C353" t="str">
            <v>Yes</v>
          </cell>
          <cell r="D353" t="str">
            <v>S03-04-05-08</v>
          </cell>
          <cell r="E353">
            <v>352</v>
          </cell>
          <cell r="F353">
            <v>4</v>
          </cell>
          <cell r="G353" t="str">
            <v xml:space="preserve">            Totaal activa</v>
          </cell>
          <cell r="I353" t="str">
            <v>No</v>
          </cell>
          <cell r="J353" t="str">
            <v>Number</v>
          </cell>
          <cell r="K353" t="str">
            <v>Monetary</v>
          </cell>
          <cell r="L353" t="str">
            <v>Locked</v>
          </cell>
          <cell r="M353" t="str">
            <v>Locked</v>
          </cell>
          <cell r="N353" t="str">
            <v>Locked</v>
          </cell>
          <cell r="O353" t="str">
            <v>Hidden</v>
          </cell>
          <cell r="P353" t="str">
            <v>Hidden</v>
          </cell>
          <cell r="Q353" t="str">
            <v>No</v>
          </cell>
          <cell r="R353" t="str">
            <v>No</v>
          </cell>
          <cell r="S353" t="str">
            <v>No</v>
          </cell>
          <cell r="T353" t="str">
            <v>No</v>
          </cell>
          <cell r="U353" t="str">
            <v>No</v>
          </cell>
          <cell r="V353" t="str">
            <v>No</v>
          </cell>
          <cell r="W353" t="str">
            <v>No</v>
          </cell>
          <cell r="X353" t="str">
            <v>Detail</v>
          </cell>
          <cell r="Y353" t="str">
            <v>Default</v>
          </cell>
          <cell r="Z353" t="str">
            <v>Ultimo</v>
          </cell>
          <cell r="AA353" t="str">
            <v>No</v>
          </cell>
          <cell r="AB353" t="str">
            <v>No</v>
          </cell>
          <cell r="AC353" t="str">
            <v>Yes</v>
          </cell>
          <cell r="AD353">
            <v>1</v>
          </cell>
          <cell r="AE353">
            <v>0</v>
          </cell>
          <cell r="AF353">
            <v>0</v>
          </cell>
          <cell r="AG353">
            <v>1</v>
          </cell>
          <cell r="AH353">
            <v>0</v>
          </cell>
          <cell r="AI353" t="str">
            <v>No</v>
          </cell>
          <cell r="AJ353" t="str">
            <v>No</v>
          </cell>
          <cell r="AK353" t="str">
            <v>Yes</v>
          </cell>
          <cell r="AL353" t="str">
            <v xml:space="preserve"> </v>
          </cell>
          <cell r="AM353" t="str">
            <v xml:space="preserve"> </v>
          </cell>
          <cell r="AN353" t="str">
            <v>No</v>
          </cell>
          <cell r="AP353" t="str">
            <v>Totaal activa</v>
          </cell>
          <cell r="AQ353" t="str">
            <v>fmImmatVastAct+fmMatVastAct+fmFinVastAct+fmVrd+fmVord+fmLiqMid</v>
          </cell>
          <cell r="AR353" t="str">
            <v>fmImmatVastAct+fmMatVastAct+fmFinVastAct+fmVrd+fmVord+fmLiqMid</v>
          </cell>
        </row>
        <row r="354">
          <cell r="A354" t="str">
            <v>Q_Map02_BalansSub9</v>
          </cell>
          <cell r="B354" t="str">
            <v>Q_Map02_BalansSub9</v>
          </cell>
          <cell r="C354" t="str">
            <v>No</v>
          </cell>
          <cell r="D354" t="str">
            <v>S03-04-05-09</v>
          </cell>
          <cell r="E354">
            <v>353</v>
          </cell>
          <cell r="F354">
            <v>4</v>
          </cell>
          <cell r="G354" t="str">
            <v xml:space="preserve">             </v>
          </cell>
          <cell r="I354" t="str">
            <v>No</v>
          </cell>
          <cell r="J354" t="str">
            <v>Number</v>
          </cell>
          <cell r="K354" t="str">
            <v>Monetary</v>
          </cell>
          <cell r="L354" t="str">
            <v>Locked</v>
          </cell>
          <cell r="M354" t="str">
            <v>Hidden</v>
          </cell>
          <cell r="N354" t="str">
            <v>Hidden</v>
          </cell>
          <cell r="O354" t="str">
            <v>Hidden</v>
          </cell>
          <cell r="P354" t="str">
            <v>Hidden</v>
          </cell>
          <cell r="Q354" t="str">
            <v>No</v>
          </cell>
          <cell r="R354" t="str">
            <v>No</v>
          </cell>
          <cell r="S354" t="str">
            <v>No</v>
          </cell>
          <cell r="T354" t="str">
            <v>No</v>
          </cell>
          <cell r="U354" t="str">
            <v>No</v>
          </cell>
          <cell r="V354" t="str">
            <v>No</v>
          </cell>
          <cell r="W354" t="str">
            <v>No</v>
          </cell>
          <cell r="X354" t="str">
            <v>Detail</v>
          </cell>
          <cell r="Y354" t="str">
            <v>Default</v>
          </cell>
          <cell r="Z354" t="str">
            <v>Ultimo</v>
          </cell>
          <cell r="AA354" t="str">
            <v>No</v>
          </cell>
          <cell r="AB354" t="str">
            <v>No</v>
          </cell>
          <cell r="AC354" t="str">
            <v>Yes</v>
          </cell>
          <cell r="AD354">
            <v>1</v>
          </cell>
          <cell r="AE354">
            <v>0</v>
          </cell>
          <cell r="AF354">
            <v>0</v>
          </cell>
          <cell r="AG354">
            <v>1</v>
          </cell>
          <cell r="AH354">
            <v>0</v>
          </cell>
          <cell r="AI354" t="str">
            <v>No</v>
          </cell>
          <cell r="AJ354" t="str">
            <v>Yes</v>
          </cell>
          <cell r="AK354" t="str">
            <v>Yes</v>
          </cell>
          <cell r="AL354" t="str">
            <v xml:space="preserve"> </v>
          </cell>
          <cell r="AM354" t="str">
            <v xml:space="preserve"> </v>
          </cell>
          <cell r="AN354" t="str">
            <v>No</v>
          </cell>
          <cell r="AP354" t="str">
            <v xml:space="preserve"> </v>
          </cell>
        </row>
        <row r="355">
          <cell r="A355" t="str">
            <v>Q_Map02_BalansSub10</v>
          </cell>
          <cell r="B355" t="str">
            <v>fmEigenVerm</v>
          </cell>
          <cell r="C355" t="str">
            <v>Yes</v>
          </cell>
          <cell r="D355" t="str">
            <v>S03-04-05-10</v>
          </cell>
          <cell r="E355">
            <v>354</v>
          </cell>
          <cell r="F355">
            <v>4</v>
          </cell>
          <cell r="G355" t="str">
            <v xml:space="preserve">            Eigen vermogen</v>
          </cell>
          <cell r="I355" t="str">
            <v>No</v>
          </cell>
          <cell r="J355" t="str">
            <v>Number</v>
          </cell>
          <cell r="K355" t="str">
            <v>Monetary</v>
          </cell>
          <cell r="L355" t="str">
            <v>Locked</v>
          </cell>
          <cell r="M355" t="str">
            <v>UnLocked</v>
          </cell>
          <cell r="N355" t="str">
            <v>Locked</v>
          </cell>
          <cell r="O355" t="str">
            <v>Hidden</v>
          </cell>
          <cell r="P355" t="str">
            <v>Hidden</v>
          </cell>
          <cell r="Q355" t="str">
            <v>No</v>
          </cell>
          <cell r="R355" t="str">
            <v>No</v>
          </cell>
          <cell r="S355" t="str">
            <v>No</v>
          </cell>
          <cell r="T355" t="str">
            <v>No</v>
          </cell>
          <cell r="U355" t="str">
            <v>No</v>
          </cell>
          <cell r="V355" t="str">
            <v>No</v>
          </cell>
          <cell r="W355" t="str">
            <v>No</v>
          </cell>
          <cell r="X355" t="str">
            <v>Detail</v>
          </cell>
          <cell r="Y355" t="str">
            <v>Default</v>
          </cell>
          <cell r="Z355" t="str">
            <v>Ultimo</v>
          </cell>
          <cell r="AA355" t="str">
            <v>No</v>
          </cell>
          <cell r="AB355" t="str">
            <v>No</v>
          </cell>
          <cell r="AC355" t="str">
            <v>Yes</v>
          </cell>
          <cell r="AD355">
            <v>1</v>
          </cell>
          <cell r="AE355" t="str">
            <v>FinderImportAvailable</v>
          </cell>
          <cell r="AF355">
            <v>0</v>
          </cell>
          <cell r="AG355">
            <v>1</v>
          </cell>
          <cell r="AH355">
            <v>0</v>
          </cell>
          <cell r="AI355" t="str">
            <v>No</v>
          </cell>
          <cell r="AJ355" t="str">
            <v>No</v>
          </cell>
          <cell r="AK355" t="str">
            <v>Yes</v>
          </cell>
          <cell r="AL355" t="str">
            <v xml:space="preserve"> </v>
          </cell>
          <cell r="AM355" t="str">
            <v xml:space="preserve"> </v>
          </cell>
          <cell r="AN355" t="str">
            <v>No</v>
          </cell>
          <cell r="AP355" t="str">
            <v>Eigen vermogen</v>
          </cell>
          <cell r="AQ355" t="str">
            <v>Import_fmEigenVerm</v>
          </cell>
          <cell r="AR355" t="str">
            <v>If(T=FirstTinFormulaset(Trend,MainPeriod),fmEigenVermBnk,NA)</v>
          </cell>
        </row>
        <row r="356">
          <cell r="A356" t="str">
            <v>Q_Map02_BalansSub11</v>
          </cell>
          <cell r="B356" t="str">
            <v>fmVoorz</v>
          </cell>
          <cell r="C356" t="str">
            <v>Yes</v>
          </cell>
          <cell r="D356" t="str">
            <v>S03-04-05-11</v>
          </cell>
          <cell r="E356">
            <v>355</v>
          </cell>
          <cell r="F356">
            <v>4</v>
          </cell>
          <cell r="G356" t="str">
            <v xml:space="preserve">            Voorzieningen</v>
          </cell>
          <cell r="I356" t="str">
            <v>No</v>
          </cell>
          <cell r="J356" t="str">
            <v>Number</v>
          </cell>
          <cell r="K356" t="str">
            <v>Monetary</v>
          </cell>
          <cell r="L356" t="str">
            <v>Locked</v>
          </cell>
          <cell r="M356" t="str">
            <v>UnLocked</v>
          </cell>
          <cell r="N356" t="str">
            <v>Locked</v>
          </cell>
          <cell r="O356" t="str">
            <v>Hidden</v>
          </cell>
          <cell r="P356" t="str">
            <v>Hidden</v>
          </cell>
          <cell r="Q356" t="str">
            <v>No</v>
          </cell>
          <cell r="R356" t="str">
            <v>No</v>
          </cell>
          <cell r="S356" t="str">
            <v>No</v>
          </cell>
          <cell r="T356" t="str">
            <v>No</v>
          </cell>
          <cell r="U356" t="str">
            <v>No</v>
          </cell>
          <cell r="V356" t="str">
            <v>No</v>
          </cell>
          <cell r="W356" t="str">
            <v>No</v>
          </cell>
          <cell r="X356" t="str">
            <v>Detail</v>
          </cell>
          <cell r="Y356" t="str">
            <v>Default</v>
          </cell>
          <cell r="Z356" t="str">
            <v>Ultimo</v>
          </cell>
          <cell r="AA356" t="str">
            <v>No</v>
          </cell>
          <cell r="AB356" t="str">
            <v>No</v>
          </cell>
          <cell r="AC356" t="str">
            <v>Yes</v>
          </cell>
          <cell r="AD356">
            <v>1</v>
          </cell>
          <cell r="AE356" t="str">
            <v>FinderImportAvailable</v>
          </cell>
          <cell r="AF356">
            <v>0</v>
          </cell>
          <cell r="AG356">
            <v>1</v>
          </cell>
          <cell r="AH356">
            <v>0</v>
          </cell>
          <cell r="AI356" t="str">
            <v>No</v>
          </cell>
          <cell r="AJ356" t="str">
            <v>No</v>
          </cell>
          <cell r="AK356" t="str">
            <v>Yes</v>
          </cell>
          <cell r="AL356" t="str">
            <v xml:space="preserve"> </v>
          </cell>
          <cell r="AM356" t="str">
            <v xml:space="preserve"> </v>
          </cell>
          <cell r="AN356" t="str">
            <v>No</v>
          </cell>
          <cell r="AP356" t="str">
            <v>Voorzieningen</v>
          </cell>
          <cell r="AQ356" t="str">
            <v>Import_fmVoorz</v>
          </cell>
          <cell r="AR356" t="str">
            <v>If(T=FirstTinFormulaset(Trend,MainPeriod),fmVoorzBnk,NA)</v>
          </cell>
        </row>
        <row r="357">
          <cell r="A357" t="str">
            <v>Q_Map02_BalansSub12</v>
          </cell>
          <cell r="B357" t="str">
            <v>fmLangVV</v>
          </cell>
          <cell r="C357" t="str">
            <v>Yes</v>
          </cell>
          <cell r="D357" t="str">
            <v>S03-04-05-12</v>
          </cell>
          <cell r="E357">
            <v>356</v>
          </cell>
          <cell r="F357">
            <v>4</v>
          </cell>
          <cell r="G357" t="str">
            <v xml:space="preserve">            Lang vreemd vermogen</v>
          </cell>
          <cell r="I357" t="str">
            <v>No</v>
          </cell>
          <cell r="J357" t="str">
            <v>Number</v>
          </cell>
          <cell r="K357" t="str">
            <v>Monetary</v>
          </cell>
          <cell r="L357" t="str">
            <v>Locked</v>
          </cell>
          <cell r="M357" t="str">
            <v>UnLocked</v>
          </cell>
          <cell r="N357" t="str">
            <v>Locked</v>
          </cell>
          <cell r="O357" t="str">
            <v>Hidden</v>
          </cell>
          <cell r="P357" t="str">
            <v>Hidden</v>
          </cell>
          <cell r="Q357" t="str">
            <v>No</v>
          </cell>
          <cell r="R357" t="str">
            <v>No</v>
          </cell>
          <cell r="S357" t="str">
            <v>No</v>
          </cell>
          <cell r="T357" t="str">
            <v>No</v>
          </cell>
          <cell r="U357" t="str">
            <v>No</v>
          </cell>
          <cell r="V357" t="str">
            <v>No</v>
          </cell>
          <cell r="W357" t="str">
            <v>No</v>
          </cell>
          <cell r="X357" t="str">
            <v>Detail</v>
          </cell>
          <cell r="Y357" t="str">
            <v>Default</v>
          </cell>
          <cell r="Z357" t="str">
            <v>Ultimo</v>
          </cell>
          <cell r="AA357" t="str">
            <v>No</v>
          </cell>
          <cell r="AB357" t="str">
            <v>No</v>
          </cell>
          <cell r="AC357" t="str">
            <v>Yes</v>
          </cell>
          <cell r="AD357">
            <v>1</v>
          </cell>
          <cell r="AE357" t="str">
            <v>FinderImportAvailable</v>
          </cell>
          <cell r="AF357">
            <v>0</v>
          </cell>
          <cell r="AG357">
            <v>1</v>
          </cell>
          <cell r="AH357">
            <v>0</v>
          </cell>
          <cell r="AI357" t="str">
            <v>No</v>
          </cell>
          <cell r="AJ357" t="str">
            <v>No</v>
          </cell>
          <cell r="AK357" t="str">
            <v>Yes</v>
          </cell>
          <cell r="AL357" t="str">
            <v xml:space="preserve"> </v>
          </cell>
          <cell r="AM357" t="str">
            <v xml:space="preserve"> </v>
          </cell>
          <cell r="AN357" t="str">
            <v>No</v>
          </cell>
          <cell r="AP357" t="str">
            <v>Lang vreemd vermogen</v>
          </cell>
          <cell r="AQ357" t="str">
            <v>Import_fmLangVV</v>
          </cell>
          <cell r="AR357" t="str">
            <v>If(T=FirstTinFormulaset(Trend,MainPeriod),fmLangVVBnk,NA)</v>
          </cell>
        </row>
        <row r="358">
          <cell r="A358" t="str">
            <v>Q_Map02_BalansSub13</v>
          </cell>
          <cell r="B358" t="str">
            <v>fmKortVV</v>
          </cell>
          <cell r="C358" t="str">
            <v>Yes</v>
          </cell>
          <cell r="D358" t="str">
            <v>S03-04-05-13</v>
          </cell>
          <cell r="E358">
            <v>357</v>
          </cell>
          <cell r="F358">
            <v>4</v>
          </cell>
          <cell r="G358" t="str">
            <v xml:space="preserve">            Kort vreemd vermogen</v>
          </cell>
          <cell r="I358" t="str">
            <v>No</v>
          </cell>
          <cell r="J358" t="str">
            <v>Number</v>
          </cell>
          <cell r="K358" t="str">
            <v>Monetary</v>
          </cell>
          <cell r="L358" t="str">
            <v>Locked</v>
          </cell>
          <cell r="M358" t="str">
            <v>UnLocked</v>
          </cell>
          <cell r="N358" t="str">
            <v>Locked</v>
          </cell>
          <cell r="O358" t="str">
            <v>Hidden</v>
          </cell>
          <cell r="P358" t="str">
            <v>Hidden</v>
          </cell>
          <cell r="Q358" t="str">
            <v>No</v>
          </cell>
          <cell r="R358" t="str">
            <v>No</v>
          </cell>
          <cell r="S358" t="str">
            <v>No</v>
          </cell>
          <cell r="T358" t="str">
            <v>No</v>
          </cell>
          <cell r="U358" t="str">
            <v>No</v>
          </cell>
          <cell r="V358" t="str">
            <v>No</v>
          </cell>
          <cell r="W358" t="str">
            <v>No</v>
          </cell>
          <cell r="X358" t="str">
            <v>Detail</v>
          </cell>
          <cell r="Y358" t="str">
            <v>Default</v>
          </cell>
          <cell r="Z358" t="str">
            <v>Ultimo</v>
          </cell>
          <cell r="AA358" t="str">
            <v>No</v>
          </cell>
          <cell r="AB358" t="str">
            <v>No</v>
          </cell>
          <cell r="AC358" t="str">
            <v>Yes</v>
          </cell>
          <cell r="AD358">
            <v>1</v>
          </cell>
          <cell r="AE358" t="str">
            <v>FinderImportAvailable</v>
          </cell>
          <cell r="AF358">
            <v>0</v>
          </cell>
          <cell r="AG358">
            <v>1</v>
          </cell>
          <cell r="AH358">
            <v>0</v>
          </cell>
          <cell r="AI358" t="str">
            <v>No</v>
          </cell>
          <cell r="AJ358" t="str">
            <v>No</v>
          </cell>
          <cell r="AK358" t="str">
            <v>Yes</v>
          </cell>
          <cell r="AL358" t="str">
            <v xml:space="preserve"> </v>
          </cell>
          <cell r="AM358" t="str">
            <v xml:space="preserve"> </v>
          </cell>
          <cell r="AN358" t="str">
            <v>No</v>
          </cell>
          <cell r="AP358" t="str">
            <v>Kort vreemd vermogen</v>
          </cell>
          <cell r="AQ358" t="str">
            <v>Import_fmKortVV</v>
          </cell>
          <cell r="AR358" t="str">
            <v>If(T=FirstTinFormulaset(Trend,MainPeriod),fmKortVVBnk,NA)</v>
          </cell>
        </row>
        <row r="359">
          <cell r="A359" t="str">
            <v>Q_Map02_BalansSub14</v>
          </cell>
          <cell r="B359" t="str">
            <v>fmSomPas</v>
          </cell>
          <cell r="C359" t="str">
            <v>Yes</v>
          </cell>
          <cell r="D359" t="str">
            <v>S03-04-05-14</v>
          </cell>
          <cell r="E359">
            <v>358</v>
          </cell>
          <cell r="F359">
            <v>4</v>
          </cell>
          <cell r="G359" t="str">
            <v xml:space="preserve">            Totaal passiva</v>
          </cell>
          <cell r="I359" t="str">
            <v>No</v>
          </cell>
          <cell r="J359" t="str">
            <v>Number</v>
          </cell>
          <cell r="K359" t="str">
            <v>Monetary</v>
          </cell>
          <cell r="L359" t="str">
            <v>Locked</v>
          </cell>
          <cell r="M359" t="str">
            <v>Locked</v>
          </cell>
          <cell r="N359" t="str">
            <v>Locked</v>
          </cell>
          <cell r="O359" t="str">
            <v>Hidden</v>
          </cell>
          <cell r="P359" t="str">
            <v>Hidden</v>
          </cell>
          <cell r="Q359" t="str">
            <v>No</v>
          </cell>
          <cell r="R359" t="str">
            <v>No</v>
          </cell>
          <cell r="S359" t="str">
            <v>No</v>
          </cell>
          <cell r="T359" t="str">
            <v>No</v>
          </cell>
          <cell r="U359" t="str">
            <v>No</v>
          </cell>
          <cell r="V359" t="str">
            <v>No</v>
          </cell>
          <cell r="W359" t="str">
            <v>No</v>
          </cell>
          <cell r="X359" t="str">
            <v>Detail</v>
          </cell>
          <cell r="Y359" t="str">
            <v>Default</v>
          </cell>
          <cell r="Z359" t="str">
            <v>Ultimo</v>
          </cell>
          <cell r="AA359" t="str">
            <v>No</v>
          </cell>
          <cell r="AB359" t="str">
            <v>No</v>
          </cell>
          <cell r="AC359" t="str">
            <v>Yes</v>
          </cell>
          <cell r="AD359">
            <v>1</v>
          </cell>
          <cell r="AE359">
            <v>0</v>
          </cell>
          <cell r="AF359">
            <v>0</v>
          </cell>
          <cell r="AG359">
            <v>1</v>
          </cell>
          <cell r="AH359">
            <v>0</v>
          </cell>
          <cell r="AI359" t="str">
            <v>No</v>
          </cell>
          <cell r="AJ359" t="str">
            <v>No</v>
          </cell>
          <cell r="AK359" t="str">
            <v>Yes</v>
          </cell>
          <cell r="AL359" t="str">
            <v xml:space="preserve"> </v>
          </cell>
          <cell r="AM359" t="str">
            <v xml:space="preserve"> </v>
          </cell>
          <cell r="AN359" t="str">
            <v>No</v>
          </cell>
          <cell r="AP359" t="str">
            <v>Totaal passiva</v>
          </cell>
          <cell r="AQ359" t="str">
            <v>fmEigenVerm+fmVoorz+fmLangVV+fmKortVV+fmVermBeh</v>
          </cell>
          <cell r="AR359" t="str">
            <v>fmEigenVerm+fmVoorz+fmLangVV+fmKortVV+fmVermBeh</v>
          </cell>
        </row>
        <row r="360">
          <cell r="A360" t="str">
            <v>Q_Map02_BalansSub15</v>
          </cell>
          <cell r="B360" t="str">
            <v>fmBalanceCheck</v>
          </cell>
          <cell r="C360" t="str">
            <v>Yes</v>
          </cell>
          <cell r="D360" t="str">
            <v>S03-04-05-15</v>
          </cell>
          <cell r="E360">
            <v>359</v>
          </cell>
          <cell r="F360">
            <v>4</v>
          </cell>
          <cell r="G360" t="str">
            <v xml:space="preserve">            Evenwicht balans (moet nul zijn)</v>
          </cell>
          <cell r="I360" t="str">
            <v>No</v>
          </cell>
          <cell r="J360" t="str">
            <v>Number</v>
          </cell>
          <cell r="K360" t="str">
            <v>Monetary</v>
          </cell>
          <cell r="L360" t="str">
            <v>Locked</v>
          </cell>
          <cell r="M360" t="str">
            <v>Locked</v>
          </cell>
          <cell r="N360" t="str">
            <v>Hidden</v>
          </cell>
          <cell r="O360" t="str">
            <v>Hidden</v>
          </cell>
          <cell r="P360" t="str">
            <v>Hidden</v>
          </cell>
          <cell r="Q360" t="str">
            <v>No</v>
          </cell>
          <cell r="R360" t="str">
            <v>No</v>
          </cell>
          <cell r="S360" t="str">
            <v>No</v>
          </cell>
          <cell r="T360" t="str">
            <v>No</v>
          </cell>
          <cell r="U360" t="str">
            <v>No</v>
          </cell>
          <cell r="V360" t="str">
            <v>No</v>
          </cell>
          <cell r="W360" t="str">
            <v>No</v>
          </cell>
          <cell r="X360" t="str">
            <v>Detail</v>
          </cell>
          <cell r="Y360" t="str">
            <v>Default</v>
          </cell>
          <cell r="Z360" t="str">
            <v>Ultimo</v>
          </cell>
          <cell r="AA360" t="str">
            <v>No</v>
          </cell>
          <cell r="AB360" t="str">
            <v>No</v>
          </cell>
          <cell r="AC360" t="str">
            <v>Yes</v>
          </cell>
          <cell r="AD360">
            <v>1</v>
          </cell>
          <cell r="AE360">
            <v>0</v>
          </cell>
          <cell r="AF360">
            <v>0</v>
          </cell>
          <cell r="AG360">
            <v>1</v>
          </cell>
          <cell r="AH360">
            <v>0</v>
          </cell>
          <cell r="AI360" t="str">
            <v>No</v>
          </cell>
          <cell r="AJ360" t="str">
            <v>No</v>
          </cell>
          <cell r="AK360" t="str">
            <v>Yes</v>
          </cell>
          <cell r="AL360" t="str">
            <v xml:space="preserve"> </v>
          </cell>
          <cell r="AM360" t="str">
            <v xml:space="preserve"> </v>
          </cell>
          <cell r="AN360" t="str">
            <v>No</v>
          </cell>
          <cell r="AP360" t="str">
            <v>Evenwicht balans (moet nul zijn)</v>
          </cell>
          <cell r="AQ360" t="str">
            <v>Abs(fmSomAct-fmSomPas)</v>
          </cell>
          <cell r="AR360" t="str">
            <v>Abs(fmSomAct-fmSomPas)</v>
          </cell>
        </row>
        <row r="361">
          <cell r="A361" t="str">
            <v>BalansMemo</v>
          </cell>
          <cell r="B361" t="str">
            <v>BalansMemo</v>
          </cell>
          <cell r="C361" t="str">
            <v>No</v>
          </cell>
          <cell r="D361" t="str">
            <v>S03-04-05-16</v>
          </cell>
          <cell r="E361">
            <v>360</v>
          </cell>
          <cell r="F361">
            <v>4</v>
          </cell>
          <cell r="G361" t="str">
            <v xml:space="preserve">            Toelichting balans</v>
          </cell>
          <cell r="I361" t="str">
            <v>No</v>
          </cell>
          <cell r="J361" t="str">
            <v>String</v>
          </cell>
          <cell r="K361" t="str">
            <v>String</v>
          </cell>
          <cell r="L361" t="str">
            <v>Locked</v>
          </cell>
          <cell r="M361" t="str">
            <v>UnLocked</v>
          </cell>
          <cell r="N361" t="str">
            <v>UnLocked</v>
          </cell>
          <cell r="O361" t="str">
            <v>UnLocked</v>
          </cell>
          <cell r="P361" t="str">
            <v>UnLocked</v>
          </cell>
          <cell r="Q361" t="str">
            <v>No</v>
          </cell>
          <cell r="R361" t="str">
            <v>Yes</v>
          </cell>
          <cell r="S361" t="str">
            <v>Yes</v>
          </cell>
          <cell r="T361" t="str">
            <v>Yes</v>
          </cell>
          <cell r="U361" t="str">
            <v>Yes</v>
          </cell>
          <cell r="V361" t="str">
            <v>No</v>
          </cell>
          <cell r="W361" t="str">
            <v>Yes</v>
          </cell>
          <cell r="X361" t="str">
            <v>Single</v>
          </cell>
          <cell r="Y361" t="str">
            <v>Memo</v>
          </cell>
          <cell r="Z361" t="str">
            <v>None</v>
          </cell>
          <cell r="AA361" t="str">
            <v>No</v>
          </cell>
          <cell r="AB361" t="str">
            <v>No</v>
          </cell>
          <cell r="AC361" t="str">
            <v>Yes</v>
          </cell>
          <cell r="AD361">
            <v>1</v>
          </cell>
          <cell r="AE361">
            <v>0</v>
          </cell>
          <cell r="AF361">
            <v>0</v>
          </cell>
          <cell r="AG361">
            <v>1</v>
          </cell>
          <cell r="AH361">
            <v>0</v>
          </cell>
          <cell r="AI361" t="str">
            <v>No</v>
          </cell>
          <cell r="AJ361" t="str">
            <v>No</v>
          </cell>
          <cell r="AK361" t="str">
            <v>No</v>
          </cell>
          <cell r="AL361" t="str">
            <v xml:space="preserve"> </v>
          </cell>
          <cell r="AM361" t="str">
            <v xml:space="preserve"> </v>
          </cell>
          <cell r="AN361" t="str">
            <v>No</v>
          </cell>
          <cell r="AP361" t="str">
            <v>Toelichting balans</v>
          </cell>
        </row>
        <row r="362">
          <cell r="A362" t="str">
            <v>BNKMemo</v>
          </cell>
          <cell r="B362" t="str">
            <v>BNKMemo</v>
          </cell>
          <cell r="C362" t="str">
            <v>No</v>
          </cell>
          <cell r="D362" t="str">
            <v>S03-04-05-17</v>
          </cell>
          <cell r="E362">
            <v>361</v>
          </cell>
          <cell r="F362">
            <v>4</v>
          </cell>
          <cell r="G362" t="str">
            <v xml:space="preserve">            Toelichting bij de balans na kredietverlening</v>
          </cell>
          <cell r="I362" t="str">
            <v>No</v>
          </cell>
          <cell r="J362" t="str">
            <v>String</v>
          </cell>
          <cell r="K362" t="str">
            <v>String</v>
          </cell>
          <cell r="L362" t="str">
            <v>Locked</v>
          </cell>
          <cell r="M362" t="str">
            <v>UnLocked</v>
          </cell>
          <cell r="N362" t="str">
            <v>UnLocked</v>
          </cell>
          <cell r="O362" t="str">
            <v>UnLocked</v>
          </cell>
          <cell r="P362" t="str">
            <v>UnLocked</v>
          </cell>
          <cell r="Q362" t="str">
            <v>No</v>
          </cell>
          <cell r="R362" t="str">
            <v>Yes</v>
          </cell>
          <cell r="S362" t="str">
            <v>Yes</v>
          </cell>
          <cell r="T362" t="str">
            <v>Yes</v>
          </cell>
          <cell r="U362" t="str">
            <v>Yes</v>
          </cell>
          <cell r="V362" t="str">
            <v>No</v>
          </cell>
          <cell r="W362" t="str">
            <v>Yes</v>
          </cell>
          <cell r="X362" t="str">
            <v>Single</v>
          </cell>
          <cell r="Y362" t="str">
            <v>Memo</v>
          </cell>
          <cell r="Z362" t="str">
            <v>None</v>
          </cell>
          <cell r="AA362" t="str">
            <v>No</v>
          </cell>
          <cell r="AB362" t="str">
            <v>No</v>
          </cell>
          <cell r="AC362" t="str">
            <v>Yes</v>
          </cell>
          <cell r="AD362">
            <v>1</v>
          </cell>
          <cell r="AE362">
            <v>0</v>
          </cell>
          <cell r="AF362">
            <v>0</v>
          </cell>
          <cell r="AG362">
            <v>1</v>
          </cell>
          <cell r="AH362">
            <v>0</v>
          </cell>
          <cell r="AI362" t="str">
            <v>No</v>
          </cell>
          <cell r="AJ362" t="str">
            <v>No</v>
          </cell>
          <cell r="AK362" t="str">
            <v>No</v>
          </cell>
          <cell r="AL362" t="str">
            <v xml:space="preserve"> </v>
          </cell>
          <cell r="AM362" t="str">
            <v xml:space="preserve"> </v>
          </cell>
          <cell r="AN362" t="str">
            <v>No</v>
          </cell>
          <cell r="AP362" t="str">
            <v>Toelichting bij de balans na kredietverlening</v>
          </cell>
        </row>
        <row r="363">
          <cell r="A363" t="str">
            <v>Q_Map02_EBITDA</v>
          </cell>
          <cell r="B363" t="str">
            <v>Q_Map02_EBITDA</v>
          </cell>
          <cell r="C363" t="str">
            <v>No</v>
          </cell>
          <cell r="D363" t="str">
            <v>S03-04-06</v>
          </cell>
          <cell r="E363">
            <v>362</v>
          </cell>
          <cell r="F363">
            <v>3</v>
          </cell>
          <cell r="G363" t="str">
            <v xml:space="preserve">         Genormaliseerde EBITDA</v>
          </cell>
          <cell r="I363" t="str">
            <v>No</v>
          </cell>
          <cell r="J363" t="str">
            <v>Number</v>
          </cell>
          <cell r="K363" t="str">
            <v>Abstract</v>
          </cell>
          <cell r="L363" t="str">
            <v>Locked</v>
          </cell>
          <cell r="M363" t="str">
            <v>Locked</v>
          </cell>
          <cell r="N363" t="str">
            <v>Locked</v>
          </cell>
          <cell r="O363" t="str">
            <v>Hidden</v>
          </cell>
          <cell r="P363" t="str">
            <v>Hidden</v>
          </cell>
          <cell r="Q363" t="str">
            <v>No</v>
          </cell>
          <cell r="R363" t="str">
            <v>No</v>
          </cell>
          <cell r="S363" t="str">
            <v>No</v>
          </cell>
          <cell r="T363" t="str">
            <v>No</v>
          </cell>
          <cell r="U363" t="str">
            <v>No</v>
          </cell>
          <cell r="V363" t="str">
            <v>No</v>
          </cell>
          <cell r="W363" t="str">
            <v>No</v>
          </cell>
          <cell r="X363" t="str">
            <v>Detail</v>
          </cell>
          <cell r="Y363" t="str">
            <v>Default</v>
          </cell>
          <cell r="Z363" t="str">
            <v>Sum</v>
          </cell>
          <cell r="AA363" t="str">
            <v>No</v>
          </cell>
          <cell r="AB363" t="str">
            <v>No</v>
          </cell>
          <cell r="AC363" t="str">
            <v>Yes</v>
          </cell>
          <cell r="AD363">
            <v>1</v>
          </cell>
          <cell r="AE363">
            <v>0</v>
          </cell>
          <cell r="AF363">
            <v>0</v>
          </cell>
          <cell r="AG363">
            <v>1</v>
          </cell>
          <cell r="AH363">
            <v>0</v>
          </cell>
          <cell r="AI363" t="str">
            <v>No</v>
          </cell>
          <cell r="AJ363" t="str">
            <v>Yes</v>
          </cell>
          <cell r="AK363" t="str">
            <v>Yes</v>
          </cell>
          <cell r="AL363" t="str">
            <v xml:space="preserve"> </v>
          </cell>
          <cell r="AM363" t="str">
            <v xml:space="preserve"> </v>
          </cell>
          <cell r="AN363" t="str">
            <v>No</v>
          </cell>
          <cell r="AP363" t="str">
            <v>Genormaliseerde EBITDA</v>
          </cell>
        </row>
        <row r="364">
          <cell r="A364" t="str">
            <v>EBITDACorrected</v>
          </cell>
          <cell r="B364" t="str">
            <v>EBITDACorrected</v>
          </cell>
          <cell r="C364" t="str">
            <v>No</v>
          </cell>
          <cell r="D364" t="str">
            <v>S03-04-06-01</v>
          </cell>
          <cell r="E364">
            <v>363</v>
          </cell>
          <cell r="F364">
            <v>4</v>
          </cell>
          <cell r="G364" t="str">
            <v xml:space="preserve">            Genormaliseerde EBITDA (na kredietverlening)</v>
          </cell>
          <cell r="I364" t="str">
            <v>No</v>
          </cell>
          <cell r="J364" t="str">
            <v>Number</v>
          </cell>
          <cell r="K364" t="str">
            <v>Monetary</v>
          </cell>
          <cell r="L364" t="str">
            <v>Locked</v>
          </cell>
          <cell r="M364" t="str">
            <v>UnLocked</v>
          </cell>
          <cell r="N364" t="str">
            <v>UnLocked</v>
          </cell>
          <cell r="O364" t="str">
            <v>UnLocked</v>
          </cell>
          <cell r="P364" t="str">
            <v>UnLocked</v>
          </cell>
          <cell r="Q364" t="str">
            <v>No</v>
          </cell>
          <cell r="R364" t="str">
            <v>Yes</v>
          </cell>
          <cell r="S364" t="str">
            <v>Yes</v>
          </cell>
          <cell r="T364" t="str">
            <v>Yes</v>
          </cell>
          <cell r="U364" t="str">
            <v>Yes</v>
          </cell>
          <cell r="V364" t="str">
            <v>Yes</v>
          </cell>
          <cell r="W364" t="str">
            <v>Yes</v>
          </cell>
          <cell r="X364" t="str">
            <v>Single</v>
          </cell>
          <cell r="Y364" t="str">
            <v>Default</v>
          </cell>
          <cell r="Z364" t="str">
            <v>None</v>
          </cell>
          <cell r="AA364" t="str">
            <v>No</v>
          </cell>
          <cell r="AB364" t="str">
            <v>No</v>
          </cell>
          <cell r="AC364" t="str">
            <v>No</v>
          </cell>
          <cell r="AD364" t="str">
            <v>(wgEBITDA[1]&gt;=0)</v>
          </cell>
          <cell r="AE364" t="str">
            <v>(Q_STATUS[1]=1)</v>
          </cell>
          <cell r="AF364">
            <v>0</v>
          </cell>
          <cell r="AG364">
            <v>1</v>
          </cell>
          <cell r="AH364">
            <v>0</v>
          </cell>
          <cell r="AI364" t="str">
            <v>No</v>
          </cell>
          <cell r="AJ364" t="str">
            <v>No</v>
          </cell>
          <cell r="AK364" t="str">
            <v>Yes</v>
          </cell>
          <cell r="AL364" t="str">
            <v xml:space="preserve"> </v>
          </cell>
          <cell r="AM364" t="str">
            <v xml:space="preserve"> </v>
          </cell>
          <cell r="AN364" t="str">
            <v>No</v>
          </cell>
          <cell r="AP364" t="str">
            <v>Genormaliseerde EBITDA (na kredietverlening)</v>
          </cell>
          <cell r="AQ364" t="str">
            <v>fmEBITDA[LastTinFormulaSet(NoTrend,MainPeriod),1]</v>
          </cell>
          <cell r="AR364" t="str">
            <v>fmEBITDA[LastTinFormulaSet(NoTrend,MainPeriod),1]</v>
          </cell>
          <cell r="AS364" t="str">
            <v>fmEBITDA[LastTinFormulaSet(NoTrend,MainPeriod),1]</v>
          </cell>
          <cell r="AT364" t="str">
            <v>fmEBITDA[LastTinFormulaSet(NoTrend,MainPeriod),1]</v>
          </cell>
        </row>
        <row r="365">
          <cell r="A365" t="str">
            <v>EBITDACorrectedText</v>
          </cell>
          <cell r="B365" t="str">
            <v>EBITDACorrectedText</v>
          </cell>
          <cell r="C365" t="str">
            <v>No</v>
          </cell>
          <cell r="D365" t="str">
            <v>S03-04-06-02</v>
          </cell>
          <cell r="E365">
            <v>364</v>
          </cell>
          <cell r="F365">
            <v>4</v>
          </cell>
          <cell r="G365" t="str">
            <v xml:space="preserve">            Let op:</v>
          </cell>
          <cell r="I365" t="str">
            <v>No</v>
          </cell>
          <cell r="J365" t="str">
            <v>String</v>
          </cell>
          <cell r="K365" t="str">
            <v>String</v>
          </cell>
          <cell r="L365" t="str">
            <v>Locked</v>
          </cell>
          <cell r="M365" t="str">
            <v>Locked</v>
          </cell>
          <cell r="N365" t="str">
            <v>Locked</v>
          </cell>
          <cell r="O365" t="str">
            <v>Locked</v>
          </cell>
          <cell r="P365" t="str">
            <v>Locked</v>
          </cell>
          <cell r="Q365" t="str">
            <v>No</v>
          </cell>
          <cell r="R365" t="str">
            <v>No</v>
          </cell>
          <cell r="S365" t="str">
            <v>No</v>
          </cell>
          <cell r="T365" t="str">
            <v>No</v>
          </cell>
          <cell r="U365" t="str">
            <v>No</v>
          </cell>
          <cell r="V365" t="str">
            <v>No</v>
          </cell>
          <cell r="W365" t="str">
            <v>No</v>
          </cell>
          <cell r="X365" t="str">
            <v>Single</v>
          </cell>
          <cell r="Y365" t="str">
            <v>Default</v>
          </cell>
          <cell r="Z365" t="str">
            <v>None</v>
          </cell>
          <cell r="AA365" t="str">
            <v>No</v>
          </cell>
          <cell r="AB365" t="str">
            <v>No</v>
          </cell>
          <cell r="AC365" t="str">
            <v>No</v>
          </cell>
          <cell r="AD365" t="str">
            <v>(PolicyPaperId=99)</v>
          </cell>
          <cell r="AE365">
            <v>0</v>
          </cell>
          <cell r="AF365">
            <v>0</v>
          </cell>
          <cell r="AG365">
            <v>1</v>
          </cell>
          <cell r="AH365">
            <v>0</v>
          </cell>
          <cell r="AI365" t="str">
            <v>No</v>
          </cell>
          <cell r="AJ365" t="str">
            <v>No</v>
          </cell>
          <cell r="AK365" t="str">
            <v>No</v>
          </cell>
          <cell r="AL365" t="str">
            <v xml:space="preserve"> </v>
          </cell>
          <cell r="AM365" t="str">
            <v xml:space="preserve"> </v>
          </cell>
          <cell r="AN365" t="str">
            <v>No</v>
          </cell>
          <cell r="AP365" t="str">
            <v>Let op:</v>
          </cell>
          <cell r="AQ365" t="str">
            <v>Correctie EBITDA met geactiveerde Immateriele Vaste Activa van (ontwikkelings)kosten, dit is van invloed op de DSCR en Leverage ratio’s en Ebitda-floor (vaak wordt er geactiveerd om kosten uit te smeren over meerdere jaren). Er zal dus in de V&amp;W moet worden gekeken of er zulke kosten worden geactiveerd.</v>
          </cell>
          <cell r="AR365" t="str">
            <v>Correctie EBITDA met geactiveerde Immateriele Vaste Activa van (ontwikkelings)kosten, dit is van invloed op de DSCR en Leverage ratio’s en Ebitda-floor (vaak wordt er geactiveerd om kosten uit te smeren over meerdere jaren). Er zal dus in de V&amp;W moet worden gekeken of er zulke kosten worden geactiveerd.</v>
          </cell>
          <cell r="AS365" t="str">
            <v>Correctie EBITDA met geactiveerde Immateriele Vaste Activa van (ontwikkelings)kosten, dit is van invloed op de DSCR en Leverage ratio’s en Ebitda-floor (vaak wordt er geactiveerd om kosten uit te smeren over meerdere jaren). Er zal dus in de V&amp;W moet worden gekeken of er zulke kosten worden geactiveerd.</v>
          </cell>
          <cell r="AT365" t="str">
            <v>Correctie EBITDA met geactiveerde Immateriele Vaste Activa van (ontwikkelings)kosten, dit is van invloed op de DSCR en Leverage ratio’s en Ebitda-floor (vaak wordt er geactiveerd om kosten uit te smeren over meerdere jaren). Er zal dus in de V&amp;W moet worden gekeken of er zulke kosten worden geactiveerd.</v>
          </cell>
        </row>
        <row r="366">
          <cell r="A366" t="str">
            <v>EBITDAMemo</v>
          </cell>
          <cell r="B366" t="str">
            <v>EBITDAMemo</v>
          </cell>
          <cell r="C366" t="str">
            <v>No</v>
          </cell>
          <cell r="D366" t="str">
            <v>S03-04-06-03</v>
          </cell>
          <cell r="E366">
            <v>365</v>
          </cell>
          <cell r="F366">
            <v>4</v>
          </cell>
          <cell r="G366" t="str">
            <v xml:space="preserve">            Toelichting bij genormaliseerde EBITDA (na kredietverlening)</v>
          </cell>
          <cell r="I366" t="str">
            <v>No</v>
          </cell>
          <cell r="J366" t="str">
            <v>String</v>
          </cell>
          <cell r="K366" t="str">
            <v>String</v>
          </cell>
          <cell r="L366" t="str">
            <v>Locked</v>
          </cell>
          <cell r="M366" t="str">
            <v>UnLocked</v>
          </cell>
          <cell r="N366" t="str">
            <v>UnLocked</v>
          </cell>
          <cell r="O366" t="str">
            <v>UnLocked</v>
          </cell>
          <cell r="P366" t="str">
            <v>UnLocked</v>
          </cell>
          <cell r="Q366" t="str">
            <v>No</v>
          </cell>
          <cell r="R366" t="str">
            <v>Yes</v>
          </cell>
          <cell r="S366" t="str">
            <v>Yes</v>
          </cell>
          <cell r="T366" t="str">
            <v>Yes</v>
          </cell>
          <cell r="U366" t="str">
            <v>Yes</v>
          </cell>
          <cell r="V366" t="str">
            <v>No</v>
          </cell>
          <cell r="W366" t="str">
            <v>Yes</v>
          </cell>
          <cell r="X366" t="str">
            <v>Single</v>
          </cell>
          <cell r="Y366" t="str">
            <v>Memo</v>
          </cell>
          <cell r="Z366" t="str">
            <v>None</v>
          </cell>
          <cell r="AA366" t="str">
            <v>No</v>
          </cell>
          <cell r="AB366" t="str">
            <v>No</v>
          </cell>
          <cell r="AC366" t="str">
            <v>No</v>
          </cell>
          <cell r="AD366" t="str">
            <v>(wgEBITDA[1]&gt;=0)</v>
          </cell>
          <cell r="AE366" t="str">
            <v>(Q_STATUS[1]=1)</v>
          </cell>
          <cell r="AF366" t="str">
            <v>((wgEBITDA[1]&gt;=0) and DataEntered(EBITDACorrected,1))</v>
          </cell>
          <cell r="AG366">
            <v>1</v>
          </cell>
          <cell r="AH366">
            <v>0</v>
          </cell>
          <cell r="AI366" t="str">
            <v>No</v>
          </cell>
          <cell r="AJ366" t="str">
            <v>No</v>
          </cell>
          <cell r="AK366" t="str">
            <v>No</v>
          </cell>
          <cell r="AL366" t="str">
            <v xml:space="preserve"> </v>
          </cell>
          <cell r="AM366" t="str">
            <v xml:space="preserve"> </v>
          </cell>
          <cell r="AN366" t="str">
            <v>No</v>
          </cell>
          <cell r="AP366" t="str">
            <v>Toelichting bij genormaliseerde EBITDA (na kredietverlening)</v>
          </cell>
        </row>
        <row r="367">
          <cell r="A367" t="str">
            <v>Q_Map02_ResRek</v>
          </cell>
          <cell r="B367" t="str">
            <v>Q_Map02_ResRek</v>
          </cell>
          <cell r="C367" t="str">
            <v>No</v>
          </cell>
          <cell r="D367" t="str">
            <v>S03-04-07</v>
          </cell>
          <cell r="E367">
            <v>366</v>
          </cell>
          <cell r="F367">
            <v>3</v>
          </cell>
          <cell r="G367" t="str">
            <v xml:space="preserve">         Resultatenrekening met klantprognose (x € 1,-)</v>
          </cell>
          <cell r="I367" t="str">
            <v>No</v>
          </cell>
          <cell r="J367" t="str">
            <v>Number</v>
          </cell>
          <cell r="K367" t="str">
            <v>Abstract</v>
          </cell>
          <cell r="L367" t="str">
            <v>Locked</v>
          </cell>
          <cell r="M367" t="str">
            <v>Locked</v>
          </cell>
          <cell r="N367" t="str">
            <v>Locked</v>
          </cell>
          <cell r="O367" t="str">
            <v>Hidden</v>
          </cell>
          <cell r="P367" t="str">
            <v>Hidden</v>
          </cell>
          <cell r="Q367" t="str">
            <v>No</v>
          </cell>
          <cell r="R367" t="str">
            <v>No</v>
          </cell>
          <cell r="S367" t="str">
            <v>No</v>
          </cell>
          <cell r="T367" t="str">
            <v>No</v>
          </cell>
          <cell r="U367" t="str">
            <v>No</v>
          </cell>
          <cell r="V367" t="str">
            <v>No</v>
          </cell>
          <cell r="W367" t="str">
            <v>No</v>
          </cell>
          <cell r="X367" t="str">
            <v>Detail</v>
          </cell>
          <cell r="Y367" t="str">
            <v>Default</v>
          </cell>
          <cell r="Z367" t="str">
            <v>Sum</v>
          </cell>
          <cell r="AA367" t="str">
            <v>No</v>
          </cell>
          <cell r="AB367" t="str">
            <v>No</v>
          </cell>
          <cell r="AC367" t="str">
            <v>Yes</v>
          </cell>
          <cell r="AD367">
            <v>1</v>
          </cell>
          <cell r="AE367">
            <v>0</v>
          </cell>
          <cell r="AF367">
            <v>0</v>
          </cell>
          <cell r="AG367">
            <v>1</v>
          </cell>
          <cell r="AH367">
            <v>0</v>
          </cell>
          <cell r="AI367" t="str">
            <v>No</v>
          </cell>
          <cell r="AJ367" t="str">
            <v>Yes</v>
          </cell>
          <cell r="AK367" t="str">
            <v>Yes</v>
          </cell>
          <cell r="AL367" t="str">
            <v xml:space="preserve"> </v>
          </cell>
          <cell r="AM367" t="str">
            <v xml:space="preserve"> </v>
          </cell>
          <cell r="AN367" t="str">
            <v>No</v>
          </cell>
          <cell r="AP367" t="str">
            <v>Resultatenrekening met klantprognose (x € 1,-)</v>
          </cell>
        </row>
        <row r="368">
          <cell r="A368" t="str">
            <v>Q_Map02_ResRekSub1</v>
          </cell>
          <cell r="B368" t="str">
            <v>HeaderExtra</v>
          </cell>
          <cell r="C368" t="str">
            <v>Yes</v>
          </cell>
          <cell r="D368" t="str">
            <v>S03-04-07-01</v>
          </cell>
          <cell r="E368">
            <v>367</v>
          </cell>
          <cell r="F368">
            <v>4</v>
          </cell>
          <cell r="G368" t="str">
            <v xml:space="preserve">             </v>
          </cell>
          <cell r="I368" t="str">
            <v>No</v>
          </cell>
          <cell r="J368" t="str">
            <v>Number</v>
          </cell>
          <cell r="K368" t="str">
            <v>Monetary</v>
          </cell>
          <cell r="L368" t="str">
            <v>Locked</v>
          </cell>
          <cell r="M368" t="str">
            <v>Locked</v>
          </cell>
          <cell r="N368" t="str">
            <v>Locked</v>
          </cell>
          <cell r="O368" t="str">
            <v>Hidden</v>
          </cell>
          <cell r="P368" t="str">
            <v>Hidden</v>
          </cell>
          <cell r="Q368" t="str">
            <v>No</v>
          </cell>
          <cell r="R368" t="str">
            <v>No</v>
          </cell>
          <cell r="S368" t="str">
            <v>No</v>
          </cell>
          <cell r="T368" t="str">
            <v>No</v>
          </cell>
          <cell r="U368" t="str">
            <v>No</v>
          </cell>
          <cell r="V368" t="str">
            <v>No</v>
          </cell>
          <cell r="W368" t="str">
            <v>No</v>
          </cell>
          <cell r="X368" t="str">
            <v>Detail</v>
          </cell>
          <cell r="Y368" t="str">
            <v>Default</v>
          </cell>
          <cell r="Z368" t="str">
            <v>Mean</v>
          </cell>
          <cell r="AA368" t="str">
            <v>No</v>
          </cell>
          <cell r="AB368" t="str">
            <v>No</v>
          </cell>
          <cell r="AC368" t="str">
            <v>Yes</v>
          </cell>
          <cell r="AD368">
            <v>1</v>
          </cell>
          <cell r="AE368">
            <v>0</v>
          </cell>
          <cell r="AF368">
            <v>0</v>
          </cell>
          <cell r="AG368">
            <v>1</v>
          </cell>
          <cell r="AH368">
            <v>0</v>
          </cell>
          <cell r="AI368" t="str">
            <v>No</v>
          </cell>
          <cell r="AJ368" t="str">
            <v>Yes</v>
          </cell>
          <cell r="AK368" t="str">
            <v>Yes</v>
          </cell>
          <cell r="AL368" t="str">
            <v xml:space="preserve"> </v>
          </cell>
          <cell r="AM368" t="str">
            <v xml:space="preserve"> </v>
          </cell>
          <cell r="AN368" t="str">
            <v>No</v>
          </cell>
          <cell r="AP368" t="str">
            <v xml:space="preserve"> </v>
          </cell>
          <cell r="AR368" t="str">
            <v>&amp;If(ValueT(T)=ValueT(LastTinYear(FirstTinFormulaSet(Trend,MainPeriod))),&amp;"BNK" ,&amp;"Klant Prog")</v>
          </cell>
        </row>
        <row r="369">
          <cell r="A369" t="str">
            <v>kpNettoOmzet</v>
          </cell>
          <cell r="B369" t="str">
            <v>kpNettoOmzet</v>
          </cell>
          <cell r="C369" t="str">
            <v>No</v>
          </cell>
          <cell r="D369" t="str">
            <v>S03-04-07-02</v>
          </cell>
          <cell r="E369">
            <v>368</v>
          </cell>
          <cell r="F369">
            <v>4</v>
          </cell>
          <cell r="G369" t="str">
            <v xml:space="preserve">            Netto omzet</v>
          </cell>
          <cell r="I369" t="str">
            <v>No</v>
          </cell>
          <cell r="J369" t="str">
            <v>Number</v>
          </cell>
          <cell r="K369" t="str">
            <v>Number</v>
          </cell>
          <cell r="L369" t="str">
            <v>Locked</v>
          </cell>
          <cell r="M369" t="str">
            <v>UnLocked</v>
          </cell>
          <cell r="N369" t="str">
            <v>UnLocked</v>
          </cell>
          <cell r="O369" t="str">
            <v>Hidden</v>
          </cell>
          <cell r="P369" t="str">
            <v>Hidden</v>
          </cell>
          <cell r="Q369" t="str">
            <v>No</v>
          </cell>
          <cell r="R369" t="str">
            <v>Yes</v>
          </cell>
          <cell r="S369" t="str">
            <v>Yes</v>
          </cell>
          <cell r="T369" t="str">
            <v>No</v>
          </cell>
          <cell r="U369" t="str">
            <v>No</v>
          </cell>
          <cell r="V369" t="str">
            <v>No</v>
          </cell>
          <cell r="W369" t="str">
            <v>No</v>
          </cell>
          <cell r="X369" t="str">
            <v>Detail</v>
          </cell>
          <cell r="Y369" t="str">
            <v>Default</v>
          </cell>
          <cell r="Z369" t="str">
            <v>Sum</v>
          </cell>
          <cell r="AA369" t="str">
            <v>No</v>
          </cell>
          <cell r="AB369" t="str">
            <v>No</v>
          </cell>
          <cell r="AC369" t="str">
            <v>Yes</v>
          </cell>
          <cell r="AD369">
            <v>1</v>
          </cell>
          <cell r="AE369" t="str">
            <v>(FinderImportAvailable) or (ValueT(T)=ValueT(LastTinYear(FirstTinFormulaSet(Trend,MainPeriod))))</v>
          </cell>
          <cell r="AF369">
            <v>0</v>
          </cell>
          <cell r="AG369">
            <v>1</v>
          </cell>
          <cell r="AH369">
            <v>0</v>
          </cell>
          <cell r="AI369" t="str">
            <v>No</v>
          </cell>
          <cell r="AJ369" t="str">
            <v>No</v>
          </cell>
          <cell r="AK369" t="str">
            <v>No</v>
          </cell>
          <cell r="AL369" t="str">
            <v xml:space="preserve"> </v>
          </cell>
          <cell r="AM369" t="str">
            <v xml:space="preserve"> </v>
          </cell>
          <cell r="AN369" t="str">
            <v>No</v>
          </cell>
          <cell r="AP369" t="str">
            <v>Netto omzet</v>
          </cell>
          <cell r="AQ369" t="str">
            <v>If(ValueT(T)&lt;=ValueT(LastTinYear(FirstTinFormulaSet(Trend,MainPeriod))),fmNettoOmzet    ,NA)</v>
          </cell>
          <cell r="AR369" t="str">
            <v>If(ValueT(T)&lt;=ValueT(LastTinYear(FirstTinFormulaSet(Trend,MainPeriod))),fmNettoOmzet    ,NA)</v>
          </cell>
        </row>
        <row r="370">
          <cell r="A370" t="str">
            <v>kpMutVrd</v>
          </cell>
          <cell r="B370" t="str">
            <v>kpMutVrd</v>
          </cell>
          <cell r="C370" t="str">
            <v>No</v>
          </cell>
          <cell r="D370" t="str">
            <v>S03-04-07-03</v>
          </cell>
          <cell r="E370">
            <v>369</v>
          </cell>
          <cell r="F370">
            <v>4</v>
          </cell>
          <cell r="G370" t="str">
            <v xml:space="preserve">            Mutatie voorraad gereed product en ohw</v>
          </cell>
          <cell r="I370" t="str">
            <v>No</v>
          </cell>
          <cell r="J370" t="str">
            <v>Number</v>
          </cell>
          <cell r="K370" t="str">
            <v>Number</v>
          </cell>
          <cell r="L370" t="str">
            <v>Locked</v>
          </cell>
          <cell r="M370" t="str">
            <v>UnLocked</v>
          </cell>
          <cell r="N370" t="str">
            <v>UnLocked</v>
          </cell>
          <cell r="O370" t="str">
            <v>Hidden</v>
          </cell>
          <cell r="P370" t="str">
            <v>Hidden</v>
          </cell>
          <cell r="Q370" t="str">
            <v>No</v>
          </cell>
          <cell r="R370" t="str">
            <v>Yes</v>
          </cell>
          <cell r="S370" t="str">
            <v>Yes</v>
          </cell>
          <cell r="T370" t="str">
            <v>No</v>
          </cell>
          <cell r="U370" t="str">
            <v>No</v>
          </cell>
          <cell r="V370" t="str">
            <v>No</v>
          </cell>
          <cell r="W370" t="str">
            <v>No</v>
          </cell>
          <cell r="X370" t="str">
            <v>Detail</v>
          </cell>
          <cell r="Y370" t="str">
            <v>Default</v>
          </cell>
          <cell r="Z370" t="str">
            <v>Sum</v>
          </cell>
          <cell r="AA370" t="str">
            <v>No</v>
          </cell>
          <cell r="AB370" t="str">
            <v>No</v>
          </cell>
          <cell r="AC370" t="str">
            <v>Yes</v>
          </cell>
          <cell r="AD370">
            <v>1</v>
          </cell>
          <cell r="AE370" t="str">
            <v>(FinderImportAvailable)  or (ValueT(T)=ValueT(LastTinYear(FirstTinFormulaSet(Trend,MainPeriod))))</v>
          </cell>
          <cell r="AF370">
            <v>0</v>
          </cell>
          <cell r="AG370">
            <v>1</v>
          </cell>
          <cell r="AH370">
            <v>0</v>
          </cell>
          <cell r="AI370" t="str">
            <v>No</v>
          </cell>
          <cell r="AJ370" t="str">
            <v>No</v>
          </cell>
          <cell r="AK370" t="str">
            <v>No</v>
          </cell>
          <cell r="AL370" t="str">
            <v xml:space="preserve"> </v>
          </cell>
          <cell r="AM370" t="str">
            <v xml:space="preserve"> </v>
          </cell>
          <cell r="AN370" t="str">
            <v>No</v>
          </cell>
          <cell r="AP370" t="str">
            <v>Mutatie voorraad gereed product en ohw</v>
          </cell>
          <cell r="AQ370" t="str">
            <v>If(ValueT(T)&lt;=ValueT(LastTinYear(FirstTinFormulaSet(Trend,MainPeriod))),fmMutVrd        ,NA)</v>
          </cell>
          <cell r="AR370" t="str">
            <v>If(ValueT(T)&lt;=ValueT(LastTinYear(FirstTinFormulaSet(Trend,MainPeriod))),fmMutVrd        ,NA)</v>
          </cell>
        </row>
        <row r="371">
          <cell r="A371" t="str">
            <v>kpKostprijsOmzet</v>
          </cell>
          <cell r="B371" t="str">
            <v>kpKostprijsOmzet</v>
          </cell>
          <cell r="C371" t="str">
            <v>No</v>
          </cell>
          <cell r="D371" t="str">
            <v>S03-04-07-04</v>
          </cell>
          <cell r="E371">
            <v>370</v>
          </cell>
          <cell r="F371">
            <v>4</v>
          </cell>
          <cell r="G371" t="str">
            <v xml:space="preserve">            Kostprijs van de omzet</v>
          </cell>
          <cell r="I371" t="str">
            <v>No</v>
          </cell>
          <cell r="J371" t="str">
            <v>Number</v>
          </cell>
          <cell r="K371" t="str">
            <v>Number</v>
          </cell>
          <cell r="L371" t="str">
            <v>Locked</v>
          </cell>
          <cell r="M371" t="str">
            <v>UnLocked</v>
          </cell>
          <cell r="N371" t="str">
            <v>UnLocked</v>
          </cell>
          <cell r="O371" t="str">
            <v>Hidden</v>
          </cell>
          <cell r="P371" t="str">
            <v>Hidden</v>
          </cell>
          <cell r="Q371" t="str">
            <v>No</v>
          </cell>
          <cell r="R371" t="str">
            <v>Yes</v>
          </cell>
          <cell r="S371" t="str">
            <v>Yes</v>
          </cell>
          <cell r="T371" t="str">
            <v>No</v>
          </cell>
          <cell r="U371" t="str">
            <v>No</v>
          </cell>
          <cell r="V371" t="str">
            <v>No</v>
          </cell>
          <cell r="W371" t="str">
            <v>No</v>
          </cell>
          <cell r="X371" t="str">
            <v>Detail</v>
          </cell>
          <cell r="Y371" t="str">
            <v>Default</v>
          </cell>
          <cell r="Z371" t="str">
            <v>Sum</v>
          </cell>
          <cell r="AA371" t="str">
            <v>No</v>
          </cell>
          <cell r="AB371" t="str">
            <v>No</v>
          </cell>
          <cell r="AC371" t="str">
            <v>Yes</v>
          </cell>
          <cell r="AD371">
            <v>1</v>
          </cell>
          <cell r="AE371" t="str">
            <v>(FinderImportAvailable)  or (ValueT(T)=ValueT(LastTinYear(FirstTinFormulaSet(Trend,MainPeriod))))</v>
          </cell>
          <cell r="AF371">
            <v>0</v>
          </cell>
          <cell r="AG371">
            <v>1</v>
          </cell>
          <cell r="AH371">
            <v>0</v>
          </cell>
          <cell r="AI371" t="str">
            <v>No</v>
          </cell>
          <cell r="AJ371" t="str">
            <v>No</v>
          </cell>
          <cell r="AK371" t="str">
            <v>No</v>
          </cell>
          <cell r="AL371" t="str">
            <v xml:space="preserve"> </v>
          </cell>
          <cell r="AM371" t="str">
            <v xml:space="preserve"> </v>
          </cell>
          <cell r="AN371" t="str">
            <v>No</v>
          </cell>
          <cell r="AP371" t="str">
            <v>Kostprijs van de omzet</v>
          </cell>
          <cell r="AQ371" t="str">
            <v>If(ValueT(T)&lt;=ValueT(LastTinYear(FirstTinFormulaSet(Trend,MainPeriod))),fmKostprijsOmzet,NA)</v>
          </cell>
          <cell r="AR371" t="str">
            <v>If(ValueT(T)&lt;=ValueT(LastTinYear(FirstTinFormulaSet(Trend,MainPeriod))),fmKostprijsOmzet,NA)</v>
          </cell>
        </row>
        <row r="372">
          <cell r="A372" t="str">
            <v>kpBrutoWinst</v>
          </cell>
          <cell r="B372" t="str">
            <v>kpBrutoWinst</v>
          </cell>
          <cell r="C372" t="str">
            <v>No</v>
          </cell>
          <cell r="D372" t="str">
            <v>S03-04-07-05</v>
          </cell>
          <cell r="E372">
            <v>371</v>
          </cell>
          <cell r="F372">
            <v>4</v>
          </cell>
          <cell r="G372" t="str">
            <v xml:space="preserve">            Bruto winst</v>
          </cell>
          <cell r="I372" t="str">
            <v>No</v>
          </cell>
          <cell r="J372" t="str">
            <v>Number</v>
          </cell>
          <cell r="K372" t="str">
            <v>Number</v>
          </cell>
          <cell r="L372" t="str">
            <v>Locked</v>
          </cell>
          <cell r="M372" t="str">
            <v>Locked</v>
          </cell>
          <cell r="N372" t="str">
            <v>Locked</v>
          </cell>
          <cell r="O372" t="str">
            <v>Hidden</v>
          </cell>
          <cell r="P372" t="str">
            <v>Hidden</v>
          </cell>
          <cell r="Q372" t="str">
            <v>No</v>
          </cell>
          <cell r="R372" t="str">
            <v>No</v>
          </cell>
          <cell r="S372" t="str">
            <v>No</v>
          </cell>
          <cell r="T372" t="str">
            <v>No</v>
          </cell>
          <cell r="U372" t="str">
            <v>No</v>
          </cell>
          <cell r="V372" t="str">
            <v>No</v>
          </cell>
          <cell r="W372" t="str">
            <v>No</v>
          </cell>
          <cell r="X372" t="str">
            <v>Detail</v>
          </cell>
          <cell r="Y372" t="str">
            <v>Default</v>
          </cell>
          <cell r="Z372" t="str">
            <v>Sum</v>
          </cell>
          <cell r="AA372" t="str">
            <v>No</v>
          </cell>
          <cell r="AB372" t="str">
            <v>No</v>
          </cell>
          <cell r="AC372" t="str">
            <v>Yes</v>
          </cell>
          <cell r="AD372">
            <v>1</v>
          </cell>
          <cell r="AE372">
            <v>0</v>
          </cell>
          <cell r="AF372">
            <v>0</v>
          </cell>
          <cell r="AG372">
            <v>1</v>
          </cell>
          <cell r="AH372">
            <v>0</v>
          </cell>
          <cell r="AI372" t="str">
            <v>No</v>
          </cell>
          <cell r="AJ372" t="str">
            <v>No</v>
          </cell>
          <cell r="AK372" t="str">
            <v>No</v>
          </cell>
          <cell r="AL372" t="str">
            <v xml:space="preserve"> </v>
          </cell>
          <cell r="AM372" t="str">
            <v xml:space="preserve"> </v>
          </cell>
          <cell r="AN372" t="str">
            <v>No</v>
          </cell>
          <cell r="AP372" t="str">
            <v>Bruto winst</v>
          </cell>
          <cell r="AQ372" t="str">
            <v>kpNettoOmzet+kpMutVrd-kpKostprijsOmzet</v>
          </cell>
          <cell r="AR372" t="str">
            <v>kpNettoOmzet+kpMutVrd-kpKostprijsOmzet</v>
          </cell>
        </row>
        <row r="373">
          <cell r="A373" t="str">
            <v>kpExplLasten</v>
          </cell>
          <cell r="B373" t="str">
            <v>kpExplLasten</v>
          </cell>
          <cell r="C373" t="str">
            <v>No</v>
          </cell>
          <cell r="D373" t="str">
            <v>S03-04-07-06</v>
          </cell>
          <cell r="E373">
            <v>372</v>
          </cell>
          <cell r="F373">
            <v>4</v>
          </cell>
          <cell r="G373" t="str">
            <v xml:space="preserve">            Exploitatielasten</v>
          </cell>
          <cell r="I373" t="str">
            <v>No</v>
          </cell>
          <cell r="J373" t="str">
            <v>Number</v>
          </cell>
          <cell r="K373" t="str">
            <v>Number</v>
          </cell>
          <cell r="L373" t="str">
            <v>Locked</v>
          </cell>
          <cell r="M373" t="str">
            <v>UnLocked</v>
          </cell>
          <cell r="N373" t="str">
            <v>UnLocked</v>
          </cell>
          <cell r="O373" t="str">
            <v>Hidden</v>
          </cell>
          <cell r="P373" t="str">
            <v>Hidden</v>
          </cell>
          <cell r="Q373" t="str">
            <v>No</v>
          </cell>
          <cell r="R373" t="str">
            <v>Yes</v>
          </cell>
          <cell r="S373" t="str">
            <v>Yes</v>
          </cell>
          <cell r="T373" t="str">
            <v>No</v>
          </cell>
          <cell r="U373" t="str">
            <v>No</v>
          </cell>
          <cell r="V373" t="str">
            <v>No</v>
          </cell>
          <cell r="W373" t="str">
            <v>No</v>
          </cell>
          <cell r="X373" t="str">
            <v>Detail</v>
          </cell>
          <cell r="Y373" t="str">
            <v>Default</v>
          </cell>
          <cell r="Z373" t="str">
            <v>Sum</v>
          </cell>
          <cell r="AA373" t="str">
            <v>No</v>
          </cell>
          <cell r="AB373" t="str">
            <v>No</v>
          </cell>
          <cell r="AC373" t="str">
            <v>Yes</v>
          </cell>
          <cell r="AD373">
            <v>1</v>
          </cell>
          <cell r="AE373" t="str">
            <v>(FinderImportAvailable)  or (ValueT(T)=ValueT(LastTinYear(FirstTinFormulaSet(Trend,MainPeriod))))</v>
          </cell>
          <cell r="AF373">
            <v>0</v>
          </cell>
          <cell r="AG373">
            <v>1</v>
          </cell>
          <cell r="AH373">
            <v>0</v>
          </cell>
          <cell r="AI373" t="str">
            <v>No</v>
          </cell>
          <cell r="AJ373" t="str">
            <v>No</v>
          </cell>
          <cell r="AK373" t="str">
            <v>No</v>
          </cell>
          <cell r="AL373" t="str">
            <v xml:space="preserve"> </v>
          </cell>
          <cell r="AM373" t="str">
            <v xml:space="preserve"> </v>
          </cell>
          <cell r="AN373" t="str">
            <v>No</v>
          </cell>
          <cell r="AP373" t="str">
            <v>Exploitatielasten</v>
          </cell>
          <cell r="AQ373" t="str">
            <v>If(ValueT(T)&lt;=ValueT(LastTinYear(FirstTinFormulaSet(Trend,MainPeriod))),fmExplLasten    ,NA)</v>
          </cell>
          <cell r="AR373" t="str">
            <v>If(ValueT(T)&lt;=ValueT(LastTinYear(FirstTinFormulaSet(Trend,MainPeriod))),fmExplLasten    ,NA)</v>
          </cell>
        </row>
        <row r="374">
          <cell r="A374" t="str">
            <v>kpEBITDA</v>
          </cell>
          <cell r="B374" t="str">
            <v>kpEBITDA</v>
          </cell>
          <cell r="C374" t="str">
            <v>No</v>
          </cell>
          <cell r="D374" t="str">
            <v>S03-04-07-07</v>
          </cell>
          <cell r="E374">
            <v>373</v>
          </cell>
          <cell r="F374">
            <v>4</v>
          </cell>
          <cell r="G374" t="str">
            <v xml:space="preserve">            EBITDA</v>
          </cell>
          <cell r="I374" t="str">
            <v>No</v>
          </cell>
          <cell r="J374" t="str">
            <v>Number</v>
          </cell>
          <cell r="K374" t="str">
            <v>Number</v>
          </cell>
          <cell r="L374" t="str">
            <v>Locked</v>
          </cell>
          <cell r="M374" t="str">
            <v>Locked</v>
          </cell>
          <cell r="N374" t="str">
            <v>Locked</v>
          </cell>
          <cell r="O374" t="str">
            <v>Hidden</v>
          </cell>
          <cell r="P374" t="str">
            <v>Hidden</v>
          </cell>
          <cell r="Q374" t="str">
            <v>No</v>
          </cell>
          <cell r="R374" t="str">
            <v>No</v>
          </cell>
          <cell r="S374" t="str">
            <v>No</v>
          </cell>
          <cell r="T374" t="str">
            <v>No</v>
          </cell>
          <cell r="U374" t="str">
            <v>No</v>
          </cell>
          <cell r="V374" t="str">
            <v>No</v>
          </cell>
          <cell r="W374" t="str">
            <v>No</v>
          </cell>
          <cell r="X374" t="str">
            <v>Detail</v>
          </cell>
          <cell r="Y374" t="str">
            <v>Default</v>
          </cell>
          <cell r="Z374" t="str">
            <v>Sum</v>
          </cell>
          <cell r="AA374" t="str">
            <v>No</v>
          </cell>
          <cell r="AB374" t="str">
            <v>No</v>
          </cell>
          <cell r="AC374" t="str">
            <v>Yes</v>
          </cell>
          <cell r="AD374">
            <v>1</v>
          </cell>
          <cell r="AE374">
            <v>0</v>
          </cell>
          <cell r="AF374">
            <v>0</v>
          </cell>
          <cell r="AG374">
            <v>1</v>
          </cell>
          <cell r="AH374">
            <v>0</v>
          </cell>
          <cell r="AI374" t="str">
            <v>No</v>
          </cell>
          <cell r="AJ374" t="str">
            <v>No</v>
          </cell>
          <cell r="AK374" t="str">
            <v>No</v>
          </cell>
          <cell r="AL374" t="str">
            <v xml:space="preserve"> </v>
          </cell>
          <cell r="AM374" t="str">
            <v xml:space="preserve"> </v>
          </cell>
          <cell r="AN374" t="str">
            <v>No</v>
          </cell>
          <cell r="AP374" t="str">
            <v>EBITDA</v>
          </cell>
          <cell r="AQ374" t="str">
            <v>kpBrutoWinst-kpExplLasten</v>
          </cell>
          <cell r="AR374" t="str">
            <v>kpBrutoWinst-kpExplLasten</v>
          </cell>
        </row>
        <row r="375">
          <cell r="A375" t="str">
            <v>kpAfs</v>
          </cell>
          <cell r="B375" t="str">
            <v>kpAfs</v>
          </cell>
          <cell r="C375" t="str">
            <v>No</v>
          </cell>
          <cell r="D375" t="str">
            <v>S03-04-07-08</v>
          </cell>
          <cell r="E375">
            <v>374</v>
          </cell>
          <cell r="F375">
            <v>4</v>
          </cell>
          <cell r="G375" t="str">
            <v xml:space="preserve">            Afschrijvingen</v>
          </cell>
          <cell r="I375" t="str">
            <v>No</v>
          </cell>
          <cell r="J375" t="str">
            <v>Number</v>
          </cell>
          <cell r="K375" t="str">
            <v>Number</v>
          </cell>
          <cell r="L375" t="str">
            <v>Locked</v>
          </cell>
          <cell r="M375" t="str">
            <v>UnLocked</v>
          </cell>
          <cell r="N375" t="str">
            <v>UnLocked</v>
          </cell>
          <cell r="O375" t="str">
            <v>Hidden</v>
          </cell>
          <cell r="P375" t="str">
            <v>Hidden</v>
          </cell>
          <cell r="Q375" t="str">
            <v>No</v>
          </cell>
          <cell r="R375" t="str">
            <v>Yes</v>
          </cell>
          <cell r="S375" t="str">
            <v>Yes</v>
          </cell>
          <cell r="T375" t="str">
            <v>No</v>
          </cell>
          <cell r="U375" t="str">
            <v>No</v>
          </cell>
          <cell r="V375" t="str">
            <v>No</v>
          </cell>
          <cell r="W375" t="str">
            <v>No</v>
          </cell>
          <cell r="X375" t="str">
            <v>Detail</v>
          </cell>
          <cell r="Y375" t="str">
            <v>Default</v>
          </cell>
          <cell r="Z375" t="str">
            <v>Sum</v>
          </cell>
          <cell r="AA375" t="str">
            <v>No</v>
          </cell>
          <cell r="AB375" t="str">
            <v>No</v>
          </cell>
          <cell r="AC375" t="str">
            <v>Yes</v>
          </cell>
          <cell r="AD375">
            <v>1</v>
          </cell>
          <cell r="AE375" t="str">
            <v>(FinderImportAvailable)  or (ValueT(T)=ValueT(LastTinYear(FirstTinFormulaSet(Trend,MainPeriod))))</v>
          </cell>
          <cell r="AF375">
            <v>0</v>
          </cell>
          <cell r="AG375">
            <v>1</v>
          </cell>
          <cell r="AH375">
            <v>0</v>
          </cell>
          <cell r="AI375" t="str">
            <v>No</v>
          </cell>
          <cell r="AJ375" t="str">
            <v>No</v>
          </cell>
          <cell r="AK375" t="str">
            <v>No</v>
          </cell>
          <cell r="AL375" t="str">
            <v xml:space="preserve"> </v>
          </cell>
          <cell r="AM375" t="str">
            <v xml:space="preserve"> </v>
          </cell>
          <cell r="AN375" t="str">
            <v>No</v>
          </cell>
          <cell r="AP375" t="str">
            <v>Afschrijvingen</v>
          </cell>
          <cell r="AQ375" t="str">
            <v>If(ValueT(T)&lt;=ValueT(LastTinYear(FirstTinFormulaSet(Trend,MainPeriod))),fmAfs           ,NA)</v>
          </cell>
          <cell r="AR375" t="str">
            <v>If(ValueT(T)&lt;=ValueT(LastTinYear(FirstTinFormulaSet(Trend,MainPeriod))),fmAfs           ,NA)</v>
          </cell>
        </row>
        <row r="376">
          <cell r="A376" t="str">
            <v>kpEBIT</v>
          </cell>
          <cell r="B376" t="str">
            <v>kpEBIT</v>
          </cell>
          <cell r="C376" t="str">
            <v>No</v>
          </cell>
          <cell r="D376" t="str">
            <v>S03-04-07-09</v>
          </cell>
          <cell r="E376">
            <v>375</v>
          </cell>
          <cell r="F376">
            <v>4</v>
          </cell>
          <cell r="G376" t="str">
            <v xml:space="preserve">            EBIT</v>
          </cell>
          <cell r="I376" t="str">
            <v>No</v>
          </cell>
          <cell r="J376" t="str">
            <v>Number</v>
          </cell>
          <cell r="K376" t="str">
            <v>Number</v>
          </cell>
          <cell r="L376" t="str">
            <v>Locked</v>
          </cell>
          <cell r="M376" t="str">
            <v>Locked</v>
          </cell>
          <cell r="N376" t="str">
            <v>Locked</v>
          </cell>
          <cell r="O376" t="str">
            <v>Hidden</v>
          </cell>
          <cell r="P376" t="str">
            <v>Hidden</v>
          </cell>
          <cell r="Q376" t="str">
            <v>No</v>
          </cell>
          <cell r="R376" t="str">
            <v>No</v>
          </cell>
          <cell r="S376" t="str">
            <v>No</v>
          </cell>
          <cell r="T376" t="str">
            <v>No</v>
          </cell>
          <cell r="U376" t="str">
            <v>No</v>
          </cell>
          <cell r="V376" t="str">
            <v>No</v>
          </cell>
          <cell r="W376" t="str">
            <v>No</v>
          </cell>
          <cell r="X376" t="str">
            <v>Detail</v>
          </cell>
          <cell r="Y376" t="str">
            <v>Default</v>
          </cell>
          <cell r="Z376" t="str">
            <v>Sum</v>
          </cell>
          <cell r="AA376" t="str">
            <v>No</v>
          </cell>
          <cell r="AB376" t="str">
            <v>No</v>
          </cell>
          <cell r="AC376" t="str">
            <v>Yes</v>
          </cell>
          <cell r="AD376">
            <v>1</v>
          </cell>
          <cell r="AE376">
            <v>0</v>
          </cell>
          <cell r="AF376">
            <v>0</v>
          </cell>
          <cell r="AG376">
            <v>1</v>
          </cell>
          <cell r="AH376">
            <v>0</v>
          </cell>
          <cell r="AI376" t="str">
            <v>No</v>
          </cell>
          <cell r="AJ376" t="str">
            <v>No</v>
          </cell>
          <cell r="AK376" t="str">
            <v>No</v>
          </cell>
          <cell r="AL376" t="str">
            <v xml:space="preserve"> </v>
          </cell>
          <cell r="AM376" t="str">
            <v xml:space="preserve"> </v>
          </cell>
          <cell r="AN376" t="str">
            <v>No</v>
          </cell>
          <cell r="AP376" t="str">
            <v>EBIT</v>
          </cell>
          <cell r="AQ376" t="str">
            <v>kpEBITDA-kpAfs</v>
          </cell>
          <cell r="AR376" t="str">
            <v>kpEBITDA-kpAfs</v>
          </cell>
        </row>
        <row r="377">
          <cell r="A377" t="str">
            <v>kpFinRes</v>
          </cell>
          <cell r="B377" t="str">
            <v>kpFinRes</v>
          </cell>
          <cell r="C377" t="str">
            <v>No</v>
          </cell>
          <cell r="D377" t="str">
            <v>S03-04-07-10</v>
          </cell>
          <cell r="E377">
            <v>376</v>
          </cell>
          <cell r="F377">
            <v>4</v>
          </cell>
          <cell r="G377" t="str">
            <v xml:space="preserve">            Financiële baten en lasten</v>
          </cell>
          <cell r="I377" t="str">
            <v>No</v>
          </cell>
          <cell r="J377" t="str">
            <v>Number</v>
          </cell>
          <cell r="K377" t="str">
            <v>Number</v>
          </cell>
          <cell r="L377" t="str">
            <v>Locked</v>
          </cell>
          <cell r="M377" t="str">
            <v>Locked</v>
          </cell>
          <cell r="N377" t="str">
            <v>Locked</v>
          </cell>
          <cell r="O377" t="str">
            <v>Hidden</v>
          </cell>
          <cell r="P377" t="str">
            <v>Hidden</v>
          </cell>
          <cell r="Q377" t="str">
            <v>No</v>
          </cell>
          <cell r="R377" t="str">
            <v>No</v>
          </cell>
          <cell r="S377" t="str">
            <v>No</v>
          </cell>
          <cell r="T377" t="str">
            <v>No</v>
          </cell>
          <cell r="U377" t="str">
            <v>No</v>
          </cell>
          <cell r="V377" t="str">
            <v>No</v>
          </cell>
          <cell r="W377" t="str">
            <v>No</v>
          </cell>
          <cell r="X377" t="str">
            <v>Detail</v>
          </cell>
          <cell r="Y377" t="str">
            <v>Default</v>
          </cell>
          <cell r="Z377" t="str">
            <v>Sum</v>
          </cell>
          <cell r="AA377" t="str">
            <v>No</v>
          </cell>
          <cell r="AB377" t="str">
            <v>No</v>
          </cell>
          <cell r="AC377" t="str">
            <v>Yes</v>
          </cell>
          <cell r="AD377">
            <v>1</v>
          </cell>
          <cell r="AE377">
            <v>0</v>
          </cell>
          <cell r="AF377">
            <v>0</v>
          </cell>
          <cell r="AG377">
            <v>1</v>
          </cell>
          <cell r="AH377">
            <v>0</v>
          </cell>
          <cell r="AI377" t="str">
            <v>No</v>
          </cell>
          <cell r="AJ377" t="str">
            <v>No</v>
          </cell>
          <cell r="AK377" t="str">
            <v>No</v>
          </cell>
          <cell r="AL377" t="str">
            <v xml:space="preserve"> </v>
          </cell>
          <cell r="AM377" t="str">
            <v xml:space="preserve"> </v>
          </cell>
          <cell r="AN377" t="str">
            <v>No</v>
          </cell>
          <cell r="AP377" t="str">
            <v>Financiële baten en lasten</v>
          </cell>
          <cell r="AQ377" t="str">
            <v>kpFinancieleBaten-kpFinancieleLasten-kpOverigeFinancieleKosten</v>
          </cell>
          <cell r="AR377" t="str">
            <v>kpFinancieleBaten-kpFinancieleLasten-kpOverigeFinancieleKosten</v>
          </cell>
        </row>
        <row r="378">
          <cell r="A378" t="str">
            <v>kpFinancieleBaten</v>
          </cell>
          <cell r="B378" t="str">
            <v>kpFinancieleBaten</v>
          </cell>
          <cell r="C378" t="str">
            <v>No</v>
          </cell>
          <cell r="D378" t="str">
            <v>S03-04-07-10-01</v>
          </cell>
          <cell r="E378">
            <v>377</v>
          </cell>
          <cell r="F378">
            <v>5</v>
          </cell>
          <cell r="G378" t="str">
            <v xml:space="preserve">               Financiële baten</v>
          </cell>
          <cell r="I378" t="str">
            <v>No</v>
          </cell>
          <cell r="J378" t="str">
            <v>Number</v>
          </cell>
          <cell r="K378" t="str">
            <v>Number</v>
          </cell>
          <cell r="L378" t="str">
            <v>Locked</v>
          </cell>
          <cell r="M378" t="str">
            <v>UnLocked</v>
          </cell>
          <cell r="N378" t="str">
            <v>UnLocked</v>
          </cell>
          <cell r="O378" t="str">
            <v>Hidden</v>
          </cell>
          <cell r="P378" t="str">
            <v>Hidden</v>
          </cell>
          <cell r="Q378" t="str">
            <v>No</v>
          </cell>
          <cell r="R378" t="str">
            <v>Yes</v>
          </cell>
          <cell r="S378" t="str">
            <v>Yes</v>
          </cell>
          <cell r="T378" t="str">
            <v>No</v>
          </cell>
          <cell r="U378" t="str">
            <v>No</v>
          </cell>
          <cell r="V378" t="str">
            <v>No</v>
          </cell>
          <cell r="W378" t="str">
            <v>No</v>
          </cell>
          <cell r="X378" t="str">
            <v>Detail</v>
          </cell>
          <cell r="Y378" t="str">
            <v>Default</v>
          </cell>
          <cell r="Z378" t="str">
            <v>Sum</v>
          </cell>
          <cell r="AA378" t="str">
            <v>No</v>
          </cell>
          <cell r="AB378" t="str">
            <v>No</v>
          </cell>
          <cell r="AC378" t="str">
            <v>Yes</v>
          </cell>
          <cell r="AD378">
            <v>1</v>
          </cell>
          <cell r="AE378" t="str">
            <v>(FinderImportAvailable)  or (ValueT(T)=ValueT(LastTinYear(FirstTinFormulaSet(Trend,MainPeriod))))</v>
          </cell>
          <cell r="AF378">
            <v>0</v>
          </cell>
          <cell r="AG378">
            <v>1</v>
          </cell>
          <cell r="AH378">
            <v>0</v>
          </cell>
          <cell r="AI378" t="str">
            <v>No</v>
          </cell>
          <cell r="AJ378" t="str">
            <v>No</v>
          </cell>
          <cell r="AK378" t="str">
            <v>No</v>
          </cell>
          <cell r="AL378" t="str">
            <v xml:space="preserve"> </v>
          </cell>
          <cell r="AM378" t="str">
            <v xml:space="preserve"> </v>
          </cell>
          <cell r="AN378" t="str">
            <v>No</v>
          </cell>
          <cell r="AP378" t="str">
            <v>Financiële baten</v>
          </cell>
          <cell r="AQ378" t="str">
            <v>If(ValueT(T)&lt;=ValueT(LastTinYear(FirstTinFormulaSet(Trend,MainPeriod))),fmFinancieleBaten                ,NA)</v>
          </cell>
          <cell r="AR378" t="str">
            <v>If(ValueT(T)&lt;=ValueT(LastTinYear(FirstTinFormulaSet(Trend,MainPeriod))),fmFinancieleBaten                ,NA)</v>
          </cell>
        </row>
        <row r="379">
          <cell r="A379" t="str">
            <v>kpFinancieleLasten</v>
          </cell>
          <cell r="B379" t="str">
            <v>kpFinancieleLasten</v>
          </cell>
          <cell r="C379" t="str">
            <v>No</v>
          </cell>
          <cell r="D379" t="str">
            <v>S03-04-07-10-02</v>
          </cell>
          <cell r="E379">
            <v>378</v>
          </cell>
          <cell r="F379">
            <v>5</v>
          </cell>
          <cell r="G379" t="str">
            <v xml:space="preserve">               Financiële lasten</v>
          </cell>
          <cell r="I379" t="str">
            <v>No</v>
          </cell>
          <cell r="J379" t="str">
            <v>Number</v>
          </cell>
          <cell r="K379" t="str">
            <v>Number</v>
          </cell>
          <cell r="L379" t="str">
            <v>Locked</v>
          </cell>
          <cell r="M379" t="str">
            <v>UnLocked</v>
          </cell>
          <cell r="N379" t="str">
            <v>UnLocked</v>
          </cell>
          <cell r="O379" t="str">
            <v>Hidden</v>
          </cell>
          <cell r="P379" t="str">
            <v>Hidden</v>
          </cell>
          <cell r="Q379" t="str">
            <v>No</v>
          </cell>
          <cell r="R379" t="str">
            <v>Yes</v>
          </cell>
          <cell r="S379" t="str">
            <v>Yes</v>
          </cell>
          <cell r="T379" t="str">
            <v>No</v>
          </cell>
          <cell r="U379" t="str">
            <v>No</v>
          </cell>
          <cell r="V379" t="str">
            <v>No</v>
          </cell>
          <cell r="W379" t="str">
            <v>No</v>
          </cell>
          <cell r="X379" t="str">
            <v>Detail</v>
          </cell>
          <cell r="Y379" t="str">
            <v>Default</v>
          </cell>
          <cell r="Z379" t="str">
            <v>Sum</v>
          </cell>
          <cell r="AA379" t="str">
            <v>No</v>
          </cell>
          <cell r="AB379" t="str">
            <v>No</v>
          </cell>
          <cell r="AC379" t="str">
            <v>Yes</v>
          </cell>
          <cell r="AD379">
            <v>1</v>
          </cell>
          <cell r="AE379" t="str">
            <v>(FinderImportAvailable)  or (ValueT(T)=ValueT(LastTinYear(FirstTinFormulaSet(Trend,MainPeriod))))</v>
          </cell>
          <cell r="AF379">
            <v>0</v>
          </cell>
          <cell r="AG379">
            <v>1</v>
          </cell>
          <cell r="AH379">
            <v>0</v>
          </cell>
          <cell r="AI379" t="str">
            <v>No</v>
          </cell>
          <cell r="AJ379" t="str">
            <v>No</v>
          </cell>
          <cell r="AK379" t="str">
            <v>No</v>
          </cell>
          <cell r="AL379" t="str">
            <v xml:space="preserve"> </v>
          </cell>
          <cell r="AM379" t="str">
            <v xml:space="preserve"> </v>
          </cell>
          <cell r="AN379" t="str">
            <v>No</v>
          </cell>
          <cell r="AP379" t="str">
            <v>Financiële lasten</v>
          </cell>
          <cell r="AQ379" t="str">
            <v>If(ValueT(T)&lt;=ValueT(LastTinYear(FirstTinFormulaSet(Trend,MainPeriod))),fmFinancieleLasten               ,NA)</v>
          </cell>
          <cell r="AR379" t="str">
            <v>If(ValueT(T)&lt;=ValueT(LastTinYear(FirstTinFormulaSet(Trend,MainPeriod))),fmFinancieleLasten               ,NA)</v>
          </cell>
        </row>
        <row r="380">
          <cell r="A380" t="str">
            <v>kpOverigeFinancieleKosten</v>
          </cell>
          <cell r="B380" t="str">
            <v>kpOverigeFinancieleKosten</v>
          </cell>
          <cell r="C380" t="str">
            <v>No</v>
          </cell>
          <cell r="D380" t="str">
            <v>S03-04-07-10-03</v>
          </cell>
          <cell r="E380">
            <v>379</v>
          </cell>
          <cell r="F380">
            <v>5</v>
          </cell>
          <cell r="G380" t="str">
            <v xml:space="preserve">               Overige financiële lasten</v>
          </cell>
          <cell r="I380" t="str">
            <v>No</v>
          </cell>
          <cell r="J380" t="str">
            <v>Number</v>
          </cell>
          <cell r="K380" t="str">
            <v>Number</v>
          </cell>
          <cell r="L380" t="str">
            <v>Locked</v>
          </cell>
          <cell r="M380" t="str">
            <v>UnLocked</v>
          </cell>
          <cell r="N380" t="str">
            <v>UnLocked</v>
          </cell>
          <cell r="O380" t="str">
            <v>Hidden</v>
          </cell>
          <cell r="P380" t="str">
            <v>Hidden</v>
          </cell>
          <cell r="Q380" t="str">
            <v>No</v>
          </cell>
          <cell r="R380" t="str">
            <v>Yes</v>
          </cell>
          <cell r="S380" t="str">
            <v>Yes</v>
          </cell>
          <cell r="T380" t="str">
            <v>No</v>
          </cell>
          <cell r="U380" t="str">
            <v>No</v>
          </cell>
          <cell r="V380" t="str">
            <v>No</v>
          </cell>
          <cell r="W380" t="str">
            <v>No</v>
          </cell>
          <cell r="X380" t="str">
            <v>Detail</v>
          </cell>
          <cell r="Y380" t="str">
            <v>Default</v>
          </cell>
          <cell r="Z380" t="str">
            <v>Sum</v>
          </cell>
          <cell r="AA380" t="str">
            <v>No</v>
          </cell>
          <cell r="AB380" t="str">
            <v>No</v>
          </cell>
          <cell r="AC380" t="str">
            <v>Yes</v>
          </cell>
          <cell r="AD380">
            <v>1</v>
          </cell>
          <cell r="AE380" t="str">
            <v>(FinderImportAvailable)  or (ValueT(T)=ValueT(LastTinYear(FirstTinFormulaSet(Trend,MainPeriod))))</v>
          </cell>
          <cell r="AF380">
            <v>0</v>
          </cell>
          <cell r="AG380">
            <v>1</v>
          </cell>
          <cell r="AH380">
            <v>0</v>
          </cell>
          <cell r="AI380" t="str">
            <v>No</v>
          </cell>
          <cell r="AJ380" t="str">
            <v>No</v>
          </cell>
          <cell r="AK380" t="str">
            <v>No</v>
          </cell>
          <cell r="AL380" t="str">
            <v xml:space="preserve"> </v>
          </cell>
          <cell r="AM380" t="str">
            <v xml:space="preserve"> </v>
          </cell>
          <cell r="AN380" t="str">
            <v>No</v>
          </cell>
          <cell r="AP380" t="str">
            <v>Overige financiële lasten</v>
          </cell>
          <cell r="AQ380" t="str">
            <v>If(ValueT(T)&lt;=ValueT(LastTinYear(FirstTinFormulaSet(Trend,MainPeriod))),fmOverigeFinancieleKosten        ,NA)</v>
          </cell>
          <cell r="AR380" t="str">
            <v>If(ValueT(T)&lt;=ValueT(LastTinYear(FirstTinFormulaSet(Trend,MainPeriod))),fmOverigeFinancieleKosten        ,NA)</v>
          </cell>
        </row>
        <row r="381">
          <cell r="A381" t="str">
            <v>kpFinResSub4</v>
          </cell>
          <cell r="B381" t="str">
            <v>kpFinRes</v>
          </cell>
          <cell r="C381" t="str">
            <v>Yes</v>
          </cell>
          <cell r="D381" t="str">
            <v>S03-04-07-10-04</v>
          </cell>
          <cell r="E381">
            <v>380</v>
          </cell>
          <cell r="F381">
            <v>5</v>
          </cell>
          <cell r="G381" t="str">
            <v xml:space="preserve">               Financiële baten en lasten</v>
          </cell>
          <cell r="I381" t="str">
            <v>No</v>
          </cell>
          <cell r="J381" t="str">
            <v>Number</v>
          </cell>
          <cell r="K381" t="str">
            <v>Number</v>
          </cell>
          <cell r="L381" t="str">
            <v>Locked</v>
          </cell>
          <cell r="M381" t="str">
            <v>Locked</v>
          </cell>
          <cell r="N381" t="str">
            <v>Locked</v>
          </cell>
          <cell r="O381" t="str">
            <v>Hidden</v>
          </cell>
          <cell r="P381" t="str">
            <v>Hidden</v>
          </cell>
          <cell r="Q381" t="str">
            <v>No</v>
          </cell>
          <cell r="R381" t="str">
            <v>No</v>
          </cell>
          <cell r="S381" t="str">
            <v>No</v>
          </cell>
          <cell r="T381" t="str">
            <v>No</v>
          </cell>
          <cell r="U381" t="str">
            <v>No</v>
          </cell>
          <cell r="V381" t="str">
            <v>No</v>
          </cell>
          <cell r="W381" t="str">
            <v>No</v>
          </cell>
          <cell r="X381" t="str">
            <v>Detail</v>
          </cell>
          <cell r="Y381" t="str">
            <v>Default</v>
          </cell>
          <cell r="Z381" t="str">
            <v>Sum</v>
          </cell>
          <cell r="AA381" t="str">
            <v>No</v>
          </cell>
          <cell r="AB381" t="str">
            <v>No</v>
          </cell>
          <cell r="AC381" t="str">
            <v>Yes</v>
          </cell>
          <cell r="AD381">
            <v>1</v>
          </cell>
          <cell r="AE381">
            <v>0</v>
          </cell>
          <cell r="AF381">
            <v>0</v>
          </cell>
          <cell r="AG381">
            <v>1</v>
          </cell>
          <cell r="AH381">
            <v>0</v>
          </cell>
          <cell r="AI381" t="str">
            <v>No</v>
          </cell>
          <cell r="AJ381" t="str">
            <v>No</v>
          </cell>
          <cell r="AK381" t="str">
            <v>No</v>
          </cell>
          <cell r="AL381" t="str">
            <v xml:space="preserve"> </v>
          </cell>
          <cell r="AM381" t="str">
            <v xml:space="preserve"> </v>
          </cell>
          <cell r="AN381" t="str">
            <v>No</v>
          </cell>
          <cell r="AP381" t="str">
            <v>Financiële baten en lasten</v>
          </cell>
          <cell r="AQ381" t="str">
            <v>kpFinancieleBaten-kpFinancieleLasten-kpOverigeFinancieleKosten</v>
          </cell>
          <cell r="AR381" t="str">
            <v>kpFinancieleBaten-kpFinancieleLasten-kpOverigeFinancieleKosten</v>
          </cell>
        </row>
        <row r="382">
          <cell r="A382" t="str">
            <v>kpGewResVoorBel</v>
          </cell>
          <cell r="B382" t="str">
            <v>kpGewResVoorBel</v>
          </cell>
          <cell r="C382" t="str">
            <v>No</v>
          </cell>
          <cell r="D382" t="str">
            <v>S03-04-07-11</v>
          </cell>
          <cell r="E382">
            <v>381</v>
          </cell>
          <cell r="F382">
            <v>4</v>
          </cell>
          <cell r="G382" t="str">
            <v xml:space="preserve">            Gewoon resultaat voor belasting</v>
          </cell>
          <cell r="I382" t="str">
            <v>No</v>
          </cell>
          <cell r="J382" t="str">
            <v>Number</v>
          </cell>
          <cell r="K382" t="str">
            <v>Number</v>
          </cell>
          <cell r="L382" t="str">
            <v>Locked</v>
          </cell>
          <cell r="M382" t="str">
            <v>Locked</v>
          </cell>
          <cell r="N382" t="str">
            <v>Locked</v>
          </cell>
          <cell r="O382" t="str">
            <v>Hidden</v>
          </cell>
          <cell r="P382" t="str">
            <v>Hidden</v>
          </cell>
          <cell r="Q382" t="str">
            <v>No</v>
          </cell>
          <cell r="R382" t="str">
            <v>No</v>
          </cell>
          <cell r="S382" t="str">
            <v>No</v>
          </cell>
          <cell r="T382" t="str">
            <v>No</v>
          </cell>
          <cell r="U382" t="str">
            <v>No</v>
          </cell>
          <cell r="V382" t="str">
            <v>No</v>
          </cell>
          <cell r="W382" t="str">
            <v>No</v>
          </cell>
          <cell r="X382" t="str">
            <v>Detail</v>
          </cell>
          <cell r="Y382" t="str">
            <v>Default</v>
          </cell>
          <cell r="Z382" t="str">
            <v>Sum</v>
          </cell>
          <cell r="AA382" t="str">
            <v>No</v>
          </cell>
          <cell r="AB382" t="str">
            <v>No</v>
          </cell>
          <cell r="AC382" t="str">
            <v>Yes</v>
          </cell>
          <cell r="AD382">
            <v>1</v>
          </cell>
          <cell r="AE382">
            <v>0</v>
          </cell>
          <cell r="AF382">
            <v>0</v>
          </cell>
          <cell r="AG382">
            <v>1</v>
          </cell>
          <cell r="AH382">
            <v>0</v>
          </cell>
          <cell r="AI382" t="str">
            <v>No</v>
          </cell>
          <cell r="AJ382" t="str">
            <v>No</v>
          </cell>
          <cell r="AK382" t="str">
            <v>No</v>
          </cell>
          <cell r="AL382" t="str">
            <v xml:space="preserve"> </v>
          </cell>
          <cell r="AM382" t="str">
            <v xml:space="preserve"> </v>
          </cell>
          <cell r="AN382" t="str">
            <v>No</v>
          </cell>
          <cell r="AP382" t="str">
            <v>Gewoon resultaat voor belasting</v>
          </cell>
          <cell r="AQ382" t="str">
            <v>kpEBIT+kpFinRes</v>
          </cell>
          <cell r="AR382" t="str">
            <v>kpEBIT+kpFinRes</v>
          </cell>
        </row>
        <row r="383">
          <cell r="A383" t="str">
            <v>kpBuitengewRes</v>
          </cell>
          <cell r="B383" t="str">
            <v>kpBuitengewRes</v>
          </cell>
          <cell r="C383" t="str">
            <v>No</v>
          </cell>
          <cell r="D383" t="str">
            <v>S03-04-07-12</v>
          </cell>
          <cell r="E383">
            <v>382</v>
          </cell>
          <cell r="F383">
            <v>4</v>
          </cell>
          <cell r="G383" t="str">
            <v xml:space="preserve">            Buitengewone baten en lasten</v>
          </cell>
          <cell r="I383" t="str">
            <v>No</v>
          </cell>
          <cell r="J383" t="str">
            <v>Number</v>
          </cell>
          <cell r="K383" t="str">
            <v>Number</v>
          </cell>
          <cell r="L383" t="str">
            <v>Locked</v>
          </cell>
          <cell r="M383" t="str">
            <v>UnLocked</v>
          </cell>
          <cell r="N383" t="str">
            <v>UnLocked</v>
          </cell>
          <cell r="O383" t="str">
            <v>Hidden</v>
          </cell>
          <cell r="P383" t="str">
            <v>Hidden</v>
          </cell>
          <cell r="Q383" t="str">
            <v>No</v>
          </cell>
          <cell r="R383" t="str">
            <v>Yes</v>
          </cell>
          <cell r="S383" t="str">
            <v>Yes</v>
          </cell>
          <cell r="T383" t="str">
            <v>No</v>
          </cell>
          <cell r="U383" t="str">
            <v>No</v>
          </cell>
          <cell r="V383" t="str">
            <v>No</v>
          </cell>
          <cell r="W383" t="str">
            <v>No</v>
          </cell>
          <cell r="X383" t="str">
            <v>Detail</v>
          </cell>
          <cell r="Y383" t="str">
            <v>Default</v>
          </cell>
          <cell r="Z383" t="str">
            <v>Sum</v>
          </cell>
          <cell r="AA383" t="str">
            <v>No</v>
          </cell>
          <cell r="AB383" t="str">
            <v>No</v>
          </cell>
          <cell r="AC383" t="str">
            <v>Yes</v>
          </cell>
          <cell r="AD383">
            <v>1</v>
          </cell>
          <cell r="AE383" t="str">
            <v>(FinderImportAvailable)  or (ValueT(T)=ValueT(LastTinYear(FirstTinFormulaSet(Trend,MainPeriod))))</v>
          </cell>
          <cell r="AF383">
            <v>0</v>
          </cell>
          <cell r="AG383">
            <v>1</v>
          </cell>
          <cell r="AH383">
            <v>0</v>
          </cell>
          <cell r="AI383" t="str">
            <v>No</v>
          </cell>
          <cell r="AJ383" t="str">
            <v>No</v>
          </cell>
          <cell r="AK383" t="str">
            <v>No</v>
          </cell>
          <cell r="AL383" t="str">
            <v xml:space="preserve"> </v>
          </cell>
          <cell r="AM383" t="str">
            <v xml:space="preserve"> </v>
          </cell>
          <cell r="AN383" t="str">
            <v>No</v>
          </cell>
          <cell r="AP383" t="str">
            <v>Buitengewone baten en lasten</v>
          </cell>
          <cell r="AQ383" t="str">
            <v>If(ValueT(T)&lt;=ValueT(LastTinYear(FirstTinFormulaSet(Trend,MainPeriod))),fmBuitengewRes  ,NA)</v>
          </cell>
          <cell r="AR383" t="str">
            <v>If(ValueT(T)&lt;=ValueT(LastTinYear(FirstTinFormulaSet(Trend,MainPeriod))),fmBuitengewRes  ,NA)</v>
          </cell>
        </row>
        <row r="384">
          <cell r="A384" t="str">
            <v>kpWinstBel</v>
          </cell>
          <cell r="B384" t="str">
            <v>kpWinstBel</v>
          </cell>
          <cell r="C384" t="str">
            <v>No</v>
          </cell>
          <cell r="D384" t="str">
            <v>S03-04-07-13</v>
          </cell>
          <cell r="E384">
            <v>383</v>
          </cell>
          <cell r="F384">
            <v>4</v>
          </cell>
          <cell r="G384" t="str">
            <v xml:space="preserve">            Winstbelasting</v>
          </cell>
          <cell r="I384" t="str">
            <v>No</v>
          </cell>
          <cell r="J384" t="str">
            <v>Number</v>
          </cell>
          <cell r="K384" t="str">
            <v>Number</v>
          </cell>
          <cell r="L384" t="str">
            <v>Locked</v>
          </cell>
          <cell r="M384" t="str">
            <v>UnLocked</v>
          </cell>
          <cell r="N384" t="str">
            <v>UnLocked</v>
          </cell>
          <cell r="O384" t="str">
            <v>Hidden</v>
          </cell>
          <cell r="P384" t="str">
            <v>Hidden</v>
          </cell>
          <cell r="Q384" t="str">
            <v>No</v>
          </cell>
          <cell r="R384" t="str">
            <v>Yes</v>
          </cell>
          <cell r="S384" t="str">
            <v>Yes</v>
          </cell>
          <cell r="T384" t="str">
            <v>No</v>
          </cell>
          <cell r="U384" t="str">
            <v>No</v>
          </cell>
          <cell r="V384" t="str">
            <v>No</v>
          </cell>
          <cell r="W384" t="str">
            <v>No</v>
          </cell>
          <cell r="X384" t="str">
            <v>Detail</v>
          </cell>
          <cell r="Y384" t="str">
            <v>Default</v>
          </cell>
          <cell r="Z384" t="str">
            <v>Sum</v>
          </cell>
          <cell r="AA384" t="str">
            <v>No</v>
          </cell>
          <cell r="AB384" t="str">
            <v>No</v>
          </cell>
          <cell r="AC384" t="str">
            <v>No</v>
          </cell>
          <cell r="AD384" t="str">
            <v>VpbPlichtig Or (FirstValueT(Self)&gt;0)</v>
          </cell>
          <cell r="AE384" t="str">
            <v>(FinderImportAvailable)  or (ValueT(T)=ValueT(LastTinYear(FirstTinFormulaSet(Trend,MainPeriod))))</v>
          </cell>
          <cell r="AF384">
            <v>0</v>
          </cell>
          <cell r="AG384">
            <v>1</v>
          </cell>
          <cell r="AH384">
            <v>0</v>
          </cell>
          <cell r="AI384" t="str">
            <v>No</v>
          </cell>
          <cell r="AJ384" t="str">
            <v>No</v>
          </cell>
          <cell r="AK384" t="str">
            <v>No</v>
          </cell>
          <cell r="AL384" t="str">
            <v xml:space="preserve"> </v>
          </cell>
          <cell r="AM384" t="str">
            <v xml:space="preserve"> </v>
          </cell>
          <cell r="AN384" t="str">
            <v>No</v>
          </cell>
          <cell r="AP384" t="str">
            <v>Winstbelasting</v>
          </cell>
          <cell r="AQ384" t="str">
            <v>If(ValueT(T)&lt;=ValueT(LastTinYear(FirstTinFormulaSet(Trend,MainPeriod))),fmWinstBel      ,NA)</v>
          </cell>
          <cell r="AR384" t="str">
            <v>If(ValueT(T)&lt;=ValueT(LastTinYear(FirstTinFormulaSet(Trend,MainPeriod))),fmWinstBel      ,NA)</v>
          </cell>
        </row>
        <row r="385">
          <cell r="A385" t="str">
            <v>kpResDerden</v>
          </cell>
          <cell r="B385" t="str">
            <v>kpResDerden</v>
          </cell>
          <cell r="C385" t="str">
            <v>No</v>
          </cell>
          <cell r="D385" t="str">
            <v>S03-04-07-14</v>
          </cell>
          <cell r="E385">
            <v>384</v>
          </cell>
          <cell r="F385">
            <v>4</v>
          </cell>
          <cell r="G385" t="str">
            <v xml:space="preserve">            Aandeel van derden en resultaat deelnemingen</v>
          </cell>
          <cell r="I385" t="str">
            <v>No</v>
          </cell>
          <cell r="J385" t="str">
            <v>Number</v>
          </cell>
          <cell r="K385" t="str">
            <v>Number</v>
          </cell>
          <cell r="L385" t="str">
            <v>Locked</v>
          </cell>
          <cell r="M385" t="str">
            <v>UnLocked</v>
          </cell>
          <cell r="N385" t="str">
            <v>UnLocked</v>
          </cell>
          <cell r="O385" t="str">
            <v>Hidden</v>
          </cell>
          <cell r="P385" t="str">
            <v>Hidden</v>
          </cell>
          <cell r="Q385" t="str">
            <v>No</v>
          </cell>
          <cell r="R385" t="str">
            <v>Yes</v>
          </cell>
          <cell r="S385" t="str">
            <v>Yes</v>
          </cell>
          <cell r="T385" t="str">
            <v>No</v>
          </cell>
          <cell r="U385" t="str">
            <v>No</v>
          </cell>
          <cell r="V385" t="str">
            <v>No</v>
          </cell>
          <cell r="W385" t="str">
            <v>No</v>
          </cell>
          <cell r="X385" t="str">
            <v>Detail</v>
          </cell>
          <cell r="Y385" t="str">
            <v>Default</v>
          </cell>
          <cell r="Z385" t="str">
            <v>Sum</v>
          </cell>
          <cell r="AA385" t="str">
            <v>No</v>
          </cell>
          <cell r="AB385" t="str">
            <v>No</v>
          </cell>
          <cell r="AC385" t="str">
            <v>Yes</v>
          </cell>
          <cell r="AD385">
            <v>1</v>
          </cell>
          <cell r="AE385" t="str">
            <v>(FinderImportAvailable)  or (ValueT(T)=ValueT(LastTinYear(FirstTinFormulaSet(Trend,MainPeriod))))</v>
          </cell>
          <cell r="AF385">
            <v>0</v>
          </cell>
          <cell r="AG385">
            <v>1</v>
          </cell>
          <cell r="AH385">
            <v>0</v>
          </cell>
          <cell r="AI385" t="str">
            <v>No</v>
          </cell>
          <cell r="AJ385" t="str">
            <v>No</v>
          </cell>
          <cell r="AK385" t="str">
            <v>No</v>
          </cell>
          <cell r="AL385" t="str">
            <v xml:space="preserve"> </v>
          </cell>
          <cell r="AM385" t="str">
            <v xml:space="preserve"> </v>
          </cell>
          <cell r="AN385" t="str">
            <v>No</v>
          </cell>
          <cell r="AP385" t="str">
            <v>Aandeel van derden en resultaat deelnemingen</v>
          </cell>
          <cell r="AQ385" t="str">
            <v>If(ValueT(T)&lt;=ValueT(LastTinYear(FirstTinFormulaSet(Trend,MainPeriod))),fmResDerden     ,NA)</v>
          </cell>
          <cell r="AR385" t="str">
            <v>If(ValueT(T)&lt;=ValueT(LastTinYear(FirstTinFormulaSet(Trend,MainPeriod))),fmResDerden     ,NA)</v>
          </cell>
        </row>
        <row r="386">
          <cell r="A386" t="str">
            <v>kpNettoWinst</v>
          </cell>
          <cell r="B386" t="str">
            <v>kpNettoWinst</v>
          </cell>
          <cell r="C386" t="str">
            <v>No</v>
          </cell>
          <cell r="D386" t="str">
            <v>S03-04-07-15</v>
          </cell>
          <cell r="E386">
            <v>385</v>
          </cell>
          <cell r="F386">
            <v>4</v>
          </cell>
          <cell r="G386" t="str">
            <v xml:space="preserve">            Netto winst</v>
          </cell>
          <cell r="I386" t="str">
            <v>No</v>
          </cell>
          <cell r="J386" t="str">
            <v>Number</v>
          </cell>
          <cell r="K386" t="str">
            <v>Number</v>
          </cell>
          <cell r="L386" t="str">
            <v>Locked</v>
          </cell>
          <cell r="M386" t="str">
            <v>Locked</v>
          </cell>
          <cell r="N386" t="str">
            <v>Locked</v>
          </cell>
          <cell r="O386" t="str">
            <v>Hidden</v>
          </cell>
          <cell r="P386" t="str">
            <v>Hidden</v>
          </cell>
          <cell r="Q386" t="str">
            <v>No</v>
          </cell>
          <cell r="R386" t="str">
            <v>No</v>
          </cell>
          <cell r="S386" t="str">
            <v>No</v>
          </cell>
          <cell r="T386" t="str">
            <v>No</v>
          </cell>
          <cell r="U386" t="str">
            <v>No</v>
          </cell>
          <cell r="V386" t="str">
            <v>No</v>
          </cell>
          <cell r="W386" t="str">
            <v>No</v>
          </cell>
          <cell r="X386" t="str">
            <v>Detail</v>
          </cell>
          <cell r="Y386" t="str">
            <v>Default</v>
          </cell>
          <cell r="Z386" t="str">
            <v>Sum</v>
          </cell>
          <cell r="AA386" t="str">
            <v>No</v>
          </cell>
          <cell r="AB386" t="str">
            <v>No</v>
          </cell>
          <cell r="AC386" t="str">
            <v>Yes</v>
          </cell>
          <cell r="AD386">
            <v>1</v>
          </cell>
          <cell r="AE386">
            <v>0</v>
          </cell>
          <cell r="AF386">
            <v>0</v>
          </cell>
          <cell r="AG386">
            <v>1</v>
          </cell>
          <cell r="AH386">
            <v>0</v>
          </cell>
          <cell r="AI386" t="str">
            <v>No</v>
          </cell>
          <cell r="AJ386" t="str">
            <v>No</v>
          </cell>
          <cell r="AK386" t="str">
            <v>No</v>
          </cell>
          <cell r="AL386" t="str">
            <v xml:space="preserve"> </v>
          </cell>
          <cell r="AM386" t="str">
            <v xml:space="preserve"> </v>
          </cell>
          <cell r="AN386" t="str">
            <v>No</v>
          </cell>
          <cell r="AP386" t="str">
            <v>Netto winst</v>
          </cell>
          <cell r="AQ386" t="str">
            <v>kpGewResVoorBel+kpBuitengewRes-kpWinstBel+kpResDerden</v>
          </cell>
          <cell r="AR386" t="str">
            <v>kpGewResVoorBel+kpBuitengewRes-kpWinstBel+kpResDerden</v>
          </cell>
        </row>
        <row r="387">
          <cell r="A387" t="str">
            <v>kpPriveOpn</v>
          </cell>
          <cell r="B387" t="str">
            <v>kpPriveOpn</v>
          </cell>
          <cell r="C387" t="str">
            <v>No</v>
          </cell>
          <cell r="D387" t="str">
            <v>S03-04-07-16</v>
          </cell>
          <cell r="E387">
            <v>386</v>
          </cell>
          <cell r="F387">
            <v>4</v>
          </cell>
          <cell r="G387" t="str">
            <v xml:space="preserve">            Privé opnames</v>
          </cell>
          <cell r="I387" t="str">
            <v>No</v>
          </cell>
          <cell r="J387" t="str">
            <v>Number</v>
          </cell>
          <cell r="K387" t="str">
            <v>Number</v>
          </cell>
          <cell r="L387" t="str">
            <v>Locked</v>
          </cell>
          <cell r="M387" t="str">
            <v>UnLocked</v>
          </cell>
          <cell r="N387" t="str">
            <v>UnLocked</v>
          </cell>
          <cell r="O387" t="str">
            <v>Hidden</v>
          </cell>
          <cell r="P387" t="str">
            <v>Hidden</v>
          </cell>
          <cell r="Q387" t="str">
            <v>No</v>
          </cell>
          <cell r="R387" t="str">
            <v>Yes</v>
          </cell>
          <cell r="S387" t="str">
            <v>Yes</v>
          </cell>
          <cell r="T387" t="str">
            <v>No</v>
          </cell>
          <cell r="U387" t="str">
            <v>No</v>
          </cell>
          <cell r="V387" t="str">
            <v>No</v>
          </cell>
          <cell r="W387" t="str">
            <v>No</v>
          </cell>
          <cell r="X387" t="str">
            <v>Detail</v>
          </cell>
          <cell r="Y387" t="str">
            <v>Default</v>
          </cell>
          <cell r="Z387" t="str">
            <v>Sum</v>
          </cell>
          <cell r="AA387" t="str">
            <v>No</v>
          </cell>
          <cell r="AB387" t="str">
            <v>No</v>
          </cell>
          <cell r="AC387" t="str">
            <v>Yes</v>
          </cell>
          <cell r="AD387" t="str">
            <v>(Not VpbPlichtig) Or (FirstValueT(Self)&gt;0)</v>
          </cell>
          <cell r="AE387" t="str">
            <v>(FinderImportAvailable)  or (ValueT(T)=ValueT(LastTinYear(FirstTinFormulaSet(Trend,MainPeriod))))</v>
          </cell>
          <cell r="AF387">
            <v>0</v>
          </cell>
          <cell r="AG387">
            <v>1</v>
          </cell>
          <cell r="AH387">
            <v>0</v>
          </cell>
          <cell r="AI387" t="str">
            <v>No</v>
          </cell>
          <cell r="AJ387" t="str">
            <v>No</v>
          </cell>
          <cell r="AK387" t="str">
            <v>No</v>
          </cell>
          <cell r="AL387" t="str">
            <v xml:space="preserve"> </v>
          </cell>
          <cell r="AM387" t="str">
            <v xml:space="preserve"> </v>
          </cell>
          <cell r="AN387" t="str">
            <v>No</v>
          </cell>
          <cell r="AP387" t="str">
            <v>Privé opnames</v>
          </cell>
          <cell r="AQ387" t="str">
            <v>If(ValueT(T)&lt;=ValueT(LastTinYear(FirstTinFormulaSet(Trend,MainPeriod))),fmPriveOpn      ,NA)</v>
          </cell>
          <cell r="AR387" t="str">
            <v>If(ValueT(T)&lt;=ValueT(LastTinYear(FirstTinFormulaSet(Trend,MainPeriod))),fmPriveOpn      ,NA)</v>
          </cell>
        </row>
        <row r="388">
          <cell r="A388" t="str">
            <v>kpWinstUitk</v>
          </cell>
          <cell r="B388" t="str">
            <v>kpWinstUitk</v>
          </cell>
          <cell r="C388" t="str">
            <v>No</v>
          </cell>
          <cell r="D388" t="str">
            <v>S03-04-07-17</v>
          </cell>
          <cell r="E388">
            <v>387</v>
          </cell>
          <cell r="F388">
            <v>4</v>
          </cell>
          <cell r="G388" t="str">
            <v xml:space="preserve">            Winstuitkering</v>
          </cell>
          <cell r="I388" t="str">
            <v>No</v>
          </cell>
          <cell r="J388" t="str">
            <v>Number</v>
          </cell>
          <cell r="K388" t="str">
            <v>Number</v>
          </cell>
          <cell r="L388" t="str">
            <v>Locked</v>
          </cell>
          <cell r="M388" t="str">
            <v>UnLocked</v>
          </cell>
          <cell r="N388" t="str">
            <v>UnLocked</v>
          </cell>
          <cell r="O388" t="str">
            <v>Hidden</v>
          </cell>
          <cell r="P388" t="str">
            <v>Hidden</v>
          </cell>
          <cell r="Q388" t="str">
            <v>No</v>
          </cell>
          <cell r="R388" t="str">
            <v>Yes</v>
          </cell>
          <cell r="S388" t="str">
            <v>Yes</v>
          </cell>
          <cell r="T388" t="str">
            <v>No</v>
          </cell>
          <cell r="U388" t="str">
            <v>No</v>
          </cell>
          <cell r="V388" t="str">
            <v>No</v>
          </cell>
          <cell r="W388" t="str">
            <v>No</v>
          </cell>
          <cell r="X388" t="str">
            <v>Detail</v>
          </cell>
          <cell r="Y388" t="str">
            <v>Default</v>
          </cell>
          <cell r="Z388" t="str">
            <v>Sum</v>
          </cell>
          <cell r="AA388" t="str">
            <v>No</v>
          </cell>
          <cell r="AB388" t="str">
            <v>No</v>
          </cell>
          <cell r="AC388" t="str">
            <v>No</v>
          </cell>
          <cell r="AD388" t="str">
            <v>VpbPlichtig Or (FirstValueT(Self)&gt;0)</v>
          </cell>
          <cell r="AE388" t="str">
            <v>(FinderImportAvailable)  or (ValueT(T)=ValueT(LastTinYear(FirstTinFormulaSet(Trend,MainPeriod))))</v>
          </cell>
          <cell r="AF388">
            <v>0</v>
          </cell>
          <cell r="AG388">
            <v>1</v>
          </cell>
          <cell r="AH388">
            <v>0</v>
          </cell>
          <cell r="AI388" t="str">
            <v>No</v>
          </cell>
          <cell r="AJ388" t="str">
            <v>No</v>
          </cell>
          <cell r="AK388" t="str">
            <v>No</v>
          </cell>
          <cell r="AL388" t="str">
            <v xml:space="preserve"> </v>
          </cell>
          <cell r="AM388" t="str">
            <v xml:space="preserve"> </v>
          </cell>
          <cell r="AN388" t="str">
            <v>No</v>
          </cell>
          <cell r="AP388" t="str">
            <v>Winstuitkering</v>
          </cell>
          <cell r="AQ388" t="str">
            <v>If(ValueT(T)&lt;=ValueT(LastTinYear(FirstTinFormulaSet(Trend,MainPeriod))),fmWinstUitk     ,NA)</v>
          </cell>
          <cell r="AR388" t="str">
            <v>If(ValueT(T)&lt;=ValueT(LastTinYear(FirstTinFormulaSet(Trend,MainPeriod))),fmWinstUitk     ,NA)</v>
          </cell>
        </row>
        <row r="389">
          <cell r="A389" t="str">
            <v>kpOvVermMut</v>
          </cell>
          <cell r="B389" t="str">
            <v>kpOvVermMut</v>
          </cell>
          <cell r="C389" t="str">
            <v>No</v>
          </cell>
          <cell r="D389" t="str">
            <v>S03-04-07-18</v>
          </cell>
          <cell r="E389">
            <v>388</v>
          </cell>
          <cell r="F389">
            <v>4</v>
          </cell>
          <cell r="G389" t="str">
            <v xml:space="preserve">            Stortingen en overige vermogensmutaties</v>
          </cell>
          <cell r="I389" t="str">
            <v>No</v>
          </cell>
          <cell r="J389" t="str">
            <v>Number</v>
          </cell>
          <cell r="K389" t="str">
            <v>Number</v>
          </cell>
          <cell r="L389" t="str">
            <v>Locked</v>
          </cell>
          <cell r="M389" t="str">
            <v>Locked</v>
          </cell>
          <cell r="N389" t="str">
            <v>Locked</v>
          </cell>
          <cell r="O389" t="str">
            <v>Hidden</v>
          </cell>
          <cell r="P389" t="str">
            <v>Hidden</v>
          </cell>
          <cell r="Q389" t="str">
            <v>No</v>
          </cell>
          <cell r="R389" t="str">
            <v>No</v>
          </cell>
          <cell r="S389" t="str">
            <v>No</v>
          </cell>
          <cell r="T389" t="str">
            <v>No</v>
          </cell>
          <cell r="U389" t="str">
            <v>No</v>
          </cell>
          <cell r="V389" t="str">
            <v>No</v>
          </cell>
          <cell r="W389" t="str">
            <v>No</v>
          </cell>
          <cell r="X389" t="str">
            <v>Detail</v>
          </cell>
          <cell r="Y389" t="str">
            <v>Default</v>
          </cell>
          <cell r="Z389" t="str">
            <v>Sum</v>
          </cell>
          <cell r="AA389" t="str">
            <v>No</v>
          </cell>
          <cell r="AB389" t="str">
            <v>No</v>
          </cell>
          <cell r="AC389" t="str">
            <v>Yes</v>
          </cell>
          <cell r="AD389">
            <v>1</v>
          </cell>
          <cell r="AE389">
            <v>0</v>
          </cell>
          <cell r="AF389">
            <v>0</v>
          </cell>
          <cell r="AG389">
            <v>1</v>
          </cell>
          <cell r="AH389">
            <v>0</v>
          </cell>
          <cell r="AI389" t="str">
            <v>No</v>
          </cell>
          <cell r="AJ389" t="str">
            <v>No</v>
          </cell>
          <cell r="AK389" t="str">
            <v>No</v>
          </cell>
          <cell r="AL389" t="str">
            <v xml:space="preserve"> </v>
          </cell>
          <cell r="AM389" t="str">
            <v xml:space="preserve"> </v>
          </cell>
          <cell r="AN389" t="str">
            <v>No</v>
          </cell>
          <cell r="AP389" t="str">
            <v>Stortingen en overige vermogensmutaties</v>
          </cell>
        </row>
        <row r="390">
          <cell r="A390" t="str">
            <v>kpMutEigenVerm</v>
          </cell>
          <cell r="B390" t="str">
            <v>kpMutEigenVerm</v>
          </cell>
          <cell r="C390" t="str">
            <v>No</v>
          </cell>
          <cell r="D390" t="str">
            <v>S03-04-07-19</v>
          </cell>
          <cell r="E390">
            <v>389</v>
          </cell>
          <cell r="F390">
            <v>4</v>
          </cell>
          <cell r="G390" t="str">
            <v xml:space="preserve">            Mutatie eigen vermogen</v>
          </cell>
          <cell r="I390" t="str">
            <v>No</v>
          </cell>
          <cell r="J390" t="str">
            <v>Number</v>
          </cell>
          <cell r="K390" t="str">
            <v>Number</v>
          </cell>
          <cell r="L390" t="str">
            <v>Locked</v>
          </cell>
          <cell r="M390" t="str">
            <v>Locked</v>
          </cell>
          <cell r="N390" t="str">
            <v>Locked</v>
          </cell>
          <cell r="O390" t="str">
            <v>Hidden</v>
          </cell>
          <cell r="P390" t="str">
            <v>Hidden</v>
          </cell>
          <cell r="Q390" t="str">
            <v>No</v>
          </cell>
          <cell r="R390" t="str">
            <v>No</v>
          </cell>
          <cell r="S390" t="str">
            <v>No</v>
          </cell>
          <cell r="T390" t="str">
            <v>No</v>
          </cell>
          <cell r="U390" t="str">
            <v>No</v>
          </cell>
          <cell r="V390" t="str">
            <v>No</v>
          </cell>
          <cell r="W390" t="str">
            <v>No</v>
          </cell>
          <cell r="X390" t="str">
            <v>Detail</v>
          </cell>
          <cell r="Y390" t="str">
            <v>Default</v>
          </cell>
          <cell r="Z390" t="str">
            <v>Sum</v>
          </cell>
          <cell r="AA390" t="str">
            <v>No</v>
          </cell>
          <cell r="AB390" t="str">
            <v>No</v>
          </cell>
          <cell r="AC390" t="str">
            <v>Yes</v>
          </cell>
          <cell r="AD390">
            <v>1</v>
          </cell>
          <cell r="AE390">
            <v>0</v>
          </cell>
          <cell r="AF390">
            <v>0</v>
          </cell>
          <cell r="AG390">
            <v>1</v>
          </cell>
          <cell r="AH390">
            <v>0</v>
          </cell>
          <cell r="AI390" t="str">
            <v>No</v>
          </cell>
          <cell r="AJ390" t="str">
            <v>No</v>
          </cell>
          <cell r="AK390" t="str">
            <v>No</v>
          </cell>
          <cell r="AL390" t="str">
            <v xml:space="preserve"> </v>
          </cell>
          <cell r="AM390" t="str">
            <v xml:space="preserve"> </v>
          </cell>
          <cell r="AN390" t="str">
            <v>No</v>
          </cell>
          <cell r="AP390" t="str">
            <v>Mutatie eigen vermogen</v>
          </cell>
          <cell r="AQ390" t="str">
            <v>kpNettoWinst-kpPriveOpn-kpWinstUitk+kpOvVermMut</v>
          </cell>
          <cell r="AR390" t="str">
            <v>kpNettoWinst-kpPriveOpn-kpWinstUitk+kpOvVermMut</v>
          </cell>
        </row>
        <row r="391">
          <cell r="A391" t="str">
            <v>ResultatenRekeningMemo</v>
          </cell>
          <cell r="B391" t="str">
            <v>ResultatenRekeningMemo</v>
          </cell>
          <cell r="C391" t="str">
            <v>No</v>
          </cell>
          <cell r="D391" t="str">
            <v>S03-04-07-20</v>
          </cell>
          <cell r="E391">
            <v>390</v>
          </cell>
          <cell r="F391">
            <v>4</v>
          </cell>
          <cell r="G391" t="str">
            <v xml:space="preserve">            Toelichting Resultatenrekening</v>
          </cell>
          <cell r="I391" t="str">
            <v>No</v>
          </cell>
          <cell r="J391" t="str">
            <v>String</v>
          </cell>
          <cell r="K391" t="str">
            <v>String</v>
          </cell>
          <cell r="L391" t="str">
            <v>Locked</v>
          </cell>
          <cell r="M391" t="str">
            <v>UnLocked</v>
          </cell>
          <cell r="N391" t="str">
            <v>UnLocked</v>
          </cell>
          <cell r="O391" t="str">
            <v>UnLocked</v>
          </cell>
          <cell r="P391" t="str">
            <v>UnLocked</v>
          </cell>
          <cell r="Q391" t="str">
            <v>No</v>
          </cell>
          <cell r="R391" t="str">
            <v>Yes</v>
          </cell>
          <cell r="S391" t="str">
            <v>Yes</v>
          </cell>
          <cell r="T391" t="str">
            <v>Yes</v>
          </cell>
          <cell r="U391" t="str">
            <v>Yes</v>
          </cell>
          <cell r="V391" t="str">
            <v>No</v>
          </cell>
          <cell r="W391" t="str">
            <v>Yes</v>
          </cell>
          <cell r="X391" t="str">
            <v>Single</v>
          </cell>
          <cell r="Y391" t="str">
            <v>Memo</v>
          </cell>
          <cell r="Z391" t="str">
            <v>None</v>
          </cell>
          <cell r="AA391" t="str">
            <v>No</v>
          </cell>
          <cell r="AB391" t="str">
            <v>No</v>
          </cell>
          <cell r="AC391" t="str">
            <v>Yes</v>
          </cell>
          <cell r="AD391">
            <v>1</v>
          </cell>
          <cell r="AE391">
            <v>0</v>
          </cell>
          <cell r="AF391">
            <v>0</v>
          </cell>
          <cell r="AG391">
            <v>1</v>
          </cell>
          <cell r="AH391">
            <v>0</v>
          </cell>
          <cell r="AI391" t="str">
            <v>No</v>
          </cell>
          <cell r="AJ391" t="str">
            <v>No</v>
          </cell>
          <cell r="AK391" t="str">
            <v>No</v>
          </cell>
          <cell r="AL391" t="str">
            <v xml:space="preserve"> </v>
          </cell>
          <cell r="AM391" t="str">
            <v xml:space="preserve"> </v>
          </cell>
          <cell r="AN391" t="str">
            <v>No</v>
          </cell>
          <cell r="AP391" t="str">
            <v>Toelichting Resultatenrekening</v>
          </cell>
        </row>
        <row r="392">
          <cell r="A392" t="str">
            <v>MutatieVrdenOHWMemo</v>
          </cell>
          <cell r="B392" t="str">
            <v>MutatieVrdenOHWMemo</v>
          </cell>
          <cell r="C392" t="str">
            <v>No</v>
          </cell>
          <cell r="D392" t="str">
            <v>S03-04-07-21</v>
          </cell>
          <cell r="E392">
            <v>391</v>
          </cell>
          <cell r="F392">
            <v>4</v>
          </cell>
          <cell r="G392" t="str">
            <v xml:space="preserve">            Toelichting op mutatie voorraad gereed product en OHW</v>
          </cell>
          <cell r="I392" t="str">
            <v>No</v>
          </cell>
          <cell r="J392" t="str">
            <v>String</v>
          </cell>
          <cell r="K392" t="str">
            <v>String</v>
          </cell>
          <cell r="L392" t="str">
            <v>Locked</v>
          </cell>
          <cell r="M392" t="str">
            <v>UnLocked</v>
          </cell>
          <cell r="N392" t="str">
            <v>UnLocked</v>
          </cell>
          <cell r="O392" t="str">
            <v>UnLocked</v>
          </cell>
          <cell r="P392" t="str">
            <v>UnLocked</v>
          </cell>
          <cell r="Q392" t="str">
            <v>No</v>
          </cell>
          <cell r="R392" t="str">
            <v>Yes</v>
          </cell>
          <cell r="S392" t="str">
            <v>Yes</v>
          </cell>
          <cell r="T392" t="str">
            <v>Yes</v>
          </cell>
          <cell r="U392" t="str">
            <v>Yes</v>
          </cell>
          <cell r="V392" t="str">
            <v>No</v>
          </cell>
          <cell r="W392" t="str">
            <v>Yes</v>
          </cell>
          <cell r="X392" t="str">
            <v>Single</v>
          </cell>
          <cell r="Y392" t="str">
            <v>Memo</v>
          </cell>
          <cell r="Z392" t="str">
            <v>None</v>
          </cell>
          <cell r="AA392" t="str">
            <v>No</v>
          </cell>
          <cell r="AB392" t="str">
            <v>No</v>
          </cell>
          <cell r="AC392" t="str">
            <v>Yes</v>
          </cell>
          <cell r="AD392">
            <v>1</v>
          </cell>
          <cell r="AE392">
            <v>0</v>
          </cell>
          <cell r="AF392" t="str">
            <v>((MutVrdPercentage1&gt;0.10) or (MutVrdPercentage2&gt;0.10))</v>
          </cell>
          <cell r="AG392">
            <v>1</v>
          </cell>
          <cell r="AH392">
            <v>0</v>
          </cell>
          <cell r="AI392" t="str">
            <v>No</v>
          </cell>
          <cell r="AJ392" t="str">
            <v>No</v>
          </cell>
          <cell r="AK392" t="str">
            <v>No</v>
          </cell>
          <cell r="AL392" t="str">
            <v xml:space="preserve"> </v>
          </cell>
          <cell r="AM392" t="str">
            <v xml:space="preserve"> </v>
          </cell>
          <cell r="AN392" t="str">
            <v>No</v>
          </cell>
          <cell r="AP392" t="str">
            <v>Toelichting op mutatie voorraad gereed product en OHW</v>
          </cell>
        </row>
        <row r="393">
          <cell r="A393" t="str">
            <v>KlantprognoseMemo</v>
          </cell>
          <cell r="B393" t="str">
            <v>KlantprognoseMemo</v>
          </cell>
          <cell r="C393" t="str">
            <v>No</v>
          </cell>
          <cell r="D393" t="str">
            <v>S03-04-07-22</v>
          </cell>
          <cell r="E393">
            <v>392</v>
          </cell>
          <cell r="F393">
            <v>4</v>
          </cell>
          <cell r="G393" t="str">
            <v xml:space="preserve">            Toelichting bij de klantprognose</v>
          </cell>
          <cell r="I393" t="str">
            <v>No</v>
          </cell>
          <cell r="J393" t="str">
            <v>String</v>
          </cell>
          <cell r="K393" t="str">
            <v>String</v>
          </cell>
          <cell r="L393" t="str">
            <v>Locked</v>
          </cell>
          <cell r="M393" t="str">
            <v>UnLocked</v>
          </cell>
          <cell r="N393" t="str">
            <v>UnLocked</v>
          </cell>
          <cell r="O393" t="str">
            <v>UnLocked</v>
          </cell>
          <cell r="P393" t="str">
            <v>UnLocked</v>
          </cell>
          <cell r="Q393" t="str">
            <v>No</v>
          </cell>
          <cell r="R393" t="str">
            <v>Yes</v>
          </cell>
          <cell r="S393" t="str">
            <v>Yes</v>
          </cell>
          <cell r="T393" t="str">
            <v>Yes</v>
          </cell>
          <cell r="U393" t="str">
            <v>Yes</v>
          </cell>
          <cell r="V393" t="str">
            <v>No</v>
          </cell>
          <cell r="W393" t="str">
            <v>Yes</v>
          </cell>
          <cell r="X393" t="str">
            <v>Single</v>
          </cell>
          <cell r="Y393" t="str">
            <v>Memo</v>
          </cell>
          <cell r="Z393" t="str">
            <v>None</v>
          </cell>
          <cell r="AA393" t="str">
            <v>No</v>
          </cell>
          <cell r="AB393" t="str">
            <v>No</v>
          </cell>
          <cell r="AC393" t="str">
            <v>Yes</v>
          </cell>
          <cell r="AD393">
            <v>1</v>
          </cell>
          <cell r="AE393">
            <v>0</v>
          </cell>
          <cell r="AF393">
            <v>0</v>
          </cell>
          <cell r="AG393">
            <v>1</v>
          </cell>
          <cell r="AH393">
            <v>0</v>
          </cell>
          <cell r="AI393" t="str">
            <v>No</v>
          </cell>
          <cell r="AJ393" t="str">
            <v>No</v>
          </cell>
          <cell r="AK393" t="str">
            <v>No</v>
          </cell>
          <cell r="AL393" t="str">
            <v xml:space="preserve"> </v>
          </cell>
          <cell r="AM393" t="str">
            <v xml:space="preserve"> </v>
          </cell>
          <cell r="AN393" t="str">
            <v>No</v>
          </cell>
          <cell r="AP393" t="str">
            <v>Toelichting bij de klantprognose</v>
          </cell>
        </row>
        <row r="394">
          <cell r="A394" t="str">
            <v>Q_Map02_Kasstroom</v>
          </cell>
          <cell r="B394" t="str">
            <v>Q_Map02_Kasstroom</v>
          </cell>
          <cell r="C394" t="str">
            <v>No</v>
          </cell>
          <cell r="D394" t="str">
            <v>S03-04-08</v>
          </cell>
          <cell r="E394">
            <v>393</v>
          </cell>
          <cell r="F394">
            <v>3</v>
          </cell>
          <cell r="G394" t="str">
            <v xml:space="preserve">         Kasstromen (x € 1,-)</v>
          </cell>
          <cell r="I394" t="str">
            <v>No</v>
          </cell>
          <cell r="J394" t="str">
            <v>Number</v>
          </cell>
          <cell r="K394" t="str">
            <v>Abstract</v>
          </cell>
          <cell r="L394" t="str">
            <v>Locked</v>
          </cell>
          <cell r="M394" t="str">
            <v>Locked</v>
          </cell>
          <cell r="N394" t="str">
            <v>Hidden</v>
          </cell>
          <cell r="O394" t="str">
            <v>Hidden</v>
          </cell>
          <cell r="P394" t="str">
            <v>Hidden</v>
          </cell>
          <cell r="Q394" t="str">
            <v>No</v>
          </cell>
          <cell r="R394" t="str">
            <v>No</v>
          </cell>
          <cell r="S394" t="str">
            <v>No</v>
          </cell>
          <cell r="T394" t="str">
            <v>No</v>
          </cell>
          <cell r="U394" t="str">
            <v>No</v>
          </cell>
          <cell r="V394" t="str">
            <v>No</v>
          </cell>
          <cell r="W394" t="str">
            <v>No</v>
          </cell>
          <cell r="X394" t="str">
            <v>Detail</v>
          </cell>
          <cell r="Y394" t="str">
            <v>Default</v>
          </cell>
          <cell r="Z394" t="str">
            <v>Sum</v>
          </cell>
          <cell r="AA394" t="str">
            <v>No</v>
          </cell>
          <cell r="AB394" t="str">
            <v>No</v>
          </cell>
          <cell r="AC394" t="str">
            <v>Yes</v>
          </cell>
          <cell r="AD394">
            <v>1</v>
          </cell>
          <cell r="AE394">
            <v>0</v>
          </cell>
          <cell r="AF394">
            <v>0</v>
          </cell>
          <cell r="AG394">
            <v>1</v>
          </cell>
          <cell r="AH394">
            <v>0</v>
          </cell>
          <cell r="AI394" t="str">
            <v>No</v>
          </cell>
          <cell r="AJ394" t="str">
            <v>Yes</v>
          </cell>
          <cell r="AK394" t="str">
            <v>Yes</v>
          </cell>
          <cell r="AL394" t="str">
            <v xml:space="preserve"> </v>
          </cell>
          <cell r="AM394" t="str">
            <v xml:space="preserve"> </v>
          </cell>
          <cell r="AN394" t="str">
            <v>No</v>
          </cell>
          <cell r="AP394" t="str">
            <v>Kasstromen (x € 1,-)</v>
          </cell>
        </row>
        <row r="395">
          <cell r="A395" t="str">
            <v>Q_Map02_KasstroomSub1</v>
          </cell>
          <cell r="B395" t="str">
            <v>fmEBITDA</v>
          </cell>
          <cell r="C395" t="str">
            <v>Yes</v>
          </cell>
          <cell r="D395" t="str">
            <v>S03-04-08-01</v>
          </cell>
          <cell r="E395">
            <v>394</v>
          </cell>
          <cell r="F395">
            <v>4</v>
          </cell>
          <cell r="G395" t="str">
            <v xml:space="preserve">            EBITDA</v>
          </cell>
          <cell r="I395" t="str">
            <v>No</v>
          </cell>
          <cell r="J395" t="str">
            <v>Number</v>
          </cell>
          <cell r="K395" t="str">
            <v>Monetary</v>
          </cell>
          <cell r="L395" t="str">
            <v>Locked</v>
          </cell>
          <cell r="M395" t="str">
            <v>Locked</v>
          </cell>
          <cell r="N395" t="str">
            <v>Hidden</v>
          </cell>
          <cell r="O395" t="str">
            <v>Hidden</v>
          </cell>
          <cell r="P395" t="str">
            <v>Hidden</v>
          </cell>
          <cell r="Q395" t="str">
            <v>No</v>
          </cell>
          <cell r="R395" t="str">
            <v>No</v>
          </cell>
          <cell r="S395" t="str">
            <v>No</v>
          </cell>
          <cell r="T395" t="str">
            <v>No</v>
          </cell>
          <cell r="U395" t="str">
            <v>No</v>
          </cell>
          <cell r="V395" t="str">
            <v>No</v>
          </cell>
          <cell r="W395" t="str">
            <v>No</v>
          </cell>
          <cell r="X395" t="str">
            <v>Detail</v>
          </cell>
          <cell r="Y395" t="str">
            <v>Default</v>
          </cell>
          <cell r="Z395" t="str">
            <v>Sum</v>
          </cell>
          <cell r="AA395" t="str">
            <v>No</v>
          </cell>
          <cell r="AB395" t="str">
            <v>No</v>
          </cell>
          <cell r="AC395" t="str">
            <v>Yes</v>
          </cell>
          <cell r="AD395">
            <v>1</v>
          </cell>
          <cell r="AE395">
            <v>0</v>
          </cell>
          <cell r="AF395">
            <v>0</v>
          </cell>
          <cell r="AG395">
            <v>1</v>
          </cell>
          <cell r="AH395">
            <v>0</v>
          </cell>
          <cell r="AI395" t="str">
            <v>No</v>
          </cell>
          <cell r="AJ395" t="str">
            <v>No</v>
          </cell>
          <cell r="AK395" t="str">
            <v>Yes</v>
          </cell>
          <cell r="AL395" t="str">
            <v xml:space="preserve"> </v>
          </cell>
          <cell r="AM395" t="str">
            <v xml:space="preserve"> </v>
          </cell>
          <cell r="AN395" t="str">
            <v>No</v>
          </cell>
          <cell r="AP395" t="str">
            <v>EBITDA</v>
          </cell>
          <cell r="AQ395" t="str">
            <v>fmBrutoWinst-fmExplLasten</v>
          </cell>
          <cell r="AR395" t="str">
            <v>fmBrutoWinst-fmExplLasten</v>
          </cell>
        </row>
        <row r="396">
          <cell r="A396" t="str">
            <v>Q_Map02_KasstroomSub2</v>
          </cell>
          <cell r="B396" t="str">
            <v>fmMutWerkKapitaal</v>
          </cell>
          <cell r="C396" t="str">
            <v>Yes</v>
          </cell>
          <cell r="D396" t="str">
            <v>S03-04-08-02</v>
          </cell>
          <cell r="E396">
            <v>395</v>
          </cell>
          <cell r="F396">
            <v>4</v>
          </cell>
          <cell r="G396" t="str">
            <v xml:space="preserve">            Mutatie werkkapitaal</v>
          </cell>
          <cell r="I396" t="str">
            <v>No</v>
          </cell>
          <cell r="J396" t="str">
            <v>Number</v>
          </cell>
          <cell r="K396" t="str">
            <v>Monetary</v>
          </cell>
          <cell r="L396" t="str">
            <v>Locked</v>
          </cell>
          <cell r="M396" t="str">
            <v>Locked</v>
          </cell>
          <cell r="N396" t="str">
            <v>Hidden</v>
          </cell>
          <cell r="O396" t="str">
            <v>Hidden</v>
          </cell>
          <cell r="P396" t="str">
            <v>Hidden</v>
          </cell>
          <cell r="Q396" t="str">
            <v>No</v>
          </cell>
          <cell r="R396" t="str">
            <v>No</v>
          </cell>
          <cell r="S396" t="str">
            <v>No</v>
          </cell>
          <cell r="T396" t="str">
            <v>No</v>
          </cell>
          <cell r="U396" t="str">
            <v>No</v>
          </cell>
          <cell r="V396" t="str">
            <v>No</v>
          </cell>
          <cell r="W396" t="str">
            <v>No</v>
          </cell>
          <cell r="X396" t="str">
            <v>Detail</v>
          </cell>
          <cell r="Y396" t="str">
            <v>Default</v>
          </cell>
          <cell r="Z396" t="str">
            <v>Sum</v>
          </cell>
          <cell r="AA396" t="str">
            <v>No</v>
          </cell>
          <cell r="AB396" t="str">
            <v>No</v>
          </cell>
          <cell r="AC396" t="str">
            <v>Yes</v>
          </cell>
          <cell r="AD396">
            <v>1</v>
          </cell>
          <cell r="AE396">
            <v>0</v>
          </cell>
          <cell r="AF396">
            <v>0</v>
          </cell>
          <cell r="AG396">
            <v>1</v>
          </cell>
          <cell r="AH396">
            <v>0</v>
          </cell>
          <cell r="AI396" t="str">
            <v>No</v>
          </cell>
          <cell r="AJ396" t="str">
            <v>No</v>
          </cell>
          <cell r="AK396" t="str">
            <v>Yes</v>
          </cell>
          <cell r="AL396" t="str">
            <v xml:space="preserve"> </v>
          </cell>
          <cell r="AM396" t="str">
            <v xml:space="preserve"> </v>
          </cell>
          <cell r="AN396" t="str">
            <v>No</v>
          </cell>
          <cell r="AP396" t="str">
            <v>Mutatie werkkapitaal</v>
          </cell>
          <cell r="AQ396" t="str">
            <v>Mut(fmWerkKapitaal)</v>
          </cell>
          <cell r="AR396" t="str">
            <v>Mut(fmWerkKapitaal)</v>
          </cell>
        </row>
        <row r="397">
          <cell r="A397" t="str">
            <v>Q_Map02_KasstroomSub3</v>
          </cell>
          <cell r="B397" t="str">
            <v>fmBuitengewRes</v>
          </cell>
          <cell r="C397" t="str">
            <v>Yes</v>
          </cell>
          <cell r="D397" t="str">
            <v>S03-04-08-03</v>
          </cell>
          <cell r="E397">
            <v>396</v>
          </cell>
          <cell r="F397">
            <v>4</v>
          </cell>
          <cell r="G397" t="str">
            <v xml:space="preserve">            Buitengewone baten en lasten</v>
          </cell>
          <cell r="I397" t="str">
            <v>No</v>
          </cell>
          <cell r="J397" t="str">
            <v>Number</v>
          </cell>
          <cell r="K397" t="str">
            <v>Monetary</v>
          </cell>
          <cell r="L397" t="str">
            <v>Locked</v>
          </cell>
          <cell r="M397" t="str">
            <v>Locked</v>
          </cell>
          <cell r="N397" t="str">
            <v>Hidden</v>
          </cell>
          <cell r="O397" t="str">
            <v>Hidden</v>
          </cell>
          <cell r="P397" t="str">
            <v>Hidden</v>
          </cell>
          <cell r="Q397" t="str">
            <v>No</v>
          </cell>
          <cell r="R397" t="str">
            <v>No</v>
          </cell>
          <cell r="S397" t="str">
            <v>No</v>
          </cell>
          <cell r="T397" t="str">
            <v>No</v>
          </cell>
          <cell r="U397" t="str">
            <v>No</v>
          </cell>
          <cell r="V397" t="str">
            <v>No</v>
          </cell>
          <cell r="W397" t="str">
            <v>No</v>
          </cell>
          <cell r="X397" t="str">
            <v>Detail</v>
          </cell>
          <cell r="Y397" t="str">
            <v>Default</v>
          </cell>
          <cell r="Z397" t="str">
            <v>Sum</v>
          </cell>
          <cell r="AA397" t="str">
            <v>No</v>
          </cell>
          <cell r="AB397" t="str">
            <v>No</v>
          </cell>
          <cell r="AC397" t="str">
            <v>Yes</v>
          </cell>
          <cell r="AD397">
            <v>1</v>
          </cell>
          <cell r="AE397" t="str">
            <v>FinderImportAvailable</v>
          </cell>
          <cell r="AF397">
            <v>0</v>
          </cell>
          <cell r="AG397">
            <v>1</v>
          </cell>
          <cell r="AH397">
            <v>0</v>
          </cell>
          <cell r="AI397" t="str">
            <v>No</v>
          </cell>
          <cell r="AJ397" t="str">
            <v>No</v>
          </cell>
          <cell r="AK397" t="str">
            <v>Yes</v>
          </cell>
          <cell r="AL397" t="str">
            <v xml:space="preserve"> </v>
          </cell>
          <cell r="AM397" t="str">
            <v xml:space="preserve"> </v>
          </cell>
          <cell r="AN397" t="str">
            <v>No</v>
          </cell>
          <cell r="AP397" t="str">
            <v>Buitengewone baten en lasten</v>
          </cell>
          <cell r="AQ397" t="str">
            <v>If(FinderImportAvailable, Import_fmBuitengewRes, kpBuitengewRes)</v>
          </cell>
          <cell r="AR397" t="str">
            <v>If(T=FirstTinFormulaset(Trend,MainPeriod),0,NA)</v>
          </cell>
        </row>
        <row r="398">
          <cell r="A398" t="str">
            <v>Q_Map02_KasstroomSub4</v>
          </cell>
          <cell r="B398" t="str">
            <v>fmWinstBel</v>
          </cell>
          <cell r="C398" t="str">
            <v>Yes</v>
          </cell>
          <cell r="D398" t="str">
            <v>S03-04-08-04</v>
          </cell>
          <cell r="E398">
            <v>397</v>
          </cell>
          <cell r="F398">
            <v>4</v>
          </cell>
          <cell r="G398" t="str">
            <v xml:space="preserve">            Winstbelasting</v>
          </cell>
          <cell r="I398" t="str">
            <v>No</v>
          </cell>
          <cell r="J398" t="str">
            <v>Number</v>
          </cell>
          <cell r="K398" t="str">
            <v>Monetary</v>
          </cell>
          <cell r="L398" t="str">
            <v>Locked</v>
          </cell>
          <cell r="M398" t="str">
            <v>Locked</v>
          </cell>
          <cell r="N398" t="str">
            <v>Hidden</v>
          </cell>
          <cell r="O398" t="str">
            <v>Hidden</v>
          </cell>
          <cell r="P398" t="str">
            <v>Hidden</v>
          </cell>
          <cell r="Q398" t="str">
            <v>No</v>
          </cell>
          <cell r="R398" t="str">
            <v>No</v>
          </cell>
          <cell r="S398" t="str">
            <v>No</v>
          </cell>
          <cell r="T398" t="str">
            <v>No</v>
          </cell>
          <cell r="U398" t="str">
            <v>No</v>
          </cell>
          <cell r="V398" t="str">
            <v>No</v>
          </cell>
          <cell r="W398" t="str">
            <v>No</v>
          </cell>
          <cell r="X398" t="str">
            <v>Detail</v>
          </cell>
          <cell r="Y398" t="str">
            <v>Default</v>
          </cell>
          <cell r="Z398" t="str">
            <v>Sum</v>
          </cell>
          <cell r="AA398" t="str">
            <v>No</v>
          </cell>
          <cell r="AB398" t="str">
            <v>No</v>
          </cell>
          <cell r="AC398" t="str">
            <v>No</v>
          </cell>
          <cell r="AD398" t="str">
            <v>VpbPlichtig Or (FirstValueT(Self)&gt;0)</v>
          </cell>
          <cell r="AE398" t="str">
            <v>FinderImportAvailable</v>
          </cell>
          <cell r="AF398">
            <v>0</v>
          </cell>
          <cell r="AG398">
            <v>1</v>
          </cell>
          <cell r="AH398">
            <v>0</v>
          </cell>
          <cell r="AI398" t="str">
            <v>No</v>
          </cell>
          <cell r="AJ398" t="str">
            <v>No</v>
          </cell>
          <cell r="AK398" t="str">
            <v>Yes</v>
          </cell>
          <cell r="AL398" t="str">
            <v xml:space="preserve"> </v>
          </cell>
          <cell r="AM398" t="str">
            <v xml:space="preserve"> </v>
          </cell>
          <cell r="AN398" t="str">
            <v>No</v>
          </cell>
          <cell r="AP398" t="str">
            <v>Winstbelasting</v>
          </cell>
          <cell r="AQ398" t="str">
            <v>If(FinderImportAvailable, Import_fmWinstBel , kpWinstBel)</v>
          </cell>
          <cell r="AR398" t="str">
            <v>If((VpbPlichtig=1) or (fmWinstBel[T-1]&lt;&gt;NA),((Min(fmWinstBelStaffelGrens,(fmGewResVoorBel+fmBuitengewRes)*TsY))*fmWinstBelStaffel1Perc+Max(0,(fmGewResVoorBel+fmBuitengewRes)*TsY-fmWinstBelStaffelGrens)*fmWinstBelStaffel2Perc)/TsY,Self[T-1])</v>
          </cell>
        </row>
        <row r="399">
          <cell r="A399" t="str">
            <v>Q_Map02_KasstroomSub5</v>
          </cell>
          <cell r="B399" t="str">
            <v>fmResDerden</v>
          </cell>
          <cell r="C399" t="str">
            <v>Yes</v>
          </cell>
          <cell r="D399" t="str">
            <v>S03-04-08-05</v>
          </cell>
          <cell r="E399">
            <v>398</v>
          </cell>
          <cell r="F399">
            <v>4</v>
          </cell>
          <cell r="G399" t="str">
            <v xml:space="preserve">            Aandeel van derden en resultaat deelnemingen</v>
          </cell>
          <cell r="I399" t="str">
            <v>No</v>
          </cell>
          <cell r="J399" t="str">
            <v>Number</v>
          </cell>
          <cell r="K399" t="str">
            <v>Monetary</v>
          </cell>
          <cell r="L399" t="str">
            <v>Locked</v>
          </cell>
          <cell r="M399" t="str">
            <v>Locked</v>
          </cell>
          <cell r="N399" t="str">
            <v>Hidden</v>
          </cell>
          <cell r="O399" t="str">
            <v>Hidden</v>
          </cell>
          <cell r="P399" t="str">
            <v>Hidden</v>
          </cell>
          <cell r="Q399" t="str">
            <v>No</v>
          </cell>
          <cell r="R399" t="str">
            <v>No</v>
          </cell>
          <cell r="S399" t="str">
            <v>No</v>
          </cell>
          <cell r="T399" t="str">
            <v>No</v>
          </cell>
          <cell r="U399" t="str">
            <v>No</v>
          </cell>
          <cell r="V399" t="str">
            <v>No</v>
          </cell>
          <cell r="W399" t="str">
            <v>No</v>
          </cell>
          <cell r="X399" t="str">
            <v>Detail</v>
          </cell>
          <cell r="Y399" t="str">
            <v>Default</v>
          </cell>
          <cell r="Z399" t="str">
            <v>Sum</v>
          </cell>
          <cell r="AA399" t="str">
            <v>No</v>
          </cell>
          <cell r="AB399" t="str">
            <v>No</v>
          </cell>
          <cell r="AC399" t="str">
            <v>Yes</v>
          </cell>
          <cell r="AD399">
            <v>1</v>
          </cell>
          <cell r="AE399" t="str">
            <v>FinderImportAvailable</v>
          </cell>
          <cell r="AF399">
            <v>0</v>
          </cell>
          <cell r="AG399">
            <v>1</v>
          </cell>
          <cell r="AH399">
            <v>0</v>
          </cell>
          <cell r="AI399" t="str">
            <v>No</v>
          </cell>
          <cell r="AJ399" t="str">
            <v>No</v>
          </cell>
          <cell r="AK399" t="str">
            <v>Yes</v>
          </cell>
          <cell r="AL399" t="str">
            <v xml:space="preserve"> </v>
          </cell>
          <cell r="AM399" t="str">
            <v xml:space="preserve"> </v>
          </cell>
          <cell r="AN399" t="str">
            <v>No</v>
          </cell>
          <cell r="AP399" t="str">
            <v>Aandeel van derden en resultaat deelnemingen</v>
          </cell>
          <cell r="AQ399" t="str">
            <v>If(FinderImportAvailable, Import_fmResDerden, kpResDerden)</v>
          </cell>
          <cell r="AR399" t="str">
            <v>If(T=FirstTinFormulaset(Trend,MainPeriod),Self[T-1],NA)</v>
          </cell>
        </row>
        <row r="400">
          <cell r="A400" t="str">
            <v>Q_Map02_KasstroomSub6</v>
          </cell>
          <cell r="B400" t="str">
            <v>fmMutVoorz</v>
          </cell>
          <cell r="C400" t="str">
            <v>Yes</v>
          </cell>
          <cell r="D400" t="str">
            <v>S03-04-08-06</v>
          </cell>
          <cell r="E400">
            <v>399</v>
          </cell>
          <cell r="F400">
            <v>4</v>
          </cell>
          <cell r="G400" t="str">
            <v xml:space="preserve">            Mutatie voorzieningen</v>
          </cell>
          <cell r="I400" t="str">
            <v>No</v>
          </cell>
          <cell r="J400" t="str">
            <v>Number</v>
          </cell>
          <cell r="K400" t="str">
            <v>Number</v>
          </cell>
          <cell r="L400" t="str">
            <v>Locked</v>
          </cell>
          <cell r="M400" t="str">
            <v>Locked</v>
          </cell>
          <cell r="N400" t="str">
            <v>Hidden</v>
          </cell>
          <cell r="O400" t="str">
            <v>Hidden</v>
          </cell>
          <cell r="P400" t="str">
            <v>Hidden</v>
          </cell>
          <cell r="Q400" t="str">
            <v>No</v>
          </cell>
          <cell r="R400" t="str">
            <v>No</v>
          </cell>
          <cell r="S400" t="str">
            <v>No</v>
          </cell>
          <cell r="T400" t="str">
            <v>No</v>
          </cell>
          <cell r="U400" t="str">
            <v>No</v>
          </cell>
          <cell r="V400" t="str">
            <v>No</v>
          </cell>
          <cell r="W400" t="str">
            <v>No</v>
          </cell>
          <cell r="X400" t="str">
            <v>Detail</v>
          </cell>
          <cell r="Y400" t="str">
            <v>Default</v>
          </cell>
          <cell r="Z400" t="str">
            <v>Sum</v>
          </cell>
          <cell r="AA400" t="str">
            <v>No</v>
          </cell>
          <cell r="AB400" t="str">
            <v>No</v>
          </cell>
          <cell r="AC400" t="str">
            <v>Yes</v>
          </cell>
          <cell r="AD400">
            <v>1</v>
          </cell>
          <cell r="AE400">
            <v>0</v>
          </cell>
          <cell r="AF400">
            <v>0</v>
          </cell>
          <cell r="AG400">
            <v>1</v>
          </cell>
          <cell r="AH400">
            <v>0</v>
          </cell>
          <cell r="AI400" t="str">
            <v>No</v>
          </cell>
          <cell r="AJ400" t="str">
            <v>No</v>
          </cell>
          <cell r="AK400" t="str">
            <v>No</v>
          </cell>
          <cell r="AL400" t="str">
            <v xml:space="preserve"> </v>
          </cell>
          <cell r="AM400" t="str">
            <v xml:space="preserve"> </v>
          </cell>
          <cell r="AN400" t="str">
            <v>No</v>
          </cell>
          <cell r="AP400" t="str">
            <v>Mutatie voorzieningen</v>
          </cell>
          <cell r="AQ400" t="str">
            <v>Mut(fmVoorz)</v>
          </cell>
          <cell r="AR400" t="str">
            <v>Mut(fmVoorz)</v>
          </cell>
        </row>
        <row r="401">
          <cell r="A401" t="str">
            <v>Q_Map02_KasstroomSub7</v>
          </cell>
          <cell r="B401" t="str">
            <v>fmOpKasstroom</v>
          </cell>
          <cell r="C401" t="str">
            <v>Yes</v>
          </cell>
          <cell r="D401" t="str">
            <v>S03-04-08-07</v>
          </cell>
          <cell r="E401">
            <v>400</v>
          </cell>
          <cell r="F401">
            <v>4</v>
          </cell>
          <cell r="G401" t="str">
            <v xml:space="preserve">            Operationele kasstroom</v>
          </cell>
          <cell r="I401" t="str">
            <v>No</v>
          </cell>
          <cell r="J401" t="str">
            <v>Number</v>
          </cell>
          <cell r="K401" t="str">
            <v>Monetary</v>
          </cell>
          <cell r="L401" t="str">
            <v>Locked</v>
          </cell>
          <cell r="M401" t="str">
            <v>Locked</v>
          </cell>
          <cell r="N401" t="str">
            <v>Hidden</v>
          </cell>
          <cell r="O401" t="str">
            <v>Hidden</v>
          </cell>
          <cell r="P401" t="str">
            <v>Hidden</v>
          </cell>
          <cell r="Q401" t="str">
            <v>No</v>
          </cell>
          <cell r="R401" t="str">
            <v>No</v>
          </cell>
          <cell r="S401" t="str">
            <v>No</v>
          </cell>
          <cell r="T401" t="str">
            <v>No</v>
          </cell>
          <cell r="U401" t="str">
            <v>No</v>
          </cell>
          <cell r="V401" t="str">
            <v>No</v>
          </cell>
          <cell r="W401" t="str">
            <v>No</v>
          </cell>
          <cell r="X401" t="str">
            <v>Detail</v>
          </cell>
          <cell r="Y401" t="str">
            <v>Default</v>
          </cell>
          <cell r="Z401" t="str">
            <v>FlowCalc</v>
          </cell>
          <cell r="AA401" t="str">
            <v>No</v>
          </cell>
          <cell r="AB401" t="str">
            <v>No</v>
          </cell>
          <cell r="AC401" t="str">
            <v>Yes</v>
          </cell>
          <cell r="AD401">
            <v>1</v>
          </cell>
          <cell r="AE401">
            <v>0</v>
          </cell>
          <cell r="AF401">
            <v>0</v>
          </cell>
          <cell r="AG401">
            <v>1</v>
          </cell>
          <cell r="AH401">
            <v>0</v>
          </cell>
          <cell r="AI401" t="str">
            <v>No</v>
          </cell>
          <cell r="AJ401" t="str">
            <v>No</v>
          </cell>
          <cell r="AK401" t="str">
            <v>Yes</v>
          </cell>
          <cell r="AL401" t="str">
            <v xml:space="preserve"> </v>
          </cell>
          <cell r="AM401" t="str">
            <v xml:space="preserve"> </v>
          </cell>
          <cell r="AN401" t="str">
            <v>No</v>
          </cell>
          <cell r="AP401" t="str">
            <v>Operationele kasstroom</v>
          </cell>
          <cell r="AQ401" t="str">
            <v>fmEBITDA-fmMutWerkKapitaal+fmBuitengewRes-fmWinstBel-fmResDerden+fmMutVoorz</v>
          </cell>
          <cell r="AR401" t="str">
            <v>fmEBITDA-fmMutWerkKapitaal+fmBuitengewRes-fmWinstBel-fmResDerden+fmMutVoorz</v>
          </cell>
        </row>
        <row r="402">
          <cell r="A402" t="str">
            <v>Q_Map02_KasstroomSub8</v>
          </cell>
          <cell r="B402" t="str">
            <v>fmInvesteringen</v>
          </cell>
          <cell r="C402" t="str">
            <v>Yes</v>
          </cell>
          <cell r="D402" t="str">
            <v>S03-04-08-08</v>
          </cell>
          <cell r="E402">
            <v>401</v>
          </cell>
          <cell r="F402">
            <v>4</v>
          </cell>
          <cell r="G402" t="str">
            <v xml:space="preserve">            Investeringen</v>
          </cell>
          <cell r="I402" t="str">
            <v>No</v>
          </cell>
          <cell r="J402" t="str">
            <v>Number</v>
          </cell>
          <cell r="K402" t="str">
            <v>Monetary</v>
          </cell>
          <cell r="L402" t="str">
            <v>Locked</v>
          </cell>
          <cell r="M402" t="str">
            <v>Locked</v>
          </cell>
          <cell r="N402" t="str">
            <v>Hidden</v>
          </cell>
          <cell r="O402" t="str">
            <v>Hidden</v>
          </cell>
          <cell r="P402" t="str">
            <v>Hidden</v>
          </cell>
          <cell r="Q402" t="str">
            <v>No</v>
          </cell>
          <cell r="R402" t="str">
            <v>No</v>
          </cell>
          <cell r="S402" t="str">
            <v>No</v>
          </cell>
          <cell r="T402" t="str">
            <v>No</v>
          </cell>
          <cell r="U402" t="str">
            <v>No</v>
          </cell>
          <cell r="V402" t="str">
            <v>No</v>
          </cell>
          <cell r="W402" t="str">
            <v>No</v>
          </cell>
          <cell r="X402" t="str">
            <v>Detail</v>
          </cell>
          <cell r="Y402" t="str">
            <v>Default</v>
          </cell>
          <cell r="Z402" t="str">
            <v>Sum</v>
          </cell>
          <cell r="AA402" t="str">
            <v>No</v>
          </cell>
          <cell r="AB402" t="str">
            <v>No</v>
          </cell>
          <cell r="AC402" t="str">
            <v>Yes</v>
          </cell>
          <cell r="AD402">
            <v>1</v>
          </cell>
          <cell r="AE402">
            <v>0</v>
          </cell>
          <cell r="AF402">
            <v>0</v>
          </cell>
          <cell r="AG402">
            <v>1</v>
          </cell>
          <cell r="AH402">
            <v>0</v>
          </cell>
          <cell r="AI402" t="str">
            <v>No</v>
          </cell>
          <cell r="AJ402" t="str">
            <v>No</v>
          </cell>
          <cell r="AK402" t="str">
            <v>Yes</v>
          </cell>
          <cell r="AL402" t="str">
            <v xml:space="preserve"> </v>
          </cell>
          <cell r="AM402" t="str">
            <v xml:space="preserve"> </v>
          </cell>
          <cell r="AN402" t="str">
            <v>No</v>
          </cell>
          <cell r="AP402" t="str">
            <v>Investeringen</v>
          </cell>
          <cell r="AQ402" t="str">
            <v>Mut(fmImmatVastAct)+Mut(fmMatVastAct)+Mut(fmFinVastAct)+fmAfs</v>
          </cell>
          <cell r="AR402" t="str">
            <v>Mut(fmImmatVastAct)+Mut(fmMatVastAct)+Mut(fmFinVastAct)+fmAfs</v>
          </cell>
        </row>
        <row r="403">
          <cell r="A403" t="str">
            <v>Q_Map02_KasstroomSub9</v>
          </cell>
          <cell r="B403" t="str">
            <v>fmFinanciering</v>
          </cell>
          <cell r="C403" t="str">
            <v>Yes</v>
          </cell>
          <cell r="D403" t="str">
            <v>S03-04-08-09</v>
          </cell>
          <cell r="E403">
            <v>402</v>
          </cell>
          <cell r="F403">
            <v>4</v>
          </cell>
          <cell r="G403" t="str">
            <v xml:space="preserve">            Financiering</v>
          </cell>
          <cell r="I403" t="str">
            <v>No</v>
          </cell>
          <cell r="J403" t="str">
            <v>Number</v>
          </cell>
          <cell r="K403" t="str">
            <v>Monetary</v>
          </cell>
          <cell r="L403" t="str">
            <v>Locked</v>
          </cell>
          <cell r="M403" t="str">
            <v>Locked</v>
          </cell>
          <cell r="N403" t="str">
            <v>Hidden</v>
          </cell>
          <cell r="O403" t="str">
            <v>Hidden</v>
          </cell>
          <cell r="P403" t="str">
            <v>Hidden</v>
          </cell>
          <cell r="Q403" t="str">
            <v>No</v>
          </cell>
          <cell r="R403" t="str">
            <v>No</v>
          </cell>
          <cell r="S403" t="str">
            <v>No</v>
          </cell>
          <cell r="T403" t="str">
            <v>No</v>
          </cell>
          <cell r="U403" t="str">
            <v>No</v>
          </cell>
          <cell r="V403" t="str">
            <v>No</v>
          </cell>
          <cell r="W403" t="str">
            <v>No</v>
          </cell>
          <cell r="X403" t="str">
            <v>Detail</v>
          </cell>
          <cell r="Y403" t="str">
            <v>Default</v>
          </cell>
          <cell r="Z403" t="str">
            <v>Sum</v>
          </cell>
          <cell r="AA403" t="str">
            <v>No</v>
          </cell>
          <cell r="AB403" t="str">
            <v>No</v>
          </cell>
          <cell r="AC403" t="str">
            <v>Yes</v>
          </cell>
          <cell r="AD403">
            <v>1</v>
          </cell>
          <cell r="AE403">
            <v>0</v>
          </cell>
          <cell r="AF403">
            <v>0</v>
          </cell>
          <cell r="AG403">
            <v>1</v>
          </cell>
          <cell r="AH403">
            <v>0</v>
          </cell>
          <cell r="AI403" t="str">
            <v>No</v>
          </cell>
          <cell r="AJ403" t="str">
            <v>No</v>
          </cell>
          <cell r="AK403" t="str">
            <v>Yes</v>
          </cell>
          <cell r="AL403" t="str">
            <v xml:space="preserve"> </v>
          </cell>
          <cell r="AM403" t="str">
            <v xml:space="preserve"> </v>
          </cell>
          <cell r="AN403" t="str">
            <v>No</v>
          </cell>
          <cell r="AP403" t="str">
            <v>Financiering</v>
          </cell>
          <cell r="AQ403" t="str">
            <v>Mut(fmLangVV)+fmAflossingen</v>
          </cell>
          <cell r="AR403" t="str">
            <v>Mut(fmLangVV)+fmAflossingen</v>
          </cell>
        </row>
        <row r="404">
          <cell r="A404" t="str">
            <v>Q_Map02_KasstroomSub10</v>
          </cell>
          <cell r="B404" t="str">
            <v>fmAflossingen</v>
          </cell>
          <cell r="C404" t="str">
            <v>Yes</v>
          </cell>
          <cell r="D404" t="str">
            <v>S03-04-08-10</v>
          </cell>
          <cell r="E404">
            <v>403</v>
          </cell>
          <cell r="F404">
            <v>4</v>
          </cell>
          <cell r="G404" t="str">
            <v xml:space="preserve">            Aflossing</v>
          </cell>
          <cell r="I404" t="str">
            <v>No</v>
          </cell>
          <cell r="J404" t="str">
            <v>Number</v>
          </cell>
          <cell r="K404" t="str">
            <v>Monetary</v>
          </cell>
          <cell r="L404" t="str">
            <v>Locked</v>
          </cell>
          <cell r="M404" t="str">
            <v>UnLocked</v>
          </cell>
          <cell r="N404" t="str">
            <v>Hidden</v>
          </cell>
          <cell r="O404" t="str">
            <v>Hidden</v>
          </cell>
          <cell r="P404" t="str">
            <v>Hidden</v>
          </cell>
          <cell r="Q404" t="str">
            <v>No</v>
          </cell>
          <cell r="R404" t="str">
            <v>No</v>
          </cell>
          <cell r="S404" t="str">
            <v>No</v>
          </cell>
          <cell r="T404" t="str">
            <v>No</v>
          </cell>
          <cell r="U404" t="str">
            <v>No</v>
          </cell>
          <cell r="V404" t="str">
            <v>No</v>
          </cell>
          <cell r="W404" t="str">
            <v>No</v>
          </cell>
          <cell r="X404" t="str">
            <v>Detail</v>
          </cell>
          <cell r="Y404" t="str">
            <v>Default</v>
          </cell>
          <cell r="Z404" t="str">
            <v>Sum</v>
          </cell>
          <cell r="AA404" t="str">
            <v>No</v>
          </cell>
          <cell r="AB404" t="str">
            <v>No</v>
          </cell>
          <cell r="AC404" t="str">
            <v>Yes</v>
          </cell>
          <cell r="AD404">
            <v>1</v>
          </cell>
          <cell r="AE404" t="str">
            <v>(ValueT(T)&gt;ValueT(LastTinYear(FirstTinFormulaSet(Trend))) )</v>
          </cell>
          <cell r="AF404">
            <v>0</v>
          </cell>
          <cell r="AG404">
            <v>1</v>
          </cell>
          <cell r="AH404">
            <v>0</v>
          </cell>
          <cell r="AI404" t="str">
            <v>No</v>
          </cell>
          <cell r="AJ404" t="str">
            <v>No</v>
          </cell>
          <cell r="AK404" t="str">
            <v>Yes</v>
          </cell>
          <cell r="AL404" t="str">
            <v xml:space="preserve"> </v>
          </cell>
          <cell r="AM404" t="str">
            <v xml:space="preserve"> </v>
          </cell>
          <cell r="AN404" t="str">
            <v>No</v>
          </cell>
          <cell r="AP404" t="str">
            <v>Aflossing</v>
          </cell>
          <cell r="AQ404" t="str">
            <v>If(ValueT(T)&lt;=1,0,-Min(Mut(fmLangVV),NA))</v>
          </cell>
          <cell r="AR404" t="str">
            <v>AflossingenNaKred[1]/TsY</v>
          </cell>
        </row>
        <row r="405">
          <cell r="A405" t="str">
            <v>Q_Map02_KasstroomSub11</v>
          </cell>
          <cell r="B405" t="str">
            <v>fmFinRes</v>
          </cell>
          <cell r="C405" t="str">
            <v>Yes</v>
          </cell>
          <cell r="D405" t="str">
            <v>S03-04-08-11</v>
          </cell>
          <cell r="E405">
            <v>404</v>
          </cell>
          <cell r="F405">
            <v>4</v>
          </cell>
          <cell r="G405" t="str">
            <v xml:space="preserve">            Financiële baten en lasten</v>
          </cell>
          <cell r="I405" t="str">
            <v>No</v>
          </cell>
          <cell r="J405" t="str">
            <v>Number</v>
          </cell>
          <cell r="K405" t="str">
            <v>Monetary</v>
          </cell>
          <cell r="L405" t="str">
            <v>Locked</v>
          </cell>
          <cell r="M405" t="str">
            <v>Locked</v>
          </cell>
          <cell r="N405" t="str">
            <v>Hidden</v>
          </cell>
          <cell r="O405" t="str">
            <v>Hidden</v>
          </cell>
          <cell r="P405" t="str">
            <v>Hidden</v>
          </cell>
          <cell r="Q405" t="str">
            <v>No</v>
          </cell>
          <cell r="R405" t="str">
            <v>No</v>
          </cell>
          <cell r="S405" t="str">
            <v>No</v>
          </cell>
          <cell r="T405" t="str">
            <v>No</v>
          </cell>
          <cell r="U405" t="str">
            <v>No</v>
          </cell>
          <cell r="V405" t="str">
            <v>No</v>
          </cell>
          <cell r="W405" t="str">
            <v>No</v>
          </cell>
          <cell r="X405" t="str">
            <v>Detail</v>
          </cell>
          <cell r="Y405" t="str">
            <v>Default</v>
          </cell>
          <cell r="Z405" t="str">
            <v>Sum</v>
          </cell>
          <cell r="AA405" t="str">
            <v>No</v>
          </cell>
          <cell r="AB405" t="str">
            <v>No</v>
          </cell>
          <cell r="AC405" t="str">
            <v>Yes</v>
          </cell>
          <cell r="AD405">
            <v>1</v>
          </cell>
          <cell r="AE405" t="str">
            <v>FinderImportAvailable</v>
          </cell>
          <cell r="AF405">
            <v>0</v>
          </cell>
          <cell r="AG405">
            <v>1</v>
          </cell>
          <cell r="AH405">
            <v>0</v>
          </cell>
          <cell r="AI405" t="str">
            <v>No</v>
          </cell>
          <cell r="AJ405" t="str">
            <v>No</v>
          </cell>
          <cell r="AK405" t="str">
            <v>Yes</v>
          </cell>
          <cell r="AL405" t="str">
            <v xml:space="preserve"> </v>
          </cell>
          <cell r="AM405" t="str">
            <v xml:space="preserve"> </v>
          </cell>
          <cell r="AN405" t="str">
            <v>No</v>
          </cell>
          <cell r="AO405" t="str">
            <v>fmFinancieleLasten</v>
          </cell>
          <cell r="AP405" t="str">
            <v>Financiële baten en lasten</v>
          </cell>
          <cell r="AQ405" t="str">
            <v>fmFinancieleBaten-fmFinancieleLasten-fmOverigeFinancieleKosten</v>
          </cell>
          <cell r="AR405" t="str">
            <v>fmFinancieleBaten-fmFinancieleLasten-fmOverigeFinancieleKosten</v>
          </cell>
        </row>
        <row r="406">
          <cell r="A406" t="str">
            <v>Q_Map02_KasstroomSub12</v>
          </cell>
          <cell r="B406" t="str">
            <v>fmPriveOpn</v>
          </cell>
          <cell r="C406" t="str">
            <v>Yes</v>
          </cell>
          <cell r="D406" t="str">
            <v>S03-04-08-12</v>
          </cell>
          <cell r="E406">
            <v>405</v>
          </cell>
          <cell r="F406">
            <v>4</v>
          </cell>
          <cell r="G406" t="str">
            <v xml:space="preserve">            Privé opnames</v>
          </cell>
          <cell r="I406" t="str">
            <v>No</v>
          </cell>
          <cell r="J406" t="str">
            <v>Number</v>
          </cell>
          <cell r="K406" t="str">
            <v>Monetary</v>
          </cell>
          <cell r="L406" t="str">
            <v>Locked</v>
          </cell>
          <cell r="M406" t="str">
            <v>Locked</v>
          </cell>
          <cell r="N406" t="str">
            <v>Hidden</v>
          </cell>
          <cell r="O406" t="str">
            <v>Hidden</v>
          </cell>
          <cell r="P406" t="str">
            <v>Hidden</v>
          </cell>
          <cell r="Q406" t="str">
            <v>No</v>
          </cell>
          <cell r="R406" t="str">
            <v>No</v>
          </cell>
          <cell r="S406" t="str">
            <v>No</v>
          </cell>
          <cell r="T406" t="str">
            <v>No</v>
          </cell>
          <cell r="U406" t="str">
            <v>No</v>
          </cell>
          <cell r="V406" t="str">
            <v>No</v>
          </cell>
          <cell r="W406" t="str">
            <v>No</v>
          </cell>
          <cell r="X406" t="str">
            <v>Detail</v>
          </cell>
          <cell r="Y406" t="str">
            <v>Default</v>
          </cell>
          <cell r="Z406" t="str">
            <v>Sum</v>
          </cell>
          <cell r="AA406" t="str">
            <v>No</v>
          </cell>
          <cell r="AB406" t="str">
            <v>No</v>
          </cell>
          <cell r="AC406" t="str">
            <v>Yes</v>
          </cell>
          <cell r="AD406" t="str">
            <v>(Not VpbPlichtig) Or (FirstValueT(Self)&gt;0)</v>
          </cell>
          <cell r="AE406">
            <v>0</v>
          </cell>
          <cell r="AF406">
            <v>0</v>
          </cell>
          <cell r="AG406">
            <v>1</v>
          </cell>
          <cell r="AH406">
            <v>0</v>
          </cell>
          <cell r="AI406" t="str">
            <v>No</v>
          </cell>
          <cell r="AJ406" t="str">
            <v>No</v>
          </cell>
          <cell r="AK406" t="str">
            <v>Yes</v>
          </cell>
          <cell r="AL406" t="str">
            <v xml:space="preserve"> </v>
          </cell>
          <cell r="AM406" t="str">
            <v xml:space="preserve"> </v>
          </cell>
          <cell r="AN406" t="str">
            <v>No</v>
          </cell>
          <cell r="AP406" t="str">
            <v>Privé opnames</v>
          </cell>
          <cell r="AQ406" t="str">
            <v>If(FinderImportAvailable, Import_fmPriveOpn, kpPriveOpn)</v>
          </cell>
          <cell r="AR406" t="str">
            <v>If(T=FirstTinFormulaset(Trend,MainPeriod),Self[T-1],NA)</v>
          </cell>
        </row>
        <row r="407">
          <cell r="A407" t="str">
            <v>Q_Map02_KasstroomSub13</v>
          </cell>
          <cell r="B407" t="str">
            <v>fmWinstUitk</v>
          </cell>
          <cell r="C407" t="str">
            <v>Yes</v>
          </cell>
          <cell r="D407" t="str">
            <v>S03-04-08-13</v>
          </cell>
          <cell r="E407">
            <v>406</v>
          </cell>
          <cell r="F407">
            <v>4</v>
          </cell>
          <cell r="G407" t="str">
            <v xml:space="preserve">            Winstuitkering</v>
          </cell>
          <cell r="I407" t="str">
            <v>No</v>
          </cell>
          <cell r="J407" t="str">
            <v>Number</v>
          </cell>
          <cell r="K407" t="str">
            <v>Monetary</v>
          </cell>
          <cell r="L407" t="str">
            <v>Locked</v>
          </cell>
          <cell r="M407" t="str">
            <v>Locked</v>
          </cell>
          <cell r="N407" t="str">
            <v>Hidden</v>
          </cell>
          <cell r="O407" t="str">
            <v>Hidden</v>
          </cell>
          <cell r="P407" t="str">
            <v>Hidden</v>
          </cell>
          <cell r="Q407" t="str">
            <v>No</v>
          </cell>
          <cell r="R407" t="str">
            <v>No</v>
          </cell>
          <cell r="S407" t="str">
            <v>No</v>
          </cell>
          <cell r="T407" t="str">
            <v>No</v>
          </cell>
          <cell r="U407" t="str">
            <v>No</v>
          </cell>
          <cell r="V407" t="str">
            <v>No</v>
          </cell>
          <cell r="W407" t="str">
            <v>No</v>
          </cell>
          <cell r="X407" t="str">
            <v>Detail</v>
          </cell>
          <cell r="Y407" t="str">
            <v>Default</v>
          </cell>
          <cell r="Z407" t="str">
            <v>Sum</v>
          </cell>
          <cell r="AA407" t="str">
            <v>No</v>
          </cell>
          <cell r="AB407" t="str">
            <v>No</v>
          </cell>
          <cell r="AC407" t="str">
            <v>No</v>
          </cell>
          <cell r="AD407" t="str">
            <v>VpbPlichtig Or (FirstValueT(Self)&gt;0)</v>
          </cell>
          <cell r="AE407">
            <v>0</v>
          </cell>
          <cell r="AF407">
            <v>0</v>
          </cell>
          <cell r="AG407">
            <v>1</v>
          </cell>
          <cell r="AH407">
            <v>0</v>
          </cell>
          <cell r="AI407" t="str">
            <v>No</v>
          </cell>
          <cell r="AJ407" t="str">
            <v>No</v>
          </cell>
          <cell r="AK407" t="str">
            <v>Yes</v>
          </cell>
          <cell r="AL407" t="str">
            <v xml:space="preserve"> </v>
          </cell>
          <cell r="AM407" t="str">
            <v xml:space="preserve"> </v>
          </cell>
          <cell r="AN407" t="str">
            <v>No</v>
          </cell>
          <cell r="AP407" t="str">
            <v>Winstuitkering</v>
          </cell>
          <cell r="AQ407" t="str">
            <v>If(FinderImportAvailable, Import_fmWinstUitk, kpWinstUitk)</v>
          </cell>
          <cell r="AR407" t="str">
            <v>If(T=FirstTinFormulaset(Trend,MainPeriod),OnER(ExpandFraction(Self,fmNettoWinst),NA),NA)</v>
          </cell>
        </row>
        <row r="408">
          <cell r="A408" t="str">
            <v>Q_Map02_KasstroomSub14</v>
          </cell>
          <cell r="B408" t="str">
            <v>fmOvVermMut</v>
          </cell>
          <cell r="C408" t="str">
            <v>Yes</v>
          </cell>
          <cell r="D408" t="str">
            <v>S03-04-08-14</v>
          </cell>
          <cell r="E408">
            <v>407</v>
          </cell>
          <cell r="F408">
            <v>4</v>
          </cell>
          <cell r="G408" t="str">
            <v xml:space="preserve">            Stortingen en overige vermogensmutaties</v>
          </cell>
          <cell r="I408" t="str">
            <v>No</v>
          </cell>
          <cell r="J408" t="str">
            <v>Number</v>
          </cell>
          <cell r="K408" t="str">
            <v>Monetary</v>
          </cell>
          <cell r="L408" t="str">
            <v>Locked</v>
          </cell>
          <cell r="M408" t="str">
            <v>Locked</v>
          </cell>
          <cell r="N408" t="str">
            <v>Hidden</v>
          </cell>
          <cell r="O408" t="str">
            <v>Hidden</v>
          </cell>
          <cell r="P408" t="str">
            <v>Hidden</v>
          </cell>
          <cell r="Q408" t="str">
            <v>No</v>
          </cell>
          <cell r="R408" t="str">
            <v>No</v>
          </cell>
          <cell r="S408" t="str">
            <v>No</v>
          </cell>
          <cell r="T408" t="str">
            <v>No</v>
          </cell>
          <cell r="U408" t="str">
            <v>No</v>
          </cell>
          <cell r="V408" t="str">
            <v>No</v>
          </cell>
          <cell r="W408" t="str">
            <v>No</v>
          </cell>
          <cell r="X408" t="str">
            <v>Detail</v>
          </cell>
          <cell r="Y408" t="str">
            <v>Default</v>
          </cell>
          <cell r="Z408" t="str">
            <v>Sum</v>
          </cell>
          <cell r="AA408" t="str">
            <v>No</v>
          </cell>
          <cell r="AB408" t="str">
            <v>No</v>
          </cell>
          <cell r="AC408" t="str">
            <v>Yes</v>
          </cell>
          <cell r="AD408">
            <v>1</v>
          </cell>
          <cell r="AE408">
            <v>0</v>
          </cell>
          <cell r="AF408">
            <v>0</v>
          </cell>
          <cell r="AG408">
            <v>1</v>
          </cell>
          <cell r="AH408">
            <v>0</v>
          </cell>
          <cell r="AI408" t="str">
            <v>No</v>
          </cell>
          <cell r="AJ408" t="str">
            <v>No</v>
          </cell>
          <cell r="AK408" t="str">
            <v>Yes</v>
          </cell>
          <cell r="AL408" t="str">
            <v xml:space="preserve"> </v>
          </cell>
          <cell r="AM408" t="str">
            <v xml:space="preserve"> </v>
          </cell>
          <cell r="AN408" t="str">
            <v>No</v>
          </cell>
          <cell r="AP408" t="str">
            <v>Stortingen en overige vermogensmutaties</v>
          </cell>
          <cell r="AQ408" t="str">
            <v>fmMutEigenVerm-fmIngehWinst</v>
          </cell>
          <cell r="AR408" t="str">
            <v>If(T=FirstTinFormulaset(Trend,MainPeriod),InbrengAandeelhouders[1],NA)</v>
          </cell>
        </row>
        <row r="409">
          <cell r="A409" t="str">
            <v>Q_Map02_KasstroomSub15</v>
          </cell>
          <cell r="B409" t="str">
            <v>fmCashFlowCheck</v>
          </cell>
          <cell r="C409" t="str">
            <v>Yes</v>
          </cell>
          <cell r="D409" t="str">
            <v>S03-04-08-15</v>
          </cell>
          <cell r="E409">
            <v>408</v>
          </cell>
          <cell r="F409">
            <v>4</v>
          </cell>
          <cell r="G409" t="str">
            <v xml:space="preserve">             </v>
          </cell>
          <cell r="I409" t="str">
            <v>No</v>
          </cell>
          <cell r="J409" t="str">
            <v>Number</v>
          </cell>
          <cell r="K409" t="str">
            <v>Number</v>
          </cell>
          <cell r="L409" t="str">
            <v>Locked</v>
          </cell>
          <cell r="M409" t="str">
            <v>Locked</v>
          </cell>
          <cell r="N409" t="str">
            <v>Hidden</v>
          </cell>
          <cell r="O409" t="str">
            <v>Hidden</v>
          </cell>
          <cell r="P409" t="str">
            <v>Hidden</v>
          </cell>
          <cell r="Q409" t="str">
            <v>No</v>
          </cell>
          <cell r="R409" t="str">
            <v>No</v>
          </cell>
          <cell r="S409" t="str">
            <v>No</v>
          </cell>
          <cell r="T409" t="str">
            <v>No</v>
          </cell>
          <cell r="U409" t="str">
            <v>No</v>
          </cell>
          <cell r="V409" t="str">
            <v>No</v>
          </cell>
          <cell r="W409" t="str">
            <v>No</v>
          </cell>
          <cell r="X409" t="str">
            <v>Detail</v>
          </cell>
          <cell r="Y409" t="str">
            <v>Default</v>
          </cell>
          <cell r="Z409" t="str">
            <v>FlowCalc</v>
          </cell>
          <cell r="AA409" t="str">
            <v>No</v>
          </cell>
          <cell r="AB409" t="str">
            <v>No</v>
          </cell>
          <cell r="AC409" t="str">
            <v>Yes</v>
          </cell>
          <cell r="AD409">
            <v>1</v>
          </cell>
          <cell r="AE409">
            <v>0</v>
          </cell>
          <cell r="AF409">
            <v>0</v>
          </cell>
          <cell r="AG409">
            <v>1</v>
          </cell>
          <cell r="AH409">
            <v>0</v>
          </cell>
          <cell r="AI409" t="str">
            <v>No</v>
          </cell>
          <cell r="AJ409" t="str">
            <v>No</v>
          </cell>
          <cell r="AK409" t="str">
            <v>No</v>
          </cell>
          <cell r="AL409" t="str">
            <v xml:space="preserve"> </v>
          </cell>
          <cell r="AM409" t="str">
            <v xml:space="preserve"> </v>
          </cell>
          <cell r="AN409" t="str">
            <v>No</v>
          </cell>
          <cell r="AP409" t="str">
            <v xml:space="preserve"> </v>
          </cell>
          <cell r="AQ409" t="str">
            <v>fmOpKasstroom-fmInvesteringen+fmFinanciering-fmAflossingen+fmFinRes-fmPriveOpn-fmWinstUitk+fmOvVermMut</v>
          </cell>
          <cell r="AR409" t="str">
            <v>fmOpKasstroom-fmInvesteringen+fmFinanciering-fmAflossingen+fmFinRes-fmPriveOpn-fmWinstUitk+fmOvVermMut</v>
          </cell>
        </row>
        <row r="410">
          <cell r="A410" t="str">
            <v>Q_Map02_Hulpvariabelen</v>
          </cell>
          <cell r="B410" t="str">
            <v>Q_Map02_Hulpvariabelen</v>
          </cell>
          <cell r="C410" t="str">
            <v>No</v>
          </cell>
          <cell r="D410" t="str">
            <v>S03-04-09</v>
          </cell>
          <cell r="E410">
            <v>409</v>
          </cell>
          <cell r="F410">
            <v>3</v>
          </cell>
          <cell r="G410" t="str">
            <v xml:space="preserve">         Hulpvariabelen</v>
          </cell>
          <cell r="I410" t="str">
            <v>No</v>
          </cell>
          <cell r="J410" t="str">
            <v>Number</v>
          </cell>
          <cell r="K410" t="str">
            <v>Abstract</v>
          </cell>
          <cell r="L410" t="str">
            <v>Hidden</v>
          </cell>
          <cell r="M410" t="str">
            <v>Hidden</v>
          </cell>
          <cell r="N410" t="str">
            <v>Hidden</v>
          </cell>
          <cell r="O410" t="str">
            <v>Hidden</v>
          </cell>
          <cell r="P410" t="str">
            <v>Hidden</v>
          </cell>
          <cell r="Q410" t="str">
            <v>No</v>
          </cell>
          <cell r="R410" t="str">
            <v>No</v>
          </cell>
          <cell r="S410" t="str">
            <v>No</v>
          </cell>
          <cell r="T410" t="str">
            <v>No</v>
          </cell>
          <cell r="U410" t="str">
            <v>No</v>
          </cell>
          <cell r="V410" t="str">
            <v>No</v>
          </cell>
          <cell r="W410" t="str">
            <v>No</v>
          </cell>
          <cell r="X410" t="str">
            <v>Single</v>
          </cell>
          <cell r="Y410" t="str">
            <v>Default</v>
          </cell>
          <cell r="Z410" t="str">
            <v>None</v>
          </cell>
          <cell r="AA410" t="str">
            <v>No</v>
          </cell>
          <cell r="AB410" t="str">
            <v>No</v>
          </cell>
          <cell r="AC410" t="str">
            <v>No</v>
          </cell>
          <cell r="AD410">
            <v>0</v>
          </cell>
          <cell r="AE410">
            <v>0</v>
          </cell>
          <cell r="AF410">
            <v>0</v>
          </cell>
          <cell r="AG410">
            <v>1</v>
          </cell>
          <cell r="AH410">
            <v>0</v>
          </cell>
          <cell r="AI410" t="str">
            <v>No</v>
          </cell>
          <cell r="AJ410" t="str">
            <v>Yes</v>
          </cell>
          <cell r="AK410" t="str">
            <v>Yes</v>
          </cell>
          <cell r="AL410" t="str">
            <v xml:space="preserve"> </v>
          </cell>
          <cell r="AM410" t="str">
            <v xml:space="preserve"> </v>
          </cell>
          <cell r="AN410" t="str">
            <v>No</v>
          </cell>
          <cell r="AP410" t="str">
            <v>Hulpvariabelen</v>
          </cell>
        </row>
        <row r="411">
          <cell r="A411" t="str">
            <v>Q_Map02_REQUIREDVARS</v>
          </cell>
          <cell r="B411" t="str">
            <v>Q_Map02_REQUIREDVARS</v>
          </cell>
          <cell r="C411" t="str">
            <v>No</v>
          </cell>
          <cell r="D411" t="str">
            <v>S03-04-09-01</v>
          </cell>
          <cell r="E411">
            <v>410</v>
          </cell>
          <cell r="F411">
            <v>4</v>
          </cell>
          <cell r="G411" t="str">
            <v xml:space="preserve">            Aantal verplichte velden (1)</v>
          </cell>
          <cell r="I411" t="str">
            <v>No</v>
          </cell>
          <cell r="J411" t="str">
            <v>Number</v>
          </cell>
          <cell r="K411" t="str">
            <v>Monetary</v>
          </cell>
          <cell r="L411" t="str">
            <v>Locked</v>
          </cell>
          <cell r="M411" t="str">
            <v>Locked</v>
          </cell>
          <cell r="N411" t="str">
            <v>Locked</v>
          </cell>
          <cell r="O411" t="str">
            <v>Locked</v>
          </cell>
          <cell r="P411" t="str">
            <v>Locked</v>
          </cell>
          <cell r="Q411" t="str">
            <v>No</v>
          </cell>
          <cell r="R411" t="str">
            <v>No</v>
          </cell>
          <cell r="S411" t="str">
            <v>No</v>
          </cell>
          <cell r="T411" t="str">
            <v>No</v>
          </cell>
          <cell r="U411" t="str">
            <v>No</v>
          </cell>
          <cell r="V411" t="str">
            <v>No</v>
          </cell>
          <cell r="W411" t="str">
            <v>No</v>
          </cell>
          <cell r="X411" t="str">
            <v>Single</v>
          </cell>
          <cell r="Y411" t="str">
            <v>Default</v>
          </cell>
          <cell r="Z411" t="str">
            <v>None</v>
          </cell>
          <cell r="AA411" t="str">
            <v>No</v>
          </cell>
          <cell r="AB411" t="str">
            <v>No</v>
          </cell>
          <cell r="AC411" t="str">
            <v>Yes</v>
          </cell>
          <cell r="AD411">
            <v>1</v>
          </cell>
          <cell r="AE411">
            <v>0</v>
          </cell>
          <cell r="AF411">
            <v>0</v>
          </cell>
          <cell r="AG411">
            <v>1</v>
          </cell>
          <cell r="AH411">
            <v>0</v>
          </cell>
          <cell r="AI411" t="str">
            <v>Yes</v>
          </cell>
          <cell r="AJ411" t="str">
            <v>Yes</v>
          </cell>
          <cell r="AK411" t="str">
            <v>Yes</v>
          </cell>
          <cell r="AL411" t="str">
            <v xml:space="preserve"> </v>
          </cell>
          <cell r="AM411" t="str">
            <v xml:space="preserve"> </v>
          </cell>
          <cell r="AN411" t="str">
            <v>No</v>
          </cell>
          <cell r="AP411" t="str">
            <v>Aantal verplichte velden (1)</v>
          </cell>
          <cell r="AQ411" t="str">
            <v>FesExpression("Count(X,SelectDescendants(Q_Map02, Q_Map02_Hulpvariabelen),InputRequired(X))")</v>
          </cell>
          <cell r="AR411" t="str">
            <v>FesExpression("Count(X,SelectDescendants(Q_Map02, Q_Map02_Hulpvariabelen),InputRequired(X))")</v>
          </cell>
          <cell r="AS411" t="str">
            <v>FesExpression("Count(X,SelectDescendants(Q_Map02, Q_Map02_Hulpvariabelen),InputRequired(X))")</v>
          </cell>
          <cell r="AT411" t="str">
            <v>FesExpression("Count(X,SelectDescendants(Q_Map02, Q_Map02_Hulpvariabelen),InputRequired(X))")</v>
          </cell>
        </row>
        <row r="412">
          <cell r="A412" t="str">
            <v>Q_Map02_ENTEREDREQUIREDVARS</v>
          </cell>
          <cell r="B412" t="str">
            <v>Q_Map02_ENTEREDREQUIREDVARS</v>
          </cell>
          <cell r="C412" t="str">
            <v>No</v>
          </cell>
          <cell r="D412" t="str">
            <v>S03-04-09-02</v>
          </cell>
          <cell r="E412">
            <v>411</v>
          </cell>
          <cell r="F412">
            <v>4</v>
          </cell>
          <cell r="G412" t="str">
            <v xml:space="preserve">            Aantal ingevulde verplichte velden (1)</v>
          </cell>
          <cell r="I412" t="str">
            <v>No</v>
          </cell>
          <cell r="J412" t="str">
            <v>Number</v>
          </cell>
          <cell r="K412" t="str">
            <v>Monetary</v>
          </cell>
          <cell r="L412" t="str">
            <v>Locked</v>
          </cell>
          <cell r="M412" t="str">
            <v>Locked</v>
          </cell>
          <cell r="N412" t="str">
            <v>Locked</v>
          </cell>
          <cell r="O412" t="str">
            <v>Locked</v>
          </cell>
          <cell r="P412" t="str">
            <v>Locked</v>
          </cell>
          <cell r="Q412" t="str">
            <v>No</v>
          </cell>
          <cell r="R412" t="str">
            <v>No</v>
          </cell>
          <cell r="S412" t="str">
            <v>No</v>
          </cell>
          <cell r="T412" t="str">
            <v>No</v>
          </cell>
          <cell r="U412" t="str">
            <v>No</v>
          </cell>
          <cell r="V412" t="str">
            <v>No</v>
          </cell>
          <cell r="W412" t="str">
            <v>No</v>
          </cell>
          <cell r="X412" t="str">
            <v>Single</v>
          </cell>
          <cell r="Y412" t="str">
            <v>Default</v>
          </cell>
          <cell r="Z412" t="str">
            <v>None</v>
          </cell>
          <cell r="AA412" t="str">
            <v>No</v>
          </cell>
          <cell r="AB412" t="str">
            <v>No</v>
          </cell>
          <cell r="AC412" t="str">
            <v>Yes</v>
          </cell>
          <cell r="AD412">
            <v>1</v>
          </cell>
          <cell r="AE412">
            <v>0</v>
          </cell>
          <cell r="AF412">
            <v>0</v>
          </cell>
          <cell r="AG412">
            <v>1</v>
          </cell>
          <cell r="AH412">
            <v>0</v>
          </cell>
          <cell r="AI412" t="str">
            <v>Yes</v>
          </cell>
          <cell r="AJ412" t="str">
            <v>Yes</v>
          </cell>
          <cell r="AK412" t="str">
            <v>Yes</v>
          </cell>
          <cell r="AL412" t="str">
            <v xml:space="preserve"> </v>
          </cell>
          <cell r="AM412" t="str">
            <v xml:space="preserve"> </v>
          </cell>
          <cell r="AN412" t="str">
            <v>No</v>
          </cell>
          <cell r="AP412" t="str">
            <v>Aantal ingevulde verplichte velden (1)</v>
          </cell>
          <cell r="AQ412" t="str">
            <v>FesExpression("Count(X,SelectDescendants(Q_Map02, Q_Map02_Hulpvariabelen),InputRequired(X) And DataAvailable(X))")</v>
          </cell>
          <cell r="AR412" t="str">
            <v>FesExpression("Count(X,SelectDescendants(Q_Map02, Q_Map02_Hulpvariabelen),InputRequired(X) And DataAvailable(X))")</v>
          </cell>
          <cell r="AS412" t="str">
            <v>FesExpression("Count(X,SelectDescendants(Q_Map02, Q_Map02_Hulpvariabelen),InputRequired(X) And DataAvailable(X))")</v>
          </cell>
          <cell r="AT412" t="str">
            <v>FesExpression("Count(X,SelectDescendants(Q_Map02, Q_Map02_Hulpvariabelen),InputRequired(X) And DataAvailable(X))")</v>
          </cell>
        </row>
        <row r="413">
          <cell r="A413" t="str">
            <v>Q_Map05</v>
          </cell>
          <cell r="B413" t="str">
            <v>Q_Map05</v>
          </cell>
          <cell r="C413" t="str">
            <v>No</v>
          </cell>
          <cell r="D413" t="str">
            <v>S03-05</v>
          </cell>
          <cell r="E413">
            <v>412</v>
          </cell>
          <cell r="F413">
            <v>2</v>
          </cell>
          <cell r="G413" t="str">
            <v xml:space="preserve">      Kengetallen</v>
          </cell>
          <cell r="I413" t="str">
            <v>No</v>
          </cell>
          <cell r="J413" t="str">
            <v>Number</v>
          </cell>
          <cell r="K413" t="str">
            <v>Boolean</v>
          </cell>
          <cell r="L413" t="str">
            <v>Locked</v>
          </cell>
          <cell r="M413" t="str">
            <v>Locked</v>
          </cell>
          <cell r="N413" t="str">
            <v>Locked</v>
          </cell>
          <cell r="O413" t="str">
            <v>Locked</v>
          </cell>
          <cell r="P413" t="str">
            <v>Locked</v>
          </cell>
          <cell r="Q413" t="str">
            <v>No</v>
          </cell>
          <cell r="R413" t="str">
            <v>No</v>
          </cell>
          <cell r="S413" t="str">
            <v>No</v>
          </cell>
          <cell r="T413" t="str">
            <v>No</v>
          </cell>
          <cell r="U413" t="str">
            <v>No</v>
          </cell>
          <cell r="V413" t="str">
            <v>Yes</v>
          </cell>
          <cell r="W413" t="str">
            <v>Yes</v>
          </cell>
          <cell r="X413" t="str">
            <v>Single</v>
          </cell>
          <cell r="Y413" t="str">
            <v>Choice</v>
          </cell>
          <cell r="Z413" t="str">
            <v>None</v>
          </cell>
          <cell r="AA413" t="str">
            <v>No</v>
          </cell>
          <cell r="AB413" t="str">
            <v>No</v>
          </cell>
          <cell r="AC413" t="str">
            <v>Yes</v>
          </cell>
          <cell r="AD413">
            <v>1</v>
          </cell>
          <cell r="AE413">
            <v>0</v>
          </cell>
          <cell r="AF413">
            <v>0</v>
          </cell>
          <cell r="AG413">
            <v>1</v>
          </cell>
          <cell r="AH413">
            <v>0</v>
          </cell>
          <cell r="AI413" t="str">
            <v>No</v>
          </cell>
          <cell r="AJ413" t="str">
            <v>No</v>
          </cell>
          <cell r="AK413" t="str">
            <v>No</v>
          </cell>
          <cell r="AL413" t="str">
            <v xml:space="preserve"> </v>
          </cell>
          <cell r="AM413" t="str">
            <v xml:space="preserve"> </v>
          </cell>
          <cell r="AN413" t="str">
            <v>No</v>
          </cell>
          <cell r="AP413" t="str">
            <v>Kengetallen</v>
          </cell>
          <cell r="AQ413" t="str">
            <v>(Q_Map05_ENTEREDREQUIREDVARS=Q_Map05_REQUIREDVARS) And (Length(&amp;Q_Map05_INFO[1])&lt;4)</v>
          </cell>
          <cell r="AR413" t="str">
            <v>(Q_Map05_ENTEREDREQUIREDVARS=Q_Map05_REQUIREDVARS) And (Length(&amp;Q_Map05_INFO[1])&lt;4)</v>
          </cell>
          <cell r="AS413" t="str">
            <v>(Q_Map05_ENTEREDREQUIREDVARS=Q_Map05_REQUIREDVARS) And (Length(&amp;Q_Map05_INFO[1])&lt;4)</v>
          </cell>
          <cell r="AT413" t="str">
            <v>(Q_Map05_ENTEREDREQUIREDVARS=Q_Map05_REQUIREDVARS) And (Length(&amp;Q_Map05_INFO[1])&lt;4)</v>
          </cell>
        </row>
        <row r="414">
          <cell r="A414" t="str">
            <v>Q_Map05_WARNING</v>
          </cell>
          <cell r="B414" t="str">
            <v>Q_Map05_WARNING</v>
          </cell>
          <cell r="C414" t="str">
            <v>No</v>
          </cell>
          <cell r="D414" t="str">
            <v>S03-05-01</v>
          </cell>
          <cell r="E414">
            <v>413</v>
          </cell>
          <cell r="F414">
            <v>3</v>
          </cell>
          <cell r="G414" t="str">
            <v xml:space="preserve">         Warning voor map 1</v>
          </cell>
          <cell r="I414" t="str">
            <v>No</v>
          </cell>
          <cell r="J414" t="str">
            <v>String</v>
          </cell>
          <cell r="K414" t="str">
            <v>String</v>
          </cell>
          <cell r="L414" t="str">
            <v>Locked</v>
          </cell>
          <cell r="M414" t="str">
            <v>Locked</v>
          </cell>
          <cell r="N414" t="str">
            <v>Locked</v>
          </cell>
          <cell r="O414" t="str">
            <v>Locked</v>
          </cell>
          <cell r="P414" t="str">
            <v>Locked</v>
          </cell>
          <cell r="Q414" t="str">
            <v>No</v>
          </cell>
          <cell r="R414" t="str">
            <v>No</v>
          </cell>
          <cell r="S414" t="str">
            <v>No</v>
          </cell>
          <cell r="T414" t="str">
            <v>No</v>
          </cell>
          <cell r="U414" t="str">
            <v>No</v>
          </cell>
          <cell r="V414" t="str">
            <v>No</v>
          </cell>
          <cell r="W414" t="str">
            <v>No</v>
          </cell>
          <cell r="X414" t="str">
            <v>Single</v>
          </cell>
          <cell r="Y414" t="str">
            <v>Default</v>
          </cell>
          <cell r="Z414" t="str">
            <v>None</v>
          </cell>
          <cell r="AA414" t="str">
            <v>No</v>
          </cell>
          <cell r="AB414" t="str">
            <v>No</v>
          </cell>
          <cell r="AC414" t="str">
            <v>Yes</v>
          </cell>
          <cell r="AD414">
            <v>1</v>
          </cell>
          <cell r="AE414">
            <v>0</v>
          </cell>
          <cell r="AF414">
            <v>0</v>
          </cell>
          <cell r="AG414">
            <v>1</v>
          </cell>
          <cell r="AH414">
            <v>0</v>
          </cell>
          <cell r="AI414" t="str">
            <v>No</v>
          </cell>
          <cell r="AJ414" t="str">
            <v>No</v>
          </cell>
          <cell r="AK414" t="str">
            <v>No</v>
          </cell>
          <cell r="AL414" t="str">
            <v xml:space="preserve"> </v>
          </cell>
          <cell r="AM414" t="str">
            <v xml:space="preserve"> </v>
          </cell>
          <cell r="AN414" t="str">
            <v>No</v>
          </cell>
          <cell r="AP414" t="str">
            <v>Warning voor map 1</v>
          </cell>
          <cell r="AQ414" t="str">
            <v>&amp;Q_RESTRICTIES[1]&amp;Q_WARNING_GLOBAL[1]</v>
          </cell>
          <cell r="AR414" t="str">
            <v>&amp;Q_RESTRICTIES[1]&amp;Q_WARNING_GLOBAL[1]</v>
          </cell>
          <cell r="AS414" t="str">
            <v>&amp;Q_RESTRICTIES[1]&amp;Q_WARNING_GLOBAL[1]</v>
          </cell>
          <cell r="AT414" t="str">
            <v>&amp;Q_RESTRICTIES[1]&amp;Q_WARNING_GLOBAL[1]</v>
          </cell>
        </row>
        <row r="415">
          <cell r="A415" t="str">
            <v>Q_Map05_INFO</v>
          </cell>
          <cell r="B415" t="str">
            <v>Q_Map05_INFO</v>
          </cell>
          <cell r="C415" t="str">
            <v>No</v>
          </cell>
          <cell r="D415" t="str">
            <v>S03-05-02</v>
          </cell>
          <cell r="E415">
            <v>414</v>
          </cell>
          <cell r="F415">
            <v>3</v>
          </cell>
          <cell r="G415" t="str">
            <v xml:space="preserve">         Info bij stap 1</v>
          </cell>
          <cell r="I415" t="str">
            <v>No</v>
          </cell>
          <cell r="J415" t="str">
            <v>String</v>
          </cell>
          <cell r="K415" t="str">
            <v>String</v>
          </cell>
          <cell r="L415" t="str">
            <v>Locked</v>
          </cell>
          <cell r="M415" t="str">
            <v>Locked</v>
          </cell>
          <cell r="N415" t="str">
            <v>Locked</v>
          </cell>
          <cell r="O415" t="str">
            <v>Locked</v>
          </cell>
          <cell r="P415" t="str">
            <v>Locked</v>
          </cell>
          <cell r="Q415" t="str">
            <v>No</v>
          </cell>
          <cell r="R415" t="str">
            <v>No</v>
          </cell>
          <cell r="S415" t="str">
            <v>No</v>
          </cell>
          <cell r="T415" t="str">
            <v>No</v>
          </cell>
          <cell r="U415" t="str">
            <v>No</v>
          </cell>
          <cell r="V415" t="str">
            <v>No</v>
          </cell>
          <cell r="W415" t="str">
            <v>No</v>
          </cell>
          <cell r="X415" t="str">
            <v>Single</v>
          </cell>
          <cell r="Y415" t="str">
            <v>Default</v>
          </cell>
          <cell r="Z415" t="str">
            <v>None</v>
          </cell>
          <cell r="AA415" t="str">
            <v>No</v>
          </cell>
          <cell r="AB415" t="str">
            <v>No</v>
          </cell>
          <cell r="AC415" t="str">
            <v>Yes</v>
          </cell>
          <cell r="AD415">
            <v>1</v>
          </cell>
          <cell r="AE415">
            <v>0</v>
          </cell>
          <cell r="AF415">
            <v>0</v>
          </cell>
          <cell r="AG415">
            <v>1</v>
          </cell>
          <cell r="AH415">
            <v>0</v>
          </cell>
          <cell r="AI415" t="str">
            <v>No</v>
          </cell>
          <cell r="AJ415" t="str">
            <v>No</v>
          </cell>
          <cell r="AK415" t="str">
            <v>No</v>
          </cell>
          <cell r="AL415" t="str">
            <v xml:space="preserve"> </v>
          </cell>
          <cell r="AM415" t="str">
            <v xml:space="preserve"> </v>
          </cell>
          <cell r="AN415" t="str">
            <v>No</v>
          </cell>
          <cell r="AP415" t="str">
            <v>Info bij stap 1</v>
          </cell>
          <cell r="AQ415" t="str">
            <v>&amp;Q_Map05_AflossingControle[1]&amp;Q_Map05_SeniorDebt[1]</v>
          </cell>
          <cell r="AR415" t="str">
            <v>&amp;Q_Map05_AflossingControle[1]&amp;Q_Map05_SeniorDebt[1]</v>
          </cell>
          <cell r="AS415" t="str">
            <v>&amp;Q_Map05_AflossingControle[1]&amp;Q_Map05_SeniorDebt[1]</v>
          </cell>
          <cell r="AT415" t="str">
            <v>&amp;Q_Map05_AflossingControle[1]&amp;Q_Map05_SeniorDebt[1]</v>
          </cell>
        </row>
        <row r="416">
          <cell r="A416" t="str">
            <v>Q_Map05_VALIDATION</v>
          </cell>
          <cell r="B416" t="str">
            <v>Q_Map05_VALIDATION</v>
          </cell>
          <cell r="C416" t="str">
            <v>No</v>
          </cell>
          <cell r="D416" t="str">
            <v>S03-05-03</v>
          </cell>
          <cell r="E416">
            <v>415</v>
          </cell>
          <cell r="F416">
            <v>3</v>
          </cell>
          <cell r="G416" t="str">
            <v xml:space="preserve">         Validatie stap 1</v>
          </cell>
          <cell r="I416" t="str">
            <v>No</v>
          </cell>
          <cell r="J416" t="str">
            <v>String</v>
          </cell>
          <cell r="K416" t="str">
            <v>String</v>
          </cell>
          <cell r="L416" t="str">
            <v>Locked</v>
          </cell>
          <cell r="M416" t="str">
            <v>Locked</v>
          </cell>
          <cell r="N416" t="str">
            <v>Locked</v>
          </cell>
          <cell r="O416" t="str">
            <v>Locked</v>
          </cell>
          <cell r="P416" t="str">
            <v>Locked</v>
          </cell>
          <cell r="Q416" t="str">
            <v>No</v>
          </cell>
          <cell r="R416" t="str">
            <v>No</v>
          </cell>
          <cell r="S416" t="str">
            <v>No</v>
          </cell>
          <cell r="T416" t="str">
            <v>No</v>
          </cell>
          <cell r="U416" t="str">
            <v>No</v>
          </cell>
          <cell r="V416" t="str">
            <v>No</v>
          </cell>
          <cell r="W416" t="str">
            <v>No</v>
          </cell>
          <cell r="X416" t="str">
            <v>Single</v>
          </cell>
          <cell r="Y416" t="str">
            <v>Default</v>
          </cell>
          <cell r="Z416" t="str">
            <v>None</v>
          </cell>
          <cell r="AA416" t="str">
            <v>No</v>
          </cell>
          <cell r="AB416" t="str">
            <v>No</v>
          </cell>
          <cell r="AC416" t="str">
            <v>Yes</v>
          </cell>
          <cell r="AD416">
            <v>1</v>
          </cell>
          <cell r="AE416">
            <v>0</v>
          </cell>
          <cell r="AF416">
            <v>0</v>
          </cell>
          <cell r="AG416">
            <v>1</v>
          </cell>
          <cell r="AH416">
            <v>0</v>
          </cell>
          <cell r="AI416" t="str">
            <v>No</v>
          </cell>
          <cell r="AJ416" t="str">
            <v>No</v>
          </cell>
          <cell r="AK416" t="str">
            <v>No</v>
          </cell>
          <cell r="AL416" t="str">
            <v xml:space="preserve"> </v>
          </cell>
          <cell r="AM416" t="str">
            <v xml:space="preserve"> </v>
          </cell>
          <cell r="AN416" t="str">
            <v>No</v>
          </cell>
          <cell r="AP416" t="str">
            <v>Validatie stap 1</v>
          </cell>
          <cell r="AQ416" t="str">
            <v>&amp;If(Q_Map05[1]=0,&amp;"Nog niet alle verplichte vragen in deze stap zijn ingevuld.|Verplichte vragen zijn gemarkeerd met een *.",&amp;"")</v>
          </cell>
          <cell r="AR416" t="str">
            <v>&amp;If(Q_Map05[1]=0,&amp;"Nog niet alle verplichte vragen in deze stap zijn ingevuld.|Verplichte vragen zijn gemarkeerd met een *.",&amp;"")</v>
          </cell>
          <cell r="AS416" t="str">
            <v>&amp;If(Q_Map05[1]=0,&amp;"Nog niet alle verplichte vragen in deze stap zijn ingevuld.|Verplichte vragen zijn gemarkeerd met een *.",&amp;"")</v>
          </cell>
          <cell r="AT416" t="str">
            <v>&amp;If(Q_Map05[1]=0,&amp;"Nog niet alle verplichte vragen in deze stap zijn ingevuld.|Verplichte vragen zijn gemarkeerd met een *.",&amp;"")</v>
          </cell>
        </row>
        <row r="417">
          <cell r="A417" t="str">
            <v>Q_Map05_Paragraaf03</v>
          </cell>
          <cell r="B417" t="str">
            <v>Q_Map05_Paragraaf03</v>
          </cell>
          <cell r="C417" t="str">
            <v>No</v>
          </cell>
          <cell r="D417" t="str">
            <v>S03-05-04</v>
          </cell>
          <cell r="E417">
            <v>416</v>
          </cell>
          <cell r="F417">
            <v>3</v>
          </cell>
          <cell r="G417" t="str">
            <v xml:space="preserve">         Normen van de kengetallen</v>
          </cell>
          <cell r="I417" t="str">
            <v>No</v>
          </cell>
          <cell r="J417" t="str">
            <v>Number</v>
          </cell>
          <cell r="K417" t="str">
            <v>Abstract</v>
          </cell>
          <cell r="L417" t="str">
            <v>Locked</v>
          </cell>
          <cell r="M417" t="str">
            <v>Locked</v>
          </cell>
          <cell r="N417" t="str">
            <v>Locked</v>
          </cell>
          <cell r="O417" t="str">
            <v>Locked</v>
          </cell>
          <cell r="P417" t="str">
            <v>Locked</v>
          </cell>
          <cell r="Q417" t="str">
            <v>No</v>
          </cell>
          <cell r="R417" t="str">
            <v>No</v>
          </cell>
          <cell r="S417" t="str">
            <v>No</v>
          </cell>
          <cell r="T417" t="str">
            <v>No</v>
          </cell>
          <cell r="U417" t="str">
            <v>No</v>
          </cell>
          <cell r="V417" t="str">
            <v>No</v>
          </cell>
          <cell r="W417" t="str">
            <v>No</v>
          </cell>
          <cell r="X417" t="str">
            <v>Single</v>
          </cell>
          <cell r="Y417" t="str">
            <v>Default</v>
          </cell>
          <cell r="Z417" t="str">
            <v>None</v>
          </cell>
          <cell r="AA417" t="str">
            <v>No</v>
          </cell>
          <cell r="AB417" t="str">
            <v>No</v>
          </cell>
          <cell r="AC417" t="str">
            <v>Yes</v>
          </cell>
          <cell r="AD417">
            <v>1</v>
          </cell>
          <cell r="AE417">
            <v>0</v>
          </cell>
          <cell r="AF417">
            <v>0</v>
          </cell>
          <cell r="AG417">
            <v>1</v>
          </cell>
          <cell r="AH417">
            <v>0</v>
          </cell>
          <cell r="AI417" t="str">
            <v>No</v>
          </cell>
          <cell r="AJ417" t="str">
            <v>Yes</v>
          </cell>
          <cell r="AK417" t="str">
            <v>Yes</v>
          </cell>
          <cell r="AL417" t="str">
            <v xml:space="preserve"> </v>
          </cell>
          <cell r="AM417" t="str">
            <v xml:space="preserve"> </v>
          </cell>
          <cell r="AN417" t="str">
            <v>No</v>
          </cell>
          <cell r="AP417" t="str">
            <v>Normen van de kengetallen</v>
          </cell>
        </row>
        <row r="418">
          <cell r="A418" t="str">
            <v>IsZaArrangementNorm</v>
          </cell>
          <cell r="B418" t="str">
            <v>IsZaArrangementNorm</v>
          </cell>
          <cell r="C418" t="str">
            <v>No</v>
          </cell>
          <cell r="D418" t="str">
            <v>S03-05-04-01</v>
          </cell>
          <cell r="E418">
            <v>417</v>
          </cell>
          <cell r="F418">
            <v>4</v>
          </cell>
          <cell r="G418" t="str">
            <v xml:space="preserve">            Valt de aanvraag onder een ZA Arrangement?</v>
          </cell>
          <cell r="I418" t="str">
            <v>No</v>
          </cell>
          <cell r="J418" t="str">
            <v>Number</v>
          </cell>
          <cell r="K418" t="str">
            <v>Number</v>
          </cell>
          <cell r="L418" t="str">
            <v>Locked</v>
          </cell>
          <cell r="M418" t="str">
            <v>Locked</v>
          </cell>
          <cell r="N418" t="str">
            <v>Locked</v>
          </cell>
          <cell r="O418" t="str">
            <v>Locked</v>
          </cell>
          <cell r="P418" t="str">
            <v>Locked</v>
          </cell>
          <cell r="Q418" t="str">
            <v>No</v>
          </cell>
          <cell r="R418" t="str">
            <v>No</v>
          </cell>
          <cell r="S418" t="str">
            <v>No</v>
          </cell>
          <cell r="T418" t="str">
            <v>No</v>
          </cell>
          <cell r="U418" t="str">
            <v>No</v>
          </cell>
          <cell r="V418" t="str">
            <v>Yes</v>
          </cell>
          <cell r="W418" t="str">
            <v>Yes</v>
          </cell>
          <cell r="X418" t="str">
            <v>Single</v>
          </cell>
          <cell r="Y418" t="str">
            <v>Default</v>
          </cell>
          <cell r="Z418" t="str">
            <v>None</v>
          </cell>
          <cell r="AA418" t="str">
            <v>No</v>
          </cell>
          <cell r="AB418" t="str">
            <v>No</v>
          </cell>
          <cell r="AC418" t="str">
            <v>No</v>
          </cell>
          <cell r="AD418" t="str">
            <v>(IsZaArrangementNorm[1]&gt;=0)</v>
          </cell>
          <cell r="AE418">
            <v>0</v>
          </cell>
          <cell r="AF418">
            <v>0</v>
          </cell>
          <cell r="AG418">
            <v>1</v>
          </cell>
          <cell r="AH418">
            <v>0</v>
          </cell>
          <cell r="AI418" t="str">
            <v>No</v>
          </cell>
          <cell r="AJ418" t="str">
            <v>No</v>
          </cell>
          <cell r="AK418" t="str">
            <v>No</v>
          </cell>
          <cell r="AL418" t="str">
            <v xml:space="preserve"> </v>
          </cell>
          <cell r="AM418" t="str">
            <v xml:space="preserve"> </v>
          </cell>
          <cell r="AN418" t="str">
            <v>No</v>
          </cell>
          <cell r="AP418" t="str">
            <v>Valt de aanvraag onder een ZA Arrangement?</v>
          </cell>
          <cell r="AQ418" t="str">
            <v>OnERorNA(MatrixLookup("G3_Parameters.xls","Kengetalnormen",50310,PolicyPaperID[1]),NA)</v>
          </cell>
          <cell r="AR418" t="str">
            <v>OnERorNA(MatrixLookup("G3_Parameters.xls","Kengetalnormen",50310,PolicyPaperID[1]),NA)</v>
          </cell>
          <cell r="AS418" t="str">
            <v>OnERorNA(MatrixLookup("G3_Parameters.xls","Kengetalnormen",50310,PolicyPaperID[1]),NA)</v>
          </cell>
          <cell r="AT418" t="str">
            <v>OnERorNA(MatrixLookup("G3_Parameters.xls","Kengetalnormen",50310,PolicyPaperID[1]),NA)</v>
          </cell>
        </row>
        <row r="419">
          <cell r="A419" t="str">
            <v>SolvabiliteitNorm</v>
          </cell>
          <cell r="B419" t="str">
            <v>SolvabiliteitNorm</v>
          </cell>
          <cell r="C419" t="str">
            <v>No</v>
          </cell>
          <cell r="D419" t="str">
            <v>S03-05-04-02</v>
          </cell>
          <cell r="E419">
            <v>418</v>
          </cell>
          <cell r="F419">
            <v>4</v>
          </cell>
          <cell r="G419" t="str">
            <v xml:space="preserve">            Solvabiliteitsratio</v>
          </cell>
          <cell r="I419" t="str">
            <v>No</v>
          </cell>
          <cell r="J419" t="str">
            <v>Number</v>
          </cell>
          <cell r="K419" t="str">
            <v>Number</v>
          </cell>
          <cell r="L419" t="str">
            <v>Locked</v>
          </cell>
          <cell r="M419" t="str">
            <v>Locked</v>
          </cell>
          <cell r="N419" t="str">
            <v>Locked</v>
          </cell>
          <cell r="O419" t="str">
            <v>Locked</v>
          </cell>
          <cell r="P419" t="str">
            <v>Locked</v>
          </cell>
          <cell r="Q419" t="str">
            <v>No</v>
          </cell>
          <cell r="R419" t="str">
            <v>No</v>
          </cell>
          <cell r="S419" t="str">
            <v>No</v>
          </cell>
          <cell r="T419" t="str">
            <v>No</v>
          </cell>
          <cell r="U419" t="str">
            <v>No</v>
          </cell>
          <cell r="V419" t="str">
            <v>Yes</v>
          </cell>
          <cell r="W419" t="str">
            <v>Yes</v>
          </cell>
          <cell r="X419" t="str">
            <v>Single</v>
          </cell>
          <cell r="Y419" t="str">
            <v>Perc</v>
          </cell>
          <cell r="Z419" t="str">
            <v>None</v>
          </cell>
          <cell r="AA419" t="str">
            <v>No</v>
          </cell>
          <cell r="AB419" t="str">
            <v>No</v>
          </cell>
          <cell r="AC419" t="str">
            <v>No</v>
          </cell>
          <cell r="AD419" t="str">
            <v>(SolvabiliteitNorm[1]&gt;=0)</v>
          </cell>
          <cell r="AE419">
            <v>0</v>
          </cell>
          <cell r="AF419">
            <v>0</v>
          </cell>
          <cell r="AG419">
            <v>1</v>
          </cell>
          <cell r="AH419">
            <v>0</v>
          </cell>
          <cell r="AI419" t="str">
            <v>No</v>
          </cell>
          <cell r="AJ419" t="str">
            <v>No</v>
          </cell>
          <cell r="AK419" t="str">
            <v>No</v>
          </cell>
          <cell r="AL419" t="str">
            <v xml:space="preserve"> </v>
          </cell>
          <cell r="AM419" t="str">
            <v xml:space="preserve"> </v>
          </cell>
          <cell r="AN419" t="str">
            <v>No</v>
          </cell>
          <cell r="AP419" t="str">
            <v>Solvabiliteitsratio</v>
          </cell>
          <cell r="AQ419" t="str">
            <v>OnERorNA(MatrixLookup("G3_Parameters.xls","Kengetalnormen",50301,PolicyPaperID[1]),NA)</v>
          </cell>
          <cell r="AR419" t="str">
            <v>OnERorNA(MatrixLookup("G3_Parameters.xls","Kengetalnormen",50301,PolicyPaperID[1]),NA)</v>
          </cell>
          <cell r="AS419" t="str">
            <v>OnERorNA(MatrixLookup("G3_Parameters.xls","Kengetalnormen",50301,PolicyPaperID[1]),NA)</v>
          </cell>
          <cell r="AT419" t="str">
            <v>OnERorNA(MatrixLookup("G3_Parameters.xls","Kengetalnormen",50301,PolicyPaperID[1]),NA)</v>
          </cell>
        </row>
        <row r="420">
          <cell r="A420" t="str">
            <v>LeverageRatioBnkAccNotAdvNorm</v>
          </cell>
          <cell r="B420" t="str">
            <v>LeverageRatioBnkAccNotAdvNorm</v>
          </cell>
          <cell r="C420" t="str">
            <v>No</v>
          </cell>
          <cell r="D420" t="str">
            <v>S03-05-04-03</v>
          </cell>
          <cell r="E420">
            <v>419</v>
          </cell>
          <cell r="F420">
            <v>4</v>
          </cell>
          <cell r="G420" t="str">
            <v xml:space="preserve">            Senior Net Debt t.o.v. EBITDA (voor accountancy, notariaat en advocatuur)</v>
          </cell>
          <cell r="I420" t="str">
            <v>No</v>
          </cell>
          <cell r="J420" t="str">
            <v>Number</v>
          </cell>
          <cell r="K420" t="str">
            <v>Number</v>
          </cell>
          <cell r="L420" t="str">
            <v>Locked</v>
          </cell>
          <cell r="M420" t="str">
            <v>Locked</v>
          </cell>
          <cell r="N420" t="str">
            <v>Locked</v>
          </cell>
          <cell r="O420" t="str">
            <v>Locked</v>
          </cell>
          <cell r="P420" t="str">
            <v>Locked</v>
          </cell>
          <cell r="Q420" t="str">
            <v>No</v>
          </cell>
          <cell r="R420" t="str">
            <v>No</v>
          </cell>
          <cell r="S420" t="str">
            <v>No</v>
          </cell>
          <cell r="T420" t="str">
            <v>No</v>
          </cell>
          <cell r="U420" t="str">
            <v>No</v>
          </cell>
          <cell r="V420" t="str">
            <v>Yes</v>
          </cell>
          <cell r="W420" t="str">
            <v>Yes</v>
          </cell>
          <cell r="X420" t="str">
            <v>Single</v>
          </cell>
          <cell r="Y420" t="str">
            <v>Default</v>
          </cell>
          <cell r="Z420" t="str">
            <v>None</v>
          </cell>
          <cell r="AA420" t="str">
            <v>No</v>
          </cell>
          <cell r="AB420" t="str">
            <v>No</v>
          </cell>
          <cell r="AC420" t="str">
            <v>No</v>
          </cell>
          <cell r="AD420" t="str">
            <v>(LeverageRatioBnkAccNotAdvNorm[1]&gt;=0)</v>
          </cell>
          <cell r="AE420">
            <v>0</v>
          </cell>
          <cell r="AF420">
            <v>0</v>
          </cell>
          <cell r="AG420">
            <v>1</v>
          </cell>
          <cell r="AH420">
            <v>0</v>
          </cell>
          <cell r="AI420" t="str">
            <v>No</v>
          </cell>
          <cell r="AJ420" t="str">
            <v>No</v>
          </cell>
          <cell r="AK420" t="str">
            <v>No</v>
          </cell>
          <cell r="AL420" t="str">
            <v xml:space="preserve"> </v>
          </cell>
          <cell r="AM420" t="str">
            <v xml:space="preserve"> </v>
          </cell>
          <cell r="AN420" t="str">
            <v>No</v>
          </cell>
          <cell r="AP420" t="str">
            <v>Senior Net Debt t.o.v. EBITDA (voor accountancy, notariaat en advocatuur)</v>
          </cell>
          <cell r="AQ420" t="str">
            <v>OnERorNA(MatrixLookup("G3_Parameters.xls","Kengetalnormen",50329,PolicyPaperID[1]),NA)</v>
          </cell>
          <cell r="AR420" t="str">
            <v>OnERorNA(MatrixLookup("G3_Parameters.xls","Kengetalnormen",50329,PolicyPaperID[1]),NA)</v>
          </cell>
          <cell r="AS420" t="str">
            <v>OnERorNA(MatrixLookup("G3_Parameters.xls","Kengetalnormen",50329,PolicyPaperID[1]),NA)</v>
          </cell>
          <cell r="AT420" t="str">
            <v>OnERorNA(MatrixLookup("G3_Parameters.xls","Kengetalnormen",50329,PolicyPaperID[1]),NA)</v>
          </cell>
        </row>
        <row r="421">
          <cell r="A421" t="str">
            <v>LeverageratioNorm</v>
          </cell>
          <cell r="B421" t="str">
            <v>LeverageratioNorm</v>
          </cell>
          <cell r="C421" t="str">
            <v>No</v>
          </cell>
          <cell r="D421" t="str">
            <v>S03-05-04-04</v>
          </cell>
          <cell r="E421">
            <v>420</v>
          </cell>
          <cell r="F421">
            <v>4</v>
          </cell>
          <cell r="G421" t="str">
            <v xml:space="preserve">            Senior Net Debt t.o.v. EBITDA</v>
          </cell>
          <cell r="I421" t="str">
            <v>No</v>
          </cell>
          <cell r="J421" t="str">
            <v>Number</v>
          </cell>
          <cell r="K421" t="str">
            <v>Number</v>
          </cell>
          <cell r="L421" t="str">
            <v>Locked</v>
          </cell>
          <cell r="M421" t="str">
            <v>Locked</v>
          </cell>
          <cell r="N421" t="str">
            <v>Locked</v>
          </cell>
          <cell r="O421" t="str">
            <v>Locked</v>
          </cell>
          <cell r="P421" t="str">
            <v>Locked</v>
          </cell>
          <cell r="Q421" t="str">
            <v>No</v>
          </cell>
          <cell r="R421" t="str">
            <v>No</v>
          </cell>
          <cell r="S421" t="str">
            <v>No</v>
          </cell>
          <cell r="T421" t="str">
            <v>No</v>
          </cell>
          <cell r="U421" t="str">
            <v>No</v>
          </cell>
          <cell r="V421" t="str">
            <v>Yes</v>
          </cell>
          <cell r="W421" t="str">
            <v>Yes</v>
          </cell>
          <cell r="X421" t="str">
            <v>Single</v>
          </cell>
          <cell r="Y421" t="str">
            <v>Default</v>
          </cell>
          <cell r="Z421" t="str">
            <v>None</v>
          </cell>
          <cell r="AA421" t="str">
            <v>No</v>
          </cell>
          <cell r="AB421" t="str">
            <v>No</v>
          </cell>
          <cell r="AC421" t="str">
            <v>No</v>
          </cell>
          <cell r="AD421" t="str">
            <v>(LeverageratioNorm[1]&gt;=0)</v>
          </cell>
          <cell r="AE421">
            <v>0</v>
          </cell>
          <cell r="AF421">
            <v>0</v>
          </cell>
          <cell r="AG421">
            <v>1</v>
          </cell>
          <cell r="AH421">
            <v>0</v>
          </cell>
          <cell r="AI421" t="str">
            <v>No</v>
          </cell>
          <cell r="AJ421" t="str">
            <v>No</v>
          </cell>
          <cell r="AK421" t="str">
            <v>No</v>
          </cell>
          <cell r="AL421" t="str">
            <v xml:space="preserve"> </v>
          </cell>
          <cell r="AM421" t="str">
            <v xml:space="preserve"> </v>
          </cell>
          <cell r="AN421" t="str">
            <v>No</v>
          </cell>
          <cell r="AP421" t="str">
            <v>Senior Net Debt t.o.v. EBITDA</v>
          </cell>
          <cell r="AQ421" t="str">
            <v>OnERorNA(MatrixLookup("G3_Parameters.xls","Kengetalnormen",50302,PolicyPaperID[1]),NA)</v>
          </cell>
          <cell r="AR421" t="str">
            <v>OnERorNA(MatrixLookup("G3_Parameters.xls","Kengetalnormen",50302,PolicyPaperID[1]),NA)</v>
          </cell>
          <cell r="AS421" t="str">
            <v>OnERorNA(MatrixLookup("G3_Parameters.xls","Kengetalnormen",50302,PolicyPaperID[1]),NA)</v>
          </cell>
          <cell r="AT421" t="str">
            <v>OnERorNA(MatrixLookup("G3_Parameters.xls","Kengetalnormen",50302,PolicyPaperID[1]),NA)</v>
          </cell>
        </row>
        <row r="422">
          <cell r="A422" t="str">
            <v>LeverageTLRatioNorm</v>
          </cell>
          <cell r="B422" t="str">
            <v>LeverageTLRatioNorm</v>
          </cell>
          <cell r="C422" t="str">
            <v>No</v>
          </cell>
          <cell r="D422" t="str">
            <v>S03-05-04-05</v>
          </cell>
          <cell r="E422">
            <v>421</v>
          </cell>
          <cell r="F422">
            <v>4</v>
          </cell>
          <cell r="G422" t="str">
            <v xml:space="preserve">            Net Debt t.o.v. EBITDAL</v>
          </cell>
          <cell r="I422" t="str">
            <v>No</v>
          </cell>
          <cell r="J422" t="str">
            <v>Number</v>
          </cell>
          <cell r="K422" t="str">
            <v>Number</v>
          </cell>
          <cell r="L422" t="str">
            <v>Locked</v>
          </cell>
          <cell r="M422" t="str">
            <v>Locked</v>
          </cell>
          <cell r="N422" t="str">
            <v>Locked</v>
          </cell>
          <cell r="O422" t="str">
            <v>Locked</v>
          </cell>
          <cell r="P422" t="str">
            <v>Locked</v>
          </cell>
          <cell r="Q422" t="str">
            <v>No</v>
          </cell>
          <cell r="R422" t="str">
            <v>No</v>
          </cell>
          <cell r="S422" t="str">
            <v>No</v>
          </cell>
          <cell r="T422" t="str">
            <v>No</v>
          </cell>
          <cell r="U422" t="str">
            <v>No</v>
          </cell>
          <cell r="V422" t="str">
            <v>Yes</v>
          </cell>
          <cell r="W422" t="str">
            <v>Yes</v>
          </cell>
          <cell r="X422" t="str">
            <v>Single</v>
          </cell>
          <cell r="Y422" t="str">
            <v>Default</v>
          </cell>
          <cell r="Z422" t="str">
            <v>None</v>
          </cell>
          <cell r="AA422" t="str">
            <v>No</v>
          </cell>
          <cell r="AB422" t="str">
            <v>No</v>
          </cell>
          <cell r="AC422" t="str">
            <v>No</v>
          </cell>
          <cell r="AD422" t="str">
            <v>(LeverageTLRatioNorm[1]&gt;=0)</v>
          </cell>
          <cell r="AE422">
            <v>0</v>
          </cell>
          <cell r="AF422">
            <v>0</v>
          </cell>
          <cell r="AG422">
            <v>1</v>
          </cell>
          <cell r="AH422">
            <v>0</v>
          </cell>
          <cell r="AI422" t="str">
            <v>No</v>
          </cell>
          <cell r="AJ422" t="str">
            <v>No</v>
          </cell>
          <cell r="AK422" t="str">
            <v>No</v>
          </cell>
          <cell r="AL422" t="str">
            <v xml:space="preserve"> </v>
          </cell>
          <cell r="AM422" t="str">
            <v xml:space="preserve"> </v>
          </cell>
          <cell r="AN422" t="str">
            <v>No</v>
          </cell>
          <cell r="AP422" t="str">
            <v>Net Debt t.o.v. EBITDAL</v>
          </cell>
          <cell r="AQ422" t="str">
            <v>OnERorNA(MatrixLookup("G3_Parameters.xls","Kengetalnormen",50315,PolicyPaperID[1]),NA)</v>
          </cell>
          <cell r="AR422" t="str">
            <v>OnERorNA(MatrixLookup("G3_Parameters.xls","Kengetalnormen",50315,PolicyPaperID[1]),NA)</v>
          </cell>
          <cell r="AS422" t="str">
            <v>OnERorNA(MatrixLookup("G3_Parameters.xls","Kengetalnormen",50315,PolicyPaperID[1]),NA)</v>
          </cell>
          <cell r="AT422" t="str">
            <v>OnERorNA(MatrixLookup("G3_Parameters.xls","Kengetalnormen",50315,PolicyPaperID[1]),NA)</v>
          </cell>
        </row>
        <row r="423">
          <cell r="A423" t="str">
            <v>LeverageTLICTRatioNorm</v>
          </cell>
          <cell r="B423" t="str">
            <v>LeverageTLICTRatioNorm</v>
          </cell>
          <cell r="C423" t="str">
            <v>No</v>
          </cell>
          <cell r="D423" t="str">
            <v>S03-05-04-06</v>
          </cell>
          <cell r="E423">
            <v>422</v>
          </cell>
          <cell r="F423">
            <v>4</v>
          </cell>
          <cell r="G423" t="str">
            <v xml:space="preserve">            Senior Debt t.o.v. EBITDAL</v>
          </cell>
          <cell r="I423" t="str">
            <v>No</v>
          </cell>
          <cell r="J423" t="str">
            <v>Number</v>
          </cell>
          <cell r="K423" t="str">
            <v>Number</v>
          </cell>
          <cell r="L423" t="str">
            <v>Locked</v>
          </cell>
          <cell r="M423" t="str">
            <v>Locked</v>
          </cell>
          <cell r="N423" t="str">
            <v>Locked</v>
          </cell>
          <cell r="O423" t="str">
            <v>Locked</v>
          </cell>
          <cell r="P423" t="str">
            <v>Locked</v>
          </cell>
          <cell r="Q423" t="str">
            <v>No</v>
          </cell>
          <cell r="R423" t="str">
            <v>No</v>
          </cell>
          <cell r="S423" t="str">
            <v>No</v>
          </cell>
          <cell r="T423" t="str">
            <v>No</v>
          </cell>
          <cell r="U423" t="str">
            <v>No</v>
          </cell>
          <cell r="V423" t="str">
            <v>Yes</v>
          </cell>
          <cell r="W423" t="str">
            <v>Yes</v>
          </cell>
          <cell r="X423" t="str">
            <v>Single</v>
          </cell>
          <cell r="Y423" t="str">
            <v>Default</v>
          </cell>
          <cell r="Z423" t="str">
            <v>None</v>
          </cell>
          <cell r="AA423" t="str">
            <v>No</v>
          </cell>
          <cell r="AB423" t="str">
            <v>No</v>
          </cell>
          <cell r="AC423" t="str">
            <v>No</v>
          </cell>
          <cell r="AD423" t="str">
            <v>(LeverageTLICTRatioNorm[1]&gt;=0)</v>
          </cell>
          <cell r="AE423">
            <v>0</v>
          </cell>
          <cell r="AF423">
            <v>0</v>
          </cell>
          <cell r="AG423">
            <v>1</v>
          </cell>
          <cell r="AH423">
            <v>0</v>
          </cell>
          <cell r="AI423" t="str">
            <v>No</v>
          </cell>
          <cell r="AJ423" t="str">
            <v>No</v>
          </cell>
          <cell r="AK423" t="str">
            <v>No</v>
          </cell>
          <cell r="AL423" t="str">
            <v xml:space="preserve"> </v>
          </cell>
          <cell r="AM423" t="str">
            <v xml:space="preserve"> </v>
          </cell>
          <cell r="AN423" t="str">
            <v>No</v>
          </cell>
          <cell r="AP423" t="str">
            <v>Senior Debt t.o.v. EBITDAL</v>
          </cell>
          <cell r="AQ423" t="str">
            <v>OnERorNA(MatrixLookup("G3_Parameters.xls","Kengetalnormen",50332,PolicyPaperID[1]),NA)</v>
          </cell>
          <cell r="AR423" t="str">
            <v>OnERorNA(MatrixLookup("G3_Parameters.xls","Kengetalnormen",50332,PolicyPaperID[1]),NA)</v>
          </cell>
          <cell r="AS423" t="str">
            <v>OnERorNA(MatrixLookup("G3_Parameters.xls","Kengetalnormen",50332,PolicyPaperID[1]),NA)</v>
          </cell>
          <cell r="AT423" t="str">
            <v>OnERorNA(MatrixLookup("G3_Parameters.xls","Kengetalnormen",50332,PolicyPaperID[1]),NA)</v>
          </cell>
        </row>
        <row r="424">
          <cell r="A424" t="str">
            <v>LeverageRatioBnkInclpartnersNorm</v>
          </cell>
          <cell r="B424" t="str">
            <v>LeverageRatioBnkInclpartnersNorm</v>
          </cell>
          <cell r="C424" t="str">
            <v>No</v>
          </cell>
          <cell r="D424" t="str">
            <v>S03-05-04-07</v>
          </cell>
          <cell r="E424">
            <v>423</v>
          </cell>
          <cell r="F424">
            <v>4</v>
          </cell>
          <cell r="G424" t="str">
            <v xml:space="preserve">            Senior Net Debt incl. partnerfinancieringen t.o.v. EBITDA</v>
          </cell>
          <cell r="I424" t="str">
            <v>No</v>
          </cell>
          <cell r="J424" t="str">
            <v>Number</v>
          </cell>
          <cell r="K424" t="str">
            <v>Number</v>
          </cell>
          <cell r="L424" t="str">
            <v>Locked</v>
          </cell>
          <cell r="M424" t="str">
            <v>Locked</v>
          </cell>
          <cell r="N424" t="str">
            <v>Locked</v>
          </cell>
          <cell r="O424" t="str">
            <v>Locked</v>
          </cell>
          <cell r="P424" t="str">
            <v>Locked</v>
          </cell>
          <cell r="Q424" t="str">
            <v>No</v>
          </cell>
          <cell r="R424" t="str">
            <v>No</v>
          </cell>
          <cell r="S424" t="str">
            <v>No</v>
          </cell>
          <cell r="T424" t="str">
            <v>No</v>
          </cell>
          <cell r="U424" t="str">
            <v>No</v>
          </cell>
          <cell r="V424" t="str">
            <v>Yes</v>
          </cell>
          <cell r="W424" t="str">
            <v>Yes</v>
          </cell>
          <cell r="X424" t="str">
            <v>Single</v>
          </cell>
          <cell r="Y424" t="str">
            <v>Default</v>
          </cell>
          <cell r="Z424" t="str">
            <v>None</v>
          </cell>
          <cell r="AA424" t="str">
            <v>No</v>
          </cell>
          <cell r="AB424" t="str">
            <v>No</v>
          </cell>
          <cell r="AC424" t="str">
            <v>No</v>
          </cell>
          <cell r="AD424" t="str">
            <v>(LeverageRatioBnkInclpartnersNorm[1]&gt;=0)</v>
          </cell>
          <cell r="AE424">
            <v>0</v>
          </cell>
          <cell r="AF424">
            <v>0</v>
          </cell>
          <cell r="AG424">
            <v>1</v>
          </cell>
          <cell r="AH424">
            <v>0</v>
          </cell>
          <cell r="AI424" t="str">
            <v>No</v>
          </cell>
          <cell r="AJ424" t="str">
            <v>No</v>
          </cell>
          <cell r="AK424" t="str">
            <v>No</v>
          </cell>
          <cell r="AL424" t="str">
            <v xml:space="preserve"> </v>
          </cell>
          <cell r="AM424" t="str">
            <v xml:space="preserve"> </v>
          </cell>
          <cell r="AN424" t="str">
            <v>No</v>
          </cell>
          <cell r="AP424" t="str">
            <v>Senior Net Debt incl. partnerfinancieringen t.o.v. EBITDA</v>
          </cell>
          <cell r="AQ424" t="str">
            <v>OnERorNA(MatrixLookup("G3_Parameters.xls","Kengetalnormen",50330,PolicyPaperID[1]),NA)</v>
          </cell>
          <cell r="AR424" t="str">
            <v>OnERorNA(MatrixLookup("G3_Parameters.xls","Kengetalnormen",50330,PolicyPaperID[1]),NA)</v>
          </cell>
          <cell r="AS424" t="str">
            <v>OnERorNA(MatrixLookup("G3_Parameters.xls","Kengetalnormen",50330,PolicyPaperID[1]),NA)</v>
          </cell>
          <cell r="AT424" t="str">
            <v>OnERorNA(MatrixLookup("G3_Parameters.xls","Kengetalnormen",50330,PolicyPaperID[1]),NA)</v>
          </cell>
        </row>
        <row r="425">
          <cell r="A425" t="str">
            <v>DSCRRatioBnkAccNotAdvNorm</v>
          </cell>
          <cell r="B425" t="str">
            <v>DSCRRatioBnkAccNotAdvNorm</v>
          </cell>
          <cell r="C425" t="str">
            <v>No</v>
          </cell>
          <cell r="D425" t="str">
            <v>S03-05-04-08</v>
          </cell>
          <cell r="E425">
            <v>424</v>
          </cell>
          <cell r="F425">
            <v>4</v>
          </cell>
          <cell r="G425" t="str">
            <v xml:space="preserve">            Debt Service Coverage Ratio (DSCR)</v>
          </cell>
          <cell r="I425" t="str">
            <v>No</v>
          </cell>
          <cell r="J425" t="str">
            <v>Number</v>
          </cell>
          <cell r="K425" t="str">
            <v>Number</v>
          </cell>
          <cell r="L425" t="str">
            <v>Locked</v>
          </cell>
          <cell r="M425" t="str">
            <v>Locked</v>
          </cell>
          <cell r="N425" t="str">
            <v>Locked</v>
          </cell>
          <cell r="O425" t="str">
            <v>Locked</v>
          </cell>
          <cell r="P425" t="str">
            <v>Locked</v>
          </cell>
          <cell r="Q425" t="str">
            <v>No</v>
          </cell>
          <cell r="R425" t="str">
            <v>No</v>
          </cell>
          <cell r="S425" t="str">
            <v>No</v>
          </cell>
          <cell r="T425" t="str">
            <v>No</v>
          </cell>
          <cell r="U425" t="str">
            <v>No</v>
          </cell>
          <cell r="V425" t="str">
            <v>Yes</v>
          </cell>
          <cell r="W425" t="str">
            <v>Yes</v>
          </cell>
          <cell r="X425" t="str">
            <v>Single</v>
          </cell>
          <cell r="Y425" t="str">
            <v>Default</v>
          </cell>
          <cell r="Z425" t="str">
            <v>None</v>
          </cell>
          <cell r="AA425" t="str">
            <v>No</v>
          </cell>
          <cell r="AB425" t="str">
            <v>No</v>
          </cell>
          <cell r="AC425" t="str">
            <v>No</v>
          </cell>
          <cell r="AD425" t="str">
            <v>(DSCRRatioBnkAccNotAdvNorm[1]&gt;=0)</v>
          </cell>
          <cell r="AE425">
            <v>0</v>
          </cell>
          <cell r="AF425">
            <v>0</v>
          </cell>
          <cell r="AG425">
            <v>1</v>
          </cell>
          <cell r="AH425">
            <v>0</v>
          </cell>
          <cell r="AI425" t="str">
            <v>No</v>
          </cell>
          <cell r="AJ425" t="str">
            <v>No</v>
          </cell>
          <cell r="AK425" t="str">
            <v>No</v>
          </cell>
          <cell r="AL425" t="str">
            <v xml:space="preserve"> </v>
          </cell>
          <cell r="AM425" t="str">
            <v xml:space="preserve"> </v>
          </cell>
          <cell r="AN425" t="str">
            <v>No</v>
          </cell>
          <cell r="AP425" t="str">
            <v>Debt Service Coverage Ratio (DSCR)</v>
          </cell>
          <cell r="AQ425" t="str">
            <v>OnERorNA(MatrixLookup("G3_Parameters.xls","Kengetalnormen",50331,PolicyPaperID[1]),NA)</v>
          </cell>
          <cell r="AR425" t="str">
            <v>OnERorNA(MatrixLookup("G3_Parameters.xls","Kengetalnormen",50331,PolicyPaperID[1]),NA)</v>
          </cell>
          <cell r="AS425" t="str">
            <v>OnERorNA(MatrixLookup("G3_Parameters.xls","Kengetalnormen",50331,PolicyPaperID[1]),NA)</v>
          </cell>
          <cell r="AT425" t="str">
            <v>OnERorNA(MatrixLookup("G3_Parameters.xls","Kengetalnormen",50331,PolicyPaperID[1]),NA)</v>
          </cell>
        </row>
        <row r="426">
          <cell r="A426" t="str">
            <v>LeverageZDVRatioNorm</v>
          </cell>
          <cell r="B426" t="str">
            <v>LeverageZDVRatioNorm</v>
          </cell>
          <cell r="C426" t="str">
            <v>No</v>
          </cell>
          <cell r="D426" t="str">
            <v>S03-05-04-09</v>
          </cell>
          <cell r="E426">
            <v>425</v>
          </cell>
          <cell r="F426">
            <v>4</v>
          </cell>
          <cell r="G426" t="str">
            <v xml:space="preserve">            Senior Debt t.o.v. EBITDA</v>
          </cell>
          <cell r="I426" t="str">
            <v>No</v>
          </cell>
          <cell r="J426" t="str">
            <v>Number</v>
          </cell>
          <cell r="K426" t="str">
            <v>Number</v>
          </cell>
          <cell r="L426" t="str">
            <v>Locked</v>
          </cell>
          <cell r="M426" t="str">
            <v>Locked</v>
          </cell>
          <cell r="N426" t="str">
            <v>Locked</v>
          </cell>
          <cell r="O426" t="str">
            <v>Locked</v>
          </cell>
          <cell r="P426" t="str">
            <v>Locked</v>
          </cell>
          <cell r="Q426" t="str">
            <v>No</v>
          </cell>
          <cell r="R426" t="str">
            <v>No</v>
          </cell>
          <cell r="S426" t="str">
            <v>No</v>
          </cell>
          <cell r="T426" t="str">
            <v>No</v>
          </cell>
          <cell r="U426" t="str">
            <v>No</v>
          </cell>
          <cell r="V426" t="str">
            <v>Yes</v>
          </cell>
          <cell r="W426" t="str">
            <v>Yes</v>
          </cell>
          <cell r="X426" t="str">
            <v>Single</v>
          </cell>
          <cell r="Y426" t="str">
            <v>Default</v>
          </cell>
          <cell r="Z426" t="str">
            <v>None</v>
          </cell>
          <cell r="AA426" t="str">
            <v>No</v>
          </cell>
          <cell r="AB426" t="str">
            <v>No</v>
          </cell>
          <cell r="AC426" t="str">
            <v>No</v>
          </cell>
          <cell r="AD426" t="str">
            <v>(LeverageZDVRatioNorm[1]&gt;=0)</v>
          </cell>
          <cell r="AE426">
            <v>0</v>
          </cell>
          <cell r="AF426">
            <v>0</v>
          </cell>
          <cell r="AG426">
            <v>1</v>
          </cell>
          <cell r="AH426">
            <v>0</v>
          </cell>
          <cell r="AI426" t="str">
            <v>No</v>
          </cell>
          <cell r="AJ426" t="str">
            <v>No</v>
          </cell>
          <cell r="AK426" t="str">
            <v>No</v>
          </cell>
          <cell r="AL426" t="str">
            <v xml:space="preserve"> </v>
          </cell>
          <cell r="AM426" t="str">
            <v xml:space="preserve"> </v>
          </cell>
          <cell r="AN426" t="str">
            <v>No</v>
          </cell>
          <cell r="AP426" t="str">
            <v>Senior Debt t.o.v. EBITDA</v>
          </cell>
          <cell r="AQ426" t="str">
            <v>OnERorNA(MatrixLookup("G3_Parameters.xls","Kengetalnormen",50316,PolicyPaperID[1]),NA)</v>
          </cell>
          <cell r="AR426" t="str">
            <v>OnERorNA(MatrixLookup("G3_Parameters.xls","Kengetalnormen",50316,PolicyPaperID[1]),NA)</v>
          </cell>
          <cell r="AS426" t="str">
            <v>OnERorNA(MatrixLookup("G3_Parameters.xls","Kengetalnormen",50316,PolicyPaperID[1]),NA)</v>
          </cell>
          <cell r="AT426" t="str">
            <v>OnERorNA(MatrixLookup("G3_Parameters.xls","Kengetalnormen",50316,PolicyPaperID[1]),NA)</v>
          </cell>
        </row>
        <row r="427">
          <cell r="A427" t="str">
            <v>EBITDANorm</v>
          </cell>
          <cell r="B427" t="str">
            <v>EBITDANorm</v>
          </cell>
          <cell r="C427" t="str">
            <v>No</v>
          </cell>
          <cell r="D427" t="str">
            <v>S03-05-04-10</v>
          </cell>
          <cell r="E427">
            <v>426</v>
          </cell>
          <cell r="F427">
            <v>4</v>
          </cell>
          <cell r="G427" t="str">
            <v xml:space="preserve">            EBITDA</v>
          </cell>
          <cell r="I427" t="str">
            <v>No</v>
          </cell>
          <cell r="J427" t="str">
            <v>Number</v>
          </cell>
          <cell r="K427" t="str">
            <v>Number</v>
          </cell>
          <cell r="L427" t="str">
            <v>Locked</v>
          </cell>
          <cell r="M427" t="str">
            <v>Locked</v>
          </cell>
          <cell r="N427" t="str">
            <v>Locked</v>
          </cell>
          <cell r="O427" t="str">
            <v>Locked</v>
          </cell>
          <cell r="P427" t="str">
            <v>Locked</v>
          </cell>
          <cell r="Q427" t="str">
            <v>No</v>
          </cell>
          <cell r="R427" t="str">
            <v>No</v>
          </cell>
          <cell r="S427" t="str">
            <v>No</v>
          </cell>
          <cell r="T427" t="str">
            <v>No</v>
          </cell>
          <cell r="U427" t="str">
            <v>No</v>
          </cell>
          <cell r="V427" t="str">
            <v>Yes</v>
          </cell>
          <cell r="W427" t="str">
            <v>Yes</v>
          </cell>
          <cell r="X427" t="str">
            <v>Single</v>
          </cell>
          <cell r="Y427" t="str">
            <v>Default</v>
          </cell>
          <cell r="Z427" t="str">
            <v>None</v>
          </cell>
          <cell r="AA427" t="str">
            <v>No</v>
          </cell>
          <cell r="AB427" t="str">
            <v>No</v>
          </cell>
          <cell r="AC427" t="str">
            <v>No</v>
          </cell>
          <cell r="AD427" t="str">
            <v>(EBITDANorm[1]&gt;=0)</v>
          </cell>
          <cell r="AE427">
            <v>0</v>
          </cell>
          <cell r="AF427">
            <v>0</v>
          </cell>
          <cell r="AG427">
            <v>1</v>
          </cell>
          <cell r="AH427">
            <v>0</v>
          </cell>
          <cell r="AI427" t="str">
            <v>No</v>
          </cell>
          <cell r="AJ427" t="str">
            <v>No</v>
          </cell>
          <cell r="AK427" t="str">
            <v>No</v>
          </cell>
          <cell r="AL427" t="str">
            <v xml:space="preserve"> </v>
          </cell>
          <cell r="AM427" t="str">
            <v xml:space="preserve"> </v>
          </cell>
          <cell r="AN427" t="str">
            <v>No</v>
          </cell>
          <cell r="AP427" t="str">
            <v>EBITDA</v>
          </cell>
          <cell r="AQ427" t="str">
            <v>OnERorNA(MatrixLookup("G3_Parameters.xls","Kengetalnormen",50309,PolicyPaperID[1]),NA)</v>
          </cell>
          <cell r="AR427" t="str">
            <v>OnERorNA(MatrixLookup("G3_Parameters.xls","Kengetalnormen",50309,PolicyPaperID[1]),NA)</v>
          </cell>
          <cell r="AS427" t="str">
            <v>OnERorNA(MatrixLookup("G3_Parameters.xls","Kengetalnormen",50309,PolicyPaperID[1]),NA)</v>
          </cell>
          <cell r="AT427" t="str">
            <v>OnERorNA(MatrixLookup("G3_Parameters.xls","Kengetalnormen",50309,PolicyPaperID[1]),NA)</v>
          </cell>
        </row>
        <row r="428">
          <cell r="A428" t="str">
            <v>DebtEBITDABnkNorm</v>
          </cell>
          <cell r="B428" t="str">
            <v>DebtEBITDABnkNorm</v>
          </cell>
          <cell r="C428" t="str">
            <v>No</v>
          </cell>
          <cell r="D428" t="str">
            <v>S03-05-04-11</v>
          </cell>
          <cell r="E428">
            <v>427</v>
          </cell>
          <cell r="F428">
            <v>4</v>
          </cell>
          <cell r="G428" t="str">
            <v xml:space="preserve">            Debt/EBITDA</v>
          </cell>
          <cell r="I428" t="str">
            <v>No</v>
          </cell>
          <cell r="J428" t="str">
            <v>Number</v>
          </cell>
          <cell r="K428" t="str">
            <v>Number</v>
          </cell>
          <cell r="L428" t="str">
            <v>Locked</v>
          </cell>
          <cell r="M428" t="str">
            <v>Locked</v>
          </cell>
          <cell r="N428" t="str">
            <v>Locked</v>
          </cell>
          <cell r="O428" t="str">
            <v>Locked</v>
          </cell>
          <cell r="P428" t="str">
            <v>Locked</v>
          </cell>
          <cell r="Q428" t="str">
            <v>No</v>
          </cell>
          <cell r="R428" t="str">
            <v>No</v>
          </cell>
          <cell r="S428" t="str">
            <v>No</v>
          </cell>
          <cell r="T428" t="str">
            <v>No</v>
          </cell>
          <cell r="U428" t="str">
            <v>No</v>
          </cell>
          <cell r="V428" t="str">
            <v>Yes</v>
          </cell>
          <cell r="W428" t="str">
            <v>Yes</v>
          </cell>
          <cell r="X428" t="str">
            <v>Single</v>
          </cell>
          <cell r="Y428" t="str">
            <v>Default</v>
          </cell>
          <cell r="Z428" t="str">
            <v>None</v>
          </cell>
          <cell r="AA428" t="str">
            <v>No</v>
          </cell>
          <cell r="AB428" t="str">
            <v>No</v>
          </cell>
          <cell r="AC428" t="str">
            <v>No</v>
          </cell>
          <cell r="AD428" t="str">
            <v>(DebtEBITDABnkNorm[1]&gt;=0)</v>
          </cell>
          <cell r="AE428">
            <v>0</v>
          </cell>
          <cell r="AF428">
            <v>0</v>
          </cell>
          <cell r="AG428">
            <v>1</v>
          </cell>
          <cell r="AH428">
            <v>0</v>
          </cell>
          <cell r="AI428" t="str">
            <v>No</v>
          </cell>
          <cell r="AJ428" t="str">
            <v>No</v>
          </cell>
          <cell r="AK428" t="str">
            <v>No</v>
          </cell>
          <cell r="AL428" t="str">
            <v xml:space="preserve"> </v>
          </cell>
          <cell r="AM428" t="str">
            <v xml:space="preserve"> </v>
          </cell>
          <cell r="AN428" t="str">
            <v>No</v>
          </cell>
          <cell r="AP428" t="str">
            <v>Debt/EBITDA</v>
          </cell>
          <cell r="AQ428" t="str">
            <v>OnERorNA(MatrixLookup("G3_Parameters.xls","Kengetalnormen",50320,PolicyPaperID[1]),NA)</v>
          </cell>
          <cell r="AR428" t="str">
            <v>OnERorNA(MatrixLookup("G3_Parameters.xls","Kengetalnormen",50320,PolicyPaperID[1]),NA)</v>
          </cell>
          <cell r="AS428" t="str">
            <v>OnERorNA(MatrixLookup("G3_Parameters.xls","Kengetalnormen",50320,PolicyPaperID[1]),NA)</v>
          </cell>
          <cell r="AT428" t="str">
            <v>OnERorNA(MatrixLookup("G3_Parameters.xls","Kengetalnormen",50320,PolicyPaperID[1]),NA)</v>
          </cell>
        </row>
        <row r="429">
          <cell r="A429" t="str">
            <v>EBITDAOmzetRatioBnkNorm</v>
          </cell>
          <cell r="B429" t="str">
            <v>EBITDAOmzetRatioBnkNorm</v>
          </cell>
          <cell r="C429" t="str">
            <v>No</v>
          </cell>
          <cell r="D429" t="str">
            <v>S03-05-04-12</v>
          </cell>
          <cell r="E429">
            <v>428</v>
          </cell>
          <cell r="F429">
            <v>4</v>
          </cell>
          <cell r="G429" t="str">
            <v xml:space="preserve">            EBITDA/Jaaromzet</v>
          </cell>
          <cell r="I429" t="str">
            <v>No</v>
          </cell>
          <cell r="J429" t="str">
            <v>Number</v>
          </cell>
          <cell r="K429" t="str">
            <v>Number</v>
          </cell>
          <cell r="L429" t="str">
            <v>Locked</v>
          </cell>
          <cell r="M429" t="str">
            <v>Locked</v>
          </cell>
          <cell r="N429" t="str">
            <v>Locked</v>
          </cell>
          <cell r="O429" t="str">
            <v>Locked</v>
          </cell>
          <cell r="P429" t="str">
            <v>Locked</v>
          </cell>
          <cell r="Q429" t="str">
            <v>No</v>
          </cell>
          <cell r="R429" t="str">
            <v>No</v>
          </cell>
          <cell r="S429" t="str">
            <v>No</v>
          </cell>
          <cell r="T429" t="str">
            <v>No</v>
          </cell>
          <cell r="U429" t="str">
            <v>No</v>
          </cell>
          <cell r="V429" t="str">
            <v>Yes</v>
          </cell>
          <cell r="W429" t="str">
            <v>Yes</v>
          </cell>
          <cell r="X429" t="str">
            <v>Single</v>
          </cell>
          <cell r="Y429" t="str">
            <v>Perc</v>
          </cell>
          <cell r="Z429" t="str">
            <v>None</v>
          </cell>
          <cell r="AA429" t="str">
            <v>No</v>
          </cell>
          <cell r="AB429" t="str">
            <v>No</v>
          </cell>
          <cell r="AC429" t="str">
            <v>No</v>
          </cell>
          <cell r="AD429" t="str">
            <v>(EBITDAOmzetRatioBnkNorm[1]&gt;=0)</v>
          </cell>
          <cell r="AE429">
            <v>0</v>
          </cell>
          <cell r="AF429">
            <v>0</v>
          </cell>
          <cell r="AG429">
            <v>1</v>
          </cell>
          <cell r="AH429">
            <v>0</v>
          </cell>
          <cell r="AI429" t="str">
            <v>No</v>
          </cell>
          <cell r="AJ429" t="str">
            <v>No</v>
          </cell>
          <cell r="AK429" t="str">
            <v>No</v>
          </cell>
          <cell r="AL429" t="str">
            <v xml:space="preserve"> </v>
          </cell>
          <cell r="AM429" t="str">
            <v xml:space="preserve"> </v>
          </cell>
          <cell r="AN429" t="str">
            <v>No</v>
          </cell>
          <cell r="AP429" t="str">
            <v>EBITDA/Jaaromzet</v>
          </cell>
          <cell r="AQ429" t="str">
            <v>OnERorNA(MatrixLookup("G3_Parameters.xls","Kengetalnormen",50312,PolicyPaperID[1]),NA)</v>
          </cell>
          <cell r="AR429" t="str">
            <v>OnERorNA(MatrixLookup("G3_Parameters.xls","Kengetalnormen",50312,PolicyPaperID[1]),NA)</v>
          </cell>
          <cell r="AS429" t="str">
            <v>OnERorNA(MatrixLookup("G3_Parameters.xls","Kengetalnormen",50312,PolicyPaperID[1]),NA)</v>
          </cell>
          <cell r="AT429" t="str">
            <v>OnERorNA(MatrixLookup("G3_Parameters.xls","Kengetalnormen",50312,PolicyPaperID[1]),NA)</v>
          </cell>
        </row>
        <row r="430">
          <cell r="A430" t="str">
            <v>QuickRatioBnkNorm</v>
          </cell>
          <cell r="B430" t="str">
            <v>QuickRatioBnkNorm</v>
          </cell>
          <cell r="C430" t="str">
            <v>No</v>
          </cell>
          <cell r="D430" t="str">
            <v>S03-05-04-13</v>
          </cell>
          <cell r="E430">
            <v>429</v>
          </cell>
          <cell r="F430">
            <v>4</v>
          </cell>
          <cell r="G430" t="str">
            <v xml:space="preserve">            Quick Ratio</v>
          </cell>
          <cell r="I430" t="str">
            <v>No</v>
          </cell>
          <cell r="J430" t="str">
            <v>Number</v>
          </cell>
          <cell r="K430" t="str">
            <v>Number</v>
          </cell>
          <cell r="L430" t="str">
            <v>Locked</v>
          </cell>
          <cell r="M430" t="str">
            <v>Locked</v>
          </cell>
          <cell r="N430" t="str">
            <v>Locked</v>
          </cell>
          <cell r="O430" t="str">
            <v>Locked</v>
          </cell>
          <cell r="P430" t="str">
            <v>Locked</v>
          </cell>
          <cell r="Q430" t="str">
            <v>No</v>
          </cell>
          <cell r="R430" t="str">
            <v>No</v>
          </cell>
          <cell r="S430" t="str">
            <v>No</v>
          </cell>
          <cell r="T430" t="str">
            <v>No</v>
          </cell>
          <cell r="U430" t="str">
            <v>No</v>
          </cell>
          <cell r="V430" t="str">
            <v>Yes</v>
          </cell>
          <cell r="W430" t="str">
            <v>Yes</v>
          </cell>
          <cell r="X430" t="str">
            <v>Single</v>
          </cell>
          <cell r="Y430" t="str">
            <v>Default</v>
          </cell>
          <cell r="Z430" t="str">
            <v>None</v>
          </cell>
          <cell r="AA430" t="str">
            <v>No</v>
          </cell>
          <cell r="AB430" t="str">
            <v>No</v>
          </cell>
          <cell r="AC430" t="str">
            <v>No</v>
          </cell>
          <cell r="AD430" t="str">
            <v>(QuickRatioBnkNorm[1]&gt;=0)</v>
          </cell>
          <cell r="AE430">
            <v>0</v>
          </cell>
          <cell r="AF430">
            <v>0</v>
          </cell>
          <cell r="AG430">
            <v>1</v>
          </cell>
          <cell r="AH430">
            <v>0</v>
          </cell>
          <cell r="AI430" t="str">
            <v>No</v>
          </cell>
          <cell r="AJ430" t="str">
            <v>No</v>
          </cell>
          <cell r="AK430" t="str">
            <v>No</v>
          </cell>
          <cell r="AL430" t="str">
            <v xml:space="preserve"> </v>
          </cell>
          <cell r="AM430" t="str">
            <v xml:space="preserve"> </v>
          </cell>
          <cell r="AN430" t="str">
            <v>No</v>
          </cell>
          <cell r="AP430" t="str">
            <v>Quick Ratio</v>
          </cell>
          <cell r="AQ430" t="str">
            <v>OnERorNA(MatrixLookup("G3_Parameters.xls","Kengetalnormen",50313,PolicyPaperID[1]),NA)</v>
          </cell>
          <cell r="AR430" t="str">
            <v>OnERorNA(MatrixLookup("G3_Parameters.xls","Kengetalnormen",50313,PolicyPaperID[1]),NA)</v>
          </cell>
          <cell r="AS430" t="str">
            <v>OnERorNA(MatrixLookup("G3_Parameters.xls","Kengetalnormen",50313,PolicyPaperID[1]),NA)</v>
          </cell>
          <cell r="AT430" t="str">
            <v>OnERorNA(MatrixLookup("G3_Parameters.xls","Kengetalnormen",50313,PolicyPaperID[1]),NA)</v>
          </cell>
        </row>
        <row r="431">
          <cell r="A431" t="str">
            <v>LoonkostenOmzetRatioBnkNorm</v>
          </cell>
          <cell r="B431" t="str">
            <v>LoonkostenOmzetRatioBnkNorm</v>
          </cell>
          <cell r="C431" t="str">
            <v>No</v>
          </cell>
          <cell r="D431" t="str">
            <v>S03-05-04-14</v>
          </cell>
          <cell r="E431">
            <v>430</v>
          </cell>
          <cell r="F431">
            <v>4</v>
          </cell>
          <cell r="G431" t="str">
            <v xml:space="preserve">            Totale personeelskosten / Jaaromzet</v>
          </cell>
          <cell r="I431" t="str">
            <v>No</v>
          </cell>
          <cell r="J431" t="str">
            <v>Number</v>
          </cell>
          <cell r="K431" t="str">
            <v>Number</v>
          </cell>
          <cell r="L431" t="str">
            <v>Locked</v>
          </cell>
          <cell r="M431" t="str">
            <v>Locked</v>
          </cell>
          <cell r="N431" t="str">
            <v>Locked</v>
          </cell>
          <cell r="O431" t="str">
            <v>Locked</v>
          </cell>
          <cell r="P431" t="str">
            <v>Locked</v>
          </cell>
          <cell r="Q431" t="str">
            <v>No</v>
          </cell>
          <cell r="R431" t="str">
            <v>No</v>
          </cell>
          <cell r="S431" t="str">
            <v>No</v>
          </cell>
          <cell r="T431" t="str">
            <v>No</v>
          </cell>
          <cell r="U431" t="str">
            <v>No</v>
          </cell>
          <cell r="V431" t="str">
            <v>Yes</v>
          </cell>
          <cell r="W431" t="str">
            <v>Yes</v>
          </cell>
          <cell r="X431" t="str">
            <v>Single</v>
          </cell>
          <cell r="Y431" t="str">
            <v>Perc</v>
          </cell>
          <cell r="Z431" t="str">
            <v>None</v>
          </cell>
          <cell r="AA431" t="str">
            <v>No</v>
          </cell>
          <cell r="AB431" t="str">
            <v>No</v>
          </cell>
          <cell r="AC431" t="str">
            <v>No</v>
          </cell>
          <cell r="AD431" t="str">
            <v>(LoonkostenOmzetRatioBnkNorm[1]&gt;=0)</v>
          </cell>
          <cell r="AE431">
            <v>0</v>
          </cell>
          <cell r="AF431">
            <v>0</v>
          </cell>
          <cell r="AG431">
            <v>1</v>
          </cell>
          <cell r="AH431">
            <v>0</v>
          </cell>
          <cell r="AI431" t="str">
            <v>No</v>
          </cell>
          <cell r="AJ431" t="str">
            <v>No</v>
          </cell>
          <cell r="AK431" t="str">
            <v>No</v>
          </cell>
          <cell r="AL431" t="str">
            <v xml:space="preserve"> </v>
          </cell>
          <cell r="AM431" t="str">
            <v xml:space="preserve"> </v>
          </cell>
          <cell r="AN431" t="str">
            <v>No</v>
          </cell>
          <cell r="AP431" t="str">
            <v>Totale personeelskosten / Jaaromzet</v>
          </cell>
          <cell r="AQ431" t="str">
            <v>OnERorNA(MatrixLookup("G3_Parameters.xls","Kengetalnormen",50314,PolicyPaperID[1]),NA)</v>
          </cell>
          <cell r="AR431" t="str">
            <v>OnERorNA(MatrixLookup("G3_Parameters.xls","Kengetalnormen",50314,PolicyPaperID[1]),NA)</v>
          </cell>
          <cell r="AS431" t="str">
            <v>OnERorNA(MatrixLookup("G3_Parameters.xls","Kengetalnormen",50314,PolicyPaperID[1]),NA)</v>
          </cell>
          <cell r="AT431" t="str">
            <v>OnERorNA(MatrixLookup("G3_Parameters.xls","Kengetalnormen",50314,PolicyPaperID[1]),NA)</v>
          </cell>
        </row>
        <row r="432">
          <cell r="A432" t="str">
            <v>DSCRRatioBnkNorm</v>
          </cell>
          <cell r="B432" t="str">
            <v>DSCRRatioBnkNorm</v>
          </cell>
          <cell r="C432" t="str">
            <v>No</v>
          </cell>
          <cell r="D432" t="str">
            <v>S03-05-04-15</v>
          </cell>
          <cell r="E432">
            <v>431</v>
          </cell>
          <cell r="F432">
            <v>4</v>
          </cell>
          <cell r="G432" t="str">
            <v xml:space="preserve">            Debt Service Coverage Ratio (DSCR)</v>
          </cell>
          <cell r="I432" t="str">
            <v>No</v>
          </cell>
          <cell r="J432" t="str">
            <v>Number</v>
          </cell>
          <cell r="K432" t="str">
            <v>Number</v>
          </cell>
          <cell r="L432" t="str">
            <v>Locked</v>
          </cell>
          <cell r="M432" t="str">
            <v>Locked</v>
          </cell>
          <cell r="N432" t="str">
            <v>Locked</v>
          </cell>
          <cell r="O432" t="str">
            <v>Locked</v>
          </cell>
          <cell r="P432" t="str">
            <v>Locked</v>
          </cell>
          <cell r="Q432" t="str">
            <v>No</v>
          </cell>
          <cell r="R432" t="str">
            <v>No</v>
          </cell>
          <cell r="S432" t="str">
            <v>No</v>
          </cell>
          <cell r="T432" t="str">
            <v>No</v>
          </cell>
          <cell r="U432" t="str">
            <v>No</v>
          </cell>
          <cell r="V432" t="str">
            <v>Yes</v>
          </cell>
          <cell r="W432" t="str">
            <v>Yes</v>
          </cell>
          <cell r="X432" t="str">
            <v>Single</v>
          </cell>
          <cell r="Y432" t="str">
            <v>Default</v>
          </cell>
          <cell r="Z432" t="str">
            <v>None</v>
          </cell>
          <cell r="AA432" t="str">
            <v>No</v>
          </cell>
          <cell r="AB432" t="str">
            <v>No</v>
          </cell>
          <cell r="AC432" t="str">
            <v>No</v>
          </cell>
          <cell r="AD432" t="str">
            <v>(DSCRRatioBnkNorm[1]&gt;=0)</v>
          </cell>
          <cell r="AE432">
            <v>0</v>
          </cell>
          <cell r="AF432">
            <v>0</v>
          </cell>
          <cell r="AG432">
            <v>1</v>
          </cell>
          <cell r="AH432">
            <v>0</v>
          </cell>
          <cell r="AI432" t="str">
            <v>No</v>
          </cell>
          <cell r="AJ432" t="str">
            <v>No</v>
          </cell>
          <cell r="AK432" t="str">
            <v>No</v>
          </cell>
          <cell r="AL432" t="str">
            <v xml:space="preserve"> </v>
          </cell>
          <cell r="AM432" t="str">
            <v xml:space="preserve"> </v>
          </cell>
          <cell r="AN432" t="str">
            <v>No</v>
          </cell>
          <cell r="AP432" t="str">
            <v>Debt Service Coverage Ratio (DSCR)</v>
          </cell>
          <cell r="AQ432" t="str">
            <v>OnERorNA(MatrixLookup("G3_Parameters.xls","Kengetalnormen",50304,PolicyPaperID[1]),NA)</v>
          </cell>
          <cell r="AR432" t="str">
            <v>OnERorNA(MatrixLookup("G3_Parameters.xls","Kengetalnormen",50304,PolicyPaperID[1]),NA)</v>
          </cell>
          <cell r="AS432" t="str">
            <v>OnERorNA(MatrixLookup("G3_Parameters.xls","Kengetalnormen",50304,PolicyPaperID[1]),NA)</v>
          </cell>
          <cell r="AT432" t="str">
            <v>OnERorNA(MatrixLookup("G3_Parameters.xls","Kengetalnormen",50304,PolicyPaperID[1]),NA)</v>
          </cell>
        </row>
        <row r="433">
          <cell r="A433" t="str">
            <v>RatioExploitatielijnNorm</v>
          </cell>
          <cell r="B433" t="str">
            <v>RatioExploitatielijnNorm</v>
          </cell>
          <cell r="C433" t="str">
            <v>No</v>
          </cell>
          <cell r="D433" t="str">
            <v>S03-05-04-16</v>
          </cell>
          <cell r="E433">
            <v>432</v>
          </cell>
          <cell r="F433">
            <v>4</v>
          </cell>
          <cell r="G433" t="str">
            <v xml:space="preserve">            Exploitatielijn</v>
          </cell>
          <cell r="I433" t="str">
            <v>No</v>
          </cell>
          <cell r="J433" t="str">
            <v>Number</v>
          </cell>
          <cell r="K433" t="str">
            <v>Number</v>
          </cell>
          <cell r="L433" t="str">
            <v>Locked</v>
          </cell>
          <cell r="M433" t="str">
            <v>Locked</v>
          </cell>
          <cell r="N433" t="str">
            <v>Locked</v>
          </cell>
          <cell r="O433" t="str">
            <v>Locked</v>
          </cell>
          <cell r="P433" t="str">
            <v>Locked</v>
          </cell>
          <cell r="Q433" t="str">
            <v>No</v>
          </cell>
          <cell r="R433" t="str">
            <v>No</v>
          </cell>
          <cell r="S433" t="str">
            <v>No</v>
          </cell>
          <cell r="T433" t="str">
            <v>No</v>
          </cell>
          <cell r="U433" t="str">
            <v>No</v>
          </cell>
          <cell r="V433" t="str">
            <v>Yes</v>
          </cell>
          <cell r="W433" t="str">
            <v>Yes</v>
          </cell>
          <cell r="X433" t="str">
            <v>Single</v>
          </cell>
          <cell r="Y433" t="str">
            <v>Default</v>
          </cell>
          <cell r="Z433" t="str">
            <v>None</v>
          </cell>
          <cell r="AA433" t="str">
            <v>No</v>
          </cell>
          <cell r="AB433" t="str">
            <v>No</v>
          </cell>
          <cell r="AC433" t="str">
            <v>No</v>
          </cell>
          <cell r="AD433" t="str">
            <v>(RatioExploitatielijnNorm[1]&gt;=0)</v>
          </cell>
          <cell r="AE433">
            <v>0</v>
          </cell>
          <cell r="AF433">
            <v>0</v>
          </cell>
          <cell r="AG433">
            <v>1</v>
          </cell>
          <cell r="AH433">
            <v>0</v>
          </cell>
          <cell r="AI433" t="str">
            <v>No</v>
          </cell>
          <cell r="AJ433" t="str">
            <v>No</v>
          </cell>
          <cell r="AK433" t="str">
            <v>No</v>
          </cell>
          <cell r="AL433" t="str">
            <v xml:space="preserve"> </v>
          </cell>
          <cell r="AM433" t="str">
            <v xml:space="preserve"> </v>
          </cell>
          <cell r="AN433" t="str">
            <v>No</v>
          </cell>
          <cell r="AP433" t="str">
            <v>Exploitatielijn</v>
          </cell>
          <cell r="AQ433" t="str">
            <v>OnERorNA(MatrixLookup("G3_Parameters.xls","Kengetalnormen",50305,PolicyPaperID[1]),NA)</v>
          </cell>
          <cell r="AR433" t="str">
            <v>OnERorNA(MatrixLookup("G3_Parameters.xls","Kengetalnormen",50305,PolicyPaperID[1]),NA)</v>
          </cell>
          <cell r="AS433" t="str">
            <v>OnERorNA(MatrixLookup("G3_Parameters.xls","Kengetalnormen",50305,PolicyPaperID[1]),NA)</v>
          </cell>
          <cell r="AT433" t="str">
            <v>OnERorNA(MatrixLookup("G3_Parameters.xls","Kengetalnormen",50305,PolicyPaperID[1]),NA)</v>
          </cell>
        </row>
        <row r="434">
          <cell r="A434" t="str">
            <v>GoodwillRatioBnkNorm</v>
          </cell>
          <cell r="B434" t="str">
            <v>GoodwillRatioBnkNorm</v>
          </cell>
          <cell r="C434" t="str">
            <v>No</v>
          </cell>
          <cell r="D434" t="str">
            <v>S03-05-04-17</v>
          </cell>
          <cell r="E434">
            <v>433</v>
          </cell>
          <cell r="F434">
            <v>4</v>
          </cell>
          <cell r="G434" t="str">
            <v xml:space="preserve">            Goodwill ratio</v>
          </cell>
          <cell r="I434" t="str">
            <v>No</v>
          </cell>
          <cell r="J434" t="str">
            <v>Number</v>
          </cell>
          <cell r="K434" t="str">
            <v>Number</v>
          </cell>
          <cell r="L434" t="str">
            <v>Locked</v>
          </cell>
          <cell r="M434" t="str">
            <v>Locked</v>
          </cell>
          <cell r="N434" t="str">
            <v>Locked</v>
          </cell>
          <cell r="O434" t="str">
            <v>Locked</v>
          </cell>
          <cell r="P434" t="str">
            <v>Locked</v>
          </cell>
          <cell r="Q434" t="str">
            <v>No</v>
          </cell>
          <cell r="R434" t="str">
            <v>No</v>
          </cell>
          <cell r="S434" t="str">
            <v>No</v>
          </cell>
          <cell r="T434" t="str">
            <v>No</v>
          </cell>
          <cell r="U434" t="str">
            <v>No</v>
          </cell>
          <cell r="V434" t="str">
            <v>Yes</v>
          </cell>
          <cell r="W434" t="str">
            <v>Yes</v>
          </cell>
          <cell r="X434" t="str">
            <v>Single</v>
          </cell>
          <cell r="Y434" t="str">
            <v>Default</v>
          </cell>
          <cell r="Z434" t="str">
            <v>None</v>
          </cell>
          <cell r="AA434" t="str">
            <v>No</v>
          </cell>
          <cell r="AB434" t="str">
            <v>No</v>
          </cell>
          <cell r="AC434" t="str">
            <v>No</v>
          </cell>
          <cell r="AD434" t="str">
            <v>(GoodwillRatioBnkNorm[1]&gt;=0)</v>
          </cell>
          <cell r="AE434">
            <v>0</v>
          </cell>
          <cell r="AF434">
            <v>0</v>
          </cell>
          <cell r="AG434">
            <v>1</v>
          </cell>
          <cell r="AH434">
            <v>0</v>
          </cell>
          <cell r="AI434" t="str">
            <v>No</v>
          </cell>
          <cell r="AJ434" t="str">
            <v>No</v>
          </cell>
          <cell r="AK434" t="str">
            <v>No</v>
          </cell>
          <cell r="AL434" t="str">
            <v xml:space="preserve"> </v>
          </cell>
          <cell r="AM434" t="str">
            <v xml:space="preserve"> </v>
          </cell>
          <cell r="AN434" t="str">
            <v>No</v>
          </cell>
          <cell r="AP434" t="str">
            <v>Goodwill ratio</v>
          </cell>
          <cell r="AQ434" t="str">
            <v>OnERorNA(MatrixLookup("G3_Parameters.xls","Kengetalnormen",50306,PolicyPaperID[1]),NA)</v>
          </cell>
          <cell r="AR434" t="str">
            <v>OnERorNA(MatrixLookup("G3_Parameters.xls","Kengetalnormen",50306,PolicyPaperID[1]),NA)</v>
          </cell>
          <cell r="AS434" t="str">
            <v>OnERorNA(MatrixLookup("G3_Parameters.xls","Kengetalnormen",50306,PolicyPaperID[1]),NA)</v>
          </cell>
          <cell r="AT434" t="str">
            <v>OnERorNA(MatrixLookup("G3_Parameters.xls","Kengetalnormen",50306,PolicyPaperID[1]),NA)</v>
          </cell>
        </row>
        <row r="435">
          <cell r="A435" t="str">
            <v>RatioRentabiliteitNorm</v>
          </cell>
          <cell r="B435" t="str">
            <v>RatioRentabiliteitNorm</v>
          </cell>
          <cell r="C435" t="str">
            <v>No</v>
          </cell>
          <cell r="D435" t="str">
            <v>S03-05-04-18</v>
          </cell>
          <cell r="E435">
            <v>434</v>
          </cell>
          <cell r="F435">
            <v>4</v>
          </cell>
          <cell r="G435" t="str">
            <v xml:space="preserve">            Netto winstmarge</v>
          </cell>
          <cell r="I435" t="str">
            <v>No</v>
          </cell>
          <cell r="J435" t="str">
            <v>Number</v>
          </cell>
          <cell r="K435" t="str">
            <v>Number</v>
          </cell>
          <cell r="L435" t="str">
            <v>Locked</v>
          </cell>
          <cell r="M435" t="str">
            <v>Locked</v>
          </cell>
          <cell r="N435" t="str">
            <v>Locked</v>
          </cell>
          <cell r="O435" t="str">
            <v>Locked</v>
          </cell>
          <cell r="P435" t="str">
            <v>Locked</v>
          </cell>
          <cell r="Q435" t="str">
            <v>No</v>
          </cell>
          <cell r="R435" t="str">
            <v>No</v>
          </cell>
          <cell r="S435" t="str">
            <v>No</v>
          </cell>
          <cell r="T435" t="str">
            <v>No</v>
          </cell>
          <cell r="U435" t="str">
            <v>No</v>
          </cell>
          <cell r="V435" t="str">
            <v>Yes</v>
          </cell>
          <cell r="W435" t="str">
            <v>Yes</v>
          </cell>
          <cell r="X435" t="str">
            <v>Single</v>
          </cell>
          <cell r="Y435" t="str">
            <v>Perc</v>
          </cell>
          <cell r="Z435" t="str">
            <v>None</v>
          </cell>
          <cell r="AA435" t="str">
            <v>No</v>
          </cell>
          <cell r="AB435" t="str">
            <v>No</v>
          </cell>
          <cell r="AC435" t="str">
            <v>No</v>
          </cell>
          <cell r="AD435" t="str">
            <v>(RatioRentabiliteitNorm[1]&gt;=0)</v>
          </cell>
          <cell r="AE435">
            <v>0</v>
          </cell>
          <cell r="AF435">
            <v>0</v>
          </cell>
          <cell r="AG435">
            <v>1</v>
          </cell>
          <cell r="AH435">
            <v>0</v>
          </cell>
          <cell r="AI435" t="str">
            <v>No</v>
          </cell>
          <cell r="AJ435" t="str">
            <v>No</v>
          </cell>
          <cell r="AK435" t="str">
            <v>No</v>
          </cell>
          <cell r="AL435" t="str">
            <v xml:space="preserve"> </v>
          </cell>
          <cell r="AM435" t="str">
            <v xml:space="preserve"> </v>
          </cell>
          <cell r="AN435" t="str">
            <v>No</v>
          </cell>
          <cell r="AP435" t="str">
            <v>Netto winstmarge</v>
          </cell>
          <cell r="AQ435" t="str">
            <v>OnERorNA(MatrixLookup("G3_Parameters.xls","Kengetalnormen",50307,PolicyPaperID[1]),NA)</v>
          </cell>
          <cell r="AR435" t="str">
            <v>OnERorNA(MatrixLookup("G3_Parameters.xls","Kengetalnormen",50307,PolicyPaperID[1]),NA)</v>
          </cell>
          <cell r="AS435" t="str">
            <v>OnERorNA(MatrixLookup("G3_Parameters.xls","Kengetalnormen",50307,PolicyPaperID[1]),NA)</v>
          </cell>
          <cell r="AT435" t="str">
            <v>OnERorNA(MatrixLookup("G3_Parameters.xls","Kengetalnormen",50307,PolicyPaperID[1]),NA)</v>
          </cell>
        </row>
        <row r="436">
          <cell r="A436" t="str">
            <v>ICRRatioBnkNorm</v>
          </cell>
          <cell r="B436" t="str">
            <v>ICRRatioBnkNorm</v>
          </cell>
          <cell r="C436" t="str">
            <v>No</v>
          </cell>
          <cell r="D436" t="str">
            <v>S03-05-04-19</v>
          </cell>
          <cell r="E436">
            <v>435</v>
          </cell>
          <cell r="F436">
            <v>4</v>
          </cell>
          <cell r="G436" t="str">
            <v xml:space="preserve">            Interest Coverage Ratio (ICR)</v>
          </cell>
          <cell r="I436" t="str">
            <v>No</v>
          </cell>
          <cell r="J436" t="str">
            <v>Number</v>
          </cell>
          <cell r="K436" t="str">
            <v>Number</v>
          </cell>
          <cell r="L436" t="str">
            <v>Locked</v>
          </cell>
          <cell r="M436" t="str">
            <v>Locked</v>
          </cell>
          <cell r="N436" t="str">
            <v>Locked</v>
          </cell>
          <cell r="O436" t="str">
            <v>Locked</v>
          </cell>
          <cell r="P436" t="str">
            <v>Locked</v>
          </cell>
          <cell r="Q436" t="str">
            <v>No</v>
          </cell>
          <cell r="R436" t="str">
            <v>No</v>
          </cell>
          <cell r="S436" t="str">
            <v>No</v>
          </cell>
          <cell r="T436" t="str">
            <v>No</v>
          </cell>
          <cell r="U436" t="str">
            <v>No</v>
          </cell>
          <cell r="V436" t="str">
            <v>Yes</v>
          </cell>
          <cell r="W436" t="str">
            <v>Yes</v>
          </cell>
          <cell r="X436" t="str">
            <v>Single</v>
          </cell>
          <cell r="Y436" t="str">
            <v>Default</v>
          </cell>
          <cell r="Z436" t="str">
            <v>None</v>
          </cell>
          <cell r="AA436" t="str">
            <v>No</v>
          </cell>
          <cell r="AB436" t="str">
            <v>No</v>
          </cell>
          <cell r="AC436" t="str">
            <v>No</v>
          </cell>
          <cell r="AD436" t="str">
            <v>(ICRRatioBnkNorm[1]&gt;=0)</v>
          </cell>
          <cell r="AE436">
            <v>0</v>
          </cell>
          <cell r="AF436">
            <v>0</v>
          </cell>
          <cell r="AG436">
            <v>1</v>
          </cell>
          <cell r="AH436">
            <v>0</v>
          </cell>
          <cell r="AI436" t="str">
            <v>No</v>
          </cell>
          <cell r="AJ436" t="str">
            <v>No</v>
          </cell>
          <cell r="AK436" t="str">
            <v>No</v>
          </cell>
          <cell r="AL436" t="str">
            <v xml:space="preserve"> </v>
          </cell>
          <cell r="AM436" t="str">
            <v xml:space="preserve"> </v>
          </cell>
          <cell r="AN436" t="str">
            <v>No</v>
          </cell>
          <cell r="AP436" t="str">
            <v>Interest Coverage Ratio (ICR)</v>
          </cell>
          <cell r="AQ436" t="str">
            <v>OnERorNA(MatrixLookup("G3_Parameters.xls","Kengetalnormen",50303,PolicyPaperID[1]),NA)</v>
          </cell>
          <cell r="AR436" t="str">
            <v>OnERorNA(MatrixLookup("G3_Parameters.xls","Kengetalnormen",50303,PolicyPaperID[1]),NA)</v>
          </cell>
          <cell r="AS436" t="str">
            <v>OnERorNA(MatrixLookup("G3_Parameters.xls","Kengetalnormen",50303,PolicyPaperID[1]),NA)</v>
          </cell>
          <cell r="AT436" t="str">
            <v>OnERorNA(MatrixLookup("G3_Parameters.xls","Kengetalnormen",50303,PolicyPaperID[1]),NA)</v>
          </cell>
        </row>
        <row r="437">
          <cell r="A437" t="str">
            <v>RatioRentabiliteitVoorBelBnkNorm</v>
          </cell>
          <cell r="B437" t="str">
            <v>RatioRentabiliteitVoorBelBnkNorm</v>
          </cell>
          <cell r="C437" t="str">
            <v>No</v>
          </cell>
          <cell r="D437" t="str">
            <v>S03-05-04-20</v>
          </cell>
          <cell r="E437">
            <v>436</v>
          </cell>
          <cell r="F437">
            <v>4</v>
          </cell>
          <cell r="G437" t="str">
            <v xml:space="preserve">            Rentabiliteit voor belastingen</v>
          </cell>
          <cell r="I437" t="str">
            <v>No</v>
          </cell>
          <cell r="J437" t="str">
            <v>Number</v>
          </cell>
          <cell r="K437" t="str">
            <v>Number</v>
          </cell>
          <cell r="L437" t="str">
            <v>Locked</v>
          </cell>
          <cell r="M437" t="str">
            <v>Locked</v>
          </cell>
          <cell r="N437" t="str">
            <v>Locked</v>
          </cell>
          <cell r="O437" t="str">
            <v>Locked</v>
          </cell>
          <cell r="P437" t="str">
            <v>Locked</v>
          </cell>
          <cell r="Q437" t="str">
            <v>No</v>
          </cell>
          <cell r="R437" t="str">
            <v>No</v>
          </cell>
          <cell r="S437" t="str">
            <v>No</v>
          </cell>
          <cell r="T437" t="str">
            <v>No</v>
          </cell>
          <cell r="U437" t="str">
            <v>No</v>
          </cell>
          <cell r="V437" t="str">
            <v>Yes</v>
          </cell>
          <cell r="W437" t="str">
            <v>Yes</v>
          </cell>
          <cell r="X437" t="str">
            <v>Single</v>
          </cell>
          <cell r="Y437" t="str">
            <v>Perc</v>
          </cell>
          <cell r="Z437" t="str">
            <v>None</v>
          </cell>
          <cell r="AA437" t="str">
            <v>No</v>
          </cell>
          <cell r="AB437" t="str">
            <v>No</v>
          </cell>
          <cell r="AC437" t="str">
            <v>No</v>
          </cell>
          <cell r="AD437" t="str">
            <v>(RatioRentabiliteitVoorBelBnkNorm[1]&gt;=0)</v>
          </cell>
          <cell r="AE437">
            <v>0</v>
          </cell>
          <cell r="AF437">
            <v>0</v>
          </cell>
          <cell r="AG437">
            <v>1</v>
          </cell>
          <cell r="AH437">
            <v>0</v>
          </cell>
          <cell r="AI437" t="str">
            <v>No</v>
          </cell>
          <cell r="AJ437" t="str">
            <v>No</v>
          </cell>
          <cell r="AK437" t="str">
            <v>No</v>
          </cell>
          <cell r="AL437" t="str">
            <v xml:space="preserve"> </v>
          </cell>
          <cell r="AM437" t="str">
            <v xml:space="preserve"> </v>
          </cell>
          <cell r="AN437" t="str">
            <v>No</v>
          </cell>
          <cell r="AP437" t="str">
            <v>Rentabiliteit voor belastingen</v>
          </cell>
          <cell r="AQ437" t="str">
            <v>OnERorNA(MatrixLookup("G3_Parameters.xls","Kengetalnormen",50319,PolicyPaperID[1]),NA)</v>
          </cell>
          <cell r="AR437" t="str">
            <v>OnERorNA(MatrixLookup("G3_Parameters.xls","Kengetalnormen",50319,PolicyPaperID[1]),NA)</v>
          </cell>
          <cell r="AS437" t="str">
            <v>OnERorNA(MatrixLookup("G3_Parameters.xls","Kengetalnormen",50319,PolicyPaperID[1]),NA)</v>
          </cell>
          <cell r="AT437" t="str">
            <v>OnERorNA(MatrixLookup("G3_Parameters.xls","Kengetalnormen",50319,PolicyPaperID[1]),NA)</v>
          </cell>
        </row>
        <row r="438">
          <cell r="A438" t="str">
            <v>RatioStaTijdAutoNorm</v>
          </cell>
          <cell r="B438" t="str">
            <v>RatioStaTijdAutoNorm</v>
          </cell>
          <cell r="C438" t="str">
            <v>No</v>
          </cell>
          <cell r="D438" t="str">
            <v>S03-05-04-21</v>
          </cell>
          <cell r="E438">
            <v>437</v>
          </cell>
          <cell r="F438">
            <v>4</v>
          </cell>
          <cell r="G438" t="str">
            <v xml:space="preserve">            Statijd gebruikte auto's</v>
          </cell>
          <cell r="I438" t="str">
            <v>No</v>
          </cell>
          <cell r="J438" t="str">
            <v>Number</v>
          </cell>
          <cell r="K438" t="str">
            <v>Number</v>
          </cell>
          <cell r="L438" t="str">
            <v>Locked</v>
          </cell>
          <cell r="M438" t="str">
            <v>Locked</v>
          </cell>
          <cell r="N438" t="str">
            <v>Locked</v>
          </cell>
          <cell r="O438" t="str">
            <v>Locked</v>
          </cell>
          <cell r="P438" t="str">
            <v>Locked</v>
          </cell>
          <cell r="Q438" t="str">
            <v>No</v>
          </cell>
          <cell r="R438" t="str">
            <v>No</v>
          </cell>
          <cell r="S438" t="str">
            <v>No</v>
          </cell>
          <cell r="T438" t="str">
            <v>No</v>
          </cell>
          <cell r="U438" t="str">
            <v>No</v>
          </cell>
          <cell r="V438" t="str">
            <v>Yes</v>
          </cell>
          <cell r="W438" t="str">
            <v>Yes</v>
          </cell>
          <cell r="X438" t="str">
            <v>Single</v>
          </cell>
          <cell r="Y438" t="str">
            <v>Default</v>
          </cell>
          <cell r="Z438" t="str">
            <v>None</v>
          </cell>
          <cell r="AA438" t="str">
            <v>No</v>
          </cell>
          <cell r="AB438" t="str">
            <v>No</v>
          </cell>
          <cell r="AC438" t="str">
            <v>No</v>
          </cell>
          <cell r="AD438" t="str">
            <v>(RatioStaTijdAutoNorm[1]&gt;=0)</v>
          </cell>
          <cell r="AE438">
            <v>0</v>
          </cell>
          <cell r="AF438">
            <v>0</v>
          </cell>
          <cell r="AG438">
            <v>1</v>
          </cell>
          <cell r="AH438">
            <v>0</v>
          </cell>
          <cell r="AI438" t="str">
            <v>No</v>
          </cell>
          <cell r="AJ438" t="str">
            <v>No</v>
          </cell>
          <cell r="AK438" t="str">
            <v>No</v>
          </cell>
          <cell r="AL438" t="str">
            <v xml:space="preserve"> </v>
          </cell>
          <cell r="AM438" t="str">
            <v xml:space="preserve"> </v>
          </cell>
          <cell r="AN438" t="str">
            <v>No</v>
          </cell>
          <cell r="AP438" t="str">
            <v>Statijd gebruikte auto's</v>
          </cell>
          <cell r="AQ438" t="str">
            <v>OnERorNA(MatrixLookup("G3_Parameters.xls","Kengetalnormen",50308,PolicyPaperID[1]),NA)</v>
          </cell>
          <cell r="AR438" t="str">
            <v>OnERorNA(MatrixLookup("G3_Parameters.xls","Kengetalnormen",50308,PolicyPaperID[1]),NA)</v>
          </cell>
          <cell r="AS438" t="str">
            <v>OnERorNA(MatrixLookup("G3_Parameters.xls","Kengetalnormen",50308,PolicyPaperID[1]),NA)</v>
          </cell>
          <cell r="AT438" t="str">
            <v>OnERorNA(MatrixLookup("G3_Parameters.xls","Kengetalnormen",50308,PolicyPaperID[1]),NA)</v>
          </cell>
        </row>
        <row r="439">
          <cell r="A439" t="str">
            <v>MaxFinancieringPerDierplaatsNorm</v>
          </cell>
          <cell r="B439" t="str">
            <v>MaxFinancieringPerDierplaatsNorm</v>
          </cell>
          <cell r="C439" t="str">
            <v>No</v>
          </cell>
          <cell r="D439" t="str">
            <v>S03-05-04-22</v>
          </cell>
          <cell r="E439">
            <v>438</v>
          </cell>
          <cell r="F439">
            <v>4</v>
          </cell>
          <cell r="G439" t="str">
            <v xml:space="preserve">            Hoe verhoudt de gevraagde totale financiering zich tot de norm voor de sector (gegeven omvang en type bedrijf)?</v>
          </cell>
          <cell r="I439" t="str">
            <v>No</v>
          </cell>
          <cell r="J439" t="str">
            <v>Number</v>
          </cell>
          <cell r="K439" t="str">
            <v>Number</v>
          </cell>
          <cell r="L439" t="str">
            <v>Locked</v>
          </cell>
          <cell r="M439" t="str">
            <v>Locked</v>
          </cell>
          <cell r="N439" t="str">
            <v>Locked</v>
          </cell>
          <cell r="O439" t="str">
            <v>Locked</v>
          </cell>
          <cell r="P439" t="str">
            <v>Locked</v>
          </cell>
          <cell r="Q439" t="str">
            <v>No</v>
          </cell>
          <cell r="R439" t="str">
            <v>No</v>
          </cell>
          <cell r="S439" t="str">
            <v>No</v>
          </cell>
          <cell r="T439" t="str">
            <v>No</v>
          </cell>
          <cell r="U439" t="str">
            <v>No</v>
          </cell>
          <cell r="V439" t="str">
            <v>Yes</v>
          </cell>
          <cell r="W439" t="str">
            <v>Yes</v>
          </cell>
          <cell r="X439" t="str">
            <v>Single</v>
          </cell>
          <cell r="Y439" t="str">
            <v>Perc</v>
          </cell>
          <cell r="Z439" t="str">
            <v>None</v>
          </cell>
          <cell r="AA439" t="str">
            <v>No</v>
          </cell>
          <cell r="AB439" t="str">
            <v>No</v>
          </cell>
          <cell r="AC439" t="str">
            <v>No</v>
          </cell>
          <cell r="AD439" t="str">
            <v>(MaxFinancieringPerDierplaatsNorm[1]&gt;=0)</v>
          </cell>
          <cell r="AE439">
            <v>0</v>
          </cell>
          <cell r="AF439">
            <v>0</v>
          </cell>
          <cell r="AG439">
            <v>1</v>
          </cell>
          <cell r="AH439">
            <v>0</v>
          </cell>
          <cell r="AI439" t="str">
            <v>No</v>
          </cell>
          <cell r="AJ439" t="str">
            <v>No</v>
          </cell>
          <cell r="AK439" t="str">
            <v>No</v>
          </cell>
          <cell r="AL439" t="str">
            <v xml:space="preserve"> </v>
          </cell>
          <cell r="AM439" t="str">
            <v xml:space="preserve"> </v>
          </cell>
          <cell r="AN439" t="str">
            <v>No</v>
          </cell>
          <cell r="AP439" t="str">
            <v>Hoe verhoudt de gevraagde totale financiering zich tot de norm voor de sector (gegeven omvang en type bedrijf)?</v>
          </cell>
          <cell r="AQ439" t="str">
            <v>OnERorNA(MatrixLookup("G3_Parameters.xls","Kengetalnormen",50317,PolicyPaperID[1]),NA)</v>
          </cell>
          <cell r="AR439" t="str">
            <v>OnERorNA(MatrixLookup("G3_Parameters.xls","Kengetalnormen",50317,PolicyPaperID[1]),NA)</v>
          </cell>
          <cell r="AS439" t="str">
            <v>OnERorNA(MatrixLookup("G3_Parameters.xls","Kengetalnormen",50317,PolicyPaperID[1]),NA)</v>
          </cell>
          <cell r="AT439" t="str">
            <v>OnERorNA(MatrixLookup("G3_Parameters.xls","Kengetalnormen",50317,PolicyPaperID[1]),NA)</v>
          </cell>
        </row>
        <row r="440">
          <cell r="A440" t="str">
            <v>DscrAgroNorm</v>
          </cell>
          <cell r="B440" t="str">
            <v>DscrAgroNorm</v>
          </cell>
          <cell r="C440" t="str">
            <v>No</v>
          </cell>
          <cell r="D440" t="str">
            <v>S03-05-04-23</v>
          </cell>
          <cell r="E440">
            <v>439</v>
          </cell>
          <cell r="F440">
            <v>4</v>
          </cell>
          <cell r="G440" t="str">
            <v xml:space="preserve">            Uit prognoses overgenomen gemiddelde DSCR in eerste jaar na gereedkomen investering</v>
          </cell>
          <cell r="I440" t="str">
            <v>No</v>
          </cell>
          <cell r="J440" t="str">
            <v>Number</v>
          </cell>
          <cell r="K440" t="str">
            <v>Number</v>
          </cell>
          <cell r="L440" t="str">
            <v>Locked</v>
          </cell>
          <cell r="M440" t="str">
            <v>Locked</v>
          </cell>
          <cell r="N440" t="str">
            <v>Locked</v>
          </cell>
          <cell r="O440" t="str">
            <v>Locked</v>
          </cell>
          <cell r="P440" t="str">
            <v>Locked</v>
          </cell>
          <cell r="Q440" t="str">
            <v>No</v>
          </cell>
          <cell r="R440" t="str">
            <v>No</v>
          </cell>
          <cell r="S440" t="str">
            <v>No</v>
          </cell>
          <cell r="T440" t="str">
            <v>No</v>
          </cell>
          <cell r="U440" t="str">
            <v>No</v>
          </cell>
          <cell r="V440" t="str">
            <v>Yes</v>
          </cell>
          <cell r="W440" t="str">
            <v>Yes</v>
          </cell>
          <cell r="X440" t="str">
            <v>Single</v>
          </cell>
          <cell r="Y440" t="str">
            <v>Default</v>
          </cell>
          <cell r="Z440" t="str">
            <v>None</v>
          </cell>
          <cell r="AA440" t="str">
            <v>No</v>
          </cell>
          <cell r="AB440" t="str">
            <v>No</v>
          </cell>
          <cell r="AC440" t="str">
            <v>No</v>
          </cell>
          <cell r="AD440" t="str">
            <v>(DscrAgroNorm[1]&gt;=0)</v>
          </cell>
          <cell r="AE440">
            <v>0</v>
          </cell>
          <cell r="AF440">
            <v>0</v>
          </cell>
          <cell r="AG440">
            <v>1</v>
          </cell>
          <cell r="AH440">
            <v>0</v>
          </cell>
          <cell r="AI440" t="str">
            <v>No</v>
          </cell>
          <cell r="AJ440" t="str">
            <v>No</v>
          </cell>
          <cell r="AK440" t="str">
            <v>No</v>
          </cell>
          <cell r="AL440" t="str">
            <v xml:space="preserve"> </v>
          </cell>
          <cell r="AM440" t="str">
            <v xml:space="preserve"> </v>
          </cell>
          <cell r="AN440" t="str">
            <v>No</v>
          </cell>
          <cell r="AP440" t="str">
            <v>Uit prognoses overgenomen gemiddelde DSCR in eerste jaar na gereedkomen investering</v>
          </cell>
          <cell r="AQ440" t="str">
            <v>OnERorNA(MatrixLookup("G3_Parameters.xls","Kengetalnormen",50318,PolicyPaperID[1]),NA)</v>
          </cell>
          <cell r="AR440" t="str">
            <v>OnERorNA(MatrixLookup("G3_Parameters.xls","Kengetalnormen",50318,PolicyPaperID[1]),NA)</v>
          </cell>
          <cell r="AS440" t="str">
            <v>OnERorNA(MatrixLookup("G3_Parameters.xls","Kengetalnormen",50318,PolicyPaperID[1]),NA)</v>
          </cell>
          <cell r="AT440" t="str">
            <v>OnERorNA(MatrixLookup("G3_Parameters.xls","Kengetalnormen",50318,PolicyPaperID[1]),NA)</v>
          </cell>
        </row>
        <row r="441">
          <cell r="A441" t="str">
            <v>WinstJaaromzetBnkNorm</v>
          </cell>
          <cell r="B441" t="str">
            <v>WinstJaaromzetBnkNorm</v>
          </cell>
          <cell r="C441" t="str">
            <v>No</v>
          </cell>
          <cell r="D441" t="str">
            <v>S03-05-04-24</v>
          </cell>
          <cell r="E441">
            <v>440</v>
          </cell>
          <cell r="F441">
            <v>4</v>
          </cell>
          <cell r="G441" t="str">
            <v xml:space="preserve">            Winst voor belasting en ondernemingsbeloning/jaaromzet</v>
          </cell>
          <cell r="I441" t="str">
            <v>No</v>
          </cell>
          <cell r="J441" t="str">
            <v>Number</v>
          </cell>
          <cell r="K441" t="str">
            <v>Number</v>
          </cell>
          <cell r="L441" t="str">
            <v>Locked</v>
          </cell>
          <cell r="M441" t="str">
            <v>Locked</v>
          </cell>
          <cell r="N441" t="str">
            <v>Locked</v>
          </cell>
          <cell r="O441" t="str">
            <v>Locked</v>
          </cell>
          <cell r="P441" t="str">
            <v>Locked</v>
          </cell>
          <cell r="Q441" t="str">
            <v>No</v>
          </cell>
          <cell r="R441" t="str">
            <v>No</v>
          </cell>
          <cell r="S441" t="str">
            <v>No</v>
          </cell>
          <cell r="T441" t="str">
            <v>No</v>
          </cell>
          <cell r="U441" t="str">
            <v>No</v>
          </cell>
          <cell r="V441" t="str">
            <v>Yes</v>
          </cell>
          <cell r="W441" t="str">
            <v>Yes</v>
          </cell>
          <cell r="X441" t="str">
            <v>Single</v>
          </cell>
          <cell r="Y441" t="str">
            <v>Perc</v>
          </cell>
          <cell r="Z441" t="str">
            <v>None</v>
          </cell>
          <cell r="AA441" t="str">
            <v>No</v>
          </cell>
          <cell r="AB441" t="str">
            <v>No</v>
          </cell>
          <cell r="AC441" t="str">
            <v>No</v>
          </cell>
          <cell r="AD441" t="str">
            <v>(WinstJaaromzetBnkNorm[1]&gt;=0)</v>
          </cell>
          <cell r="AE441">
            <v>0</v>
          </cell>
          <cell r="AF441">
            <v>0</v>
          </cell>
          <cell r="AG441">
            <v>1</v>
          </cell>
          <cell r="AH441">
            <v>0</v>
          </cell>
          <cell r="AI441" t="str">
            <v>No</v>
          </cell>
          <cell r="AJ441" t="str">
            <v>No</v>
          </cell>
          <cell r="AK441" t="str">
            <v>No</v>
          </cell>
          <cell r="AL441" t="str">
            <v xml:space="preserve"> </v>
          </cell>
          <cell r="AM441" t="str">
            <v xml:space="preserve"> </v>
          </cell>
          <cell r="AN441" t="str">
            <v>No</v>
          </cell>
          <cell r="AP441" t="str">
            <v>Winst voor belasting en ondernemingsbeloning/jaaromzet</v>
          </cell>
          <cell r="AQ441" t="str">
            <v>OnERorNA(MatrixLookup("G3_Parameters.xls","Kengetalnormen",50321,PolicyPaperID[1]),NA)</v>
          </cell>
          <cell r="AR441" t="str">
            <v>OnERorNA(MatrixLookup("G3_Parameters.xls","Kengetalnormen",50321,PolicyPaperID[1]),NA)</v>
          </cell>
          <cell r="AS441" t="str">
            <v>OnERorNA(MatrixLookup("G3_Parameters.xls","Kengetalnormen",50321,PolicyPaperID[1]),NA)</v>
          </cell>
          <cell r="AT441" t="str">
            <v>OnERorNA(MatrixLookup("G3_Parameters.xls","Kengetalnormen",50321,PolicyPaperID[1]),NA)</v>
          </cell>
        </row>
        <row r="442">
          <cell r="A442" t="str">
            <v>EBITDAvoorHuurOmzetBnkNorm</v>
          </cell>
          <cell r="B442" t="str">
            <v>EBITDAvoorHuurOmzetBnkNorm</v>
          </cell>
          <cell r="C442" t="str">
            <v>No</v>
          </cell>
          <cell r="D442" t="str">
            <v>S03-05-04-25</v>
          </cell>
          <cell r="E442">
            <v>441</v>
          </cell>
          <cell r="F442">
            <v>4</v>
          </cell>
          <cell r="G442" t="str">
            <v xml:space="preserve">            EBITDA voor huurlasten/Jaaromzet</v>
          </cell>
          <cell r="I442" t="str">
            <v>No</v>
          </cell>
          <cell r="J442" t="str">
            <v>Number</v>
          </cell>
          <cell r="K442" t="str">
            <v>Number</v>
          </cell>
          <cell r="L442" t="str">
            <v>Locked</v>
          </cell>
          <cell r="M442" t="str">
            <v>Locked</v>
          </cell>
          <cell r="N442" t="str">
            <v>Locked</v>
          </cell>
          <cell r="O442" t="str">
            <v>Locked</v>
          </cell>
          <cell r="P442" t="str">
            <v>Locked</v>
          </cell>
          <cell r="Q442" t="str">
            <v>No</v>
          </cell>
          <cell r="R442" t="str">
            <v>No</v>
          </cell>
          <cell r="S442" t="str">
            <v>No</v>
          </cell>
          <cell r="T442" t="str">
            <v>No</v>
          </cell>
          <cell r="U442" t="str">
            <v>No</v>
          </cell>
          <cell r="V442" t="str">
            <v>Yes</v>
          </cell>
          <cell r="W442" t="str">
            <v>Yes</v>
          </cell>
          <cell r="X442" t="str">
            <v>Single</v>
          </cell>
          <cell r="Y442" t="str">
            <v>Default</v>
          </cell>
          <cell r="Z442" t="str">
            <v>None</v>
          </cell>
          <cell r="AA442" t="str">
            <v>No</v>
          </cell>
          <cell r="AB442" t="str">
            <v>No</v>
          </cell>
          <cell r="AC442" t="str">
            <v>No</v>
          </cell>
          <cell r="AD442" t="str">
            <v>(EBITDAvoorHuurOmzetBnkNorm[1]&gt;=0)</v>
          </cell>
          <cell r="AE442">
            <v>0</v>
          </cell>
          <cell r="AF442">
            <v>0</v>
          </cell>
          <cell r="AG442">
            <v>1</v>
          </cell>
          <cell r="AH442">
            <v>0</v>
          </cell>
          <cell r="AI442" t="str">
            <v>No</v>
          </cell>
          <cell r="AJ442" t="str">
            <v>No</v>
          </cell>
          <cell r="AK442" t="str">
            <v>No</v>
          </cell>
          <cell r="AL442" t="str">
            <v xml:space="preserve"> </v>
          </cell>
          <cell r="AM442" t="str">
            <v xml:space="preserve"> </v>
          </cell>
          <cell r="AN442" t="str">
            <v>No</v>
          </cell>
          <cell r="AP442" t="str">
            <v>EBITDA voor huurlasten/Jaaromzet</v>
          </cell>
          <cell r="AQ442" t="str">
            <v>OnERorNA(MatrixLookup("G3_Parameters.xls","Kengetalnormen",50322,PolicyPaperID[1]),NA)</v>
          </cell>
          <cell r="AR442" t="str">
            <v>OnERorNA(MatrixLookup("G3_Parameters.xls","Kengetalnormen",50322,PolicyPaperID[1]),NA)</v>
          </cell>
          <cell r="AS442" t="str">
            <v>OnERorNA(MatrixLookup("G3_Parameters.xls","Kengetalnormen",50322,PolicyPaperID[1]),NA)</v>
          </cell>
          <cell r="AT442" t="str">
            <v>OnERorNA(MatrixLookup("G3_Parameters.xls","Kengetalnormen",50322,PolicyPaperID[1]),NA)</v>
          </cell>
        </row>
        <row r="443">
          <cell r="A443" t="str">
            <v>LoanToValueNorm</v>
          </cell>
          <cell r="B443" t="str">
            <v>LoanToValueNorm</v>
          </cell>
          <cell r="C443" t="str">
            <v>No</v>
          </cell>
          <cell r="D443" t="str">
            <v>S03-05-04-26</v>
          </cell>
          <cell r="E443">
            <v>442</v>
          </cell>
          <cell r="F443">
            <v>4</v>
          </cell>
          <cell r="G443" t="str">
            <v xml:space="preserve">            Loan to Value (LTV)</v>
          </cell>
          <cell r="I443" t="str">
            <v>No</v>
          </cell>
          <cell r="J443" t="str">
            <v>Number</v>
          </cell>
          <cell r="K443" t="str">
            <v>Number</v>
          </cell>
          <cell r="L443" t="str">
            <v>Locked</v>
          </cell>
          <cell r="M443" t="str">
            <v>Locked</v>
          </cell>
          <cell r="N443" t="str">
            <v>Locked</v>
          </cell>
          <cell r="O443" t="str">
            <v>Locked</v>
          </cell>
          <cell r="P443" t="str">
            <v>Locked</v>
          </cell>
          <cell r="Q443" t="str">
            <v>No</v>
          </cell>
          <cell r="R443" t="str">
            <v>No</v>
          </cell>
          <cell r="S443" t="str">
            <v>No</v>
          </cell>
          <cell r="T443" t="str">
            <v>No</v>
          </cell>
          <cell r="U443" t="str">
            <v>No</v>
          </cell>
          <cell r="V443" t="str">
            <v>Yes</v>
          </cell>
          <cell r="W443" t="str">
            <v>Yes</v>
          </cell>
          <cell r="X443" t="str">
            <v>Single</v>
          </cell>
          <cell r="Y443" t="str">
            <v>Perc</v>
          </cell>
          <cell r="Z443" t="str">
            <v>None</v>
          </cell>
          <cell r="AA443" t="str">
            <v>No</v>
          </cell>
          <cell r="AB443" t="str">
            <v>No</v>
          </cell>
          <cell r="AC443" t="str">
            <v>No</v>
          </cell>
          <cell r="AD443" t="str">
            <v>(LoanToValueNorm[1]&gt;=0)</v>
          </cell>
          <cell r="AE443">
            <v>0</v>
          </cell>
          <cell r="AF443">
            <v>0</v>
          </cell>
          <cell r="AG443">
            <v>1</v>
          </cell>
          <cell r="AH443">
            <v>0</v>
          </cell>
          <cell r="AI443" t="str">
            <v>No</v>
          </cell>
          <cell r="AJ443" t="str">
            <v>No</v>
          </cell>
          <cell r="AK443" t="str">
            <v>No</v>
          </cell>
          <cell r="AL443" t="str">
            <v xml:space="preserve"> </v>
          </cell>
          <cell r="AM443" t="str">
            <v xml:space="preserve"> </v>
          </cell>
          <cell r="AN443" t="str">
            <v>No</v>
          </cell>
          <cell r="AP443" t="str">
            <v>Loan to Value (LTV)</v>
          </cell>
          <cell r="AQ443" t="str">
            <v>OnERorNA(MatrixLookup("G3_Parameters.xls","Kengetalnormen",50323,PolicyPaperID[1]),NA)</v>
          </cell>
          <cell r="AR443" t="str">
            <v>OnERorNA(MatrixLookup("G3_Parameters.xls","Kengetalnormen",50323,PolicyPaperID[1]),NA)</v>
          </cell>
          <cell r="AS443" t="str">
            <v>OnERorNA(MatrixLookup("G3_Parameters.xls","Kengetalnormen",50323,PolicyPaperID[1]),NA)</v>
          </cell>
          <cell r="AT443" t="str">
            <v>OnERorNA(MatrixLookup("G3_Parameters.xls","Kengetalnormen",50323,PolicyPaperID[1]),NA)</v>
          </cell>
        </row>
        <row r="444">
          <cell r="A444" t="str">
            <v>VoldoetAanFinancieleNormNorm</v>
          </cell>
          <cell r="B444" t="str">
            <v>VoldoetAanFinancieleNormNorm</v>
          </cell>
          <cell r="C444" t="str">
            <v>No</v>
          </cell>
          <cell r="D444" t="str">
            <v>S03-05-04-27</v>
          </cell>
          <cell r="E444">
            <v>443</v>
          </cell>
          <cell r="F444">
            <v>4</v>
          </cell>
          <cell r="G444" t="str">
            <v xml:space="preserve">            Voldoet de aanvraag aan alle financiële normen zoals vermeld in het FB Leisure, Hotels?</v>
          </cell>
          <cell r="I444" t="str">
            <v>No</v>
          </cell>
          <cell r="J444" t="str">
            <v>Number</v>
          </cell>
          <cell r="K444" t="str">
            <v>Number</v>
          </cell>
          <cell r="L444" t="str">
            <v>Locked</v>
          </cell>
          <cell r="M444" t="str">
            <v>Locked</v>
          </cell>
          <cell r="N444" t="str">
            <v>Locked</v>
          </cell>
          <cell r="O444" t="str">
            <v>Locked</v>
          </cell>
          <cell r="P444" t="str">
            <v>Locked</v>
          </cell>
          <cell r="Q444" t="str">
            <v>No</v>
          </cell>
          <cell r="R444" t="str">
            <v>No</v>
          </cell>
          <cell r="S444" t="str">
            <v>No</v>
          </cell>
          <cell r="T444" t="str">
            <v>No</v>
          </cell>
          <cell r="U444" t="str">
            <v>No</v>
          </cell>
          <cell r="V444" t="str">
            <v>Yes</v>
          </cell>
          <cell r="W444" t="str">
            <v>Yes</v>
          </cell>
          <cell r="X444" t="str">
            <v>Single</v>
          </cell>
          <cell r="Y444" t="str">
            <v>Default</v>
          </cell>
          <cell r="Z444" t="str">
            <v>None</v>
          </cell>
          <cell r="AA444" t="str">
            <v>No</v>
          </cell>
          <cell r="AB444" t="str">
            <v>No</v>
          </cell>
          <cell r="AC444" t="str">
            <v>No</v>
          </cell>
          <cell r="AD444" t="str">
            <v>(VoldoetAanFinancieleNormNorm[1]&gt;=0)</v>
          </cell>
          <cell r="AE444">
            <v>0</v>
          </cell>
          <cell r="AF444">
            <v>0</v>
          </cell>
          <cell r="AG444">
            <v>1</v>
          </cell>
          <cell r="AH444">
            <v>0</v>
          </cell>
          <cell r="AI444" t="str">
            <v>No</v>
          </cell>
          <cell r="AJ444" t="str">
            <v>No</v>
          </cell>
          <cell r="AK444" t="str">
            <v>No</v>
          </cell>
          <cell r="AL444" t="str">
            <v xml:space="preserve"> </v>
          </cell>
          <cell r="AM444" t="str">
            <v xml:space="preserve"> </v>
          </cell>
          <cell r="AN444" t="str">
            <v>No</v>
          </cell>
          <cell r="AP444" t="str">
            <v>Voldoet de aanvraag aan alle financiële normen zoals vermeld in het FB Leisure, Hotels?</v>
          </cell>
          <cell r="AQ444" t="str">
            <v>OnERorNA(MatrixLookup("G3_Parameters.xls","Kengetalnormen",50324,PolicyPaperID[1]),NA)</v>
          </cell>
          <cell r="AR444" t="str">
            <v>OnERorNA(MatrixLookup("G3_Parameters.xls","Kengetalnormen",50324,PolicyPaperID[1]),NA)</v>
          </cell>
          <cell r="AS444" t="str">
            <v>OnERorNA(MatrixLookup("G3_Parameters.xls","Kengetalnormen",50324,PolicyPaperID[1]),NA)</v>
          </cell>
          <cell r="AT444" t="str">
            <v>OnERorNA(MatrixLookup("G3_Parameters.xls","Kengetalnormen",50324,PolicyPaperID[1]),NA)</v>
          </cell>
        </row>
        <row r="445">
          <cell r="A445" t="str">
            <v>CurrentRatioBnkNorm</v>
          </cell>
          <cell r="B445" t="str">
            <v>CurrentRatioBnkNorm</v>
          </cell>
          <cell r="C445" t="str">
            <v>No</v>
          </cell>
          <cell r="D445" t="str">
            <v>S03-05-04-28</v>
          </cell>
          <cell r="E445">
            <v>444</v>
          </cell>
          <cell r="F445">
            <v>4</v>
          </cell>
          <cell r="G445" t="str">
            <v xml:space="preserve">            Current Ratio</v>
          </cell>
          <cell r="I445" t="str">
            <v>No</v>
          </cell>
          <cell r="J445" t="str">
            <v>Number</v>
          </cell>
          <cell r="K445" t="str">
            <v>Number</v>
          </cell>
          <cell r="L445" t="str">
            <v>Locked</v>
          </cell>
          <cell r="M445" t="str">
            <v>Locked</v>
          </cell>
          <cell r="N445" t="str">
            <v>Locked</v>
          </cell>
          <cell r="O445" t="str">
            <v>Locked</v>
          </cell>
          <cell r="P445" t="str">
            <v>Locked</v>
          </cell>
          <cell r="Q445" t="str">
            <v>No</v>
          </cell>
          <cell r="R445" t="str">
            <v>No</v>
          </cell>
          <cell r="S445" t="str">
            <v>No</v>
          </cell>
          <cell r="T445" t="str">
            <v>No</v>
          </cell>
          <cell r="U445" t="str">
            <v>No</v>
          </cell>
          <cell r="V445" t="str">
            <v>Yes</v>
          </cell>
          <cell r="W445" t="str">
            <v>Yes</v>
          </cell>
          <cell r="X445" t="str">
            <v>Single</v>
          </cell>
          <cell r="Y445" t="str">
            <v>Default</v>
          </cell>
          <cell r="Z445" t="str">
            <v>None</v>
          </cell>
          <cell r="AA445" t="str">
            <v>No</v>
          </cell>
          <cell r="AB445" t="str">
            <v>No</v>
          </cell>
          <cell r="AC445" t="str">
            <v>No</v>
          </cell>
          <cell r="AD445" t="str">
            <v>(CurrentRatioBnkNorm[1]&gt;=0)</v>
          </cell>
          <cell r="AE445">
            <v>0</v>
          </cell>
          <cell r="AF445">
            <v>0</v>
          </cell>
          <cell r="AG445">
            <v>1</v>
          </cell>
          <cell r="AH445">
            <v>0</v>
          </cell>
          <cell r="AI445" t="str">
            <v>No</v>
          </cell>
          <cell r="AJ445" t="str">
            <v>No</v>
          </cell>
          <cell r="AK445" t="str">
            <v>No</v>
          </cell>
          <cell r="AL445" t="str">
            <v xml:space="preserve"> </v>
          </cell>
          <cell r="AM445" t="str">
            <v xml:space="preserve"> </v>
          </cell>
          <cell r="AN445" t="str">
            <v>No</v>
          </cell>
          <cell r="AP445" t="str">
            <v>Current Ratio</v>
          </cell>
          <cell r="AQ445" t="str">
            <v>OnERorNA(MatrixLookup("G3_Parameters.xls","Kengetalnormen",50325,PolicyPaperID[1]),NA)</v>
          </cell>
          <cell r="AR445" t="str">
            <v>OnERorNA(MatrixLookup("G3_Parameters.xls","Kengetalnormen",50325,PolicyPaperID[1]),NA)</v>
          </cell>
          <cell r="AS445" t="str">
            <v>OnERorNA(MatrixLookup("G3_Parameters.xls","Kengetalnormen",50325,PolicyPaperID[1]),NA)</v>
          </cell>
          <cell r="AT445" t="str">
            <v>OnERorNA(MatrixLookup("G3_Parameters.xls","Kengetalnormen",50325,PolicyPaperID[1]),NA)</v>
          </cell>
        </row>
        <row r="446">
          <cell r="A446" t="str">
            <v>RegelIsActiefNorm</v>
          </cell>
          <cell r="B446" t="str">
            <v>RegelIsActiefNorm</v>
          </cell>
          <cell r="C446" t="str">
            <v>No</v>
          </cell>
          <cell r="D446" t="str">
            <v>S03-05-04-29</v>
          </cell>
          <cell r="E446">
            <v>445</v>
          </cell>
          <cell r="F446">
            <v>4</v>
          </cell>
          <cell r="G446" t="str">
            <v xml:space="preserve">            150% aflossingsregel is actief (DSCR/ICR)</v>
          </cell>
          <cell r="I446" t="str">
            <v>No</v>
          </cell>
          <cell r="J446" t="str">
            <v>Number</v>
          </cell>
          <cell r="K446" t="str">
            <v>Number</v>
          </cell>
          <cell r="L446" t="str">
            <v>Locked</v>
          </cell>
          <cell r="M446" t="str">
            <v>Locked</v>
          </cell>
          <cell r="N446" t="str">
            <v>Locked</v>
          </cell>
          <cell r="O446" t="str">
            <v>Locked</v>
          </cell>
          <cell r="P446" t="str">
            <v>Locked</v>
          </cell>
          <cell r="Q446" t="str">
            <v>No</v>
          </cell>
          <cell r="R446" t="str">
            <v>No</v>
          </cell>
          <cell r="S446" t="str">
            <v>No</v>
          </cell>
          <cell r="T446" t="str">
            <v>No</v>
          </cell>
          <cell r="U446" t="str">
            <v>No</v>
          </cell>
          <cell r="V446" t="str">
            <v>Yes</v>
          </cell>
          <cell r="W446" t="str">
            <v>Yes</v>
          </cell>
          <cell r="X446" t="str">
            <v>Single</v>
          </cell>
          <cell r="Y446" t="str">
            <v>Default</v>
          </cell>
          <cell r="Z446" t="str">
            <v>None</v>
          </cell>
          <cell r="AA446" t="str">
            <v>No</v>
          </cell>
          <cell r="AB446" t="str">
            <v>No</v>
          </cell>
          <cell r="AC446" t="str">
            <v>No</v>
          </cell>
          <cell r="AD446" t="str">
            <v>(RegelIsActiefNorm[1]&gt;=0)</v>
          </cell>
          <cell r="AE446">
            <v>0</v>
          </cell>
          <cell r="AF446">
            <v>0</v>
          </cell>
          <cell r="AG446">
            <v>1</v>
          </cell>
          <cell r="AH446">
            <v>0</v>
          </cell>
          <cell r="AI446" t="str">
            <v>No</v>
          </cell>
          <cell r="AJ446" t="str">
            <v>No</v>
          </cell>
          <cell r="AK446" t="str">
            <v>No</v>
          </cell>
          <cell r="AL446" t="str">
            <v xml:space="preserve"> </v>
          </cell>
          <cell r="AM446" t="str">
            <v xml:space="preserve"> </v>
          </cell>
          <cell r="AN446" t="str">
            <v>No</v>
          </cell>
          <cell r="AP446" t="str">
            <v>150% aflossingsregel is actief (DSCR/ICR)</v>
          </cell>
          <cell r="AQ446" t="str">
            <v>OnERorNA(MatrixLookup("G3_Parameters.xls","Kengetalnormen",50311,PolicyPaperID[1]),NA)</v>
          </cell>
          <cell r="AR446" t="str">
            <v>OnERorNA(MatrixLookup("G3_Parameters.xls","Kengetalnormen",50311,PolicyPaperID[1]),NA)</v>
          </cell>
          <cell r="AS446" t="str">
            <v>OnERorNA(MatrixLookup("G3_Parameters.xls","Kengetalnormen",50311,PolicyPaperID[1]),NA)</v>
          </cell>
          <cell r="AT446" t="str">
            <v>OnERorNA(MatrixLookup("G3_Parameters.xls","Kengetalnormen",50311,PolicyPaperID[1]),NA)</v>
          </cell>
        </row>
        <row r="447">
          <cell r="A447" t="str">
            <v>Q_Map05_Paragraaf02</v>
          </cell>
          <cell r="B447" t="str">
            <v>Q_Map05_Paragraaf02</v>
          </cell>
          <cell r="C447" t="str">
            <v>No</v>
          </cell>
          <cell r="D447" t="str">
            <v>S03-05-05</v>
          </cell>
          <cell r="E447">
            <v>446</v>
          </cell>
          <cell r="F447">
            <v>3</v>
          </cell>
          <cell r="G447" t="str">
            <v xml:space="preserve">         Kengetallen</v>
          </cell>
          <cell r="I447" t="str">
            <v>No</v>
          </cell>
          <cell r="J447" t="str">
            <v>Number</v>
          </cell>
          <cell r="K447" t="str">
            <v>Abstract</v>
          </cell>
          <cell r="L447" t="str">
            <v>Locked</v>
          </cell>
          <cell r="M447" t="str">
            <v>Locked</v>
          </cell>
          <cell r="N447" t="str">
            <v>Locked</v>
          </cell>
          <cell r="O447" t="str">
            <v>Hidden</v>
          </cell>
          <cell r="P447" t="str">
            <v>Hidden</v>
          </cell>
          <cell r="Q447" t="str">
            <v>No</v>
          </cell>
          <cell r="R447" t="str">
            <v>No</v>
          </cell>
          <cell r="S447" t="str">
            <v>No</v>
          </cell>
          <cell r="T447" t="str">
            <v>No</v>
          </cell>
          <cell r="U447" t="str">
            <v>No</v>
          </cell>
          <cell r="V447" t="str">
            <v>No</v>
          </cell>
          <cell r="W447" t="str">
            <v>No</v>
          </cell>
          <cell r="X447" t="str">
            <v>Detail</v>
          </cell>
          <cell r="Y447" t="str">
            <v>Default</v>
          </cell>
          <cell r="Z447" t="str">
            <v>Ultimo</v>
          </cell>
          <cell r="AA447" t="str">
            <v>No</v>
          </cell>
          <cell r="AB447" t="str">
            <v>No</v>
          </cell>
          <cell r="AC447" t="str">
            <v>No</v>
          </cell>
          <cell r="AD447" t="str">
            <v>(wgParMap502[1]&gt;=0)</v>
          </cell>
          <cell r="AE447">
            <v>0</v>
          </cell>
          <cell r="AF447">
            <v>0</v>
          </cell>
          <cell r="AG447">
            <v>1</v>
          </cell>
          <cell r="AH447">
            <v>0</v>
          </cell>
          <cell r="AI447" t="str">
            <v>No</v>
          </cell>
          <cell r="AJ447" t="str">
            <v>Yes</v>
          </cell>
          <cell r="AK447" t="str">
            <v>Yes</v>
          </cell>
          <cell r="AL447" t="str">
            <v xml:space="preserve"> </v>
          </cell>
          <cell r="AM447" t="str">
            <v xml:space="preserve"> </v>
          </cell>
          <cell r="AN447" t="str">
            <v>No</v>
          </cell>
          <cell r="AP447" t="str">
            <v>Kengetallen</v>
          </cell>
        </row>
        <row r="448">
          <cell r="A448" t="str">
            <v>Q_Map05_Paragraaf02Sub1</v>
          </cell>
          <cell r="B448" t="str">
            <v>HeaderExtra</v>
          </cell>
          <cell r="C448" t="str">
            <v>Yes</v>
          </cell>
          <cell r="D448" t="str">
            <v>S03-05-05-01</v>
          </cell>
          <cell r="E448">
            <v>447</v>
          </cell>
          <cell r="F448">
            <v>4</v>
          </cell>
          <cell r="G448" t="str">
            <v xml:space="preserve">             </v>
          </cell>
          <cell r="I448" t="str">
            <v>No</v>
          </cell>
          <cell r="J448" t="str">
            <v>Number</v>
          </cell>
          <cell r="K448" t="str">
            <v>Monetary</v>
          </cell>
          <cell r="L448" t="str">
            <v>Locked</v>
          </cell>
          <cell r="M448" t="str">
            <v>Locked</v>
          </cell>
          <cell r="N448" t="str">
            <v>Locked</v>
          </cell>
          <cell r="O448" t="str">
            <v>Hidden</v>
          </cell>
          <cell r="P448" t="str">
            <v>Hidden</v>
          </cell>
          <cell r="Q448" t="str">
            <v>No</v>
          </cell>
          <cell r="R448" t="str">
            <v>No</v>
          </cell>
          <cell r="S448" t="str">
            <v>No</v>
          </cell>
          <cell r="T448" t="str">
            <v>No</v>
          </cell>
          <cell r="U448" t="str">
            <v>No</v>
          </cell>
          <cell r="V448" t="str">
            <v>No</v>
          </cell>
          <cell r="W448" t="str">
            <v>No</v>
          </cell>
          <cell r="X448" t="str">
            <v>Detail</v>
          </cell>
          <cell r="Y448" t="str">
            <v>Default</v>
          </cell>
          <cell r="Z448" t="str">
            <v>Mean</v>
          </cell>
          <cell r="AA448" t="str">
            <v>No</v>
          </cell>
          <cell r="AB448" t="str">
            <v>No</v>
          </cell>
          <cell r="AC448" t="str">
            <v>Yes</v>
          </cell>
          <cell r="AD448">
            <v>1</v>
          </cell>
          <cell r="AE448">
            <v>0</v>
          </cell>
          <cell r="AF448">
            <v>0</v>
          </cell>
          <cell r="AG448">
            <v>1</v>
          </cell>
          <cell r="AH448">
            <v>0</v>
          </cell>
          <cell r="AI448" t="str">
            <v>Yes</v>
          </cell>
          <cell r="AJ448" t="str">
            <v>Yes</v>
          </cell>
          <cell r="AK448" t="str">
            <v>Yes</v>
          </cell>
          <cell r="AL448" t="str">
            <v xml:space="preserve"> </v>
          </cell>
          <cell r="AM448" t="str">
            <v xml:space="preserve"> </v>
          </cell>
          <cell r="AN448" t="str">
            <v>No</v>
          </cell>
          <cell r="AP448" t="str">
            <v xml:space="preserve"> </v>
          </cell>
          <cell r="AR448" t="str">
            <v>&amp;If(ValueT(T)=ValueT(LastTinYear(FirstTinFormulaSet(Trend,MainPeriod))),&amp;"BNK" ,&amp;"Klant Prog")</v>
          </cell>
        </row>
        <row r="449">
          <cell r="A449" t="str">
            <v>fmSolvabiliteitCopy</v>
          </cell>
          <cell r="B449" t="str">
            <v>fmSolvabiliteit</v>
          </cell>
          <cell r="C449" t="str">
            <v>Yes</v>
          </cell>
          <cell r="D449" t="str">
            <v>S03-05-05-02</v>
          </cell>
          <cell r="E449">
            <v>448</v>
          </cell>
          <cell r="F449">
            <v>4</v>
          </cell>
          <cell r="G449" t="str">
            <v xml:space="preserve">            Solvabiliteitsratio</v>
          </cell>
          <cell r="I449" t="str">
            <v>No</v>
          </cell>
          <cell r="J449" t="str">
            <v>Number</v>
          </cell>
          <cell r="K449" t="str">
            <v>Number</v>
          </cell>
          <cell r="L449" t="str">
            <v>Locked</v>
          </cell>
          <cell r="M449" t="str">
            <v>Locked</v>
          </cell>
          <cell r="N449" t="str">
            <v>Locked</v>
          </cell>
          <cell r="O449" t="str">
            <v>Hidden</v>
          </cell>
          <cell r="P449" t="str">
            <v>Hidden</v>
          </cell>
          <cell r="Q449" t="str">
            <v>No</v>
          </cell>
          <cell r="R449" t="str">
            <v>No</v>
          </cell>
          <cell r="S449" t="str">
            <v>No</v>
          </cell>
          <cell r="T449" t="str">
            <v>No</v>
          </cell>
          <cell r="U449" t="str">
            <v>No</v>
          </cell>
          <cell r="V449" t="str">
            <v>No</v>
          </cell>
          <cell r="W449" t="str">
            <v>No</v>
          </cell>
          <cell r="X449" t="str">
            <v>Detail</v>
          </cell>
          <cell r="Y449" t="str">
            <v>Perc</v>
          </cell>
          <cell r="Z449" t="str">
            <v>Calc</v>
          </cell>
          <cell r="AA449" t="str">
            <v>No</v>
          </cell>
          <cell r="AB449" t="str">
            <v>No</v>
          </cell>
          <cell r="AC449" t="str">
            <v>No</v>
          </cell>
          <cell r="AD449" t="str">
            <v>(wgSolvabiliteitsratio[1]&gt;=0)</v>
          </cell>
          <cell r="AE449">
            <v>0</v>
          </cell>
          <cell r="AF449">
            <v>0</v>
          </cell>
          <cell r="AG449">
            <v>1</v>
          </cell>
          <cell r="AH449">
            <v>0</v>
          </cell>
          <cell r="AI449" t="str">
            <v>Yes</v>
          </cell>
          <cell r="AJ449" t="str">
            <v>No</v>
          </cell>
          <cell r="AK449" t="str">
            <v>No</v>
          </cell>
          <cell r="AL449" t="str">
            <v xml:space="preserve"> </v>
          </cell>
          <cell r="AM449" t="str">
            <v xml:space="preserve"> </v>
          </cell>
          <cell r="AN449" t="str">
            <v>No</v>
          </cell>
          <cell r="AP449" t="str">
            <v>Solvabiliteitsratio</v>
          </cell>
          <cell r="AQ449" t="str">
            <v>OnER(AansprVerm/BalanstotaalAV,NA)</v>
          </cell>
          <cell r="AR449" t="str">
            <v>OnER(AansprVerm/BalanstotaalAV,NA)</v>
          </cell>
        </row>
        <row r="450">
          <cell r="A450" t="str">
            <v>fmSolvabiliteitSub1UnderfmSolvabiliteitCopy</v>
          </cell>
          <cell r="B450" t="str">
            <v>fmEigenVerm</v>
          </cell>
          <cell r="C450" t="str">
            <v>Yes</v>
          </cell>
          <cell r="D450" t="str">
            <v>S03-05-05-02-01</v>
          </cell>
          <cell r="E450">
            <v>449</v>
          </cell>
          <cell r="F450">
            <v>5</v>
          </cell>
          <cell r="G450" t="str">
            <v xml:space="preserve">               Eigen vermogen</v>
          </cell>
          <cell r="I450" t="str">
            <v>No</v>
          </cell>
          <cell r="J450" t="str">
            <v>Number</v>
          </cell>
          <cell r="K450" t="str">
            <v>Monetary</v>
          </cell>
          <cell r="L450" t="str">
            <v>Locked</v>
          </cell>
          <cell r="M450" t="str">
            <v>Locked</v>
          </cell>
          <cell r="N450" t="str">
            <v>Locked</v>
          </cell>
          <cell r="O450" t="str">
            <v>Hidden</v>
          </cell>
          <cell r="P450" t="str">
            <v>Hidden</v>
          </cell>
          <cell r="Q450" t="str">
            <v>No</v>
          </cell>
          <cell r="R450" t="str">
            <v>No</v>
          </cell>
          <cell r="S450" t="str">
            <v>No</v>
          </cell>
          <cell r="T450" t="str">
            <v>No</v>
          </cell>
          <cell r="U450" t="str">
            <v>No</v>
          </cell>
          <cell r="V450" t="str">
            <v>No</v>
          </cell>
          <cell r="W450" t="str">
            <v>No</v>
          </cell>
          <cell r="X450" t="str">
            <v>Detail</v>
          </cell>
          <cell r="Y450" t="str">
            <v>Default</v>
          </cell>
          <cell r="Z450" t="str">
            <v>Ultimo</v>
          </cell>
          <cell r="AA450" t="str">
            <v>No</v>
          </cell>
          <cell r="AB450" t="str">
            <v>No</v>
          </cell>
          <cell r="AC450" t="str">
            <v>Yes</v>
          </cell>
          <cell r="AD450">
            <v>1</v>
          </cell>
          <cell r="AE450" t="str">
            <v>FinderImportAvailable</v>
          </cell>
          <cell r="AF450">
            <v>0</v>
          </cell>
          <cell r="AG450">
            <v>1</v>
          </cell>
          <cell r="AH450">
            <v>0</v>
          </cell>
          <cell r="AI450" t="str">
            <v>Yes</v>
          </cell>
          <cell r="AJ450" t="str">
            <v>No</v>
          </cell>
          <cell r="AK450" t="str">
            <v>Yes</v>
          </cell>
          <cell r="AL450" t="str">
            <v xml:space="preserve"> </v>
          </cell>
          <cell r="AM450" t="str">
            <v xml:space="preserve"> </v>
          </cell>
          <cell r="AN450" t="str">
            <v>No</v>
          </cell>
          <cell r="AP450" t="str">
            <v>Eigen vermogen</v>
          </cell>
          <cell r="AQ450" t="str">
            <v>Import_fmEigenVerm</v>
          </cell>
          <cell r="AR450" t="str">
            <v>If(T=FirstTinFormulaset(Trend,MainPeriod),fmEigenVermBnk,NA)</v>
          </cell>
        </row>
        <row r="451">
          <cell r="A451" t="str">
            <v>fmSolvabiliteitSub2UnderfmSolvabiliteitCopy</v>
          </cell>
          <cell r="B451" t="str">
            <v>fmImmatVastAct</v>
          </cell>
          <cell r="C451" t="str">
            <v>Yes</v>
          </cell>
          <cell r="D451" t="str">
            <v>S03-05-05-02-02</v>
          </cell>
          <cell r="E451">
            <v>450</v>
          </cell>
          <cell r="F451">
            <v>5</v>
          </cell>
          <cell r="G451" t="str">
            <v xml:space="preserve">               Correctie Immateriële vaste activa</v>
          </cell>
          <cell r="I451" t="str">
            <v>No</v>
          </cell>
          <cell r="J451" t="str">
            <v>Number</v>
          </cell>
          <cell r="K451" t="str">
            <v>Monetary</v>
          </cell>
          <cell r="L451" t="str">
            <v>Locked</v>
          </cell>
          <cell r="M451" t="str">
            <v>Locked</v>
          </cell>
          <cell r="N451" t="str">
            <v>Locked</v>
          </cell>
          <cell r="O451" t="str">
            <v>Hidden</v>
          </cell>
          <cell r="P451" t="str">
            <v>Hidden</v>
          </cell>
          <cell r="Q451" t="str">
            <v>No</v>
          </cell>
          <cell r="R451" t="str">
            <v>No</v>
          </cell>
          <cell r="S451" t="str">
            <v>No</v>
          </cell>
          <cell r="T451" t="str">
            <v>No</v>
          </cell>
          <cell r="U451" t="str">
            <v>No</v>
          </cell>
          <cell r="V451" t="str">
            <v>No</v>
          </cell>
          <cell r="W451" t="str">
            <v>No</v>
          </cell>
          <cell r="X451" t="str">
            <v>Detail</v>
          </cell>
          <cell r="Y451" t="str">
            <v>Default</v>
          </cell>
          <cell r="Z451" t="str">
            <v>Ultimo</v>
          </cell>
          <cell r="AA451" t="str">
            <v>No</v>
          </cell>
          <cell r="AB451" t="str">
            <v>No</v>
          </cell>
          <cell r="AC451" t="str">
            <v>Yes</v>
          </cell>
          <cell r="AD451">
            <v>1</v>
          </cell>
          <cell r="AE451" t="str">
            <v>FinderImportAvailable</v>
          </cell>
          <cell r="AF451">
            <v>0</v>
          </cell>
          <cell r="AG451">
            <v>1</v>
          </cell>
          <cell r="AH451">
            <v>0</v>
          </cell>
          <cell r="AI451" t="str">
            <v>Yes</v>
          </cell>
          <cell r="AJ451" t="str">
            <v>No</v>
          </cell>
          <cell r="AK451" t="str">
            <v>Yes</v>
          </cell>
          <cell r="AL451" t="str">
            <v xml:space="preserve"> </v>
          </cell>
          <cell r="AM451" t="str">
            <v xml:space="preserve"> </v>
          </cell>
          <cell r="AN451" t="str">
            <v>No</v>
          </cell>
          <cell r="AP451" t="str">
            <v>&amp;"Correctie "&amp;fmImmatVastAct[0]</v>
          </cell>
          <cell r="AQ451" t="str">
            <v>Import_fmImmatVastAct</v>
          </cell>
          <cell r="AR451" t="str">
            <v>If(T=FirstTinFormulaset(Trend,MainPeriod),fmImmatVastActBnk,NA)</v>
          </cell>
        </row>
        <row r="452">
          <cell r="A452" t="str">
            <v>OvCorrEigenVermUnderfmSolvabiliteitCopy</v>
          </cell>
          <cell r="B452" t="str">
            <v>OvCorrEigenVerm</v>
          </cell>
          <cell r="C452" t="str">
            <v>Yes</v>
          </cell>
          <cell r="D452" t="str">
            <v>S03-05-05-02-03</v>
          </cell>
          <cell r="E452">
            <v>451</v>
          </cell>
          <cell r="F452">
            <v>5</v>
          </cell>
          <cell r="G452" t="str">
            <v xml:space="preserve">               Overige correcties op eigen vermogen</v>
          </cell>
          <cell r="I452" t="str">
            <v>No</v>
          </cell>
          <cell r="J452" t="str">
            <v>Number</v>
          </cell>
          <cell r="K452" t="str">
            <v>Monetary</v>
          </cell>
          <cell r="L452" t="str">
            <v>Locked</v>
          </cell>
          <cell r="M452" t="str">
            <v>UnLocked</v>
          </cell>
          <cell r="N452" t="str">
            <v>Locked</v>
          </cell>
          <cell r="O452" t="str">
            <v>Hidden</v>
          </cell>
          <cell r="P452" t="str">
            <v>Hidden</v>
          </cell>
          <cell r="Q452" t="str">
            <v>No</v>
          </cell>
          <cell r="R452" t="str">
            <v>No</v>
          </cell>
          <cell r="S452" t="str">
            <v>No</v>
          </cell>
          <cell r="T452" t="str">
            <v>No</v>
          </cell>
          <cell r="U452" t="str">
            <v>No</v>
          </cell>
          <cell r="V452" t="str">
            <v>Yes</v>
          </cell>
          <cell r="W452" t="str">
            <v>Yes</v>
          </cell>
          <cell r="X452" t="str">
            <v>Detail</v>
          </cell>
          <cell r="Y452" t="str">
            <v>Default</v>
          </cell>
          <cell r="Z452" t="str">
            <v>Ultimo</v>
          </cell>
          <cell r="AA452" t="str">
            <v>No</v>
          </cell>
          <cell r="AB452" t="str">
            <v>No</v>
          </cell>
          <cell r="AC452" t="str">
            <v>Yes</v>
          </cell>
          <cell r="AD452">
            <v>1</v>
          </cell>
          <cell r="AE452">
            <v>0</v>
          </cell>
          <cell r="AF452">
            <v>0</v>
          </cell>
          <cell r="AG452">
            <v>1</v>
          </cell>
          <cell r="AH452">
            <v>0</v>
          </cell>
          <cell r="AI452" t="str">
            <v>Yes</v>
          </cell>
          <cell r="AJ452" t="str">
            <v>No</v>
          </cell>
          <cell r="AK452" t="str">
            <v>Yes</v>
          </cell>
          <cell r="AL452" t="str">
            <v xml:space="preserve"> </v>
          </cell>
          <cell r="AM452" t="str">
            <v xml:space="preserve"> </v>
          </cell>
          <cell r="AN452" t="str">
            <v>No</v>
          </cell>
          <cell r="AP452" t="str">
            <v>Overige correcties op eigen vermogen</v>
          </cell>
          <cell r="AR452" t="str">
            <v>If(ValueT(T)&lt;=ValueT(LastTinYear(FirstTinFormulaSet(Trend,MainPeriod))),self[T-1]        ,NA)</v>
          </cell>
        </row>
        <row r="453">
          <cell r="A453" t="str">
            <v>AansprVermUnderfmSolvabiliteitCopy</v>
          </cell>
          <cell r="B453" t="str">
            <v>AansprVerm</v>
          </cell>
          <cell r="C453" t="str">
            <v>Yes</v>
          </cell>
          <cell r="D453" t="str">
            <v>S03-05-05-02-04</v>
          </cell>
          <cell r="E453">
            <v>452</v>
          </cell>
          <cell r="F453">
            <v>5</v>
          </cell>
          <cell r="G453" t="str">
            <v xml:space="preserve">               Aansprakelijk vermogen</v>
          </cell>
          <cell r="I453" t="str">
            <v>No</v>
          </cell>
          <cell r="J453" t="str">
            <v>Number</v>
          </cell>
          <cell r="K453" t="str">
            <v>Monetary</v>
          </cell>
          <cell r="L453" t="str">
            <v>Locked</v>
          </cell>
          <cell r="M453" t="str">
            <v>Locked</v>
          </cell>
          <cell r="N453" t="str">
            <v>Locked</v>
          </cell>
          <cell r="O453" t="str">
            <v>Hidden</v>
          </cell>
          <cell r="P453" t="str">
            <v>Hidden</v>
          </cell>
          <cell r="Q453" t="str">
            <v>No</v>
          </cell>
          <cell r="R453" t="str">
            <v>No</v>
          </cell>
          <cell r="S453" t="str">
            <v>No</v>
          </cell>
          <cell r="T453" t="str">
            <v>No</v>
          </cell>
          <cell r="U453" t="str">
            <v>No</v>
          </cell>
          <cell r="V453" t="str">
            <v>Yes</v>
          </cell>
          <cell r="W453" t="str">
            <v>Yes</v>
          </cell>
          <cell r="X453" t="str">
            <v>Detail</v>
          </cell>
          <cell r="Y453" t="str">
            <v>Default</v>
          </cell>
          <cell r="Z453" t="str">
            <v>Ultimo</v>
          </cell>
          <cell r="AA453" t="str">
            <v>No</v>
          </cell>
          <cell r="AB453" t="str">
            <v>No</v>
          </cell>
          <cell r="AC453" t="str">
            <v>Yes</v>
          </cell>
          <cell r="AD453">
            <v>1</v>
          </cell>
          <cell r="AE453">
            <v>0</v>
          </cell>
          <cell r="AF453">
            <v>0</v>
          </cell>
          <cell r="AG453">
            <v>1</v>
          </cell>
          <cell r="AH453">
            <v>0</v>
          </cell>
          <cell r="AI453" t="str">
            <v>Yes</v>
          </cell>
          <cell r="AJ453" t="str">
            <v>No</v>
          </cell>
          <cell r="AK453" t="str">
            <v>Yes</v>
          </cell>
          <cell r="AL453" t="str">
            <v xml:space="preserve"> </v>
          </cell>
          <cell r="AM453" t="str">
            <v xml:space="preserve"> </v>
          </cell>
          <cell r="AN453" t="str">
            <v>No</v>
          </cell>
          <cell r="AP453" t="str">
            <v>Aansprakelijk vermogen</v>
          </cell>
          <cell r="AQ453" t="str">
            <v>fmEigenVerm - fmImmatVastAct + OvCorrEigenVerm</v>
          </cell>
          <cell r="AR453" t="str">
            <v>fmEigenVerm - fmImmatVastAct + OvCorrEigenVerm</v>
          </cell>
        </row>
        <row r="454">
          <cell r="A454" t="str">
            <v>fmSolvabiliteitSub5UnderfmSolvabiliteitCopy</v>
          </cell>
          <cell r="B454" t="str">
            <v>fmSomAct</v>
          </cell>
          <cell r="C454" t="str">
            <v>Yes</v>
          </cell>
          <cell r="D454" t="str">
            <v>S03-05-05-02-05</v>
          </cell>
          <cell r="E454">
            <v>453</v>
          </cell>
          <cell r="F454">
            <v>5</v>
          </cell>
          <cell r="G454" t="str">
            <v xml:space="preserve">               Balans totaal</v>
          </cell>
          <cell r="I454" t="str">
            <v>No</v>
          </cell>
          <cell r="J454" t="str">
            <v>Number</v>
          </cell>
          <cell r="K454" t="str">
            <v>Monetary</v>
          </cell>
          <cell r="L454" t="str">
            <v>Locked</v>
          </cell>
          <cell r="M454" t="str">
            <v>Locked</v>
          </cell>
          <cell r="N454" t="str">
            <v>Locked</v>
          </cell>
          <cell r="O454" t="str">
            <v>Hidden</v>
          </cell>
          <cell r="P454" t="str">
            <v>Hidden</v>
          </cell>
          <cell r="Q454" t="str">
            <v>No</v>
          </cell>
          <cell r="R454" t="str">
            <v>No</v>
          </cell>
          <cell r="S454" t="str">
            <v>No</v>
          </cell>
          <cell r="T454" t="str">
            <v>No</v>
          </cell>
          <cell r="U454" t="str">
            <v>No</v>
          </cell>
          <cell r="V454" t="str">
            <v>No</v>
          </cell>
          <cell r="W454" t="str">
            <v>No</v>
          </cell>
          <cell r="X454" t="str">
            <v>Detail</v>
          </cell>
          <cell r="Y454" t="str">
            <v>Default</v>
          </cell>
          <cell r="Z454" t="str">
            <v>Ultimo</v>
          </cell>
          <cell r="AA454" t="str">
            <v>No</v>
          </cell>
          <cell r="AB454" t="str">
            <v>No</v>
          </cell>
          <cell r="AC454" t="str">
            <v>Yes</v>
          </cell>
          <cell r="AD454">
            <v>1</v>
          </cell>
          <cell r="AE454">
            <v>0</v>
          </cell>
          <cell r="AF454">
            <v>0</v>
          </cell>
          <cell r="AG454">
            <v>1</v>
          </cell>
          <cell r="AH454">
            <v>0</v>
          </cell>
          <cell r="AI454" t="str">
            <v>Yes</v>
          </cell>
          <cell r="AJ454" t="str">
            <v>No</v>
          </cell>
          <cell r="AK454" t="str">
            <v>Yes</v>
          </cell>
          <cell r="AL454" t="str">
            <v xml:space="preserve"> </v>
          </cell>
          <cell r="AM454" t="str">
            <v xml:space="preserve"> </v>
          </cell>
          <cell r="AN454" t="str">
            <v>No</v>
          </cell>
          <cell r="AP454" t="str">
            <v>Balans totaal</v>
          </cell>
          <cell r="AQ454" t="str">
            <v>fmImmatVastAct+fmMatVastAct+fmFinVastAct+fmVrd+fmVord+fmLiqMid</v>
          </cell>
          <cell r="AR454" t="str">
            <v>fmImmatVastAct+fmMatVastAct+fmFinVastAct+fmVrd+fmVord+fmLiqMid</v>
          </cell>
        </row>
        <row r="455">
          <cell r="A455" t="str">
            <v>fmSolvabiliteitSub6UnderfmSolvabiliteitCopy</v>
          </cell>
          <cell r="B455" t="str">
            <v>fmImmatVastAct</v>
          </cell>
          <cell r="C455" t="str">
            <v>Yes</v>
          </cell>
          <cell r="D455" t="str">
            <v>S03-05-05-02-06</v>
          </cell>
          <cell r="E455">
            <v>454</v>
          </cell>
          <cell r="F455">
            <v>5</v>
          </cell>
          <cell r="G455" t="str">
            <v xml:space="preserve">               Correctie Immateriële vaste activa</v>
          </cell>
          <cell r="I455" t="str">
            <v>No</v>
          </cell>
          <cell r="J455" t="str">
            <v>Number</v>
          </cell>
          <cell r="K455" t="str">
            <v>Monetary</v>
          </cell>
          <cell r="L455" t="str">
            <v>Locked</v>
          </cell>
          <cell r="M455" t="str">
            <v>Locked</v>
          </cell>
          <cell r="N455" t="str">
            <v>Locked</v>
          </cell>
          <cell r="O455" t="str">
            <v>Hidden</v>
          </cell>
          <cell r="P455" t="str">
            <v>Hidden</v>
          </cell>
          <cell r="Q455" t="str">
            <v>No</v>
          </cell>
          <cell r="R455" t="str">
            <v>No</v>
          </cell>
          <cell r="S455" t="str">
            <v>No</v>
          </cell>
          <cell r="T455" t="str">
            <v>No</v>
          </cell>
          <cell r="U455" t="str">
            <v>No</v>
          </cell>
          <cell r="V455" t="str">
            <v>No</v>
          </cell>
          <cell r="W455" t="str">
            <v>No</v>
          </cell>
          <cell r="X455" t="str">
            <v>Detail</v>
          </cell>
          <cell r="Y455" t="str">
            <v>Default</v>
          </cell>
          <cell r="Z455" t="str">
            <v>Ultimo</v>
          </cell>
          <cell r="AA455" t="str">
            <v>No</v>
          </cell>
          <cell r="AB455" t="str">
            <v>No</v>
          </cell>
          <cell r="AC455" t="str">
            <v>Yes</v>
          </cell>
          <cell r="AD455">
            <v>1</v>
          </cell>
          <cell r="AE455" t="str">
            <v>FinderImportAvailable</v>
          </cell>
          <cell r="AF455">
            <v>0</v>
          </cell>
          <cell r="AG455">
            <v>1</v>
          </cell>
          <cell r="AH455">
            <v>0</v>
          </cell>
          <cell r="AI455" t="str">
            <v>Yes</v>
          </cell>
          <cell r="AJ455" t="str">
            <v>No</v>
          </cell>
          <cell r="AK455" t="str">
            <v>Yes</v>
          </cell>
          <cell r="AL455" t="str">
            <v xml:space="preserve"> </v>
          </cell>
          <cell r="AM455" t="str">
            <v xml:space="preserve"> </v>
          </cell>
          <cell r="AN455" t="str">
            <v>No</v>
          </cell>
          <cell r="AP455" t="str">
            <v>&amp;"Correctie "&amp;fmImmatVastAct[0]</v>
          </cell>
          <cell r="AQ455" t="str">
            <v>Import_fmImmatVastAct</v>
          </cell>
          <cell r="AR455" t="str">
            <v>If(T=FirstTinFormulaset(Trend,MainPeriod),fmImmatVastActBnk,NA)</v>
          </cell>
        </row>
        <row r="456">
          <cell r="A456" t="str">
            <v>BalanstotaalAVCorrUnderfmSolvabiliteitCopy</v>
          </cell>
          <cell r="B456" t="str">
            <v>BalanstotaalAVCorr</v>
          </cell>
          <cell r="C456" t="str">
            <v>Yes</v>
          </cell>
          <cell r="D456" t="str">
            <v>S03-05-05-02-07</v>
          </cell>
          <cell r="E456">
            <v>455</v>
          </cell>
          <cell r="F456">
            <v>5</v>
          </cell>
          <cell r="G456" t="str">
            <v xml:space="preserve">               Overige Correcties balanstotaal</v>
          </cell>
          <cell r="I456" t="str">
            <v>No</v>
          </cell>
          <cell r="J456" t="str">
            <v>Number</v>
          </cell>
          <cell r="K456" t="str">
            <v>Monetary</v>
          </cell>
          <cell r="L456" t="str">
            <v>Locked</v>
          </cell>
          <cell r="M456" t="str">
            <v>UnLocked</v>
          </cell>
          <cell r="N456" t="str">
            <v>Locked</v>
          </cell>
          <cell r="O456" t="str">
            <v>Hidden</v>
          </cell>
          <cell r="P456" t="str">
            <v>Hidden</v>
          </cell>
          <cell r="Q456" t="str">
            <v>No</v>
          </cell>
          <cell r="R456" t="str">
            <v>No</v>
          </cell>
          <cell r="S456" t="str">
            <v>No</v>
          </cell>
          <cell r="T456" t="str">
            <v>No</v>
          </cell>
          <cell r="U456" t="str">
            <v>No</v>
          </cell>
          <cell r="V456" t="str">
            <v>Yes</v>
          </cell>
          <cell r="W456" t="str">
            <v>Yes</v>
          </cell>
          <cell r="X456" t="str">
            <v>Detail</v>
          </cell>
          <cell r="Y456" t="str">
            <v>Default</v>
          </cell>
          <cell r="Z456" t="str">
            <v>Ultimo</v>
          </cell>
          <cell r="AA456" t="str">
            <v>No</v>
          </cell>
          <cell r="AB456" t="str">
            <v>No</v>
          </cell>
          <cell r="AC456" t="str">
            <v>Yes</v>
          </cell>
          <cell r="AD456">
            <v>1</v>
          </cell>
          <cell r="AE456">
            <v>0</v>
          </cell>
          <cell r="AF456">
            <v>0</v>
          </cell>
          <cell r="AG456">
            <v>1</v>
          </cell>
          <cell r="AH456">
            <v>0</v>
          </cell>
          <cell r="AI456" t="str">
            <v>Yes</v>
          </cell>
          <cell r="AJ456" t="str">
            <v>No</v>
          </cell>
          <cell r="AK456" t="str">
            <v>Yes</v>
          </cell>
          <cell r="AL456" t="str">
            <v xml:space="preserve"> </v>
          </cell>
          <cell r="AM456" t="str">
            <v xml:space="preserve"> </v>
          </cell>
          <cell r="AN456" t="str">
            <v>No</v>
          </cell>
          <cell r="AP456" t="str">
            <v>Overige Correcties balanstotaal</v>
          </cell>
          <cell r="AQ456" t="str">
            <v>If(DataEntered(BalanstotaalAV),     BalanstotaalAV-fmSomAct+fmImmatVastAct,NA)</v>
          </cell>
          <cell r="AR456" t="str">
            <v>If(ValueT(T)&lt;=ValueT(LastTinYear(FirstTinFormulaSet(Trend,MainPeriod))),self[T-1]        ,NA)</v>
          </cell>
        </row>
        <row r="457">
          <cell r="A457" t="str">
            <v>BalanstotaalAVUnderfmSolvabiliteitCopy</v>
          </cell>
          <cell r="B457" t="str">
            <v>BalanstotaalAV</v>
          </cell>
          <cell r="C457" t="str">
            <v>Yes</v>
          </cell>
          <cell r="D457" t="str">
            <v>S03-05-05-02-08</v>
          </cell>
          <cell r="E457">
            <v>456</v>
          </cell>
          <cell r="F457">
            <v>5</v>
          </cell>
          <cell r="G457" t="str">
            <v xml:space="preserve">               Gecorr. balans totaal</v>
          </cell>
          <cell r="I457" t="str">
            <v>No</v>
          </cell>
          <cell r="J457" t="str">
            <v>Number</v>
          </cell>
          <cell r="K457" t="str">
            <v>Monetary</v>
          </cell>
          <cell r="L457" t="str">
            <v>Locked</v>
          </cell>
          <cell r="M457" t="str">
            <v>UnLocked</v>
          </cell>
          <cell r="N457" t="str">
            <v>Locked</v>
          </cell>
          <cell r="O457" t="str">
            <v>Hidden</v>
          </cell>
          <cell r="P457" t="str">
            <v>Hidden</v>
          </cell>
          <cell r="Q457" t="str">
            <v>No</v>
          </cell>
          <cell r="R457" t="str">
            <v>No</v>
          </cell>
          <cell r="S457" t="str">
            <v>No</v>
          </cell>
          <cell r="T457" t="str">
            <v>No</v>
          </cell>
          <cell r="U457" t="str">
            <v>No</v>
          </cell>
          <cell r="V457" t="str">
            <v>Yes</v>
          </cell>
          <cell r="W457" t="str">
            <v>Yes</v>
          </cell>
          <cell r="X457" t="str">
            <v>Detail</v>
          </cell>
          <cell r="Y457" t="str">
            <v>Default</v>
          </cell>
          <cell r="Z457" t="str">
            <v>Ultimo</v>
          </cell>
          <cell r="AA457" t="str">
            <v>No</v>
          </cell>
          <cell r="AB457" t="str">
            <v>No</v>
          </cell>
          <cell r="AC457" t="str">
            <v>Yes</v>
          </cell>
          <cell r="AD457">
            <v>1</v>
          </cell>
          <cell r="AE457">
            <v>0</v>
          </cell>
          <cell r="AF457">
            <v>0</v>
          </cell>
          <cell r="AG457">
            <v>1</v>
          </cell>
          <cell r="AH457">
            <v>0</v>
          </cell>
          <cell r="AI457" t="str">
            <v>Yes</v>
          </cell>
          <cell r="AJ457" t="str">
            <v>No</v>
          </cell>
          <cell r="AK457" t="str">
            <v>Yes</v>
          </cell>
          <cell r="AL457" t="str">
            <v xml:space="preserve"> </v>
          </cell>
          <cell r="AM457" t="str">
            <v xml:space="preserve"> </v>
          </cell>
          <cell r="AN457" t="str">
            <v>No</v>
          </cell>
          <cell r="AP457" t="str">
            <v>Gecorr. balans totaal</v>
          </cell>
          <cell r="AQ457" t="str">
            <v>fmSomAct+BalanstotaalAVCorr-fmImmatVastAct</v>
          </cell>
          <cell r="AR457" t="str">
            <v>fmSomAct+BalanstotaalAVCorr-fmImmatVastAct</v>
          </cell>
        </row>
        <row r="458">
          <cell r="A458" t="str">
            <v>fmSolvabiliteitSub9UnderfmSolvabiliteitCopy</v>
          </cell>
          <cell r="B458" t="str">
            <v>fmSolvabiliteit</v>
          </cell>
          <cell r="C458" t="str">
            <v>Yes</v>
          </cell>
          <cell r="D458" t="str">
            <v>S03-05-05-02-09</v>
          </cell>
          <cell r="E458">
            <v>457</v>
          </cell>
          <cell r="F458">
            <v>5</v>
          </cell>
          <cell r="G458" t="str">
            <v xml:space="preserve">               Solvabiliteitsratio</v>
          </cell>
          <cell r="I458" t="str">
            <v>No</v>
          </cell>
          <cell r="J458" t="str">
            <v>Number</v>
          </cell>
          <cell r="K458" t="str">
            <v>Number</v>
          </cell>
          <cell r="L458" t="str">
            <v>Locked</v>
          </cell>
          <cell r="M458" t="str">
            <v>Locked</v>
          </cell>
          <cell r="N458" t="str">
            <v>Locked</v>
          </cell>
          <cell r="O458" t="str">
            <v>Hidden</v>
          </cell>
          <cell r="P458" t="str">
            <v>Hidden</v>
          </cell>
          <cell r="Q458" t="str">
            <v>No</v>
          </cell>
          <cell r="R458" t="str">
            <v>No</v>
          </cell>
          <cell r="S458" t="str">
            <v>No</v>
          </cell>
          <cell r="T458" t="str">
            <v>No</v>
          </cell>
          <cell r="U458" t="str">
            <v>No</v>
          </cell>
          <cell r="V458" t="str">
            <v>No</v>
          </cell>
          <cell r="W458" t="str">
            <v>No</v>
          </cell>
          <cell r="X458" t="str">
            <v>Detail</v>
          </cell>
          <cell r="Y458" t="str">
            <v>Perc</v>
          </cell>
          <cell r="Z458" t="str">
            <v>Calc</v>
          </cell>
          <cell r="AA458" t="str">
            <v>No</v>
          </cell>
          <cell r="AB458" t="str">
            <v>No</v>
          </cell>
          <cell r="AC458" t="str">
            <v>Yes</v>
          </cell>
          <cell r="AD458">
            <v>1</v>
          </cell>
          <cell r="AE458">
            <v>0</v>
          </cell>
          <cell r="AF458">
            <v>0</v>
          </cell>
          <cell r="AG458">
            <v>1</v>
          </cell>
          <cell r="AH458">
            <v>0</v>
          </cell>
          <cell r="AI458" t="str">
            <v>Yes</v>
          </cell>
          <cell r="AJ458" t="str">
            <v>No</v>
          </cell>
          <cell r="AK458" t="str">
            <v>No</v>
          </cell>
          <cell r="AL458" t="str">
            <v xml:space="preserve"> </v>
          </cell>
          <cell r="AM458" t="str">
            <v xml:space="preserve"> </v>
          </cell>
          <cell r="AN458" t="str">
            <v>No</v>
          </cell>
          <cell r="AP458" t="str">
            <v>Solvabiliteitsratio</v>
          </cell>
          <cell r="AQ458" t="str">
            <v>OnER(AansprVerm/BalanstotaalAV,NA)</v>
          </cell>
          <cell r="AR458" t="str">
            <v>OnER(AansprVerm/BalanstotaalAV,NA)</v>
          </cell>
        </row>
        <row r="459">
          <cell r="A459" t="str">
            <v>AansprVermMemoUnderfmSolvabiliteitCopy</v>
          </cell>
          <cell r="B459" t="str">
            <v>AansprVermMemo</v>
          </cell>
          <cell r="C459" t="str">
            <v>Yes</v>
          </cell>
          <cell r="D459" t="str">
            <v>S03-05-05-02-10</v>
          </cell>
          <cell r="E459">
            <v>458</v>
          </cell>
          <cell r="F459">
            <v>5</v>
          </cell>
          <cell r="G459" t="str">
            <v xml:space="preserve">               Toelichting op aansprakelijk vermogen</v>
          </cell>
          <cell r="I459" t="str">
            <v>No</v>
          </cell>
          <cell r="J459" t="str">
            <v>String</v>
          </cell>
          <cell r="K459" t="str">
            <v>String</v>
          </cell>
          <cell r="L459" t="str">
            <v>Locked</v>
          </cell>
          <cell r="M459" t="str">
            <v>UnLocked</v>
          </cell>
          <cell r="N459" t="str">
            <v>UnLocked</v>
          </cell>
          <cell r="O459" t="str">
            <v>UnLocked</v>
          </cell>
          <cell r="P459" t="str">
            <v>UnLocked</v>
          </cell>
          <cell r="Q459" t="str">
            <v>No</v>
          </cell>
          <cell r="R459" t="str">
            <v>No</v>
          </cell>
          <cell r="S459" t="str">
            <v>No</v>
          </cell>
          <cell r="T459" t="str">
            <v>No</v>
          </cell>
          <cell r="U459" t="str">
            <v>No</v>
          </cell>
          <cell r="V459" t="str">
            <v>No</v>
          </cell>
          <cell r="W459" t="str">
            <v>Yes</v>
          </cell>
          <cell r="X459" t="str">
            <v>Single</v>
          </cell>
          <cell r="Y459" t="str">
            <v>Memo</v>
          </cell>
          <cell r="Z459" t="str">
            <v>None</v>
          </cell>
          <cell r="AA459" t="str">
            <v>No</v>
          </cell>
          <cell r="AB459" t="str">
            <v>No</v>
          </cell>
          <cell r="AC459" t="str">
            <v>Yes</v>
          </cell>
          <cell r="AD459">
            <v>1</v>
          </cell>
          <cell r="AE459">
            <v>0</v>
          </cell>
          <cell r="AF459">
            <v>0</v>
          </cell>
          <cell r="AG459">
            <v>1</v>
          </cell>
          <cell r="AH459">
            <v>0</v>
          </cell>
          <cell r="AI459" t="str">
            <v>Yes</v>
          </cell>
          <cell r="AJ459" t="str">
            <v>No</v>
          </cell>
          <cell r="AK459" t="str">
            <v>No</v>
          </cell>
          <cell r="AL459" t="str">
            <v xml:space="preserve"> </v>
          </cell>
          <cell r="AM459" t="str">
            <v xml:space="preserve"> </v>
          </cell>
          <cell r="AN459" t="str">
            <v>No</v>
          </cell>
          <cell r="AP459" t="str">
            <v>Toelichting op aansprakelijk vermogen</v>
          </cell>
        </row>
        <row r="460">
          <cell r="A460" t="str">
            <v>fmLeverageCopy</v>
          </cell>
          <cell r="B460" t="str">
            <v>fmLeverage</v>
          </cell>
          <cell r="C460" t="str">
            <v>Yes</v>
          </cell>
          <cell r="D460" t="str">
            <v>S03-05-05-03</v>
          </cell>
          <cell r="E460">
            <v>459</v>
          </cell>
          <cell r="F460">
            <v>4</v>
          </cell>
          <cell r="G460" t="str">
            <v xml:space="preserve">            Senior Net Debt t.o.v. EBITDA</v>
          </cell>
          <cell r="I460" t="str">
            <v>No</v>
          </cell>
          <cell r="J460" t="str">
            <v>Number</v>
          </cell>
          <cell r="K460" t="str">
            <v>Number</v>
          </cell>
          <cell r="L460" t="str">
            <v>Locked</v>
          </cell>
          <cell r="M460" t="str">
            <v>Locked</v>
          </cell>
          <cell r="N460" t="str">
            <v>Locked</v>
          </cell>
          <cell r="O460" t="str">
            <v>Hidden</v>
          </cell>
          <cell r="P460" t="str">
            <v>Hidden</v>
          </cell>
          <cell r="Q460" t="str">
            <v>No</v>
          </cell>
          <cell r="R460" t="str">
            <v>No</v>
          </cell>
          <cell r="S460" t="str">
            <v>No</v>
          </cell>
          <cell r="T460" t="str">
            <v>No</v>
          </cell>
          <cell r="U460" t="str">
            <v>No</v>
          </cell>
          <cell r="V460" t="str">
            <v>No</v>
          </cell>
          <cell r="W460" t="str">
            <v>No</v>
          </cell>
          <cell r="X460" t="str">
            <v>Detail</v>
          </cell>
          <cell r="Y460" t="str">
            <v>Default</v>
          </cell>
          <cell r="Z460" t="str">
            <v>Calc</v>
          </cell>
          <cell r="AA460" t="str">
            <v>No</v>
          </cell>
          <cell r="AB460" t="str">
            <v>No</v>
          </cell>
          <cell r="AC460" t="str">
            <v>No</v>
          </cell>
          <cell r="AD460" t="str">
            <v>(wgLeverageRatio[1]&gt;=0)</v>
          </cell>
          <cell r="AE460">
            <v>0</v>
          </cell>
          <cell r="AF460">
            <v>0</v>
          </cell>
          <cell r="AG460">
            <v>1</v>
          </cell>
          <cell r="AH460">
            <v>0</v>
          </cell>
          <cell r="AI460" t="str">
            <v>Yes</v>
          </cell>
          <cell r="AJ460" t="str">
            <v>No</v>
          </cell>
          <cell r="AK460" t="str">
            <v>No</v>
          </cell>
          <cell r="AL460" t="str">
            <v xml:space="preserve"> </v>
          </cell>
          <cell r="AM460" t="str">
            <v xml:space="preserve"> </v>
          </cell>
          <cell r="AN460" t="str">
            <v>No</v>
          </cell>
          <cell r="AP460" t="str">
            <v>Senior Net Debt t.o.v. EBITDA</v>
          </cell>
          <cell r="AQ460" t="str">
            <v>OnER(fmSeniorNetDebt/((fmEBITDA-fmPriveOpn)*TsY),NA)</v>
          </cell>
          <cell r="AR460" t="str">
            <v>OnER(fmSeniorNetDebt/((fmEBITDA-fmPriveOpn)*TsY),NA)</v>
          </cell>
        </row>
        <row r="461">
          <cell r="A461" t="str">
            <v>fmSeniorNetDebtUnderfmLeverageCopy</v>
          </cell>
          <cell r="B461" t="str">
            <v>fmSeniorNetDebt</v>
          </cell>
          <cell r="C461" t="str">
            <v>Yes</v>
          </cell>
          <cell r="D461" t="str">
            <v>S03-05-05-03-01</v>
          </cell>
          <cell r="E461">
            <v>460</v>
          </cell>
          <cell r="F461">
            <v>5</v>
          </cell>
          <cell r="G461" t="str">
            <v xml:space="preserve">               Senior Net Debt</v>
          </cell>
          <cell r="I461" t="str">
            <v>No</v>
          </cell>
          <cell r="J461" t="str">
            <v>Number</v>
          </cell>
          <cell r="K461" t="str">
            <v>Monetary</v>
          </cell>
          <cell r="L461" t="str">
            <v>Locked</v>
          </cell>
          <cell r="M461" t="str">
            <v>UnLocked</v>
          </cell>
          <cell r="N461" t="str">
            <v>UnLocked</v>
          </cell>
          <cell r="O461" t="str">
            <v>Hidden</v>
          </cell>
          <cell r="P461" t="str">
            <v>Hidden</v>
          </cell>
          <cell r="Q461" t="str">
            <v>No</v>
          </cell>
          <cell r="R461" t="str">
            <v>No</v>
          </cell>
          <cell r="S461" t="str">
            <v>No</v>
          </cell>
          <cell r="T461" t="str">
            <v>No</v>
          </cell>
          <cell r="U461" t="str">
            <v>No</v>
          </cell>
          <cell r="V461" t="str">
            <v>Yes</v>
          </cell>
          <cell r="W461" t="str">
            <v>Yes</v>
          </cell>
          <cell r="X461" t="str">
            <v>Detail</v>
          </cell>
          <cell r="Y461" t="str">
            <v>Default</v>
          </cell>
          <cell r="Z461" t="str">
            <v>Ultimo</v>
          </cell>
          <cell r="AA461" t="str">
            <v>No</v>
          </cell>
          <cell r="AB461" t="str">
            <v>No</v>
          </cell>
          <cell r="AC461" t="str">
            <v>Yes</v>
          </cell>
          <cell r="AD461">
            <v>1</v>
          </cell>
          <cell r="AE461">
            <v>0</v>
          </cell>
          <cell r="AF461">
            <v>0</v>
          </cell>
          <cell r="AG461">
            <v>1</v>
          </cell>
          <cell r="AH461">
            <v>0</v>
          </cell>
          <cell r="AI461" t="str">
            <v>Yes</v>
          </cell>
          <cell r="AJ461" t="str">
            <v>No</v>
          </cell>
          <cell r="AK461" t="str">
            <v>Yes</v>
          </cell>
          <cell r="AL461" t="str">
            <v xml:space="preserve"> </v>
          </cell>
          <cell r="AM461" t="str">
            <v xml:space="preserve"> </v>
          </cell>
          <cell r="AN461" t="str">
            <v>No</v>
          </cell>
          <cell r="AP461" t="str">
            <v>Senior Net Debt</v>
          </cell>
          <cell r="AR461" t="str">
            <v>fmSeniorNetDebtBnk[1]</v>
          </cell>
        </row>
        <row r="462">
          <cell r="A462" t="str">
            <v>fmLeverageSub2UnderfmLeverageCopy</v>
          </cell>
          <cell r="B462" t="str">
            <v>fmEBITDA</v>
          </cell>
          <cell r="C462" t="str">
            <v>Yes</v>
          </cell>
          <cell r="D462" t="str">
            <v>S03-05-05-03-02</v>
          </cell>
          <cell r="E462">
            <v>461</v>
          </cell>
          <cell r="F462">
            <v>5</v>
          </cell>
          <cell r="G462" t="str">
            <v xml:space="preserve">               EBITDA</v>
          </cell>
          <cell r="I462" t="str">
            <v>No</v>
          </cell>
          <cell r="J462" t="str">
            <v>Number</v>
          </cell>
          <cell r="K462" t="str">
            <v>Monetary</v>
          </cell>
          <cell r="L462" t="str">
            <v>Locked</v>
          </cell>
          <cell r="M462" t="str">
            <v>Locked</v>
          </cell>
          <cell r="N462" t="str">
            <v>Locked</v>
          </cell>
          <cell r="O462" t="str">
            <v>Hidden</v>
          </cell>
          <cell r="P462" t="str">
            <v>Hidden</v>
          </cell>
          <cell r="Q462" t="str">
            <v>No</v>
          </cell>
          <cell r="R462" t="str">
            <v>No</v>
          </cell>
          <cell r="S462" t="str">
            <v>No</v>
          </cell>
          <cell r="T462" t="str">
            <v>No</v>
          </cell>
          <cell r="U462" t="str">
            <v>No</v>
          </cell>
          <cell r="V462" t="str">
            <v>No</v>
          </cell>
          <cell r="W462" t="str">
            <v>No</v>
          </cell>
          <cell r="X462" t="str">
            <v>Detail</v>
          </cell>
          <cell r="Y462" t="str">
            <v>Default</v>
          </cell>
          <cell r="Z462" t="str">
            <v>Sum</v>
          </cell>
          <cell r="AA462" t="str">
            <v>No</v>
          </cell>
          <cell r="AB462" t="str">
            <v>No</v>
          </cell>
          <cell r="AC462" t="str">
            <v>Yes</v>
          </cell>
          <cell r="AD462">
            <v>1</v>
          </cell>
          <cell r="AE462">
            <v>0</v>
          </cell>
          <cell r="AF462">
            <v>0</v>
          </cell>
          <cell r="AG462">
            <v>1</v>
          </cell>
          <cell r="AH462">
            <v>0</v>
          </cell>
          <cell r="AI462" t="str">
            <v>Yes</v>
          </cell>
          <cell r="AJ462" t="str">
            <v>No</v>
          </cell>
          <cell r="AK462" t="str">
            <v>Yes</v>
          </cell>
          <cell r="AL462" t="str">
            <v xml:space="preserve"> </v>
          </cell>
          <cell r="AM462" t="str">
            <v xml:space="preserve"> </v>
          </cell>
          <cell r="AN462" t="str">
            <v>No</v>
          </cell>
          <cell r="AP462" t="str">
            <v>EBITDA</v>
          </cell>
          <cell r="AQ462" t="str">
            <v>fmBrutoWinst-fmExplLasten</v>
          </cell>
          <cell r="AR462" t="str">
            <v>fmBrutoWinst-fmExplLasten</v>
          </cell>
        </row>
        <row r="463">
          <cell r="A463" t="str">
            <v>fmLeverageSub3UnderfmLeverageCopy</v>
          </cell>
          <cell r="B463" t="str">
            <v>fmPriveOpn</v>
          </cell>
          <cell r="C463" t="str">
            <v>Yes</v>
          </cell>
          <cell r="D463" t="str">
            <v>S03-05-05-03-03</v>
          </cell>
          <cell r="E463">
            <v>462</v>
          </cell>
          <cell r="F463">
            <v>5</v>
          </cell>
          <cell r="G463" t="str">
            <v xml:space="preserve">               Privé opnames</v>
          </cell>
          <cell r="I463" t="str">
            <v>No</v>
          </cell>
          <cell r="J463" t="str">
            <v>Number</v>
          </cell>
          <cell r="K463" t="str">
            <v>Monetary</v>
          </cell>
          <cell r="L463" t="str">
            <v>Locked</v>
          </cell>
          <cell r="M463" t="str">
            <v>Locked</v>
          </cell>
          <cell r="N463" t="str">
            <v>Locked</v>
          </cell>
          <cell r="O463" t="str">
            <v>Hidden</v>
          </cell>
          <cell r="P463" t="str">
            <v>Hidden</v>
          </cell>
          <cell r="Q463" t="str">
            <v>No</v>
          </cell>
          <cell r="R463" t="str">
            <v>No</v>
          </cell>
          <cell r="S463" t="str">
            <v>No</v>
          </cell>
          <cell r="T463" t="str">
            <v>No</v>
          </cell>
          <cell r="U463" t="str">
            <v>No</v>
          </cell>
          <cell r="V463" t="str">
            <v>No</v>
          </cell>
          <cell r="W463" t="str">
            <v>No</v>
          </cell>
          <cell r="X463" t="str">
            <v>Detail</v>
          </cell>
          <cell r="Y463" t="str">
            <v>Default</v>
          </cell>
          <cell r="Z463" t="str">
            <v>Sum</v>
          </cell>
          <cell r="AA463" t="str">
            <v>No</v>
          </cell>
          <cell r="AB463" t="str">
            <v>No</v>
          </cell>
          <cell r="AC463" t="str">
            <v>Yes</v>
          </cell>
          <cell r="AD463" t="str">
            <v>(Not VpbPlichtig) Or (FirstValueT(Self)&gt;0)</v>
          </cell>
          <cell r="AE463">
            <v>0</v>
          </cell>
          <cell r="AF463">
            <v>0</v>
          </cell>
          <cell r="AG463">
            <v>1</v>
          </cell>
          <cell r="AH463">
            <v>0</v>
          </cell>
          <cell r="AI463" t="str">
            <v>Yes</v>
          </cell>
          <cell r="AJ463" t="str">
            <v>No</v>
          </cell>
          <cell r="AK463" t="str">
            <v>Yes</v>
          </cell>
          <cell r="AL463" t="str">
            <v xml:space="preserve"> </v>
          </cell>
          <cell r="AM463" t="str">
            <v xml:space="preserve"> </v>
          </cell>
          <cell r="AN463" t="str">
            <v>No</v>
          </cell>
          <cell r="AP463" t="str">
            <v>Privé opnames</v>
          </cell>
          <cell r="AQ463" t="str">
            <v>If(FinderImportAvailable, Import_fmPriveOpn, kpPriveOpn)</v>
          </cell>
          <cell r="AR463" t="str">
            <v>If(T=FirstTinFormulaset(Trend,MainPeriod),Self[T-1],NA)</v>
          </cell>
        </row>
        <row r="464">
          <cell r="A464" t="str">
            <v>fmLeverageSub4UnderfmLeverageCopy</v>
          </cell>
          <cell r="B464" t="str">
            <v>fmLeverage</v>
          </cell>
          <cell r="C464" t="str">
            <v>Yes</v>
          </cell>
          <cell r="D464" t="str">
            <v>S03-05-05-03-04</v>
          </cell>
          <cell r="E464">
            <v>463</v>
          </cell>
          <cell r="F464">
            <v>5</v>
          </cell>
          <cell r="G464" t="str">
            <v xml:space="preserve">               Senior Net Debt t.o.v. EBITDA</v>
          </cell>
          <cell r="I464" t="str">
            <v>No</v>
          </cell>
          <cell r="J464" t="str">
            <v>Number</v>
          </cell>
          <cell r="K464" t="str">
            <v>Number</v>
          </cell>
          <cell r="L464" t="str">
            <v>Locked</v>
          </cell>
          <cell r="M464" t="str">
            <v>Locked</v>
          </cell>
          <cell r="N464" t="str">
            <v>Locked</v>
          </cell>
          <cell r="O464" t="str">
            <v>Hidden</v>
          </cell>
          <cell r="P464" t="str">
            <v>Hidden</v>
          </cell>
          <cell r="Q464" t="str">
            <v>No</v>
          </cell>
          <cell r="R464" t="str">
            <v>No</v>
          </cell>
          <cell r="S464" t="str">
            <v>No</v>
          </cell>
          <cell r="T464" t="str">
            <v>No</v>
          </cell>
          <cell r="U464" t="str">
            <v>No</v>
          </cell>
          <cell r="V464" t="str">
            <v>No</v>
          </cell>
          <cell r="W464" t="str">
            <v>No</v>
          </cell>
          <cell r="X464" t="str">
            <v>Detail</v>
          </cell>
          <cell r="Y464" t="str">
            <v>Default</v>
          </cell>
          <cell r="Z464" t="str">
            <v>Calc</v>
          </cell>
          <cell r="AA464" t="str">
            <v>No</v>
          </cell>
          <cell r="AB464" t="str">
            <v>No</v>
          </cell>
          <cell r="AC464" t="str">
            <v>Yes</v>
          </cell>
          <cell r="AD464">
            <v>1</v>
          </cell>
          <cell r="AE464">
            <v>0</v>
          </cell>
          <cell r="AF464">
            <v>0</v>
          </cell>
          <cell r="AG464">
            <v>1</v>
          </cell>
          <cell r="AH464">
            <v>0</v>
          </cell>
          <cell r="AI464" t="str">
            <v>Yes</v>
          </cell>
          <cell r="AJ464" t="str">
            <v>No</v>
          </cell>
          <cell r="AK464" t="str">
            <v>No</v>
          </cell>
          <cell r="AL464" t="str">
            <v xml:space="preserve"> </v>
          </cell>
          <cell r="AM464" t="str">
            <v xml:space="preserve"> </v>
          </cell>
          <cell r="AN464" t="str">
            <v>No</v>
          </cell>
          <cell r="AP464" t="str">
            <v>Senior Net Debt t.o.v. EBITDA</v>
          </cell>
          <cell r="AQ464" t="str">
            <v>OnER(fmSeniorNetDebt/((fmEBITDA-fmPriveOpn)*TsY),NA)</v>
          </cell>
          <cell r="AR464" t="str">
            <v>OnER(fmSeniorNetDebt/((fmEBITDA-fmPriveOpn)*TsY),NA)</v>
          </cell>
        </row>
        <row r="465">
          <cell r="A465" t="str">
            <v>fmLeverageMemoUnderfmLeverageCopy</v>
          </cell>
          <cell r="B465" t="str">
            <v>fmLeverageMemo</v>
          </cell>
          <cell r="C465" t="str">
            <v>Yes</v>
          </cell>
          <cell r="D465" t="str">
            <v>S03-05-05-03-05</v>
          </cell>
          <cell r="E465">
            <v>464</v>
          </cell>
          <cell r="F465">
            <v>5</v>
          </cell>
          <cell r="G465" t="str">
            <v xml:space="preserve">               Toelichting</v>
          </cell>
          <cell r="I465" t="str">
            <v>No</v>
          </cell>
          <cell r="J465" t="str">
            <v>String</v>
          </cell>
          <cell r="K465" t="str">
            <v>String</v>
          </cell>
          <cell r="L465" t="str">
            <v>Locked</v>
          </cell>
          <cell r="M465" t="str">
            <v>UnLocked</v>
          </cell>
          <cell r="N465" t="str">
            <v>UnLocked</v>
          </cell>
          <cell r="O465" t="str">
            <v>UnLocked</v>
          </cell>
          <cell r="P465" t="str">
            <v>UnLocked</v>
          </cell>
          <cell r="Q465" t="str">
            <v>No</v>
          </cell>
          <cell r="R465" t="str">
            <v>No</v>
          </cell>
          <cell r="S465" t="str">
            <v>No</v>
          </cell>
          <cell r="T465" t="str">
            <v>No</v>
          </cell>
          <cell r="U465" t="str">
            <v>No</v>
          </cell>
          <cell r="V465" t="str">
            <v>No</v>
          </cell>
          <cell r="W465" t="str">
            <v>Yes</v>
          </cell>
          <cell r="X465" t="str">
            <v>Single</v>
          </cell>
          <cell r="Y465" t="str">
            <v>Memo</v>
          </cell>
          <cell r="Z465" t="str">
            <v>None</v>
          </cell>
          <cell r="AA465" t="str">
            <v>No</v>
          </cell>
          <cell r="AB465" t="str">
            <v>No</v>
          </cell>
          <cell r="AC465" t="str">
            <v>Yes</v>
          </cell>
          <cell r="AD465">
            <v>1</v>
          </cell>
          <cell r="AE465">
            <v>0</v>
          </cell>
          <cell r="AF465">
            <v>0</v>
          </cell>
          <cell r="AG465">
            <v>1</v>
          </cell>
          <cell r="AH465">
            <v>0</v>
          </cell>
          <cell r="AI465" t="str">
            <v>Yes</v>
          </cell>
          <cell r="AJ465" t="str">
            <v>No</v>
          </cell>
          <cell r="AK465" t="str">
            <v>No</v>
          </cell>
          <cell r="AL465" t="str">
            <v xml:space="preserve"> </v>
          </cell>
          <cell r="AM465" t="str">
            <v xml:space="preserve"> </v>
          </cell>
          <cell r="AN465" t="str">
            <v>No</v>
          </cell>
          <cell r="AP465" t="str">
            <v>Toelichting</v>
          </cell>
        </row>
        <row r="466">
          <cell r="A466" t="str">
            <v>fmLeverageTLCopy</v>
          </cell>
          <cell r="B466" t="str">
            <v>fmLeverageTL</v>
          </cell>
          <cell r="C466" t="str">
            <v>Yes</v>
          </cell>
          <cell r="D466" t="str">
            <v>S03-05-05-04</v>
          </cell>
          <cell r="E466">
            <v>465</v>
          </cell>
          <cell r="F466">
            <v>4</v>
          </cell>
          <cell r="G466" t="str">
            <v xml:space="preserve">            Net Debt t.o.v. EBITDAL</v>
          </cell>
          <cell r="I466" t="str">
            <v>No</v>
          </cell>
          <cell r="J466" t="str">
            <v>Number</v>
          </cell>
          <cell r="K466" t="str">
            <v>Number</v>
          </cell>
          <cell r="L466" t="str">
            <v>Locked</v>
          </cell>
          <cell r="M466" t="str">
            <v>Locked</v>
          </cell>
          <cell r="N466" t="str">
            <v>Locked</v>
          </cell>
          <cell r="O466" t="str">
            <v>Hidden</v>
          </cell>
          <cell r="P466" t="str">
            <v>Hidden</v>
          </cell>
          <cell r="Q466" t="str">
            <v>No</v>
          </cell>
          <cell r="R466" t="str">
            <v>No</v>
          </cell>
          <cell r="S466" t="str">
            <v>No</v>
          </cell>
          <cell r="T466" t="str">
            <v>No</v>
          </cell>
          <cell r="U466" t="str">
            <v>No</v>
          </cell>
          <cell r="V466" t="str">
            <v>No</v>
          </cell>
          <cell r="W466" t="str">
            <v>No</v>
          </cell>
          <cell r="X466" t="str">
            <v>Detail</v>
          </cell>
          <cell r="Y466" t="str">
            <v>Default</v>
          </cell>
          <cell r="Z466" t="str">
            <v>Calc</v>
          </cell>
          <cell r="AA466" t="str">
            <v>No</v>
          </cell>
          <cell r="AB466" t="str">
            <v>No</v>
          </cell>
          <cell r="AC466" t="str">
            <v>No</v>
          </cell>
          <cell r="AD466" t="str">
            <v>(wgLeverageTLRatio[1]&gt;=0)</v>
          </cell>
          <cell r="AE466">
            <v>0</v>
          </cell>
          <cell r="AF466">
            <v>0</v>
          </cell>
          <cell r="AG466">
            <v>1</v>
          </cell>
          <cell r="AH466">
            <v>0</v>
          </cell>
          <cell r="AI466" t="str">
            <v>Yes</v>
          </cell>
          <cell r="AJ466" t="str">
            <v>No</v>
          </cell>
          <cell r="AK466" t="str">
            <v>No</v>
          </cell>
          <cell r="AL466" t="str">
            <v xml:space="preserve"> </v>
          </cell>
          <cell r="AM466" t="str">
            <v xml:space="preserve"> </v>
          </cell>
          <cell r="AN466" t="str">
            <v>No</v>
          </cell>
          <cell r="AP466" t="str">
            <v>Net Debt t.o.v. EBITDAL</v>
          </cell>
          <cell r="AQ466" t="str">
            <v>OnER(fmNetDebtInclLease/((fmEBITDAL-fmPriveOpn)*TsY),NA)</v>
          </cell>
          <cell r="AR466" t="str">
            <v>OnER(fmNetDebtInclLease/((fmEBITDAL-fmPriveOpn)*TsY),NA)</v>
          </cell>
        </row>
        <row r="467">
          <cell r="A467" t="str">
            <v>fmNetDebtUnderfmLeverageTLCopy</v>
          </cell>
          <cell r="B467" t="str">
            <v>fmNetDebt</v>
          </cell>
          <cell r="C467" t="str">
            <v>Yes</v>
          </cell>
          <cell r="D467" t="str">
            <v>S03-05-05-04-01</v>
          </cell>
          <cell r="E467">
            <v>466</v>
          </cell>
          <cell r="F467">
            <v>5</v>
          </cell>
          <cell r="G467" t="str">
            <v xml:space="preserve">               Net Debt</v>
          </cell>
          <cell r="I467" t="str">
            <v>No</v>
          </cell>
          <cell r="J467" t="str">
            <v>Number</v>
          </cell>
          <cell r="K467" t="str">
            <v>Monetary</v>
          </cell>
          <cell r="L467" t="str">
            <v>Locked</v>
          </cell>
          <cell r="M467" t="str">
            <v>UnLocked</v>
          </cell>
          <cell r="N467" t="str">
            <v>UnLocked</v>
          </cell>
          <cell r="O467" t="str">
            <v>Hidden</v>
          </cell>
          <cell r="P467" t="str">
            <v>Hidden</v>
          </cell>
          <cell r="Q467" t="str">
            <v>No</v>
          </cell>
          <cell r="R467" t="str">
            <v>No</v>
          </cell>
          <cell r="S467" t="str">
            <v>No</v>
          </cell>
          <cell r="T467" t="str">
            <v>No</v>
          </cell>
          <cell r="U467" t="str">
            <v>No</v>
          </cell>
          <cell r="V467" t="str">
            <v>Yes</v>
          </cell>
          <cell r="W467" t="str">
            <v>Yes</v>
          </cell>
          <cell r="X467" t="str">
            <v>Detail</v>
          </cell>
          <cell r="Y467" t="str">
            <v>Default</v>
          </cell>
          <cell r="Z467" t="str">
            <v>Ultimo</v>
          </cell>
          <cell r="AA467" t="str">
            <v>No</v>
          </cell>
          <cell r="AB467" t="str">
            <v>No</v>
          </cell>
          <cell r="AC467" t="str">
            <v>Yes</v>
          </cell>
          <cell r="AD467">
            <v>1</v>
          </cell>
          <cell r="AE467">
            <v>0</v>
          </cell>
          <cell r="AF467">
            <v>0</v>
          </cell>
          <cell r="AG467">
            <v>1</v>
          </cell>
          <cell r="AH467">
            <v>0</v>
          </cell>
          <cell r="AI467" t="str">
            <v>Yes</v>
          </cell>
          <cell r="AJ467" t="str">
            <v>No</v>
          </cell>
          <cell r="AK467" t="str">
            <v>Yes</v>
          </cell>
          <cell r="AL467" t="str">
            <v xml:space="preserve"> </v>
          </cell>
          <cell r="AM467" t="str">
            <v xml:space="preserve"> </v>
          </cell>
          <cell r="AN467" t="str">
            <v>No</v>
          </cell>
          <cell r="AP467" t="str">
            <v>Net Debt</v>
          </cell>
          <cell r="AR467" t="str">
            <v>fmNetDebtBnk[1]</v>
          </cell>
        </row>
        <row r="468">
          <cell r="A468" t="str">
            <v>fmLeaseBedragUnderfmLeverageTLCopy</v>
          </cell>
          <cell r="B468" t="str">
            <v>fmLeaseBedrag</v>
          </cell>
          <cell r="C468" t="str">
            <v>Yes</v>
          </cell>
          <cell r="D468" t="str">
            <v>S03-05-05-04-02</v>
          </cell>
          <cell r="E468">
            <v>467</v>
          </cell>
          <cell r="F468">
            <v>5</v>
          </cell>
          <cell r="G468" t="str">
            <v xml:space="preserve">               Leasebedrag</v>
          </cell>
          <cell r="I468" t="str">
            <v>No</v>
          </cell>
          <cell r="J468" t="str">
            <v>Number</v>
          </cell>
          <cell r="K468" t="str">
            <v>Monetary</v>
          </cell>
          <cell r="L468" t="str">
            <v>Locked</v>
          </cell>
          <cell r="M468" t="str">
            <v>UnLocked</v>
          </cell>
          <cell r="N468" t="str">
            <v>UnLocked</v>
          </cell>
          <cell r="O468" t="str">
            <v>Hidden</v>
          </cell>
          <cell r="P468" t="str">
            <v>Hidden</v>
          </cell>
          <cell r="Q468" t="str">
            <v>No</v>
          </cell>
          <cell r="R468" t="str">
            <v>No</v>
          </cell>
          <cell r="S468" t="str">
            <v>No</v>
          </cell>
          <cell r="T468" t="str">
            <v>No</v>
          </cell>
          <cell r="U468" t="str">
            <v>No</v>
          </cell>
          <cell r="V468" t="str">
            <v>Yes</v>
          </cell>
          <cell r="W468" t="str">
            <v>Yes</v>
          </cell>
          <cell r="X468" t="str">
            <v>Detail</v>
          </cell>
          <cell r="Y468" t="str">
            <v>Default</v>
          </cell>
          <cell r="Z468" t="str">
            <v>Ultimo</v>
          </cell>
          <cell r="AA468" t="str">
            <v>No</v>
          </cell>
          <cell r="AB468" t="str">
            <v>No</v>
          </cell>
          <cell r="AC468" t="str">
            <v>Yes</v>
          </cell>
          <cell r="AD468">
            <v>1</v>
          </cell>
          <cell r="AE468">
            <v>0</v>
          </cell>
          <cell r="AF468">
            <v>0</v>
          </cell>
          <cell r="AG468">
            <v>1</v>
          </cell>
          <cell r="AH468">
            <v>0</v>
          </cell>
          <cell r="AI468" t="str">
            <v>Yes</v>
          </cell>
          <cell r="AJ468" t="str">
            <v>No</v>
          </cell>
          <cell r="AK468" t="str">
            <v>Yes</v>
          </cell>
          <cell r="AL468" t="str">
            <v xml:space="preserve"> </v>
          </cell>
          <cell r="AM468" t="str">
            <v xml:space="preserve"> </v>
          </cell>
          <cell r="AN468" t="str">
            <v>No</v>
          </cell>
          <cell r="AP468" t="str">
            <v>Leasebedrag</v>
          </cell>
        </row>
        <row r="469">
          <cell r="A469" t="str">
            <v>fmNetDebtInclLeaseUnderfmLeverageTLCopy</v>
          </cell>
          <cell r="B469" t="str">
            <v>fmNetDebtInclLease</v>
          </cell>
          <cell r="C469" t="str">
            <v>Yes</v>
          </cell>
          <cell r="D469" t="str">
            <v>S03-05-05-04-03</v>
          </cell>
          <cell r="E469">
            <v>468</v>
          </cell>
          <cell r="F469">
            <v>5</v>
          </cell>
          <cell r="G469" t="str">
            <v xml:space="preserve">               Net Debt incl leasebedrag</v>
          </cell>
          <cell r="I469" t="str">
            <v>No</v>
          </cell>
          <cell r="J469" t="str">
            <v>Number</v>
          </cell>
          <cell r="K469" t="str">
            <v>Monetary</v>
          </cell>
          <cell r="L469" t="str">
            <v>Locked</v>
          </cell>
          <cell r="M469" t="str">
            <v>Locked</v>
          </cell>
          <cell r="N469" t="str">
            <v>Locked</v>
          </cell>
          <cell r="O469" t="str">
            <v>Hidden</v>
          </cell>
          <cell r="P469" t="str">
            <v>Hidden</v>
          </cell>
          <cell r="Q469" t="str">
            <v>No</v>
          </cell>
          <cell r="R469" t="str">
            <v>No</v>
          </cell>
          <cell r="S469" t="str">
            <v>No</v>
          </cell>
          <cell r="T469" t="str">
            <v>No</v>
          </cell>
          <cell r="U469" t="str">
            <v>No</v>
          </cell>
          <cell r="V469" t="str">
            <v>Yes</v>
          </cell>
          <cell r="W469" t="str">
            <v>Yes</v>
          </cell>
          <cell r="X469" t="str">
            <v>Detail</v>
          </cell>
          <cell r="Y469" t="str">
            <v>Default</v>
          </cell>
          <cell r="Z469" t="str">
            <v>Ultimo</v>
          </cell>
          <cell r="AA469" t="str">
            <v>No</v>
          </cell>
          <cell r="AB469" t="str">
            <v>No</v>
          </cell>
          <cell r="AC469" t="str">
            <v>Yes</v>
          </cell>
          <cell r="AD469">
            <v>1</v>
          </cell>
          <cell r="AE469">
            <v>0</v>
          </cell>
          <cell r="AF469">
            <v>0</v>
          </cell>
          <cell r="AG469">
            <v>1</v>
          </cell>
          <cell r="AH469">
            <v>0</v>
          </cell>
          <cell r="AI469" t="str">
            <v>Yes</v>
          </cell>
          <cell r="AJ469" t="str">
            <v>No</v>
          </cell>
          <cell r="AK469" t="str">
            <v>Yes</v>
          </cell>
          <cell r="AL469" t="str">
            <v xml:space="preserve"> </v>
          </cell>
          <cell r="AM469" t="str">
            <v xml:space="preserve"> </v>
          </cell>
          <cell r="AN469" t="str">
            <v>No</v>
          </cell>
          <cell r="AP469" t="str">
            <v>Net Debt incl leasebedrag</v>
          </cell>
          <cell r="AQ469" t="str">
            <v>fmNetDebt+fmLeaseBedrag</v>
          </cell>
          <cell r="AR469" t="str">
            <v>fmNetDebt+fmLeaseBedrag</v>
          </cell>
        </row>
        <row r="470">
          <cell r="A470" t="str">
            <v>fmLeverageTLSub4UnderfmLeverageTLCopy</v>
          </cell>
          <cell r="B470" t="str">
            <v>fmEBITDA</v>
          </cell>
          <cell r="C470" t="str">
            <v>Yes</v>
          </cell>
          <cell r="D470" t="str">
            <v>S03-05-05-04-04</v>
          </cell>
          <cell r="E470">
            <v>469</v>
          </cell>
          <cell r="F470">
            <v>5</v>
          </cell>
          <cell r="G470" t="str">
            <v xml:space="preserve">               EBITDA</v>
          </cell>
          <cell r="I470" t="str">
            <v>No</v>
          </cell>
          <cell r="J470" t="str">
            <v>Number</v>
          </cell>
          <cell r="K470" t="str">
            <v>Monetary</v>
          </cell>
          <cell r="L470" t="str">
            <v>Locked</v>
          </cell>
          <cell r="M470" t="str">
            <v>Locked</v>
          </cell>
          <cell r="N470" t="str">
            <v>Locked</v>
          </cell>
          <cell r="O470" t="str">
            <v>Hidden</v>
          </cell>
          <cell r="P470" t="str">
            <v>Hidden</v>
          </cell>
          <cell r="Q470" t="str">
            <v>No</v>
          </cell>
          <cell r="R470" t="str">
            <v>No</v>
          </cell>
          <cell r="S470" t="str">
            <v>No</v>
          </cell>
          <cell r="T470" t="str">
            <v>No</v>
          </cell>
          <cell r="U470" t="str">
            <v>No</v>
          </cell>
          <cell r="V470" t="str">
            <v>No</v>
          </cell>
          <cell r="W470" t="str">
            <v>No</v>
          </cell>
          <cell r="X470" t="str">
            <v>Detail</v>
          </cell>
          <cell r="Y470" t="str">
            <v>Default</v>
          </cell>
          <cell r="Z470" t="str">
            <v>Sum</v>
          </cell>
          <cell r="AA470" t="str">
            <v>No</v>
          </cell>
          <cell r="AB470" t="str">
            <v>No</v>
          </cell>
          <cell r="AC470" t="str">
            <v>Yes</v>
          </cell>
          <cell r="AD470">
            <v>1</v>
          </cell>
          <cell r="AE470">
            <v>0</v>
          </cell>
          <cell r="AF470">
            <v>0</v>
          </cell>
          <cell r="AG470">
            <v>1</v>
          </cell>
          <cell r="AH470">
            <v>0</v>
          </cell>
          <cell r="AI470" t="str">
            <v>Yes</v>
          </cell>
          <cell r="AJ470" t="str">
            <v>No</v>
          </cell>
          <cell r="AK470" t="str">
            <v>Yes</v>
          </cell>
          <cell r="AL470" t="str">
            <v xml:space="preserve"> </v>
          </cell>
          <cell r="AM470" t="str">
            <v xml:space="preserve"> </v>
          </cell>
          <cell r="AN470" t="str">
            <v>No</v>
          </cell>
          <cell r="AP470" t="str">
            <v>EBITDA</v>
          </cell>
          <cell r="AQ470" t="str">
            <v>fmBrutoWinst-fmExplLasten</v>
          </cell>
          <cell r="AR470" t="str">
            <v>fmBrutoWinst-fmExplLasten</v>
          </cell>
        </row>
        <row r="471">
          <cell r="A471" t="str">
            <v>fmLeaseTermijnVerplichtingenUnderfmLeverageTLCopy</v>
          </cell>
          <cell r="B471" t="str">
            <v>fmLeaseTermijnVerplichtingen</v>
          </cell>
          <cell r="C471" t="str">
            <v>Yes</v>
          </cell>
          <cell r="D471" t="str">
            <v>S03-05-05-04-05</v>
          </cell>
          <cell r="E471">
            <v>470</v>
          </cell>
          <cell r="F471">
            <v>5</v>
          </cell>
          <cell r="G471" t="str">
            <v xml:space="preserve">               Leasetermijnverplichtingen</v>
          </cell>
          <cell r="I471" t="str">
            <v>No</v>
          </cell>
          <cell r="J471" t="str">
            <v>Number</v>
          </cell>
          <cell r="K471" t="str">
            <v>Monetary</v>
          </cell>
          <cell r="L471" t="str">
            <v>Locked</v>
          </cell>
          <cell r="M471" t="str">
            <v>UnLocked</v>
          </cell>
          <cell r="N471" t="str">
            <v>UnLocked</v>
          </cell>
          <cell r="O471" t="str">
            <v>Hidden</v>
          </cell>
          <cell r="P471" t="str">
            <v>Hidden</v>
          </cell>
          <cell r="Q471" t="str">
            <v>No</v>
          </cell>
          <cell r="R471" t="str">
            <v>No</v>
          </cell>
          <cell r="S471" t="str">
            <v>No</v>
          </cell>
          <cell r="T471" t="str">
            <v>No</v>
          </cell>
          <cell r="U471" t="str">
            <v>No</v>
          </cell>
          <cell r="V471" t="str">
            <v>Yes</v>
          </cell>
          <cell r="W471" t="str">
            <v>Yes</v>
          </cell>
          <cell r="X471" t="str">
            <v>Detail</v>
          </cell>
          <cell r="Y471" t="str">
            <v>Default</v>
          </cell>
          <cell r="Z471" t="str">
            <v>Ultimo</v>
          </cell>
          <cell r="AA471" t="str">
            <v>No</v>
          </cell>
          <cell r="AB471" t="str">
            <v>No</v>
          </cell>
          <cell r="AC471" t="str">
            <v>Yes</v>
          </cell>
          <cell r="AD471">
            <v>1</v>
          </cell>
          <cell r="AE471">
            <v>0</v>
          </cell>
          <cell r="AF471">
            <v>0</v>
          </cell>
          <cell r="AG471">
            <v>1</v>
          </cell>
          <cell r="AH471">
            <v>0</v>
          </cell>
          <cell r="AI471" t="str">
            <v>Yes</v>
          </cell>
          <cell r="AJ471" t="str">
            <v>No</v>
          </cell>
          <cell r="AK471" t="str">
            <v>Yes</v>
          </cell>
          <cell r="AL471" t="str">
            <v xml:space="preserve"> </v>
          </cell>
          <cell r="AM471" t="str">
            <v xml:space="preserve"> </v>
          </cell>
          <cell r="AN471" t="str">
            <v>No</v>
          </cell>
          <cell r="AP471" t="str">
            <v>Leasetermijnverplichtingen</v>
          </cell>
        </row>
        <row r="472">
          <cell r="A472" t="str">
            <v>fmEBITDALUnderfmLeverageTLCopy</v>
          </cell>
          <cell r="B472" t="str">
            <v>fmEBITDAL</v>
          </cell>
          <cell r="C472" t="str">
            <v>Yes</v>
          </cell>
          <cell r="D472" t="str">
            <v>S03-05-05-04-06</v>
          </cell>
          <cell r="E472">
            <v>471</v>
          </cell>
          <cell r="F472">
            <v>5</v>
          </cell>
          <cell r="G472" t="str">
            <v xml:space="preserve">               EBITDAL</v>
          </cell>
          <cell r="I472" t="str">
            <v>No</v>
          </cell>
          <cell r="J472" t="str">
            <v>Number</v>
          </cell>
          <cell r="K472" t="str">
            <v>Number</v>
          </cell>
          <cell r="L472" t="str">
            <v>Locked</v>
          </cell>
          <cell r="M472" t="str">
            <v>Locked</v>
          </cell>
          <cell r="N472" t="str">
            <v>Locked</v>
          </cell>
          <cell r="O472" t="str">
            <v>Hidden</v>
          </cell>
          <cell r="P472" t="str">
            <v>Hidden</v>
          </cell>
          <cell r="Q472" t="str">
            <v>No</v>
          </cell>
          <cell r="R472" t="str">
            <v>No</v>
          </cell>
          <cell r="S472" t="str">
            <v>No</v>
          </cell>
          <cell r="T472" t="str">
            <v>No</v>
          </cell>
          <cell r="U472" t="str">
            <v>No</v>
          </cell>
          <cell r="V472" t="str">
            <v>No</v>
          </cell>
          <cell r="W472" t="str">
            <v>No</v>
          </cell>
          <cell r="X472" t="str">
            <v>Detail</v>
          </cell>
          <cell r="Y472" t="str">
            <v>Default</v>
          </cell>
          <cell r="Z472" t="str">
            <v>Sum</v>
          </cell>
          <cell r="AA472" t="str">
            <v>No</v>
          </cell>
          <cell r="AB472" t="str">
            <v>No</v>
          </cell>
          <cell r="AC472" t="str">
            <v>Yes</v>
          </cell>
          <cell r="AD472">
            <v>1</v>
          </cell>
          <cell r="AE472">
            <v>0</v>
          </cell>
          <cell r="AF472">
            <v>0</v>
          </cell>
          <cell r="AG472">
            <v>1</v>
          </cell>
          <cell r="AH472">
            <v>0</v>
          </cell>
          <cell r="AI472" t="str">
            <v>Yes</v>
          </cell>
          <cell r="AJ472" t="str">
            <v>No</v>
          </cell>
          <cell r="AK472" t="str">
            <v>No</v>
          </cell>
          <cell r="AL472" t="str">
            <v xml:space="preserve"> </v>
          </cell>
          <cell r="AM472" t="str">
            <v xml:space="preserve"> </v>
          </cell>
          <cell r="AN472" t="str">
            <v>No</v>
          </cell>
          <cell r="AP472" t="str">
            <v>EBITDAL</v>
          </cell>
          <cell r="AQ472" t="str">
            <v>fmEBITDA+fmLeaseTermijnVerplichtingen</v>
          </cell>
          <cell r="AR472" t="str">
            <v>fmEBITDA+fmLeaseTermijnVerplichtingen</v>
          </cell>
        </row>
        <row r="473">
          <cell r="A473" t="str">
            <v>fmLeverageTLSub7UnderfmLeverageTLCopy</v>
          </cell>
          <cell r="B473" t="str">
            <v>fmPriveOpn</v>
          </cell>
          <cell r="C473" t="str">
            <v>Yes</v>
          </cell>
          <cell r="D473" t="str">
            <v>S03-05-05-04-07</v>
          </cell>
          <cell r="E473">
            <v>472</v>
          </cell>
          <cell r="F473">
            <v>5</v>
          </cell>
          <cell r="G473" t="str">
            <v xml:space="preserve">               Privé opnames</v>
          </cell>
          <cell r="I473" t="str">
            <v>No</v>
          </cell>
          <cell r="J473" t="str">
            <v>Number</v>
          </cell>
          <cell r="K473" t="str">
            <v>Monetary</v>
          </cell>
          <cell r="L473" t="str">
            <v>Locked</v>
          </cell>
          <cell r="M473" t="str">
            <v>Locked</v>
          </cell>
          <cell r="N473" t="str">
            <v>Locked</v>
          </cell>
          <cell r="O473" t="str">
            <v>Hidden</v>
          </cell>
          <cell r="P473" t="str">
            <v>Hidden</v>
          </cell>
          <cell r="Q473" t="str">
            <v>No</v>
          </cell>
          <cell r="R473" t="str">
            <v>No</v>
          </cell>
          <cell r="S473" t="str">
            <v>No</v>
          </cell>
          <cell r="T473" t="str">
            <v>No</v>
          </cell>
          <cell r="U473" t="str">
            <v>No</v>
          </cell>
          <cell r="V473" t="str">
            <v>No</v>
          </cell>
          <cell r="W473" t="str">
            <v>No</v>
          </cell>
          <cell r="X473" t="str">
            <v>Detail</v>
          </cell>
          <cell r="Y473" t="str">
            <v>Default</v>
          </cell>
          <cell r="Z473" t="str">
            <v>Sum</v>
          </cell>
          <cell r="AA473" t="str">
            <v>No</v>
          </cell>
          <cell r="AB473" t="str">
            <v>No</v>
          </cell>
          <cell r="AC473" t="str">
            <v>Yes</v>
          </cell>
          <cell r="AD473" t="str">
            <v>(Not VpbPlichtig) Or (FirstValueT(Self)&gt;0)</v>
          </cell>
          <cell r="AE473">
            <v>0</v>
          </cell>
          <cell r="AF473">
            <v>0</v>
          </cell>
          <cell r="AG473">
            <v>1</v>
          </cell>
          <cell r="AH473">
            <v>0</v>
          </cell>
          <cell r="AI473" t="str">
            <v>Yes</v>
          </cell>
          <cell r="AJ473" t="str">
            <v>No</v>
          </cell>
          <cell r="AK473" t="str">
            <v>Yes</v>
          </cell>
          <cell r="AL473" t="str">
            <v xml:space="preserve"> </v>
          </cell>
          <cell r="AM473" t="str">
            <v xml:space="preserve"> </v>
          </cell>
          <cell r="AN473" t="str">
            <v>No</v>
          </cell>
          <cell r="AP473" t="str">
            <v>Privé opnames</v>
          </cell>
          <cell r="AQ473" t="str">
            <v>If(FinderImportAvailable, Import_fmPriveOpn, kpPriveOpn)</v>
          </cell>
          <cell r="AR473" t="str">
            <v>If(T=FirstTinFormulaset(Trend,MainPeriod),Self[T-1],NA)</v>
          </cell>
        </row>
        <row r="474">
          <cell r="A474" t="str">
            <v>fmLeverageTLSub8UnderfmLeverageTLCopy</v>
          </cell>
          <cell r="B474" t="str">
            <v>fmLeverageTL</v>
          </cell>
          <cell r="C474" t="str">
            <v>Yes</v>
          </cell>
          <cell r="D474" t="str">
            <v>S03-05-05-04-08</v>
          </cell>
          <cell r="E474">
            <v>473</v>
          </cell>
          <cell r="F474">
            <v>5</v>
          </cell>
          <cell r="G474" t="str">
            <v xml:space="preserve">               Net Debt t.o.v. EBITDAL</v>
          </cell>
          <cell r="I474" t="str">
            <v>No</v>
          </cell>
          <cell r="J474" t="str">
            <v>Number</v>
          </cell>
          <cell r="K474" t="str">
            <v>Number</v>
          </cell>
          <cell r="L474" t="str">
            <v>Locked</v>
          </cell>
          <cell r="M474" t="str">
            <v>Locked</v>
          </cell>
          <cell r="N474" t="str">
            <v>Locked</v>
          </cell>
          <cell r="O474" t="str">
            <v>Hidden</v>
          </cell>
          <cell r="P474" t="str">
            <v>Hidden</v>
          </cell>
          <cell r="Q474" t="str">
            <v>No</v>
          </cell>
          <cell r="R474" t="str">
            <v>No</v>
          </cell>
          <cell r="S474" t="str">
            <v>No</v>
          </cell>
          <cell r="T474" t="str">
            <v>No</v>
          </cell>
          <cell r="U474" t="str">
            <v>No</v>
          </cell>
          <cell r="V474" t="str">
            <v>No</v>
          </cell>
          <cell r="W474" t="str">
            <v>No</v>
          </cell>
          <cell r="X474" t="str">
            <v>Detail</v>
          </cell>
          <cell r="Y474" t="str">
            <v>Default</v>
          </cell>
          <cell r="Z474" t="str">
            <v>Calc</v>
          </cell>
          <cell r="AA474" t="str">
            <v>No</v>
          </cell>
          <cell r="AB474" t="str">
            <v>No</v>
          </cell>
          <cell r="AC474" t="str">
            <v>Yes</v>
          </cell>
          <cell r="AD474">
            <v>1</v>
          </cell>
          <cell r="AE474">
            <v>0</v>
          </cell>
          <cell r="AF474">
            <v>0</v>
          </cell>
          <cell r="AG474">
            <v>1</v>
          </cell>
          <cell r="AH474">
            <v>0</v>
          </cell>
          <cell r="AI474" t="str">
            <v>Yes</v>
          </cell>
          <cell r="AJ474" t="str">
            <v>No</v>
          </cell>
          <cell r="AK474" t="str">
            <v>No</v>
          </cell>
          <cell r="AL474" t="str">
            <v xml:space="preserve"> </v>
          </cell>
          <cell r="AM474" t="str">
            <v xml:space="preserve"> </v>
          </cell>
          <cell r="AN474" t="str">
            <v>No</v>
          </cell>
          <cell r="AP474" t="str">
            <v>Net Debt t.o.v. EBITDAL</v>
          </cell>
          <cell r="AQ474" t="str">
            <v>OnER(fmNetDebtInclLease/((fmEBITDAL-fmPriveOpn)*TsY),NA)</v>
          </cell>
          <cell r="AR474" t="str">
            <v>OnER(fmNetDebtInclLease/((fmEBITDAL-fmPriveOpn)*TsY),NA)</v>
          </cell>
        </row>
        <row r="475">
          <cell r="A475" t="str">
            <v>fmLeverageMemoTLUnderfmLeverageTLCopy</v>
          </cell>
          <cell r="B475" t="str">
            <v>fmLeverageMemoTL</v>
          </cell>
          <cell r="C475" t="str">
            <v>Yes</v>
          </cell>
          <cell r="D475" t="str">
            <v>S03-05-05-04-09</v>
          </cell>
          <cell r="E475">
            <v>474</v>
          </cell>
          <cell r="F475">
            <v>5</v>
          </cell>
          <cell r="G475" t="str">
            <v xml:space="preserve">               Toelichting</v>
          </cell>
          <cell r="I475" t="str">
            <v>No</v>
          </cell>
          <cell r="J475" t="str">
            <v>String</v>
          </cell>
          <cell r="K475" t="str">
            <v>String</v>
          </cell>
          <cell r="L475" t="str">
            <v>Locked</v>
          </cell>
          <cell r="M475" t="str">
            <v>UnLocked</v>
          </cell>
          <cell r="N475" t="str">
            <v>UnLocked</v>
          </cell>
          <cell r="O475" t="str">
            <v>UnLocked</v>
          </cell>
          <cell r="P475" t="str">
            <v>UnLocked</v>
          </cell>
          <cell r="Q475" t="str">
            <v>No</v>
          </cell>
          <cell r="R475" t="str">
            <v>No</v>
          </cell>
          <cell r="S475" t="str">
            <v>No</v>
          </cell>
          <cell r="T475" t="str">
            <v>No</v>
          </cell>
          <cell r="U475" t="str">
            <v>No</v>
          </cell>
          <cell r="V475" t="str">
            <v>No</v>
          </cell>
          <cell r="W475" t="str">
            <v>Yes</v>
          </cell>
          <cell r="X475" t="str">
            <v>Single</v>
          </cell>
          <cell r="Y475" t="str">
            <v>Memo</v>
          </cell>
          <cell r="Z475" t="str">
            <v>None</v>
          </cell>
          <cell r="AA475" t="str">
            <v>No</v>
          </cell>
          <cell r="AB475" t="str">
            <v>No</v>
          </cell>
          <cell r="AC475" t="str">
            <v>Yes</v>
          </cell>
          <cell r="AD475">
            <v>1</v>
          </cell>
          <cell r="AE475">
            <v>0</v>
          </cell>
          <cell r="AF475">
            <v>0</v>
          </cell>
          <cell r="AG475">
            <v>1</v>
          </cell>
          <cell r="AH475">
            <v>0</v>
          </cell>
          <cell r="AI475" t="str">
            <v>Yes</v>
          </cell>
          <cell r="AJ475" t="str">
            <v>No</v>
          </cell>
          <cell r="AK475" t="str">
            <v>No</v>
          </cell>
          <cell r="AL475" t="str">
            <v xml:space="preserve"> </v>
          </cell>
          <cell r="AM475" t="str">
            <v xml:space="preserve"> </v>
          </cell>
          <cell r="AN475" t="str">
            <v>No</v>
          </cell>
          <cell r="AP475" t="str">
            <v>Toelichting</v>
          </cell>
        </row>
        <row r="476">
          <cell r="A476" t="str">
            <v>fmLeverageTLICTCopy</v>
          </cell>
          <cell r="B476" t="str">
            <v>fmLeverageTLICT</v>
          </cell>
          <cell r="C476" t="str">
            <v>Yes</v>
          </cell>
          <cell r="D476" t="str">
            <v>S03-05-05-05</v>
          </cell>
          <cell r="E476">
            <v>475</v>
          </cell>
          <cell r="F476">
            <v>4</v>
          </cell>
          <cell r="G476" t="str">
            <v xml:space="preserve">            Senior Debt t.o.v. EBITDAL</v>
          </cell>
          <cell r="I476" t="str">
            <v>No</v>
          </cell>
          <cell r="J476" t="str">
            <v>Number</v>
          </cell>
          <cell r="K476" t="str">
            <v>Number</v>
          </cell>
          <cell r="L476" t="str">
            <v>Locked</v>
          </cell>
          <cell r="M476" t="str">
            <v>Locked</v>
          </cell>
          <cell r="N476" t="str">
            <v>Locked</v>
          </cell>
          <cell r="O476" t="str">
            <v>Hidden</v>
          </cell>
          <cell r="P476" t="str">
            <v>Hidden</v>
          </cell>
          <cell r="Q476" t="str">
            <v>No</v>
          </cell>
          <cell r="R476" t="str">
            <v>No</v>
          </cell>
          <cell r="S476" t="str">
            <v>No</v>
          </cell>
          <cell r="T476" t="str">
            <v>No</v>
          </cell>
          <cell r="U476" t="str">
            <v>No</v>
          </cell>
          <cell r="V476" t="str">
            <v>No</v>
          </cell>
          <cell r="W476" t="str">
            <v>No</v>
          </cell>
          <cell r="X476" t="str">
            <v>Detail</v>
          </cell>
          <cell r="Y476" t="str">
            <v>Default</v>
          </cell>
          <cell r="Z476" t="str">
            <v>Calc</v>
          </cell>
          <cell r="AA476" t="str">
            <v>No</v>
          </cell>
          <cell r="AB476" t="str">
            <v>No</v>
          </cell>
          <cell r="AC476" t="str">
            <v>No</v>
          </cell>
          <cell r="AD476" t="str">
            <v>(wgLeverageTLRatioICT[1]&gt;=0)</v>
          </cell>
          <cell r="AE476">
            <v>0</v>
          </cell>
          <cell r="AF476">
            <v>0</v>
          </cell>
          <cell r="AG476">
            <v>1</v>
          </cell>
          <cell r="AH476">
            <v>0</v>
          </cell>
          <cell r="AI476" t="str">
            <v>Yes</v>
          </cell>
          <cell r="AJ476" t="str">
            <v>No</v>
          </cell>
          <cell r="AK476" t="str">
            <v>No</v>
          </cell>
          <cell r="AL476" t="str">
            <v xml:space="preserve"> </v>
          </cell>
          <cell r="AM476" t="str">
            <v xml:space="preserve"> </v>
          </cell>
          <cell r="AN476" t="str">
            <v>No</v>
          </cell>
          <cell r="AP476" t="str">
            <v>Senior Debt t.o.v. EBITDAL</v>
          </cell>
          <cell r="AQ476" t="str">
            <v>OnER(fmSeniorDebtInclLease/((fmEBITDAL-fmPriveOpn)*TsY),NA)</v>
          </cell>
          <cell r="AR476" t="str">
            <v>OnER(fmSeniorDebtInclLease/((fmEBITDAL-fmPriveOpn)*TsY),NA)</v>
          </cell>
        </row>
        <row r="477">
          <cell r="A477" t="str">
            <v>fmSeniorDebtUnderfmLeverageTLICTCopy</v>
          </cell>
          <cell r="B477" t="str">
            <v>fmSeniorDebt</v>
          </cell>
          <cell r="C477" t="str">
            <v>Yes</v>
          </cell>
          <cell r="D477" t="str">
            <v>S03-05-05-05-01</v>
          </cell>
          <cell r="E477">
            <v>476</v>
          </cell>
          <cell r="F477">
            <v>5</v>
          </cell>
          <cell r="G477" t="str">
            <v xml:space="preserve">               Senior Debt</v>
          </cell>
          <cell r="I477" t="str">
            <v>No</v>
          </cell>
          <cell r="J477" t="str">
            <v>Number</v>
          </cell>
          <cell r="K477" t="str">
            <v>Monetary</v>
          </cell>
          <cell r="L477" t="str">
            <v>Locked</v>
          </cell>
          <cell r="M477" t="str">
            <v>UnLocked</v>
          </cell>
          <cell r="N477" t="str">
            <v>UnLocked</v>
          </cell>
          <cell r="O477" t="str">
            <v>Hidden</v>
          </cell>
          <cell r="P477" t="str">
            <v>Hidden</v>
          </cell>
          <cell r="Q477" t="str">
            <v>No</v>
          </cell>
          <cell r="R477" t="str">
            <v>No</v>
          </cell>
          <cell r="S477" t="str">
            <v>No</v>
          </cell>
          <cell r="T477" t="str">
            <v>No</v>
          </cell>
          <cell r="U477" t="str">
            <v>No</v>
          </cell>
          <cell r="V477" t="str">
            <v>Yes</v>
          </cell>
          <cell r="W477" t="str">
            <v>Yes</v>
          </cell>
          <cell r="X477" t="str">
            <v>Detail</v>
          </cell>
          <cell r="Y477" t="str">
            <v>Default</v>
          </cell>
          <cell r="Z477" t="str">
            <v>Ultimo</v>
          </cell>
          <cell r="AA477" t="str">
            <v>No</v>
          </cell>
          <cell r="AB477" t="str">
            <v>No</v>
          </cell>
          <cell r="AC477" t="str">
            <v>Yes</v>
          </cell>
          <cell r="AD477">
            <v>1</v>
          </cell>
          <cell r="AE477">
            <v>0</v>
          </cell>
          <cell r="AF477">
            <v>0</v>
          </cell>
          <cell r="AG477">
            <v>1</v>
          </cell>
          <cell r="AH477">
            <v>0</v>
          </cell>
          <cell r="AI477" t="str">
            <v>Yes</v>
          </cell>
          <cell r="AJ477" t="str">
            <v>No</v>
          </cell>
          <cell r="AK477" t="str">
            <v>Yes</v>
          </cell>
          <cell r="AL477" t="str">
            <v xml:space="preserve"> </v>
          </cell>
          <cell r="AM477" t="str">
            <v xml:space="preserve"> </v>
          </cell>
          <cell r="AN477" t="str">
            <v>No</v>
          </cell>
          <cell r="AP477" t="str">
            <v>Senior Debt</v>
          </cell>
        </row>
        <row r="478">
          <cell r="A478" t="str">
            <v>fmLeverageTLICTSub2UnderfmLeverageTLICTCopy</v>
          </cell>
          <cell r="B478" t="str">
            <v>fmLeaseBedrag</v>
          </cell>
          <cell r="C478" t="str">
            <v>Yes</v>
          </cell>
          <cell r="D478" t="str">
            <v>S03-05-05-05-02</v>
          </cell>
          <cell r="E478">
            <v>477</v>
          </cell>
          <cell r="F478">
            <v>5</v>
          </cell>
          <cell r="G478" t="str">
            <v xml:space="preserve">               Leasebedrag</v>
          </cell>
          <cell r="I478" t="str">
            <v>No</v>
          </cell>
          <cell r="J478" t="str">
            <v>Number</v>
          </cell>
          <cell r="K478" t="str">
            <v>Monetary</v>
          </cell>
          <cell r="L478" t="str">
            <v>Locked</v>
          </cell>
          <cell r="M478" t="str">
            <v>UnLocked</v>
          </cell>
          <cell r="N478" t="str">
            <v>UnLocked</v>
          </cell>
          <cell r="O478" t="str">
            <v>Hidden</v>
          </cell>
          <cell r="P478" t="str">
            <v>Hidden</v>
          </cell>
          <cell r="Q478" t="str">
            <v>No</v>
          </cell>
          <cell r="R478" t="str">
            <v>No</v>
          </cell>
          <cell r="S478" t="str">
            <v>No</v>
          </cell>
          <cell r="T478" t="str">
            <v>No</v>
          </cell>
          <cell r="U478" t="str">
            <v>No</v>
          </cell>
          <cell r="V478" t="str">
            <v>No</v>
          </cell>
          <cell r="W478" t="str">
            <v>No</v>
          </cell>
          <cell r="X478" t="str">
            <v>Detail</v>
          </cell>
          <cell r="Y478" t="str">
            <v>Default</v>
          </cell>
          <cell r="Z478" t="str">
            <v>Ultimo</v>
          </cell>
          <cell r="AA478" t="str">
            <v>No</v>
          </cell>
          <cell r="AB478" t="str">
            <v>No</v>
          </cell>
          <cell r="AC478" t="str">
            <v>Yes</v>
          </cell>
          <cell r="AD478">
            <v>1</v>
          </cell>
          <cell r="AE478">
            <v>0</v>
          </cell>
          <cell r="AF478">
            <v>0</v>
          </cell>
          <cell r="AG478">
            <v>1</v>
          </cell>
          <cell r="AH478">
            <v>0</v>
          </cell>
          <cell r="AI478" t="str">
            <v>Yes</v>
          </cell>
          <cell r="AJ478" t="str">
            <v>No</v>
          </cell>
          <cell r="AK478" t="str">
            <v>Yes</v>
          </cell>
          <cell r="AL478" t="str">
            <v xml:space="preserve"> </v>
          </cell>
          <cell r="AM478" t="str">
            <v xml:space="preserve"> </v>
          </cell>
          <cell r="AN478" t="str">
            <v>No</v>
          </cell>
          <cell r="AP478" t="str">
            <v>Leasebedrag</v>
          </cell>
        </row>
        <row r="479">
          <cell r="A479" t="str">
            <v>fmSeniorDebtInclLeaseUnderfmLeverageTLICTCopy</v>
          </cell>
          <cell r="B479" t="str">
            <v>fmSeniorDebtInclLease</v>
          </cell>
          <cell r="C479" t="str">
            <v>Yes</v>
          </cell>
          <cell r="D479" t="str">
            <v>S03-05-05-05-03</v>
          </cell>
          <cell r="E479">
            <v>478</v>
          </cell>
          <cell r="F479">
            <v>5</v>
          </cell>
          <cell r="G479" t="str">
            <v xml:space="preserve">               Senior Debt incl leasebedrag</v>
          </cell>
          <cell r="I479" t="str">
            <v>No</v>
          </cell>
          <cell r="J479" t="str">
            <v>Number</v>
          </cell>
          <cell r="K479" t="str">
            <v>Monetary</v>
          </cell>
          <cell r="L479" t="str">
            <v>Locked</v>
          </cell>
          <cell r="M479" t="str">
            <v>Locked</v>
          </cell>
          <cell r="N479" t="str">
            <v>Locked</v>
          </cell>
          <cell r="O479" t="str">
            <v>Hidden</v>
          </cell>
          <cell r="P479" t="str">
            <v>Hidden</v>
          </cell>
          <cell r="Q479" t="str">
            <v>No</v>
          </cell>
          <cell r="R479" t="str">
            <v>No</v>
          </cell>
          <cell r="S479" t="str">
            <v>No</v>
          </cell>
          <cell r="T479" t="str">
            <v>No</v>
          </cell>
          <cell r="U479" t="str">
            <v>No</v>
          </cell>
          <cell r="V479" t="str">
            <v>Yes</v>
          </cell>
          <cell r="W479" t="str">
            <v>Yes</v>
          </cell>
          <cell r="X479" t="str">
            <v>Detail</v>
          </cell>
          <cell r="Y479" t="str">
            <v>Default</v>
          </cell>
          <cell r="Z479" t="str">
            <v>Ultimo</v>
          </cell>
          <cell r="AA479" t="str">
            <v>No</v>
          </cell>
          <cell r="AB479" t="str">
            <v>No</v>
          </cell>
          <cell r="AC479" t="str">
            <v>Yes</v>
          </cell>
          <cell r="AD479">
            <v>1</v>
          </cell>
          <cell r="AE479">
            <v>0</v>
          </cell>
          <cell r="AF479">
            <v>0</v>
          </cell>
          <cell r="AG479">
            <v>1</v>
          </cell>
          <cell r="AH479">
            <v>0</v>
          </cell>
          <cell r="AI479" t="str">
            <v>Yes</v>
          </cell>
          <cell r="AJ479" t="str">
            <v>No</v>
          </cell>
          <cell r="AK479" t="str">
            <v>Yes</v>
          </cell>
          <cell r="AL479" t="str">
            <v xml:space="preserve"> </v>
          </cell>
          <cell r="AM479" t="str">
            <v xml:space="preserve"> </v>
          </cell>
          <cell r="AN479" t="str">
            <v>No</v>
          </cell>
          <cell r="AP479" t="str">
            <v>Senior Debt incl leasebedrag</v>
          </cell>
          <cell r="AQ479" t="str">
            <v>fmSeniorDebt+fmLeaseBedrag</v>
          </cell>
          <cell r="AR479" t="str">
            <v>fmSeniorDebt+fmLeaseBedrag</v>
          </cell>
        </row>
        <row r="480">
          <cell r="A480" t="str">
            <v>fmLeverageTLICTSub4UnderfmLeverageTLICTCopy</v>
          </cell>
          <cell r="B480" t="str">
            <v>fmEBITDA</v>
          </cell>
          <cell r="C480" t="str">
            <v>Yes</v>
          </cell>
          <cell r="D480" t="str">
            <v>S03-05-05-05-04</v>
          </cell>
          <cell r="E480">
            <v>479</v>
          </cell>
          <cell r="F480">
            <v>5</v>
          </cell>
          <cell r="G480" t="str">
            <v xml:space="preserve">               EBITDA</v>
          </cell>
          <cell r="I480" t="str">
            <v>No</v>
          </cell>
          <cell r="J480" t="str">
            <v>Number</v>
          </cell>
          <cell r="K480" t="str">
            <v>Monetary</v>
          </cell>
          <cell r="L480" t="str">
            <v>Locked</v>
          </cell>
          <cell r="M480" t="str">
            <v>Locked</v>
          </cell>
          <cell r="N480" t="str">
            <v>Locked</v>
          </cell>
          <cell r="O480" t="str">
            <v>Hidden</v>
          </cell>
          <cell r="P480" t="str">
            <v>Hidden</v>
          </cell>
          <cell r="Q480" t="str">
            <v>No</v>
          </cell>
          <cell r="R480" t="str">
            <v>No</v>
          </cell>
          <cell r="S480" t="str">
            <v>No</v>
          </cell>
          <cell r="T480" t="str">
            <v>No</v>
          </cell>
          <cell r="U480" t="str">
            <v>No</v>
          </cell>
          <cell r="V480" t="str">
            <v>No</v>
          </cell>
          <cell r="W480" t="str">
            <v>No</v>
          </cell>
          <cell r="X480" t="str">
            <v>Detail</v>
          </cell>
          <cell r="Y480" t="str">
            <v>Default</v>
          </cell>
          <cell r="Z480" t="str">
            <v>Sum</v>
          </cell>
          <cell r="AA480" t="str">
            <v>No</v>
          </cell>
          <cell r="AB480" t="str">
            <v>No</v>
          </cell>
          <cell r="AC480" t="str">
            <v>Yes</v>
          </cell>
          <cell r="AD480">
            <v>1</v>
          </cell>
          <cell r="AE480">
            <v>0</v>
          </cell>
          <cell r="AF480">
            <v>0</v>
          </cell>
          <cell r="AG480">
            <v>1</v>
          </cell>
          <cell r="AH480">
            <v>0</v>
          </cell>
          <cell r="AI480" t="str">
            <v>Yes</v>
          </cell>
          <cell r="AJ480" t="str">
            <v>No</v>
          </cell>
          <cell r="AK480" t="str">
            <v>Yes</v>
          </cell>
          <cell r="AL480" t="str">
            <v xml:space="preserve"> </v>
          </cell>
          <cell r="AM480" t="str">
            <v xml:space="preserve"> </v>
          </cell>
          <cell r="AN480" t="str">
            <v>No</v>
          </cell>
          <cell r="AP480" t="str">
            <v>EBITDA</v>
          </cell>
          <cell r="AQ480" t="str">
            <v>fmBrutoWinst-fmExplLasten</v>
          </cell>
          <cell r="AR480" t="str">
            <v>fmBrutoWinst-fmExplLasten</v>
          </cell>
        </row>
        <row r="481">
          <cell r="A481" t="str">
            <v>fmLeverageTLICTSub5UnderfmLeverageTLICTCopy</v>
          </cell>
          <cell r="B481" t="str">
            <v>fmLeaseTermijnVerplichtingen</v>
          </cell>
          <cell r="C481" t="str">
            <v>Yes</v>
          </cell>
          <cell r="D481" t="str">
            <v>S03-05-05-05-05</v>
          </cell>
          <cell r="E481">
            <v>480</v>
          </cell>
          <cell r="F481">
            <v>5</v>
          </cell>
          <cell r="G481" t="str">
            <v xml:space="preserve">               Leasetermijnverplichtingen</v>
          </cell>
          <cell r="I481" t="str">
            <v>No</v>
          </cell>
          <cell r="J481" t="str">
            <v>Number</v>
          </cell>
          <cell r="K481" t="str">
            <v>Monetary</v>
          </cell>
          <cell r="L481" t="str">
            <v>Locked</v>
          </cell>
          <cell r="M481" t="str">
            <v>UnLocked</v>
          </cell>
          <cell r="N481" t="str">
            <v>UnLocked</v>
          </cell>
          <cell r="O481" t="str">
            <v>Hidden</v>
          </cell>
          <cell r="P481" t="str">
            <v>Hidden</v>
          </cell>
          <cell r="Q481" t="str">
            <v>No</v>
          </cell>
          <cell r="R481" t="str">
            <v>No</v>
          </cell>
          <cell r="S481" t="str">
            <v>No</v>
          </cell>
          <cell r="T481" t="str">
            <v>No</v>
          </cell>
          <cell r="U481" t="str">
            <v>No</v>
          </cell>
          <cell r="V481" t="str">
            <v>No</v>
          </cell>
          <cell r="W481" t="str">
            <v>No</v>
          </cell>
          <cell r="X481" t="str">
            <v>Detail</v>
          </cell>
          <cell r="Y481" t="str">
            <v>Default</v>
          </cell>
          <cell r="Z481" t="str">
            <v>Ultimo</v>
          </cell>
          <cell r="AA481" t="str">
            <v>No</v>
          </cell>
          <cell r="AB481" t="str">
            <v>No</v>
          </cell>
          <cell r="AC481" t="str">
            <v>Yes</v>
          </cell>
          <cell r="AD481">
            <v>1</v>
          </cell>
          <cell r="AE481">
            <v>0</v>
          </cell>
          <cell r="AF481">
            <v>0</v>
          </cell>
          <cell r="AG481">
            <v>1</v>
          </cell>
          <cell r="AH481">
            <v>0</v>
          </cell>
          <cell r="AI481" t="str">
            <v>Yes</v>
          </cell>
          <cell r="AJ481" t="str">
            <v>No</v>
          </cell>
          <cell r="AK481" t="str">
            <v>Yes</v>
          </cell>
          <cell r="AL481" t="str">
            <v xml:space="preserve"> </v>
          </cell>
          <cell r="AM481" t="str">
            <v xml:space="preserve"> </v>
          </cell>
          <cell r="AN481" t="str">
            <v>No</v>
          </cell>
          <cell r="AP481" t="str">
            <v>Leasetermijnverplichtingen</v>
          </cell>
        </row>
        <row r="482">
          <cell r="A482" t="str">
            <v>fmLeverageTLICTSub6UnderfmLeverageTLICTCopy</v>
          </cell>
          <cell r="B482" t="str">
            <v>fmEBITDAL</v>
          </cell>
          <cell r="C482" t="str">
            <v>Yes</v>
          </cell>
          <cell r="D482" t="str">
            <v>S03-05-05-05-06</v>
          </cell>
          <cell r="E482">
            <v>481</v>
          </cell>
          <cell r="F482">
            <v>5</v>
          </cell>
          <cell r="G482" t="str">
            <v xml:space="preserve">               EBITDAL</v>
          </cell>
          <cell r="I482" t="str">
            <v>No</v>
          </cell>
          <cell r="J482" t="str">
            <v>Number</v>
          </cell>
          <cell r="K482" t="str">
            <v>Number</v>
          </cell>
          <cell r="L482" t="str">
            <v>Locked</v>
          </cell>
          <cell r="M482" t="str">
            <v>Locked</v>
          </cell>
          <cell r="N482" t="str">
            <v>Locked</v>
          </cell>
          <cell r="O482" t="str">
            <v>Hidden</v>
          </cell>
          <cell r="P482" t="str">
            <v>Hidden</v>
          </cell>
          <cell r="Q482" t="str">
            <v>No</v>
          </cell>
          <cell r="R482" t="str">
            <v>No</v>
          </cell>
          <cell r="S482" t="str">
            <v>No</v>
          </cell>
          <cell r="T482" t="str">
            <v>No</v>
          </cell>
          <cell r="U482" t="str">
            <v>No</v>
          </cell>
          <cell r="V482" t="str">
            <v>No</v>
          </cell>
          <cell r="W482" t="str">
            <v>No</v>
          </cell>
          <cell r="X482" t="str">
            <v>Detail</v>
          </cell>
          <cell r="Y482" t="str">
            <v>Default</v>
          </cell>
          <cell r="Z482" t="str">
            <v>Sum</v>
          </cell>
          <cell r="AA482" t="str">
            <v>No</v>
          </cell>
          <cell r="AB482" t="str">
            <v>No</v>
          </cell>
          <cell r="AC482" t="str">
            <v>Yes</v>
          </cell>
          <cell r="AD482">
            <v>1</v>
          </cell>
          <cell r="AE482">
            <v>0</v>
          </cell>
          <cell r="AF482">
            <v>0</v>
          </cell>
          <cell r="AG482">
            <v>1</v>
          </cell>
          <cell r="AH482">
            <v>0</v>
          </cell>
          <cell r="AI482" t="str">
            <v>Yes</v>
          </cell>
          <cell r="AJ482" t="str">
            <v>No</v>
          </cell>
          <cell r="AK482" t="str">
            <v>No</v>
          </cell>
          <cell r="AL482" t="str">
            <v xml:space="preserve"> </v>
          </cell>
          <cell r="AM482" t="str">
            <v xml:space="preserve"> </v>
          </cell>
          <cell r="AN482" t="str">
            <v>No</v>
          </cell>
          <cell r="AP482" t="str">
            <v>EBITDAL</v>
          </cell>
          <cell r="AQ482" t="str">
            <v>fmEBITDA+fmLeaseTermijnVerplichtingen</v>
          </cell>
          <cell r="AR482" t="str">
            <v>fmEBITDA+fmLeaseTermijnVerplichtingen</v>
          </cell>
        </row>
        <row r="483">
          <cell r="A483" t="str">
            <v>fmLeverageTLICTSub7UnderfmLeverageTLICTCopy</v>
          </cell>
          <cell r="B483" t="str">
            <v>fmPriveOpn</v>
          </cell>
          <cell r="C483" t="str">
            <v>Yes</v>
          </cell>
          <cell r="D483" t="str">
            <v>S03-05-05-05-07</v>
          </cell>
          <cell r="E483">
            <v>482</v>
          </cell>
          <cell r="F483">
            <v>5</v>
          </cell>
          <cell r="G483" t="str">
            <v xml:space="preserve">               Privé opnames</v>
          </cell>
          <cell r="I483" t="str">
            <v>No</v>
          </cell>
          <cell r="J483" t="str">
            <v>Number</v>
          </cell>
          <cell r="K483" t="str">
            <v>Monetary</v>
          </cell>
          <cell r="L483" t="str">
            <v>Locked</v>
          </cell>
          <cell r="M483" t="str">
            <v>Locked</v>
          </cell>
          <cell r="N483" t="str">
            <v>Locked</v>
          </cell>
          <cell r="O483" t="str">
            <v>Hidden</v>
          </cell>
          <cell r="P483" t="str">
            <v>Hidden</v>
          </cell>
          <cell r="Q483" t="str">
            <v>No</v>
          </cell>
          <cell r="R483" t="str">
            <v>No</v>
          </cell>
          <cell r="S483" t="str">
            <v>No</v>
          </cell>
          <cell r="T483" t="str">
            <v>No</v>
          </cell>
          <cell r="U483" t="str">
            <v>No</v>
          </cell>
          <cell r="V483" t="str">
            <v>No</v>
          </cell>
          <cell r="W483" t="str">
            <v>No</v>
          </cell>
          <cell r="X483" t="str">
            <v>Detail</v>
          </cell>
          <cell r="Y483" t="str">
            <v>Default</v>
          </cell>
          <cell r="Z483" t="str">
            <v>Sum</v>
          </cell>
          <cell r="AA483" t="str">
            <v>No</v>
          </cell>
          <cell r="AB483" t="str">
            <v>No</v>
          </cell>
          <cell r="AC483" t="str">
            <v>Yes</v>
          </cell>
          <cell r="AD483" t="str">
            <v>(Not VpbPlichtig) Or (FirstValueT(Self)&gt;0)</v>
          </cell>
          <cell r="AE483">
            <v>0</v>
          </cell>
          <cell r="AF483">
            <v>0</v>
          </cell>
          <cell r="AG483">
            <v>1</v>
          </cell>
          <cell r="AH483">
            <v>0</v>
          </cell>
          <cell r="AI483" t="str">
            <v>Yes</v>
          </cell>
          <cell r="AJ483" t="str">
            <v>No</v>
          </cell>
          <cell r="AK483" t="str">
            <v>Yes</v>
          </cell>
          <cell r="AL483" t="str">
            <v xml:space="preserve"> </v>
          </cell>
          <cell r="AM483" t="str">
            <v xml:space="preserve"> </v>
          </cell>
          <cell r="AN483" t="str">
            <v>No</v>
          </cell>
          <cell r="AP483" t="str">
            <v>Privé opnames</v>
          </cell>
          <cell r="AQ483" t="str">
            <v>If(FinderImportAvailable, Import_fmPriveOpn, kpPriveOpn)</v>
          </cell>
          <cell r="AR483" t="str">
            <v>If(T=FirstTinFormulaset(Trend,MainPeriod),Self[T-1],NA)</v>
          </cell>
        </row>
        <row r="484">
          <cell r="A484" t="str">
            <v>fmLeverageTLICTSub8UnderfmLeverageTLICTCopy</v>
          </cell>
          <cell r="B484" t="str">
            <v>fmLeverageTLICT</v>
          </cell>
          <cell r="C484" t="str">
            <v>Yes</v>
          </cell>
          <cell r="D484" t="str">
            <v>S03-05-05-05-08</v>
          </cell>
          <cell r="E484">
            <v>483</v>
          </cell>
          <cell r="F484">
            <v>5</v>
          </cell>
          <cell r="G484" t="str">
            <v xml:space="preserve">               Senior Debt t.o.v. EBITDAL</v>
          </cell>
          <cell r="I484" t="str">
            <v>No</v>
          </cell>
          <cell r="J484" t="str">
            <v>Number</v>
          </cell>
          <cell r="K484" t="str">
            <v>Number</v>
          </cell>
          <cell r="L484" t="str">
            <v>Locked</v>
          </cell>
          <cell r="M484" t="str">
            <v>Locked</v>
          </cell>
          <cell r="N484" t="str">
            <v>Locked</v>
          </cell>
          <cell r="O484" t="str">
            <v>Hidden</v>
          </cell>
          <cell r="P484" t="str">
            <v>Hidden</v>
          </cell>
          <cell r="Q484" t="str">
            <v>No</v>
          </cell>
          <cell r="R484" t="str">
            <v>No</v>
          </cell>
          <cell r="S484" t="str">
            <v>No</v>
          </cell>
          <cell r="T484" t="str">
            <v>No</v>
          </cell>
          <cell r="U484" t="str">
            <v>No</v>
          </cell>
          <cell r="V484" t="str">
            <v>No</v>
          </cell>
          <cell r="W484" t="str">
            <v>No</v>
          </cell>
          <cell r="X484" t="str">
            <v>Detail</v>
          </cell>
          <cell r="Y484" t="str">
            <v>Default</v>
          </cell>
          <cell r="Z484" t="str">
            <v>Calc</v>
          </cell>
          <cell r="AA484" t="str">
            <v>No</v>
          </cell>
          <cell r="AB484" t="str">
            <v>No</v>
          </cell>
          <cell r="AC484" t="str">
            <v>Yes</v>
          </cell>
          <cell r="AD484">
            <v>1</v>
          </cell>
          <cell r="AE484">
            <v>0</v>
          </cell>
          <cell r="AF484">
            <v>0</v>
          </cell>
          <cell r="AG484">
            <v>1</v>
          </cell>
          <cell r="AH484">
            <v>0</v>
          </cell>
          <cell r="AI484" t="str">
            <v>Yes</v>
          </cell>
          <cell r="AJ484" t="str">
            <v>No</v>
          </cell>
          <cell r="AK484" t="str">
            <v>No</v>
          </cell>
          <cell r="AL484" t="str">
            <v xml:space="preserve"> </v>
          </cell>
          <cell r="AM484" t="str">
            <v xml:space="preserve"> </v>
          </cell>
          <cell r="AN484" t="str">
            <v>No</v>
          </cell>
          <cell r="AP484" t="str">
            <v>Senior Debt t.o.v. EBITDAL</v>
          </cell>
          <cell r="AQ484" t="str">
            <v>OnER(fmSeniorDebtInclLease/((fmEBITDAL-fmPriveOpn)*TsY),NA)</v>
          </cell>
          <cell r="AR484" t="str">
            <v>OnER(fmSeniorDebtInclLease/((fmEBITDAL-fmPriveOpn)*TsY),NA)</v>
          </cell>
        </row>
        <row r="485">
          <cell r="A485" t="str">
            <v>fmLeverageMemoTLICTUnderfmLeverageTLICTCopy</v>
          </cell>
          <cell r="B485" t="str">
            <v>fmLeverageMemoTLICT</v>
          </cell>
          <cell r="C485" t="str">
            <v>Yes</v>
          </cell>
          <cell r="D485" t="str">
            <v>S03-05-05-05-09</v>
          </cell>
          <cell r="E485">
            <v>484</v>
          </cell>
          <cell r="F485">
            <v>5</v>
          </cell>
          <cell r="G485" t="str">
            <v xml:space="preserve">               Toelichting</v>
          </cell>
          <cell r="I485" t="str">
            <v>No</v>
          </cell>
          <cell r="J485" t="str">
            <v>String</v>
          </cell>
          <cell r="K485" t="str">
            <v>String</v>
          </cell>
          <cell r="L485" t="str">
            <v>Locked</v>
          </cell>
          <cell r="M485" t="str">
            <v>UnLocked</v>
          </cell>
          <cell r="N485" t="str">
            <v>UnLocked</v>
          </cell>
          <cell r="O485" t="str">
            <v>UnLocked</v>
          </cell>
          <cell r="P485" t="str">
            <v>UnLocked</v>
          </cell>
          <cell r="Q485" t="str">
            <v>No</v>
          </cell>
          <cell r="R485" t="str">
            <v>No</v>
          </cell>
          <cell r="S485" t="str">
            <v>No</v>
          </cell>
          <cell r="T485" t="str">
            <v>No</v>
          </cell>
          <cell r="U485" t="str">
            <v>No</v>
          </cell>
          <cell r="V485" t="str">
            <v>No</v>
          </cell>
          <cell r="W485" t="str">
            <v>Yes</v>
          </cell>
          <cell r="X485" t="str">
            <v>Single</v>
          </cell>
          <cell r="Y485" t="str">
            <v>Memo</v>
          </cell>
          <cell r="Z485" t="str">
            <v>None</v>
          </cell>
          <cell r="AA485" t="str">
            <v>No</v>
          </cell>
          <cell r="AB485" t="str">
            <v>No</v>
          </cell>
          <cell r="AC485" t="str">
            <v>Yes</v>
          </cell>
          <cell r="AD485">
            <v>1</v>
          </cell>
          <cell r="AE485">
            <v>0</v>
          </cell>
          <cell r="AF485">
            <v>0</v>
          </cell>
          <cell r="AG485">
            <v>1</v>
          </cell>
          <cell r="AH485">
            <v>0</v>
          </cell>
          <cell r="AI485" t="str">
            <v>Yes</v>
          </cell>
          <cell r="AJ485" t="str">
            <v>No</v>
          </cell>
          <cell r="AK485" t="str">
            <v>No</v>
          </cell>
          <cell r="AL485" t="str">
            <v xml:space="preserve"> </v>
          </cell>
          <cell r="AM485" t="str">
            <v xml:space="preserve"> </v>
          </cell>
          <cell r="AN485" t="str">
            <v>No</v>
          </cell>
          <cell r="AP485" t="str">
            <v>Toelichting</v>
          </cell>
        </row>
        <row r="486">
          <cell r="A486" t="str">
            <v>fmLeverageAccNotAdvCopy</v>
          </cell>
          <cell r="B486" t="str">
            <v>fmLeverageAccNotAdv</v>
          </cell>
          <cell r="C486" t="str">
            <v>Yes</v>
          </cell>
          <cell r="D486" t="str">
            <v>S03-05-05-06</v>
          </cell>
          <cell r="E486">
            <v>485</v>
          </cell>
          <cell r="F486">
            <v>4</v>
          </cell>
          <cell r="G486" t="str">
            <v xml:space="preserve">            Senior Net Debt t.o.v. EBITDA (voor accountancy, notariaat en advocatuur)</v>
          </cell>
          <cell r="I486" t="str">
            <v>No</v>
          </cell>
          <cell r="J486" t="str">
            <v>Number</v>
          </cell>
          <cell r="K486" t="str">
            <v>Number</v>
          </cell>
          <cell r="L486" t="str">
            <v>Locked</v>
          </cell>
          <cell r="M486" t="str">
            <v>Locked</v>
          </cell>
          <cell r="N486" t="str">
            <v>Locked</v>
          </cell>
          <cell r="O486" t="str">
            <v>Hidden</v>
          </cell>
          <cell r="P486" t="str">
            <v>Hidden</v>
          </cell>
          <cell r="Q486" t="str">
            <v>No</v>
          </cell>
          <cell r="R486" t="str">
            <v>No</v>
          </cell>
          <cell r="S486" t="str">
            <v>No</v>
          </cell>
          <cell r="T486" t="str">
            <v>No</v>
          </cell>
          <cell r="U486" t="str">
            <v>No</v>
          </cell>
          <cell r="V486" t="str">
            <v>No</v>
          </cell>
          <cell r="W486" t="str">
            <v>No</v>
          </cell>
          <cell r="X486" t="str">
            <v>Detail</v>
          </cell>
          <cell r="Y486" t="str">
            <v>Default</v>
          </cell>
          <cell r="Z486" t="str">
            <v>Calc</v>
          </cell>
          <cell r="AA486" t="str">
            <v>No</v>
          </cell>
          <cell r="AB486" t="str">
            <v>No</v>
          </cell>
          <cell r="AC486" t="str">
            <v>No</v>
          </cell>
          <cell r="AD486" t="str">
            <v>(wgLeverageRatioBnkAccNotAdv[1]&gt;=0)</v>
          </cell>
          <cell r="AE486">
            <v>0</v>
          </cell>
          <cell r="AF486">
            <v>0</v>
          </cell>
          <cell r="AG486">
            <v>1</v>
          </cell>
          <cell r="AH486">
            <v>0</v>
          </cell>
          <cell r="AI486" t="str">
            <v>Yes</v>
          </cell>
          <cell r="AJ486" t="str">
            <v>No</v>
          </cell>
          <cell r="AK486" t="str">
            <v>No</v>
          </cell>
          <cell r="AL486" t="str">
            <v xml:space="preserve"> </v>
          </cell>
          <cell r="AM486" t="str">
            <v xml:space="preserve"> </v>
          </cell>
          <cell r="AN486" t="str">
            <v>No</v>
          </cell>
          <cell r="AP486" t="str">
            <v>Senior Net Debt t.o.v. EBITDA (voor accountancy, notariaat en advocatuur)</v>
          </cell>
          <cell r="AQ486" t="str">
            <v>OnER(fmSeniorNetDebt/((fmEBITDA-fmPriveOpn+Corrpartnerverg)*TsY),NA)</v>
          </cell>
          <cell r="AR486" t="str">
            <v>OnER(fmSeniorNetDebt/((fmEBITDA-fmPriveOpn+Corrpartnerverg)*TsY),NA)</v>
          </cell>
        </row>
        <row r="487">
          <cell r="A487" t="str">
            <v>fmLeverageAccNotAdvSub1UnderfmLeverageAccNotAdvCopy</v>
          </cell>
          <cell r="B487" t="str">
            <v>fmSeniorNetDebt</v>
          </cell>
          <cell r="C487" t="str">
            <v>Yes</v>
          </cell>
          <cell r="D487" t="str">
            <v>S03-05-05-06-01</v>
          </cell>
          <cell r="E487">
            <v>486</v>
          </cell>
          <cell r="F487">
            <v>5</v>
          </cell>
          <cell r="G487" t="str">
            <v xml:space="preserve">               Senior Net Debt</v>
          </cell>
          <cell r="I487" t="str">
            <v>No</v>
          </cell>
          <cell r="J487" t="str">
            <v>Number</v>
          </cell>
          <cell r="K487" t="str">
            <v>Monetary</v>
          </cell>
          <cell r="L487" t="str">
            <v>Locked</v>
          </cell>
          <cell r="M487" t="str">
            <v>UnLocked</v>
          </cell>
          <cell r="N487" t="str">
            <v>UnLocked</v>
          </cell>
          <cell r="O487" t="str">
            <v>Hidden</v>
          </cell>
          <cell r="P487" t="str">
            <v>Hidden</v>
          </cell>
          <cell r="Q487" t="str">
            <v>No</v>
          </cell>
          <cell r="R487" t="str">
            <v>No</v>
          </cell>
          <cell r="S487" t="str">
            <v>No</v>
          </cell>
          <cell r="T487" t="str">
            <v>No</v>
          </cell>
          <cell r="U487" t="str">
            <v>No</v>
          </cell>
          <cell r="V487" t="str">
            <v>No</v>
          </cell>
          <cell r="W487" t="str">
            <v>No</v>
          </cell>
          <cell r="X487" t="str">
            <v>Detail</v>
          </cell>
          <cell r="Y487" t="str">
            <v>Default</v>
          </cell>
          <cell r="Z487" t="str">
            <v>Ultimo</v>
          </cell>
          <cell r="AA487" t="str">
            <v>No</v>
          </cell>
          <cell r="AB487" t="str">
            <v>No</v>
          </cell>
          <cell r="AC487" t="str">
            <v>Yes</v>
          </cell>
          <cell r="AD487">
            <v>1</v>
          </cell>
          <cell r="AE487">
            <v>0</v>
          </cell>
          <cell r="AF487">
            <v>0</v>
          </cell>
          <cell r="AG487">
            <v>1</v>
          </cell>
          <cell r="AH487">
            <v>0</v>
          </cell>
          <cell r="AI487" t="str">
            <v>Yes</v>
          </cell>
          <cell r="AJ487" t="str">
            <v>No</v>
          </cell>
          <cell r="AK487" t="str">
            <v>Yes</v>
          </cell>
          <cell r="AL487" t="str">
            <v xml:space="preserve"> </v>
          </cell>
          <cell r="AM487" t="str">
            <v xml:space="preserve"> </v>
          </cell>
          <cell r="AN487" t="str">
            <v>No</v>
          </cell>
          <cell r="AP487" t="str">
            <v>Senior Net Debt</v>
          </cell>
          <cell r="AR487" t="str">
            <v>fmSeniorNetDebtBnk[1]</v>
          </cell>
        </row>
        <row r="488">
          <cell r="A488" t="str">
            <v>fmLeverageAccNotAdvSub2UnderfmLeverageAccNotAdvCopy</v>
          </cell>
          <cell r="B488" t="str">
            <v>fmEBITDA</v>
          </cell>
          <cell r="C488" t="str">
            <v>Yes</v>
          </cell>
          <cell r="D488" t="str">
            <v>S03-05-05-06-02</v>
          </cell>
          <cell r="E488">
            <v>487</v>
          </cell>
          <cell r="F488">
            <v>5</v>
          </cell>
          <cell r="G488" t="str">
            <v xml:space="preserve">               EBITDA</v>
          </cell>
          <cell r="I488" t="str">
            <v>No</v>
          </cell>
          <cell r="J488" t="str">
            <v>Number</v>
          </cell>
          <cell r="K488" t="str">
            <v>Monetary</v>
          </cell>
          <cell r="L488" t="str">
            <v>Locked</v>
          </cell>
          <cell r="M488" t="str">
            <v>Locked</v>
          </cell>
          <cell r="N488" t="str">
            <v>Locked</v>
          </cell>
          <cell r="O488" t="str">
            <v>Hidden</v>
          </cell>
          <cell r="P488" t="str">
            <v>Hidden</v>
          </cell>
          <cell r="Q488" t="str">
            <v>No</v>
          </cell>
          <cell r="R488" t="str">
            <v>No</v>
          </cell>
          <cell r="S488" t="str">
            <v>No</v>
          </cell>
          <cell r="T488" t="str">
            <v>No</v>
          </cell>
          <cell r="U488" t="str">
            <v>No</v>
          </cell>
          <cell r="V488" t="str">
            <v>No</v>
          </cell>
          <cell r="W488" t="str">
            <v>No</v>
          </cell>
          <cell r="X488" t="str">
            <v>Detail</v>
          </cell>
          <cell r="Y488" t="str">
            <v>Default</v>
          </cell>
          <cell r="Z488" t="str">
            <v>Sum</v>
          </cell>
          <cell r="AA488" t="str">
            <v>No</v>
          </cell>
          <cell r="AB488" t="str">
            <v>No</v>
          </cell>
          <cell r="AC488" t="str">
            <v>Yes</v>
          </cell>
          <cell r="AD488">
            <v>1</v>
          </cell>
          <cell r="AE488">
            <v>0</v>
          </cell>
          <cell r="AF488">
            <v>0</v>
          </cell>
          <cell r="AG488">
            <v>1</v>
          </cell>
          <cell r="AH488">
            <v>0</v>
          </cell>
          <cell r="AI488" t="str">
            <v>Yes</v>
          </cell>
          <cell r="AJ488" t="str">
            <v>No</v>
          </cell>
          <cell r="AK488" t="str">
            <v>Yes</v>
          </cell>
          <cell r="AL488" t="str">
            <v xml:space="preserve"> </v>
          </cell>
          <cell r="AM488" t="str">
            <v xml:space="preserve"> </v>
          </cell>
          <cell r="AN488" t="str">
            <v>No</v>
          </cell>
          <cell r="AP488" t="str">
            <v>EBITDA</v>
          </cell>
          <cell r="AQ488" t="str">
            <v>fmBrutoWinst-fmExplLasten</v>
          </cell>
          <cell r="AR488" t="str">
            <v>fmBrutoWinst-fmExplLasten</v>
          </cell>
        </row>
        <row r="489">
          <cell r="A489" t="str">
            <v>CorrpartnervergUnderfmLeverageAccNotAdvCopy</v>
          </cell>
          <cell r="B489" t="str">
            <v>Corrpartnerverg</v>
          </cell>
          <cell r="C489" t="str">
            <v>Yes</v>
          </cell>
          <cell r="D489" t="str">
            <v>S03-05-05-06-03</v>
          </cell>
          <cell r="E489">
            <v>488</v>
          </cell>
          <cell r="F489">
            <v>5</v>
          </cell>
          <cell r="G489" t="str">
            <v xml:space="preserve">               Correctie EBITDA ivm partnervergoeding (zie hinttekst)</v>
          </cell>
          <cell r="I489" t="str">
            <v>No</v>
          </cell>
          <cell r="J489" t="str">
            <v>Number</v>
          </cell>
          <cell r="K489" t="str">
            <v>Number</v>
          </cell>
          <cell r="L489" t="str">
            <v>Locked</v>
          </cell>
          <cell r="M489" t="str">
            <v>UnLocked</v>
          </cell>
          <cell r="N489" t="str">
            <v>UnLocked</v>
          </cell>
          <cell r="O489" t="str">
            <v>Hidden</v>
          </cell>
          <cell r="P489" t="str">
            <v>Hidden</v>
          </cell>
          <cell r="Q489" t="str">
            <v>No</v>
          </cell>
          <cell r="R489" t="str">
            <v>No</v>
          </cell>
          <cell r="S489" t="str">
            <v>No</v>
          </cell>
          <cell r="T489" t="str">
            <v>No</v>
          </cell>
          <cell r="U489" t="str">
            <v>No</v>
          </cell>
          <cell r="V489" t="str">
            <v>No</v>
          </cell>
          <cell r="W489" t="str">
            <v>No</v>
          </cell>
          <cell r="X489" t="str">
            <v>Detail</v>
          </cell>
          <cell r="Y489" t="str">
            <v>Default</v>
          </cell>
          <cell r="Z489" t="str">
            <v>Sum</v>
          </cell>
          <cell r="AA489" t="str">
            <v>No</v>
          </cell>
          <cell r="AB489" t="str">
            <v>No</v>
          </cell>
          <cell r="AC489" t="str">
            <v>Yes</v>
          </cell>
          <cell r="AD489">
            <v>1</v>
          </cell>
          <cell r="AE489">
            <v>0</v>
          </cell>
          <cell r="AF489">
            <v>0</v>
          </cell>
          <cell r="AG489">
            <v>1</v>
          </cell>
          <cell r="AH489">
            <v>0</v>
          </cell>
          <cell r="AI489" t="str">
            <v>Yes</v>
          </cell>
          <cell r="AJ489" t="str">
            <v>No</v>
          </cell>
          <cell r="AK489" t="str">
            <v>No</v>
          </cell>
          <cell r="AL489" t="str">
            <v xml:space="preserve"> </v>
          </cell>
          <cell r="AM489" t="str">
            <v xml:space="preserve"> </v>
          </cell>
          <cell r="AN489" t="str">
            <v>No</v>
          </cell>
          <cell r="AP489" t="str">
            <v>Correctie EBITDA ivm partnervergoeding (zie hinttekst)</v>
          </cell>
        </row>
        <row r="490">
          <cell r="A490" t="str">
            <v>fmLeverageAccNotAdvSub4UnderfmLeverageAccNotAdvCopy</v>
          </cell>
          <cell r="B490" t="str">
            <v>fmPriveOpn</v>
          </cell>
          <cell r="C490" t="str">
            <v>Yes</v>
          </cell>
          <cell r="D490" t="str">
            <v>S03-05-05-06-04</v>
          </cell>
          <cell r="E490">
            <v>489</v>
          </cell>
          <cell r="F490">
            <v>5</v>
          </cell>
          <cell r="G490" t="str">
            <v xml:space="preserve">               Privé opnames</v>
          </cell>
          <cell r="I490" t="str">
            <v>No</v>
          </cell>
          <cell r="J490" t="str">
            <v>Number</v>
          </cell>
          <cell r="K490" t="str">
            <v>Monetary</v>
          </cell>
          <cell r="L490" t="str">
            <v>Locked</v>
          </cell>
          <cell r="M490" t="str">
            <v>Locked</v>
          </cell>
          <cell r="N490" t="str">
            <v>Locked</v>
          </cell>
          <cell r="O490" t="str">
            <v>Hidden</v>
          </cell>
          <cell r="P490" t="str">
            <v>Hidden</v>
          </cell>
          <cell r="Q490" t="str">
            <v>No</v>
          </cell>
          <cell r="R490" t="str">
            <v>No</v>
          </cell>
          <cell r="S490" t="str">
            <v>No</v>
          </cell>
          <cell r="T490" t="str">
            <v>No</v>
          </cell>
          <cell r="U490" t="str">
            <v>No</v>
          </cell>
          <cell r="V490" t="str">
            <v>No</v>
          </cell>
          <cell r="W490" t="str">
            <v>No</v>
          </cell>
          <cell r="X490" t="str">
            <v>Detail</v>
          </cell>
          <cell r="Y490" t="str">
            <v>Default</v>
          </cell>
          <cell r="Z490" t="str">
            <v>Sum</v>
          </cell>
          <cell r="AA490" t="str">
            <v>No</v>
          </cell>
          <cell r="AB490" t="str">
            <v>No</v>
          </cell>
          <cell r="AC490" t="str">
            <v>Yes</v>
          </cell>
          <cell r="AD490" t="str">
            <v>(Not VpbPlichtig) Or (FirstValueT(Self)&gt;0)</v>
          </cell>
          <cell r="AE490">
            <v>0</v>
          </cell>
          <cell r="AF490">
            <v>0</v>
          </cell>
          <cell r="AG490">
            <v>1</v>
          </cell>
          <cell r="AH490">
            <v>0</v>
          </cell>
          <cell r="AI490" t="str">
            <v>Yes</v>
          </cell>
          <cell r="AJ490" t="str">
            <v>No</v>
          </cell>
          <cell r="AK490" t="str">
            <v>Yes</v>
          </cell>
          <cell r="AL490" t="str">
            <v xml:space="preserve"> </v>
          </cell>
          <cell r="AM490" t="str">
            <v xml:space="preserve"> </v>
          </cell>
          <cell r="AN490" t="str">
            <v>No</v>
          </cell>
          <cell r="AP490" t="str">
            <v>Privé opnames</v>
          </cell>
          <cell r="AQ490" t="str">
            <v>If(FinderImportAvailable, Import_fmPriveOpn, kpPriveOpn)</v>
          </cell>
          <cell r="AR490" t="str">
            <v>If(T=FirstTinFormulaset(Trend,MainPeriod),Self[T-1],NA)</v>
          </cell>
        </row>
        <row r="491">
          <cell r="A491" t="str">
            <v>fmLeverageAccNotAdvSub5UnderfmLeverageAccNotAdvCopy</v>
          </cell>
          <cell r="B491" t="str">
            <v>fmLeverageAccNotAdv</v>
          </cell>
          <cell r="C491" t="str">
            <v>Yes</v>
          </cell>
          <cell r="D491" t="str">
            <v>S03-05-05-06-05</v>
          </cell>
          <cell r="E491">
            <v>490</v>
          </cell>
          <cell r="F491">
            <v>5</v>
          </cell>
          <cell r="G491" t="str">
            <v xml:space="preserve">               Senior Net Debt t.o.v. EBITDA (voor accountancy, notariaat en advocatuur)</v>
          </cell>
          <cell r="I491" t="str">
            <v>No</v>
          </cell>
          <cell r="J491" t="str">
            <v>Number</v>
          </cell>
          <cell r="K491" t="str">
            <v>Number</v>
          </cell>
          <cell r="L491" t="str">
            <v>Locked</v>
          </cell>
          <cell r="M491" t="str">
            <v>Locked</v>
          </cell>
          <cell r="N491" t="str">
            <v>Locked</v>
          </cell>
          <cell r="O491" t="str">
            <v>Hidden</v>
          </cell>
          <cell r="P491" t="str">
            <v>Hidden</v>
          </cell>
          <cell r="Q491" t="str">
            <v>No</v>
          </cell>
          <cell r="R491" t="str">
            <v>No</v>
          </cell>
          <cell r="S491" t="str">
            <v>No</v>
          </cell>
          <cell r="T491" t="str">
            <v>No</v>
          </cell>
          <cell r="U491" t="str">
            <v>No</v>
          </cell>
          <cell r="V491" t="str">
            <v>No</v>
          </cell>
          <cell r="W491" t="str">
            <v>No</v>
          </cell>
          <cell r="X491" t="str">
            <v>Detail</v>
          </cell>
          <cell r="Y491" t="str">
            <v>Default</v>
          </cell>
          <cell r="Z491" t="str">
            <v>Calc</v>
          </cell>
          <cell r="AA491" t="str">
            <v>No</v>
          </cell>
          <cell r="AB491" t="str">
            <v>No</v>
          </cell>
          <cell r="AC491" t="str">
            <v>Yes</v>
          </cell>
          <cell r="AD491">
            <v>1</v>
          </cell>
          <cell r="AE491">
            <v>0</v>
          </cell>
          <cell r="AF491">
            <v>0</v>
          </cell>
          <cell r="AG491">
            <v>1</v>
          </cell>
          <cell r="AH491">
            <v>0</v>
          </cell>
          <cell r="AI491" t="str">
            <v>Yes</v>
          </cell>
          <cell r="AJ491" t="str">
            <v>No</v>
          </cell>
          <cell r="AK491" t="str">
            <v>No</v>
          </cell>
          <cell r="AL491" t="str">
            <v xml:space="preserve"> </v>
          </cell>
          <cell r="AM491" t="str">
            <v xml:space="preserve"> </v>
          </cell>
          <cell r="AN491" t="str">
            <v>No</v>
          </cell>
          <cell r="AP491" t="str">
            <v>Senior Net Debt t.o.v. EBITDA (voor accountancy, notariaat en advocatuur)</v>
          </cell>
          <cell r="AQ491" t="str">
            <v>OnER(fmSeniorNetDebt/((fmEBITDA-fmPriveOpn+Corrpartnerverg)*TsY),NA)</v>
          </cell>
          <cell r="AR491" t="str">
            <v>OnER(fmSeniorNetDebt/((fmEBITDA-fmPriveOpn+Corrpartnerverg)*TsY),NA)</v>
          </cell>
        </row>
        <row r="492">
          <cell r="A492" t="str">
            <v>fmLeverageAccNotAdvSub6UnderfmLeverageAccNotAdvCopy</v>
          </cell>
          <cell r="B492" t="str">
            <v>fmLeverageMemo</v>
          </cell>
          <cell r="C492" t="str">
            <v>Yes</v>
          </cell>
          <cell r="D492" t="str">
            <v>S03-05-05-06-06</v>
          </cell>
          <cell r="E492">
            <v>491</v>
          </cell>
          <cell r="F492">
            <v>5</v>
          </cell>
          <cell r="G492" t="str">
            <v xml:space="preserve">               Toelichting</v>
          </cell>
          <cell r="I492" t="str">
            <v>No</v>
          </cell>
          <cell r="J492" t="str">
            <v>String</v>
          </cell>
          <cell r="K492" t="str">
            <v>String</v>
          </cell>
          <cell r="L492" t="str">
            <v>Locked</v>
          </cell>
          <cell r="M492" t="str">
            <v>UnLocked</v>
          </cell>
          <cell r="N492" t="str">
            <v>UnLocked</v>
          </cell>
          <cell r="O492" t="str">
            <v>UnLocked</v>
          </cell>
          <cell r="P492" t="str">
            <v>UnLocked</v>
          </cell>
          <cell r="Q492" t="str">
            <v>No</v>
          </cell>
          <cell r="R492" t="str">
            <v>No</v>
          </cell>
          <cell r="S492" t="str">
            <v>No</v>
          </cell>
          <cell r="T492" t="str">
            <v>No</v>
          </cell>
          <cell r="U492" t="str">
            <v>No</v>
          </cell>
          <cell r="V492" t="str">
            <v>No</v>
          </cell>
          <cell r="W492" t="str">
            <v>Yes</v>
          </cell>
          <cell r="X492" t="str">
            <v>Single</v>
          </cell>
          <cell r="Y492" t="str">
            <v>Memo</v>
          </cell>
          <cell r="Z492" t="str">
            <v>None</v>
          </cell>
          <cell r="AA492" t="str">
            <v>No</v>
          </cell>
          <cell r="AB492" t="str">
            <v>No</v>
          </cell>
          <cell r="AC492" t="str">
            <v>Yes</v>
          </cell>
          <cell r="AD492">
            <v>1</v>
          </cell>
          <cell r="AE492">
            <v>0</v>
          </cell>
          <cell r="AF492">
            <v>0</v>
          </cell>
          <cell r="AG492">
            <v>1</v>
          </cell>
          <cell r="AH492">
            <v>0</v>
          </cell>
          <cell r="AI492" t="str">
            <v>Yes</v>
          </cell>
          <cell r="AJ492" t="str">
            <v>No</v>
          </cell>
          <cell r="AK492" t="str">
            <v>No</v>
          </cell>
          <cell r="AL492" t="str">
            <v xml:space="preserve"> </v>
          </cell>
          <cell r="AM492" t="str">
            <v xml:space="preserve"> </v>
          </cell>
          <cell r="AN492" t="str">
            <v>No</v>
          </cell>
          <cell r="AP492" t="str">
            <v>Toelichting</v>
          </cell>
        </row>
        <row r="493">
          <cell r="A493" t="str">
            <v>fmLeverageinclpartnersCopy</v>
          </cell>
          <cell r="B493" t="str">
            <v>fmLeverageinclpartners</v>
          </cell>
          <cell r="C493" t="str">
            <v>Yes</v>
          </cell>
          <cell r="D493" t="str">
            <v>S03-05-05-07</v>
          </cell>
          <cell r="E493">
            <v>492</v>
          </cell>
          <cell r="F493">
            <v>4</v>
          </cell>
          <cell r="G493" t="str">
            <v xml:space="preserve">            Senior Net Debt incl. partnerfinancieringen t.o.v. EBITDA</v>
          </cell>
          <cell r="I493" t="str">
            <v>No</v>
          </cell>
          <cell r="J493" t="str">
            <v>Number</v>
          </cell>
          <cell r="K493" t="str">
            <v>Number</v>
          </cell>
          <cell r="L493" t="str">
            <v>Locked</v>
          </cell>
          <cell r="M493" t="str">
            <v>Locked</v>
          </cell>
          <cell r="N493" t="str">
            <v>Locked</v>
          </cell>
          <cell r="O493" t="str">
            <v>Hidden</v>
          </cell>
          <cell r="P493" t="str">
            <v>Hidden</v>
          </cell>
          <cell r="Q493" t="str">
            <v>No</v>
          </cell>
          <cell r="R493" t="str">
            <v>No</v>
          </cell>
          <cell r="S493" t="str">
            <v>No</v>
          </cell>
          <cell r="T493" t="str">
            <v>No</v>
          </cell>
          <cell r="U493" t="str">
            <v>No</v>
          </cell>
          <cell r="V493" t="str">
            <v>No</v>
          </cell>
          <cell r="W493" t="str">
            <v>No</v>
          </cell>
          <cell r="X493" t="str">
            <v>Detail</v>
          </cell>
          <cell r="Y493" t="str">
            <v>Default</v>
          </cell>
          <cell r="Z493" t="str">
            <v>Calc</v>
          </cell>
          <cell r="AA493" t="str">
            <v>No</v>
          </cell>
          <cell r="AB493" t="str">
            <v>No</v>
          </cell>
          <cell r="AC493" t="str">
            <v>No</v>
          </cell>
          <cell r="AD493" t="str">
            <v>(wgLeverageRatioBnkInclpartners[1]&gt;=0)</v>
          </cell>
          <cell r="AE493">
            <v>0</v>
          </cell>
          <cell r="AF493">
            <v>0</v>
          </cell>
          <cell r="AG493">
            <v>1</v>
          </cell>
          <cell r="AH493">
            <v>0</v>
          </cell>
          <cell r="AI493" t="str">
            <v>Yes</v>
          </cell>
          <cell r="AJ493" t="str">
            <v>No</v>
          </cell>
          <cell r="AK493" t="str">
            <v>No</v>
          </cell>
          <cell r="AL493" t="str">
            <v xml:space="preserve"> </v>
          </cell>
          <cell r="AM493" t="str">
            <v xml:space="preserve"> </v>
          </cell>
          <cell r="AN493" t="str">
            <v>No</v>
          </cell>
          <cell r="AP493" t="str">
            <v>Senior Net Debt incl. partnerfinancieringen t.o.v. EBITDA</v>
          </cell>
          <cell r="AQ493" t="str">
            <v>OnER(fmSeniorNetDebtinclpartners/((fmEBITDA-fmPriveOpn+CorrPartnerverg)*TsY),NA)</v>
          </cell>
          <cell r="AR493" t="str">
            <v>OnER(fmSeniorNetDebtinclpartners/((fmEBITDA-fmPriveOpn+CorrPartnerverg)*TsY),NA)</v>
          </cell>
        </row>
        <row r="494">
          <cell r="A494" t="str">
            <v>fmSeniorNetDebtinclpartnersUnderfmLeverageinclpartnersCopy</v>
          </cell>
          <cell r="B494" t="str">
            <v>fmSeniorNetDebtinclpartners</v>
          </cell>
          <cell r="C494" t="str">
            <v>Yes</v>
          </cell>
          <cell r="D494" t="str">
            <v>S03-05-05-07-01</v>
          </cell>
          <cell r="E494">
            <v>493</v>
          </cell>
          <cell r="F494">
            <v>5</v>
          </cell>
          <cell r="G494" t="str">
            <v xml:space="preserve">               Senior Net Debt incl. partnerfinancieringen</v>
          </cell>
          <cell r="I494" t="str">
            <v>No</v>
          </cell>
          <cell r="J494" t="str">
            <v>Number</v>
          </cell>
          <cell r="K494" t="str">
            <v>Monetary</v>
          </cell>
          <cell r="L494" t="str">
            <v>Locked</v>
          </cell>
          <cell r="M494" t="str">
            <v>UnLocked</v>
          </cell>
          <cell r="N494" t="str">
            <v>UnLocked</v>
          </cell>
          <cell r="O494" t="str">
            <v>Hidden</v>
          </cell>
          <cell r="P494" t="str">
            <v>Hidden</v>
          </cell>
          <cell r="Q494" t="str">
            <v>No</v>
          </cell>
          <cell r="R494" t="str">
            <v>No</v>
          </cell>
          <cell r="S494" t="str">
            <v>No</v>
          </cell>
          <cell r="T494" t="str">
            <v>No</v>
          </cell>
          <cell r="U494" t="str">
            <v>No</v>
          </cell>
          <cell r="V494" t="str">
            <v>Yes</v>
          </cell>
          <cell r="W494" t="str">
            <v>Yes</v>
          </cell>
          <cell r="X494" t="str">
            <v>Detail</v>
          </cell>
          <cell r="Y494" t="str">
            <v>Default</v>
          </cell>
          <cell r="Z494" t="str">
            <v>Ultimo</v>
          </cell>
          <cell r="AA494" t="str">
            <v>No</v>
          </cell>
          <cell r="AB494" t="str">
            <v>No</v>
          </cell>
          <cell r="AC494" t="str">
            <v>Yes</v>
          </cell>
          <cell r="AD494">
            <v>1</v>
          </cell>
          <cell r="AE494">
            <v>0</v>
          </cell>
          <cell r="AF494">
            <v>0</v>
          </cell>
          <cell r="AG494">
            <v>1</v>
          </cell>
          <cell r="AH494">
            <v>0</v>
          </cell>
          <cell r="AI494" t="str">
            <v>Yes</v>
          </cell>
          <cell r="AJ494" t="str">
            <v>No</v>
          </cell>
          <cell r="AK494" t="str">
            <v>Yes</v>
          </cell>
          <cell r="AL494" t="str">
            <v xml:space="preserve"> </v>
          </cell>
          <cell r="AM494" t="str">
            <v xml:space="preserve"> </v>
          </cell>
          <cell r="AN494" t="str">
            <v>No</v>
          </cell>
          <cell r="AP494" t="str">
            <v>Senior Net Debt incl. partnerfinancieringen</v>
          </cell>
        </row>
        <row r="495">
          <cell r="A495" t="str">
            <v>fmLeverageinclpartnersSub2UnderfmLeverageinclpartnersCopy</v>
          </cell>
          <cell r="B495" t="str">
            <v>fmEBITDA</v>
          </cell>
          <cell r="C495" t="str">
            <v>Yes</v>
          </cell>
          <cell r="D495" t="str">
            <v>S03-05-05-07-02</v>
          </cell>
          <cell r="E495">
            <v>494</v>
          </cell>
          <cell r="F495">
            <v>5</v>
          </cell>
          <cell r="G495" t="str">
            <v xml:space="preserve">               EBITDA</v>
          </cell>
          <cell r="I495" t="str">
            <v>No</v>
          </cell>
          <cell r="J495" t="str">
            <v>Number</v>
          </cell>
          <cell r="K495" t="str">
            <v>Monetary</v>
          </cell>
          <cell r="L495" t="str">
            <v>Locked</v>
          </cell>
          <cell r="M495" t="str">
            <v>Locked</v>
          </cell>
          <cell r="N495" t="str">
            <v>Locked</v>
          </cell>
          <cell r="O495" t="str">
            <v>Hidden</v>
          </cell>
          <cell r="P495" t="str">
            <v>Hidden</v>
          </cell>
          <cell r="Q495" t="str">
            <v>No</v>
          </cell>
          <cell r="R495" t="str">
            <v>No</v>
          </cell>
          <cell r="S495" t="str">
            <v>No</v>
          </cell>
          <cell r="T495" t="str">
            <v>No</v>
          </cell>
          <cell r="U495" t="str">
            <v>No</v>
          </cell>
          <cell r="V495" t="str">
            <v>No</v>
          </cell>
          <cell r="W495" t="str">
            <v>No</v>
          </cell>
          <cell r="X495" t="str">
            <v>Detail</v>
          </cell>
          <cell r="Y495" t="str">
            <v>Default</v>
          </cell>
          <cell r="Z495" t="str">
            <v>Sum</v>
          </cell>
          <cell r="AA495" t="str">
            <v>No</v>
          </cell>
          <cell r="AB495" t="str">
            <v>No</v>
          </cell>
          <cell r="AC495" t="str">
            <v>Yes</v>
          </cell>
          <cell r="AD495">
            <v>1</v>
          </cell>
          <cell r="AE495">
            <v>0</v>
          </cell>
          <cell r="AF495">
            <v>0</v>
          </cell>
          <cell r="AG495">
            <v>1</v>
          </cell>
          <cell r="AH495">
            <v>0</v>
          </cell>
          <cell r="AI495" t="str">
            <v>Yes</v>
          </cell>
          <cell r="AJ495" t="str">
            <v>No</v>
          </cell>
          <cell r="AK495" t="str">
            <v>Yes</v>
          </cell>
          <cell r="AL495" t="str">
            <v xml:space="preserve"> </v>
          </cell>
          <cell r="AM495" t="str">
            <v xml:space="preserve"> </v>
          </cell>
          <cell r="AN495" t="str">
            <v>No</v>
          </cell>
          <cell r="AP495" t="str">
            <v>EBITDA</v>
          </cell>
          <cell r="AQ495" t="str">
            <v>fmBrutoWinst-fmExplLasten</v>
          </cell>
          <cell r="AR495" t="str">
            <v>fmBrutoWinst-fmExplLasten</v>
          </cell>
        </row>
        <row r="496">
          <cell r="A496" t="str">
            <v>Corrpartnerverg2UnderfmLeverageinclpartnersCopy</v>
          </cell>
          <cell r="B496" t="str">
            <v>Corrpartnerverg2</v>
          </cell>
          <cell r="C496" t="str">
            <v>Yes</v>
          </cell>
          <cell r="D496" t="str">
            <v>S03-05-05-07-03</v>
          </cell>
          <cell r="E496">
            <v>495</v>
          </cell>
          <cell r="F496">
            <v>5</v>
          </cell>
          <cell r="G496" t="str">
            <v xml:space="preserve">               Correctie EBITDA ivm partnervergoeding (zie hinttekst)</v>
          </cell>
          <cell r="I496" t="str">
            <v>No</v>
          </cell>
          <cell r="J496" t="str">
            <v>Number</v>
          </cell>
          <cell r="K496" t="str">
            <v>Number</v>
          </cell>
          <cell r="L496" t="str">
            <v>Locked</v>
          </cell>
          <cell r="M496" t="str">
            <v>UnLocked</v>
          </cell>
          <cell r="N496" t="str">
            <v>UnLocked</v>
          </cell>
          <cell r="O496" t="str">
            <v>Hidden</v>
          </cell>
          <cell r="P496" t="str">
            <v>Hidden</v>
          </cell>
          <cell r="Q496" t="str">
            <v>No</v>
          </cell>
          <cell r="R496" t="str">
            <v>No</v>
          </cell>
          <cell r="S496" t="str">
            <v>No</v>
          </cell>
          <cell r="T496" t="str">
            <v>No</v>
          </cell>
          <cell r="U496" t="str">
            <v>No</v>
          </cell>
          <cell r="V496" t="str">
            <v>No</v>
          </cell>
          <cell r="W496" t="str">
            <v>No</v>
          </cell>
          <cell r="X496" t="str">
            <v>Detail</v>
          </cell>
          <cell r="Y496" t="str">
            <v>Default</v>
          </cell>
          <cell r="Z496" t="str">
            <v>Sum</v>
          </cell>
          <cell r="AA496" t="str">
            <v>No</v>
          </cell>
          <cell r="AB496" t="str">
            <v>No</v>
          </cell>
          <cell r="AC496" t="str">
            <v>Yes</v>
          </cell>
          <cell r="AD496">
            <v>1</v>
          </cell>
          <cell r="AE496">
            <v>0</v>
          </cell>
          <cell r="AF496">
            <v>0</v>
          </cell>
          <cell r="AG496">
            <v>1</v>
          </cell>
          <cell r="AH496">
            <v>0</v>
          </cell>
          <cell r="AI496" t="str">
            <v>Yes</v>
          </cell>
          <cell r="AJ496" t="str">
            <v>No</v>
          </cell>
          <cell r="AK496" t="str">
            <v>No</v>
          </cell>
          <cell r="AL496" t="str">
            <v xml:space="preserve"> </v>
          </cell>
          <cell r="AM496" t="str">
            <v xml:space="preserve"> </v>
          </cell>
          <cell r="AN496" t="str">
            <v>No</v>
          </cell>
          <cell r="AP496" t="str">
            <v>Correctie EBITDA ivm partnervergoeding (zie hinttekst)</v>
          </cell>
        </row>
        <row r="497">
          <cell r="A497" t="str">
            <v>fmLeverageinclpartnersSub4UnderfmLeverageinclpartnersCopy</v>
          </cell>
          <cell r="B497" t="str">
            <v>fmPriveOpn</v>
          </cell>
          <cell r="C497" t="str">
            <v>Yes</v>
          </cell>
          <cell r="D497" t="str">
            <v>S03-05-05-07-04</v>
          </cell>
          <cell r="E497">
            <v>496</v>
          </cell>
          <cell r="F497">
            <v>5</v>
          </cell>
          <cell r="G497" t="str">
            <v xml:space="preserve">               Privé opnames</v>
          </cell>
          <cell r="I497" t="str">
            <v>No</v>
          </cell>
          <cell r="J497" t="str">
            <v>Number</v>
          </cell>
          <cell r="K497" t="str">
            <v>Monetary</v>
          </cell>
          <cell r="L497" t="str">
            <v>Locked</v>
          </cell>
          <cell r="M497" t="str">
            <v>Locked</v>
          </cell>
          <cell r="N497" t="str">
            <v>Locked</v>
          </cell>
          <cell r="O497" t="str">
            <v>Hidden</v>
          </cell>
          <cell r="P497" t="str">
            <v>Hidden</v>
          </cell>
          <cell r="Q497" t="str">
            <v>No</v>
          </cell>
          <cell r="R497" t="str">
            <v>No</v>
          </cell>
          <cell r="S497" t="str">
            <v>No</v>
          </cell>
          <cell r="T497" t="str">
            <v>No</v>
          </cell>
          <cell r="U497" t="str">
            <v>No</v>
          </cell>
          <cell r="V497" t="str">
            <v>No</v>
          </cell>
          <cell r="W497" t="str">
            <v>No</v>
          </cell>
          <cell r="X497" t="str">
            <v>Detail</v>
          </cell>
          <cell r="Y497" t="str">
            <v>Default</v>
          </cell>
          <cell r="Z497" t="str">
            <v>Sum</v>
          </cell>
          <cell r="AA497" t="str">
            <v>No</v>
          </cell>
          <cell r="AB497" t="str">
            <v>No</v>
          </cell>
          <cell r="AC497" t="str">
            <v>Yes</v>
          </cell>
          <cell r="AD497" t="str">
            <v>(Not VpbPlichtig) Or (FirstValueT(Self)&gt;0)</v>
          </cell>
          <cell r="AE497">
            <v>0</v>
          </cell>
          <cell r="AF497">
            <v>0</v>
          </cell>
          <cell r="AG497">
            <v>1</v>
          </cell>
          <cell r="AH497">
            <v>0</v>
          </cell>
          <cell r="AI497" t="str">
            <v>Yes</v>
          </cell>
          <cell r="AJ497" t="str">
            <v>No</v>
          </cell>
          <cell r="AK497" t="str">
            <v>Yes</v>
          </cell>
          <cell r="AL497" t="str">
            <v xml:space="preserve"> </v>
          </cell>
          <cell r="AM497" t="str">
            <v xml:space="preserve"> </v>
          </cell>
          <cell r="AN497" t="str">
            <v>No</v>
          </cell>
          <cell r="AP497" t="str">
            <v>Privé opnames</v>
          </cell>
          <cell r="AQ497" t="str">
            <v>If(FinderImportAvailable, Import_fmPriveOpn, kpPriveOpn)</v>
          </cell>
          <cell r="AR497" t="str">
            <v>If(T=FirstTinFormulaset(Trend,MainPeriod),Self[T-1],NA)</v>
          </cell>
        </row>
        <row r="498">
          <cell r="A498" t="str">
            <v>fmLeverageinclpartnersSub5UnderfmLeverageinclpartnersCopy</v>
          </cell>
          <cell r="B498" t="str">
            <v>fmLeverageinclpartners</v>
          </cell>
          <cell r="C498" t="str">
            <v>Yes</v>
          </cell>
          <cell r="D498" t="str">
            <v>S03-05-05-07-05</v>
          </cell>
          <cell r="E498">
            <v>497</v>
          </cell>
          <cell r="F498">
            <v>5</v>
          </cell>
          <cell r="G498" t="str">
            <v xml:space="preserve">               Senior Net Debt incl. partnerfinancieringen t.o.v. EBITDA</v>
          </cell>
          <cell r="I498" t="str">
            <v>No</v>
          </cell>
          <cell r="J498" t="str">
            <v>Number</v>
          </cell>
          <cell r="K498" t="str">
            <v>Number</v>
          </cell>
          <cell r="L498" t="str">
            <v>Locked</v>
          </cell>
          <cell r="M498" t="str">
            <v>Locked</v>
          </cell>
          <cell r="N498" t="str">
            <v>Locked</v>
          </cell>
          <cell r="O498" t="str">
            <v>Hidden</v>
          </cell>
          <cell r="P498" t="str">
            <v>Hidden</v>
          </cell>
          <cell r="Q498" t="str">
            <v>No</v>
          </cell>
          <cell r="R498" t="str">
            <v>No</v>
          </cell>
          <cell r="S498" t="str">
            <v>No</v>
          </cell>
          <cell r="T498" t="str">
            <v>No</v>
          </cell>
          <cell r="U498" t="str">
            <v>No</v>
          </cell>
          <cell r="V498" t="str">
            <v>No</v>
          </cell>
          <cell r="W498" t="str">
            <v>No</v>
          </cell>
          <cell r="X498" t="str">
            <v>Detail</v>
          </cell>
          <cell r="Y498" t="str">
            <v>Default</v>
          </cell>
          <cell r="Z498" t="str">
            <v>Calc</v>
          </cell>
          <cell r="AA498" t="str">
            <v>No</v>
          </cell>
          <cell r="AB498" t="str">
            <v>No</v>
          </cell>
          <cell r="AC498" t="str">
            <v>Yes</v>
          </cell>
          <cell r="AD498">
            <v>1</v>
          </cell>
          <cell r="AE498">
            <v>0</v>
          </cell>
          <cell r="AF498">
            <v>0</v>
          </cell>
          <cell r="AG498">
            <v>1</v>
          </cell>
          <cell r="AH498">
            <v>0</v>
          </cell>
          <cell r="AI498" t="str">
            <v>Yes</v>
          </cell>
          <cell r="AJ498" t="str">
            <v>No</v>
          </cell>
          <cell r="AK498" t="str">
            <v>No</v>
          </cell>
          <cell r="AL498" t="str">
            <v xml:space="preserve"> </v>
          </cell>
          <cell r="AM498" t="str">
            <v xml:space="preserve"> </v>
          </cell>
          <cell r="AN498" t="str">
            <v>No</v>
          </cell>
          <cell r="AP498" t="str">
            <v>Senior Net Debt incl. partnerfinancieringen t.o.v. EBITDA</v>
          </cell>
          <cell r="AQ498" t="str">
            <v>OnER(fmSeniorNetDebtinclpartners/((fmEBITDA-fmPriveOpn+CorrPartnerverg)*TsY),NA)</v>
          </cell>
          <cell r="AR498" t="str">
            <v>OnER(fmSeniorNetDebtinclpartners/((fmEBITDA-fmPriveOpn+CorrPartnerverg)*TsY),NA)</v>
          </cell>
        </row>
        <row r="499">
          <cell r="A499" t="str">
            <v>fmLeveragepartnerMemoUnderfmLeverageinclpartnersCopy</v>
          </cell>
          <cell r="B499" t="str">
            <v>fmLeveragepartnerMemo</v>
          </cell>
          <cell r="C499" t="str">
            <v>Yes</v>
          </cell>
          <cell r="D499" t="str">
            <v>S03-05-05-07-06</v>
          </cell>
          <cell r="E499">
            <v>498</v>
          </cell>
          <cell r="F499">
            <v>5</v>
          </cell>
          <cell r="G499" t="str">
            <v xml:space="preserve">               Toelichting op Leverage incl. partnerfinancieringen</v>
          </cell>
          <cell r="I499" t="str">
            <v>No</v>
          </cell>
          <cell r="J499" t="str">
            <v>String</v>
          </cell>
          <cell r="K499" t="str">
            <v>String</v>
          </cell>
          <cell r="L499" t="str">
            <v>Locked</v>
          </cell>
          <cell r="M499" t="str">
            <v>UnLocked</v>
          </cell>
          <cell r="N499" t="str">
            <v>UnLocked</v>
          </cell>
          <cell r="O499" t="str">
            <v>UnLocked</v>
          </cell>
          <cell r="P499" t="str">
            <v>UnLocked</v>
          </cell>
          <cell r="Q499" t="str">
            <v>No</v>
          </cell>
          <cell r="R499" t="str">
            <v>No</v>
          </cell>
          <cell r="S499" t="str">
            <v>No</v>
          </cell>
          <cell r="T499" t="str">
            <v>No</v>
          </cell>
          <cell r="U499" t="str">
            <v>No</v>
          </cell>
          <cell r="V499" t="str">
            <v>No</v>
          </cell>
          <cell r="W499" t="str">
            <v>Yes</v>
          </cell>
          <cell r="X499" t="str">
            <v>Single</v>
          </cell>
          <cell r="Y499" t="str">
            <v>Memo</v>
          </cell>
          <cell r="Z499" t="str">
            <v>None</v>
          </cell>
          <cell r="AA499" t="str">
            <v>No</v>
          </cell>
          <cell r="AB499" t="str">
            <v>No</v>
          </cell>
          <cell r="AC499" t="str">
            <v>Yes</v>
          </cell>
          <cell r="AD499">
            <v>1</v>
          </cell>
          <cell r="AE499">
            <v>0</v>
          </cell>
          <cell r="AF499">
            <v>0</v>
          </cell>
          <cell r="AG499">
            <v>1</v>
          </cell>
          <cell r="AH499">
            <v>0</v>
          </cell>
          <cell r="AI499" t="str">
            <v>Yes</v>
          </cell>
          <cell r="AJ499" t="str">
            <v>No</v>
          </cell>
          <cell r="AK499" t="str">
            <v>No</v>
          </cell>
          <cell r="AL499" t="str">
            <v xml:space="preserve"> </v>
          </cell>
          <cell r="AM499" t="str">
            <v xml:space="preserve"> </v>
          </cell>
          <cell r="AN499" t="str">
            <v>No</v>
          </cell>
          <cell r="AP499" t="str">
            <v>Toelichting op Leverage incl. partnerfinancieringen</v>
          </cell>
        </row>
        <row r="500">
          <cell r="A500" t="str">
            <v>fmDSCRAccNotAdvCopy</v>
          </cell>
          <cell r="B500" t="str">
            <v>fmDSCRAccNotAdv</v>
          </cell>
          <cell r="C500" t="str">
            <v>Yes</v>
          </cell>
          <cell r="D500" t="str">
            <v>S03-05-05-08</v>
          </cell>
          <cell r="E500">
            <v>499</v>
          </cell>
          <cell r="F500">
            <v>4</v>
          </cell>
          <cell r="G500" t="str">
            <v xml:space="preserve">            Debt Service Coverage Ratio (DSCR)</v>
          </cell>
          <cell r="I500" t="str">
            <v>No</v>
          </cell>
          <cell r="J500" t="str">
            <v>Number</v>
          </cell>
          <cell r="K500" t="str">
            <v>Number</v>
          </cell>
          <cell r="L500" t="str">
            <v>Locked</v>
          </cell>
          <cell r="M500" t="str">
            <v>Locked</v>
          </cell>
          <cell r="N500" t="str">
            <v>Locked</v>
          </cell>
          <cell r="O500" t="str">
            <v>Hidden</v>
          </cell>
          <cell r="P500" t="str">
            <v>Hidden</v>
          </cell>
          <cell r="Q500" t="str">
            <v>No</v>
          </cell>
          <cell r="R500" t="str">
            <v>No</v>
          </cell>
          <cell r="S500" t="str">
            <v>No</v>
          </cell>
          <cell r="T500" t="str">
            <v>No</v>
          </cell>
          <cell r="U500" t="str">
            <v>No</v>
          </cell>
          <cell r="V500" t="str">
            <v>No</v>
          </cell>
          <cell r="W500" t="str">
            <v>No</v>
          </cell>
          <cell r="X500" t="str">
            <v>Detail</v>
          </cell>
          <cell r="Y500" t="str">
            <v>Default</v>
          </cell>
          <cell r="Z500" t="str">
            <v>Calc</v>
          </cell>
          <cell r="AA500" t="str">
            <v>No</v>
          </cell>
          <cell r="AB500" t="str">
            <v>No</v>
          </cell>
          <cell r="AC500" t="str">
            <v>No</v>
          </cell>
          <cell r="AD500" t="str">
            <v>(wgDSCRRatioBnkAccNotAdv[1]&gt;=0)</v>
          </cell>
          <cell r="AE500">
            <v>0</v>
          </cell>
          <cell r="AF500">
            <v>0</v>
          </cell>
          <cell r="AG500">
            <v>1</v>
          </cell>
          <cell r="AH500">
            <v>0</v>
          </cell>
          <cell r="AI500" t="str">
            <v>Yes</v>
          </cell>
          <cell r="AJ500" t="str">
            <v>No</v>
          </cell>
          <cell r="AK500" t="str">
            <v>No</v>
          </cell>
          <cell r="AL500" t="str">
            <v xml:space="preserve"> </v>
          </cell>
          <cell r="AM500" t="str">
            <v xml:space="preserve"> </v>
          </cell>
          <cell r="AN500" t="str">
            <v>No</v>
          </cell>
          <cell r="AP500" t="str">
            <v>Debt Service Coverage Ratio (DSCR)</v>
          </cell>
          <cell r="AQ500" t="str">
            <v>OnNeg(OnEr((fmEBITDA-fmPriveOpn-fmDSCRCorrectie+CorrPartnerverg)/(fmFinancieleLasten-fmFinancieleBaten+fmAflossingen),NA),NA)</v>
          </cell>
          <cell r="AR500" t="str">
            <v>OnNeg(OnEr((fmEBITDA-fmPriveOpn-fmDSCRCorrectie+CorrPartnerverg)/(fmFinancieleLasten-fmFinancieleBaten+fmAflossingen),NA),NA)</v>
          </cell>
        </row>
        <row r="501">
          <cell r="A501" t="str">
            <v>fmDSCRAccNotAdvSub1UnderfmDSCRAccNotAdvCopy</v>
          </cell>
          <cell r="B501" t="str">
            <v>fmEBITDA</v>
          </cell>
          <cell r="C501" t="str">
            <v>Yes</v>
          </cell>
          <cell r="D501" t="str">
            <v>S03-05-05-08-01</v>
          </cell>
          <cell r="E501">
            <v>500</v>
          </cell>
          <cell r="F501">
            <v>5</v>
          </cell>
          <cell r="G501" t="str">
            <v xml:space="preserve">               EBITDA</v>
          </cell>
          <cell r="I501" t="str">
            <v>No</v>
          </cell>
          <cell r="J501" t="str">
            <v>Number</v>
          </cell>
          <cell r="K501" t="str">
            <v>Monetary</v>
          </cell>
          <cell r="L501" t="str">
            <v>Locked</v>
          </cell>
          <cell r="M501" t="str">
            <v>Locked</v>
          </cell>
          <cell r="N501" t="str">
            <v>Locked</v>
          </cell>
          <cell r="O501" t="str">
            <v>Hidden</v>
          </cell>
          <cell r="P501" t="str">
            <v>Hidden</v>
          </cell>
          <cell r="Q501" t="str">
            <v>No</v>
          </cell>
          <cell r="R501" t="str">
            <v>No</v>
          </cell>
          <cell r="S501" t="str">
            <v>No</v>
          </cell>
          <cell r="T501" t="str">
            <v>No</v>
          </cell>
          <cell r="U501" t="str">
            <v>No</v>
          </cell>
          <cell r="V501" t="str">
            <v>No</v>
          </cell>
          <cell r="W501" t="str">
            <v>No</v>
          </cell>
          <cell r="X501" t="str">
            <v>Detail</v>
          </cell>
          <cell r="Y501" t="str">
            <v>Default</v>
          </cell>
          <cell r="Z501" t="str">
            <v>Sum</v>
          </cell>
          <cell r="AA501" t="str">
            <v>No</v>
          </cell>
          <cell r="AB501" t="str">
            <v>No</v>
          </cell>
          <cell r="AC501" t="str">
            <v>Yes</v>
          </cell>
          <cell r="AD501">
            <v>1</v>
          </cell>
          <cell r="AE501">
            <v>0</v>
          </cell>
          <cell r="AF501">
            <v>0</v>
          </cell>
          <cell r="AG501">
            <v>1</v>
          </cell>
          <cell r="AH501">
            <v>0</v>
          </cell>
          <cell r="AI501" t="str">
            <v>Yes</v>
          </cell>
          <cell r="AJ501" t="str">
            <v>No</v>
          </cell>
          <cell r="AK501" t="str">
            <v>Yes</v>
          </cell>
          <cell r="AL501" t="str">
            <v xml:space="preserve"> </v>
          </cell>
          <cell r="AM501" t="str">
            <v xml:space="preserve"> </v>
          </cell>
          <cell r="AN501" t="str">
            <v>No</v>
          </cell>
          <cell r="AP501" t="str">
            <v>EBITDA</v>
          </cell>
          <cell r="AQ501" t="str">
            <v>fmBrutoWinst-fmExplLasten</v>
          </cell>
          <cell r="AR501" t="str">
            <v>fmBrutoWinst-fmExplLasten</v>
          </cell>
        </row>
        <row r="502">
          <cell r="A502" t="str">
            <v>fmDSCRAccNotAdvSub2UnderfmDSCRAccNotAdvCopy</v>
          </cell>
          <cell r="B502" t="str">
            <v>Corrpartnerverg</v>
          </cell>
          <cell r="C502" t="str">
            <v>Yes</v>
          </cell>
          <cell r="D502" t="str">
            <v>S03-05-05-08-02</v>
          </cell>
          <cell r="E502">
            <v>501</v>
          </cell>
          <cell r="F502">
            <v>5</v>
          </cell>
          <cell r="G502" t="str">
            <v xml:space="preserve">               Correctie EBITDA ivm partnervergoeding (zie hinttekst)</v>
          </cell>
          <cell r="I502" t="str">
            <v>No</v>
          </cell>
          <cell r="J502" t="str">
            <v>Number</v>
          </cell>
          <cell r="K502" t="str">
            <v>Number</v>
          </cell>
          <cell r="L502" t="str">
            <v>Locked</v>
          </cell>
          <cell r="M502" t="str">
            <v>UnLocked</v>
          </cell>
          <cell r="N502" t="str">
            <v>UnLocked</v>
          </cell>
          <cell r="O502" t="str">
            <v>Hidden</v>
          </cell>
          <cell r="P502" t="str">
            <v>Hidden</v>
          </cell>
          <cell r="Q502" t="str">
            <v>No</v>
          </cell>
          <cell r="R502" t="str">
            <v>No</v>
          </cell>
          <cell r="S502" t="str">
            <v>No</v>
          </cell>
          <cell r="T502" t="str">
            <v>No</v>
          </cell>
          <cell r="U502" t="str">
            <v>No</v>
          </cell>
          <cell r="V502" t="str">
            <v>No</v>
          </cell>
          <cell r="W502" t="str">
            <v>No</v>
          </cell>
          <cell r="X502" t="str">
            <v>Detail</v>
          </cell>
          <cell r="Y502" t="str">
            <v>Default</v>
          </cell>
          <cell r="Z502" t="str">
            <v>Sum</v>
          </cell>
          <cell r="AA502" t="str">
            <v>No</v>
          </cell>
          <cell r="AB502" t="str">
            <v>No</v>
          </cell>
          <cell r="AC502" t="str">
            <v>Yes</v>
          </cell>
          <cell r="AD502">
            <v>1</v>
          </cell>
          <cell r="AE502">
            <v>0</v>
          </cell>
          <cell r="AF502">
            <v>0</v>
          </cell>
          <cell r="AG502">
            <v>1</v>
          </cell>
          <cell r="AH502">
            <v>0</v>
          </cell>
          <cell r="AI502" t="str">
            <v>Yes</v>
          </cell>
          <cell r="AJ502" t="str">
            <v>No</v>
          </cell>
          <cell r="AK502" t="str">
            <v>No</v>
          </cell>
          <cell r="AL502" t="str">
            <v xml:space="preserve"> </v>
          </cell>
          <cell r="AM502" t="str">
            <v xml:space="preserve"> </v>
          </cell>
          <cell r="AN502" t="str">
            <v>No</v>
          </cell>
          <cell r="AP502" t="str">
            <v>Correctie EBITDA ivm partnervergoeding (zie hinttekst)</v>
          </cell>
        </row>
        <row r="503">
          <cell r="A503" t="str">
            <v>fmDSCRAccNotAdvSub3UnderfmDSCRAccNotAdvCopy</v>
          </cell>
          <cell r="B503" t="str">
            <v>fmPriveOpn</v>
          </cell>
          <cell r="C503" t="str">
            <v>Yes</v>
          </cell>
          <cell r="D503" t="str">
            <v>S03-05-05-08-03</v>
          </cell>
          <cell r="E503">
            <v>502</v>
          </cell>
          <cell r="F503">
            <v>5</v>
          </cell>
          <cell r="G503" t="str">
            <v xml:space="preserve">               Privé opnames</v>
          </cell>
          <cell r="I503" t="str">
            <v>No</v>
          </cell>
          <cell r="J503" t="str">
            <v>Number</v>
          </cell>
          <cell r="K503" t="str">
            <v>Monetary</v>
          </cell>
          <cell r="L503" t="str">
            <v>Locked</v>
          </cell>
          <cell r="M503" t="str">
            <v>Locked</v>
          </cell>
          <cell r="N503" t="str">
            <v>Locked</v>
          </cell>
          <cell r="O503" t="str">
            <v>Hidden</v>
          </cell>
          <cell r="P503" t="str">
            <v>Hidden</v>
          </cell>
          <cell r="Q503" t="str">
            <v>No</v>
          </cell>
          <cell r="R503" t="str">
            <v>No</v>
          </cell>
          <cell r="S503" t="str">
            <v>No</v>
          </cell>
          <cell r="T503" t="str">
            <v>No</v>
          </cell>
          <cell r="U503" t="str">
            <v>No</v>
          </cell>
          <cell r="V503" t="str">
            <v>No</v>
          </cell>
          <cell r="W503" t="str">
            <v>No</v>
          </cell>
          <cell r="X503" t="str">
            <v>Detail</v>
          </cell>
          <cell r="Y503" t="str">
            <v>Default</v>
          </cell>
          <cell r="Z503" t="str">
            <v>Sum</v>
          </cell>
          <cell r="AA503" t="str">
            <v>No</v>
          </cell>
          <cell r="AB503" t="str">
            <v>No</v>
          </cell>
          <cell r="AC503" t="str">
            <v>Yes</v>
          </cell>
          <cell r="AD503" t="str">
            <v>(Not VpbPlichtig) Or (FirstValueT(Self)&gt;0)</v>
          </cell>
          <cell r="AE503">
            <v>0</v>
          </cell>
          <cell r="AF503">
            <v>0</v>
          </cell>
          <cell r="AG503">
            <v>1</v>
          </cell>
          <cell r="AH503">
            <v>0</v>
          </cell>
          <cell r="AI503" t="str">
            <v>Yes</v>
          </cell>
          <cell r="AJ503" t="str">
            <v>No</v>
          </cell>
          <cell r="AK503" t="str">
            <v>Yes</v>
          </cell>
          <cell r="AL503" t="str">
            <v xml:space="preserve"> </v>
          </cell>
          <cell r="AM503" t="str">
            <v xml:space="preserve"> </v>
          </cell>
          <cell r="AN503" t="str">
            <v>No</v>
          </cell>
          <cell r="AP503" t="str">
            <v>Privé opnames</v>
          </cell>
          <cell r="AQ503" t="str">
            <v>If(FinderImportAvailable, Import_fmPriveOpn, kpPriveOpn)</v>
          </cell>
          <cell r="AR503" t="str">
            <v>If(T=FirstTinFormulaset(Trend,MainPeriod),Self[T-1],NA)</v>
          </cell>
        </row>
        <row r="504">
          <cell r="A504" t="str">
            <v>fmDSCRAccNotAdvSub4UnderfmDSCRAccNotAdvCopy</v>
          </cell>
          <cell r="B504" t="str">
            <v>fmDSCRCorrectie</v>
          </cell>
          <cell r="C504" t="str">
            <v>Yes</v>
          </cell>
          <cell r="D504" t="str">
            <v>S03-05-05-08-04</v>
          </cell>
          <cell r="E504">
            <v>503</v>
          </cell>
          <cell r="F504">
            <v>5</v>
          </cell>
          <cell r="G504" t="str">
            <v xml:space="preserve">               Vervangingsinvesteringen (handmatige invoer)</v>
          </cell>
          <cell r="I504" t="str">
            <v>No</v>
          </cell>
          <cell r="J504" t="str">
            <v>Number</v>
          </cell>
          <cell r="K504" t="str">
            <v>Number</v>
          </cell>
          <cell r="L504" t="str">
            <v>Locked</v>
          </cell>
          <cell r="M504" t="str">
            <v>Locked</v>
          </cell>
          <cell r="N504" t="str">
            <v>UnLocked</v>
          </cell>
          <cell r="O504" t="str">
            <v>Hidden</v>
          </cell>
          <cell r="P504" t="str">
            <v>Hidden</v>
          </cell>
          <cell r="Q504" t="str">
            <v>No</v>
          </cell>
          <cell r="R504" t="str">
            <v>No</v>
          </cell>
          <cell r="S504" t="str">
            <v>No</v>
          </cell>
          <cell r="T504" t="str">
            <v>No</v>
          </cell>
          <cell r="U504" t="str">
            <v>No</v>
          </cell>
          <cell r="V504" t="str">
            <v>No</v>
          </cell>
          <cell r="W504" t="str">
            <v>No</v>
          </cell>
          <cell r="X504" t="str">
            <v>Detail</v>
          </cell>
          <cell r="Y504" t="str">
            <v>Default</v>
          </cell>
          <cell r="Z504" t="str">
            <v>Sum</v>
          </cell>
          <cell r="AA504" t="str">
            <v>No</v>
          </cell>
          <cell r="AB504" t="str">
            <v>No</v>
          </cell>
          <cell r="AC504" t="str">
            <v>Yes</v>
          </cell>
          <cell r="AD504">
            <v>1</v>
          </cell>
          <cell r="AE504" t="str">
            <v>(ValueT(T)&gt;ValueT(LastTinYear(FirstTinFormulaSet(Trend))) )</v>
          </cell>
          <cell r="AF504">
            <v>0</v>
          </cell>
          <cell r="AG504">
            <v>1</v>
          </cell>
          <cell r="AH504">
            <v>0</v>
          </cell>
          <cell r="AI504" t="str">
            <v>Yes</v>
          </cell>
          <cell r="AJ504" t="str">
            <v>No</v>
          </cell>
          <cell r="AK504" t="str">
            <v>No</v>
          </cell>
          <cell r="AL504" t="str">
            <v xml:space="preserve"> </v>
          </cell>
          <cell r="AM504" t="str">
            <v xml:space="preserve"> </v>
          </cell>
          <cell r="AN504" t="str">
            <v>No</v>
          </cell>
          <cell r="AP504" t="str">
            <v>Vervangingsinvesteringen (handmatige invoer)</v>
          </cell>
        </row>
        <row r="505">
          <cell r="A505" t="str">
            <v>fmDSCRAccNotAdvSub5UnderfmDSCRAccNotAdvCopy</v>
          </cell>
          <cell r="B505" t="str">
            <v>fmFinancieleBaten</v>
          </cell>
          <cell r="C505" t="str">
            <v>Yes</v>
          </cell>
          <cell r="D505" t="str">
            <v>S03-05-05-08-05</v>
          </cell>
          <cell r="E505">
            <v>504</v>
          </cell>
          <cell r="F505">
            <v>5</v>
          </cell>
          <cell r="G505" t="str">
            <v xml:space="preserve">               Financiële baten</v>
          </cell>
          <cell r="I505" t="str">
            <v>No</v>
          </cell>
          <cell r="J505" t="str">
            <v>Number</v>
          </cell>
          <cell r="K505" t="str">
            <v>Monetary</v>
          </cell>
          <cell r="L505" t="str">
            <v>Locked</v>
          </cell>
          <cell r="M505" t="str">
            <v>Locked</v>
          </cell>
          <cell r="N505" t="str">
            <v>Locked</v>
          </cell>
          <cell r="O505" t="str">
            <v>Hidden</v>
          </cell>
          <cell r="P505" t="str">
            <v>Hidden</v>
          </cell>
          <cell r="Q505" t="str">
            <v>No</v>
          </cell>
          <cell r="R505" t="str">
            <v>No</v>
          </cell>
          <cell r="S505" t="str">
            <v>No</v>
          </cell>
          <cell r="T505" t="str">
            <v>No</v>
          </cell>
          <cell r="U505" t="str">
            <v>No</v>
          </cell>
          <cell r="V505" t="str">
            <v>No</v>
          </cell>
          <cell r="W505" t="str">
            <v>No</v>
          </cell>
          <cell r="X505" t="str">
            <v>Detail</v>
          </cell>
          <cell r="Y505" t="str">
            <v>Default</v>
          </cell>
          <cell r="Z505" t="str">
            <v>Sum</v>
          </cell>
          <cell r="AA505" t="str">
            <v>No</v>
          </cell>
          <cell r="AB505" t="str">
            <v>No</v>
          </cell>
          <cell r="AC505" t="str">
            <v>Yes</v>
          </cell>
          <cell r="AD505">
            <v>1</v>
          </cell>
          <cell r="AE505" t="str">
            <v>FinderImportAvailable</v>
          </cell>
          <cell r="AF505">
            <v>0</v>
          </cell>
          <cell r="AG505">
            <v>1</v>
          </cell>
          <cell r="AH505">
            <v>0</v>
          </cell>
          <cell r="AI505" t="str">
            <v>Yes</v>
          </cell>
          <cell r="AJ505" t="str">
            <v>No</v>
          </cell>
          <cell r="AK505" t="str">
            <v>Yes</v>
          </cell>
          <cell r="AL505" t="str">
            <v xml:space="preserve"> </v>
          </cell>
          <cell r="AM505" t="str">
            <v xml:space="preserve"> </v>
          </cell>
          <cell r="AN505" t="str">
            <v>No</v>
          </cell>
          <cell r="AP505" t="str">
            <v>Financiële baten</v>
          </cell>
          <cell r="AQ505" t="str">
            <v>If(FinderImportAvailable, Import_fmFinancieleBaten , kpFinancieleBaten)</v>
          </cell>
          <cell r="AR505" t="str">
            <v>If(T=FirstTinFormulaset(Trend,MainPeriod),Self[T-1],NA)</v>
          </cell>
        </row>
        <row r="506">
          <cell r="A506" t="str">
            <v>fmDSCRAccNotAdvSub6UnderfmDSCRAccNotAdvCopy</v>
          </cell>
          <cell r="B506" t="str">
            <v>fmFinancieleLasten</v>
          </cell>
          <cell r="C506" t="str">
            <v>Yes</v>
          </cell>
          <cell r="D506" t="str">
            <v>S03-05-05-08-06</v>
          </cell>
          <cell r="E506">
            <v>505</v>
          </cell>
          <cell r="F506">
            <v>5</v>
          </cell>
          <cell r="G506" t="str">
            <v xml:space="preserve">               Financiële lasten</v>
          </cell>
          <cell r="I506" t="str">
            <v>No</v>
          </cell>
          <cell r="J506" t="str">
            <v>Number</v>
          </cell>
          <cell r="K506" t="str">
            <v>Monetary</v>
          </cell>
          <cell r="L506" t="str">
            <v>Locked</v>
          </cell>
          <cell r="M506" t="str">
            <v>Locked</v>
          </cell>
          <cell r="N506" t="str">
            <v>Locked</v>
          </cell>
          <cell r="O506" t="str">
            <v>Hidden</v>
          </cell>
          <cell r="P506" t="str">
            <v>Hidden</v>
          </cell>
          <cell r="Q506" t="str">
            <v>No</v>
          </cell>
          <cell r="R506" t="str">
            <v>No</v>
          </cell>
          <cell r="S506" t="str">
            <v>No</v>
          </cell>
          <cell r="T506" t="str">
            <v>No</v>
          </cell>
          <cell r="U506" t="str">
            <v>No</v>
          </cell>
          <cell r="V506" t="str">
            <v>No</v>
          </cell>
          <cell r="W506" t="str">
            <v>No</v>
          </cell>
          <cell r="X506" t="str">
            <v>Detail</v>
          </cell>
          <cell r="Y506" t="str">
            <v>Default</v>
          </cell>
          <cell r="Z506" t="str">
            <v>Sum</v>
          </cell>
          <cell r="AA506" t="str">
            <v>No</v>
          </cell>
          <cell r="AB506" t="str">
            <v>No</v>
          </cell>
          <cell r="AC506" t="str">
            <v>Yes</v>
          </cell>
          <cell r="AD506">
            <v>1</v>
          </cell>
          <cell r="AE506" t="str">
            <v>FinderImportAvailable</v>
          </cell>
          <cell r="AF506">
            <v>0</v>
          </cell>
          <cell r="AG506">
            <v>1</v>
          </cell>
          <cell r="AH506">
            <v>0</v>
          </cell>
          <cell r="AI506" t="str">
            <v>Yes</v>
          </cell>
          <cell r="AJ506" t="str">
            <v>No</v>
          </cell>
          <cell r="AK506" t="str">
            <v>Yes</v>
          </cell>
          <cell r="AL506" t="str">
            <v xml:space="preserve"> </v>
          </cell>
          <cell r="AM506" t="str">
            <v xml:space="preserve"> </v>
          </cell>
          <cell r="AN506" t="str">
            <v>No</v>
          </cell>
          <cell r="AP506" t="str">
            <v>Financiële lasten</v>
          </cell>
          <cell r="AQ506" t="str">
            <v>If(FinderImportAvailable, Import_fmFinancieleLasten , kpFinancieleLasten)</v>
          </cell>
          <cell r="AR506" t="str">
            <v>If(T=FirstTinFormulaset(Trend,MainPeriod),Self[T-1]+fmRentePerc[1]*(GevraagdBedrag[1]+InbrengDerdenAchtergesteld[1]+InbrengDerden[1]-BedragHerfinancieringLVV[1]-BedragHerfinancieringKVV[1]-OffBalanceInv[1])/TsY,NA)</v>
          </cell>
        </row>
        <row r="507">
          <cell r="A507" t="str">
            <v>fmDSCRAccNotAdvSub7UnderfmDSCRAccNotAdvCopy</v>
          </cell>
          <cell r="B507" t="str">
            <v>fmAflossingen</v>
          </cell>
          <cell r="C507" t="str">
            <v>Yes</v>
          </cell>
          <cell r="D507" t="str">
            <v>S03-05-05-08-07</v>
          </cell>
          <cell r="E507">
            <v>506</v>
          </cell>
          <cell r="F507">
            <v>5</v>
          </cell>
          <cell r="G507" t="str">
            <v xml:space="preserve">               Aflossing</v>
          </cell>
          <cell r="I507" t="str">
            <v>No</v>
          </cell>
          <cell r="J507" t="str">
            <v>Number</v>
          </cell>
          <cell r="K507" t="str">
            <v>Monetary</v>
          </cell>
          <cell r="L507" t="str">
            <v>Locked</v>
          </cell>
          <cell r="M507" t="str">
            <v>UnLocked</v>
          </cell>
          <cell r="N507" t="str">
            <v>UnLocked</v>
          </cell>
          <cell r="O507" t="str">
            <v>Hidden</v>
          </cell>
          <cell r="P507" t="str">
            <v>Hidden</v>
          </cell>
          <cell r="Q507" t="str">
            <v>No</v>
          </cell>
          <cell r="R507" t="str">
            <v>No</v>
          </cell>
          <cell r="S507" t="str">
            <v>No</v>
          </cell>
          <cell r="T507" t="str">
            <v>No</v>
          </cell>
          <cell r="U507" t="str">
            <v>No</v>
          </cell>
          <cell r="V507" t="str">
            <v>No</v>
          </cell>
          <cell r="W507" t="str">
            <v>No</v>
          </cell>
          <cell r="X507" t="str">
            <v>Detail</v>
          </cell>
          <cell r="Y507" t="str">
            <v>Default</v>
          </cell>
          <cell r="Z507" t="str">
            <v>Sum</v>
          </cell>
          <cell r="AA507" t="str">
            <v>No</v>
          </cell>
          <cell r="AB507" t="str">
            <v>No</v>
          </cell>
          <cell r="AC507" t="str">
            <v>Yes</v>
          </cell>
          <cell r="AD507">
            <v>1</v>
          </cell>
          <cell r="AE507" t="str">
            <v>(ValueT(T)&gt;ValueT(LastTinYear(FirstTinFormulaSet(Trend))) )</v>
          </cell>
          <cell r="AF507">
            <v>0</v>
          </cell>
          <cell r="AG507">
            <v>1</v>
          </cell>
          <cell r="AH507">
            <v>0</v>
          </cell>
          <cell r="AI507" t="str">
            <v>Yes</v>
          </cell>
          <cell r="AJ507" t="str">
            <v>No</v>
          </cell>
          <cell r="AK507" t="str">
            <v>Yes</v>
          </cell>
          <cell r="AL507" t="str">
            <v xml:space="preserve"> </v>
          </cell>
          <cell r="AM507" t="str">
            <v xml:space="preserve"> </v>
          </cell>
          <cell r="AN507" t="str">
            <v>No</v>
          </cell>
          <cell r="AP507" t="str">
            <v>Aflossing</v>
          </cell>
          <cell r="AQ507" t="str">
            <v>If(ValueT(T)&lt;=1,0,-Min(Mut(fmLangVV),NA))</v>
          </cell>
          <cell r="AR507" t="str">
            <v>AflossingenNaKred[1]/TsY</v>
          </cell>
        </row>
        <row r="508">
          <cell r="A508" t="str">
            <v>fmDSCRAccNotAdvSub8UnderfmDSCRAccNotAdvCopy</v>
          </cell>
          <cell r="B508" t="str">
            <v>fmDSCRAccNotAdv</v>
          </cell>
          <cell r="C508" t="str">
            <v>Yes</v>
          </cell>
          <cell r="D508" t="str">
            <v>S03-05-05-08-08</v>
          </cell>
          <cell r="E508">
            <v>507</v>
          </cell>
          <cell r="F508">
            <v>5</v>
          </cell>
          <cell r="G508" t="str">
            <v xml:space="preserve">               Debt Service Coverage Ratio (DSCR)</v>
          </cell>
          <cell r="I508" t="str">
            <v>No</v>
          </cell>
          <cell r="J508" t="str">
            <v>Number</v>
          </cell>
          <cell r="K508" t="str">
            <v>Number</v>
          </cell>
          <cell r="L508" t="str">
            <v>Locked</v>
          </cell>
          <cell r="M508" t="str">
            <v>Locked</v>
          </cell>
          <cell r="N508" t="str">
            <v>Locked</v>
          </cell>
          <cell r="O508" t="str">
            <v>Hidden</v>
          </cell>
          <cell r="P508" t="str">
            <v>Hidden</v>
          </cell>
          <cell r="Q508" t="str">
            <v>No</v>
          </cell>
          <cell r="R508" t="str">
            <v>No</v>
          </cell>
          <cell r="S508" t="str">
            <v>No</v>
          </cell>
          <cell r="T508" t="str">
            <v>No</v>
          </cell>
          <cell r="U508" t="str">
            <v>No</v>
          </cell>
          <cell r="V508" t="str">
            <v>No</v>
          </cell>
          <cell r="W508" t="str">
            <v>No</v>
          </cell>
          <cell r="X508" t="str">
            <v>Detail</v>
          </cell>
          <cell r="Y508" t="str">
            <v>Default</v>
          </cell>
          <cell r="Z508" t="str">
            <v>Calc</v>
          </cell>
          <cell r="AA508" t="str">
            <v>No</v>
          </cell>
          <cell r="AB508" t="str">
            <v>No</v>
          </cell>
          <cell r="AC508" t="str">
            <v>Yes</v>
          </cell>
          <cell r="AD508">
            <v>1</v>
          </cell>
          <cell r="AE508">
            <v>0</v>
          </cell>
          <cell r="AF508">
            <v>0</v>
          </cell>
          <cell r="AG508">
            <v>1</v>
          </cell>
          <cell r="AH508">
            <v>0</v>
          </cell>
          <cell r="AI508" t="str">
            <v>Yes</v>
          </cell>
          <cell r="AJ508" t="str">
            <v>No</v>
          </cell>
          <cell r="AK508" t="str">
            <v>No</v>
          </cell>
          <cell r="AL508" t="str">
            <v xml:space="preserve"> </v>
          </cell>
          <cell r="AM508" t="str">
            <v xml:space="preserve"> </v>
          </cell>
          <cell r="AN508" t="str">
            <v>No</v>
          </cell>
          <cell r="AP508" t="str">
            <v>Debt Service Coverage Ratio (DSCR)</v>
          </cell>
          <cell r="AQ508" t="str">
            <v>OnNeg(OnEr((fmEBITDA-fmPriveOpn-fmDSCRCorrectie+CorrPartnerverg)/(fmFinancieleLasten-fmFinancieleBaten+fmAflossingen),NA),NA)</v>
          </cell>
          <cell r="AR508" t="str">
            <v>OnNeg(OnEr((fmEBITDA-fmPriveOpn-fmDSCRCorrectie+CorrPartnerverg)/(fmFinancieleLasten-fmFinancieleBaten+fmAflossingen),NA),NA)</v>
          </cell>
        </row>
        <row r="509">
          <cell r="A509" t="str">
            <v>fmDSCRAccNotAdvSub9UnderfmDSCRAccNotAdvCopy</v>
          </cell>
          <cell r="B509" t="str">
            <v>fmDSCRMemo</v>
          </cell>
          <cell r="C509" t="str">
            <v>Yes</v>
          </cell>
          <cell r="D509" t="str">
            <v>S03-05-05-08-09</v>
          </cell>
          <cell r="E509">
            <v>508</v>
          </cell>
          <cell r="F509">
            <v>5</v>
          </cell>
          <cell r="G509" t="str">
            <v xml:space="preserve">               Toelichting</v>
          </cell>
          <cell r="I509" t="str">
            <v>No</v>
          </cell>
          <cell r="J509" t="str">
            <v>String</v>
          </cell>
          <cell r="K509" t="str">
            <v>String</v>
          </cell>
          <cell r="L509" t="str">
            <v>Locked</v>
          </cell>
          <cell r="M509" t="str">
            <v>UnLocked</v>
          </cell>
          <cell r="N509" t="str">
            <v>UnLocked</v>
          </cell>
          <cell r="O509" t="str">
            <v>UnLocked</v>
          </cell>
          <cell r="P509" t="str">
            <v>UnLocked</v>
          </cell>
          <cell r="Q509" t="str">
            <v>No</v>
          </cell>
          <cell r="R509" t="str">
            <v>No</v>
          </cell>
          <cell r="S509" t="str">
            <v>No</v>
          </cell>
          <cell r="T509" t="str">
            <v>No</v>
          </cell>
          <cell r="U509" t="str">
            <v>No</v>
          </cell>
          <cell r="V509" t="str">
            <v>No</v>
          </cell>
          <cell r="W509" t="str">
            <v>Yes</v>
          </cell>
          <cell r="X509" t="str">
            <v>Single</v>
          </cell>
          <cell r="Y509" t="str">
            <v>Memo</v>
          </cell>
          <cell r="Z509" t="str">
            <v>None</v>
          </cell>
          <cell r="AA509" t="str">
            <v>No</v>
          </cell>
          <cell r="AB509" t="str">
            <v>No</v>
          </cell>
          <cell r="AC509" t="str">
            <v>Yes</v>
          </cell>
          <cell r="AD509">
            <v>1</v>
          </cell>
          <cell r="AE509">
            <v>0</v>
          </cell>
          <cell r="AF509">
            <v>0</v>
          </cell>
          <cell r="AG509">
            <v>1</v>
          </cell>
          <cell r="AH509">
            <v>0</v>
          </cell>
          <cell r="AI509" t="str">
            <v>Yes</v>
          </cell>
          <cell r="AJ509" t="str">
            <v>No</v>
          </cell>
          <cell r="AK509" t="str">
            <v>No</v>
          </cell>
          <cell r="AL509" t="str">
            <v xml:space="preserve"> </v>
          </cell>
          <cell r="AM509" t="str">
            <v xml:space="preserve"> </v>
          </cell>
          <cell r="AN509" t="str">
            <v>No</v>
          </cell>
          <cell r="AP509" t="str">
            <v>Toelichting</v>
          </cell>
        </row>
        <row r="510">
          <cell r="A510" t="str">
            <v>fmLeverageZDVCopy</v>
          </cell>
          <cell r="B510" t="str">
            <v>fmLeverageZDV</v>
          </cell>
          <cell r="C510" t="str">
            <v>Yes</v>
          </cell>
          <cell r="D510" t="str">
            <v>S03-05-05-09</v>
          </cell>
          <cell r="E510">
            <v>509</v>
          </cell>
          <cell r="F510">
            <v>4</v>
          </cell>
          <cell r="G510" t="str">
            <v xml:space="preserve">            Senior Debt t.o.v. EBITDA</v>
          </cell>
          <cell r="I510" t="str">
            <v>No</v>
          </cell>
          <cell r="J510" t="str">
            <v>Number</v>
          </cell>
          <cell r="K510" t="str">
            <v>Number</v>
          </cell>
          <cell r="L510" t="str">
            <v>Locked</v>
          </cell>
          <cell r="M510" t="str">
            <v>Locked</v>
          </cell>
          <cell r="N510" t="str">
            <v>Locked</v>
          </cell>
          <cell r="O510" t="str">
            <v>Hidden</v>
          </cell>
          <cell r="P510" t="str">
            <v>Hidden</v>
          </cell>
          <cell r="Q510" t="str">
            <v>No</v>
          </cell>
          <cell r="R510" t="str">
            <v>No</v>
          </cell>
          <cell r="S510" t="str">
            <v>No</v>
          </cell>
          <cell r="T510" t="str">
            <v>No</v>
          </cell>
          <cell r="U510" t="str">
            <v>No</v>
          </cell>
          <cell r="V510" t="str">
            <v>No</v>
          </cell>
          <cell r="W510" t="str">
            <v>No</v>
          </cell>
          <cell r="X510" t="str">
            <v>Detail</v>
          </cell>
          <cell r="Y510" t="str">
            <v>Default</v>
          </cell>
          <cell r="Z510" t="str">
            <v>Calc</v>
          </cell>
          <cell r="AA510" t="str">
            <v>No</v>
          </cell>
          <cell r="AB510" t="str">
            <v>No</v>
          </cell>
          <cell r="AC510" t="str">
            <v>No</v>
          </cell>
          <cell r="AD510" t="str">
            <v>(wgLeverageZDVRatio[1]&gt;=0)</v>
          </cell>
          <cell r="AE510">
            <v>0</v>
          </cell>
          <cell r="AF510">
            <v>0</v>
          </cell>
          <cell r="AG510">
            <v>1</v>
          </cell>
          <cell r="AH510">
            <v>0</v>
          </cell>
          <cell r="AI510" t="str">
            <v>Yes</v>
          </cell>
          <cell r="AJ510" t="str">
            <v>No</v>
          </cell>
          <cell r="AK510" t="str">
            <v>No</v>
          </cell>
          <cell r="AL510" t="str">
            <v xml:space="preserve"> </v>
          </cell>
          <cell r="AM510" t="str">
            <v xml:space="preserve"> </v>
          </cell>
          <cell r="AN510" t="str">
            <v>No</v>
          </cell>
          <cell r="AP510" t="str">
            <v>Senior Debt t.o.v. EBITDA</v>
          </cell>
          <cell r="AQ510" t="str">
            <v>OnER(fmSrDebt/((fmEBITDAL-fmPriveOpn)*TsY),NA)</v>
          </cell>
          <cell r="AR510" t="str">
            <v>OnER(fmSrDebt/((fmEBITDAL-fmPriveOpn)*TsY),NA)</v>
          </cell>
        </row>
        <row r="511">
          <cell r="A511" t="str">
            <v>fmSrDebtUnderfmLeverageZDVCopy</v>
          </cell>
          <cell r="B511" t="str">
            <v>fmSrDebt</v>
          </cell>
          <cell r="C511" t="str">
            <v>Yes</v>
          </cell>
          <cell r="D511" t="str">
            <v>S03-05-05-09-01</v>
          </cell>
          <cell r="E511">
            <v>510</v>
          </cell>
          <cell r="F511">
            <v>5</v>
          </cell>
          <cell r="G511" t="str">
            <v xml:space="preserve">               Senior Debt</v>
          </cell>
          <cell r="I511" t="str">
            <v>No</v>
          </cell>
          <cell r="J511" t="str">
            <v>Number</v>
          </cell>
          <cell r="K511" t="str">
            <v>Monetary</v>
          </cell>
          <cell r="L511" t="str">
            <v>Locked</v>
          </cell>
          <cell r="M511" t="str">
            <v>UnLocked</v>
          </cell>
          <cell r="N511" t="str">
            <v>UnLocked</v>
          </cell>
          <cell r="O511" t="str">
            <v>Hidden</v>
          </cell>
          <cell r="P511" t="str">
            <v>Hidden</v>
          </cell>
          <cell r="Q511" t="str">
            <v>No</v>
          </cell>
          <cell r="R511" t="str">
            <v>No</v>
          </cell>
          <cell r="S511" t="str">
            <v>No</v>
          </cell>
          <cell r="T511" t="str">
            <v>No</v>
          </cell>
          <cell r="U511" t="str">
            <v>No</v>
          </cell>
          <cell r="V511" t="str">
            <v>Yes</v>
          </cell>
          <cell r="W511" t="str">
            <v>Yes</v>
          </cell>
          <cell r="X511" t="str">
            <v>Detail</v>
          </cell>
          <cell r="Y511" t="str">
            <v>Default</v>
          </cell>
          <cell r="Z511" t="str">
            <v>Ultimo</v>
          </cell>
          <cell r="AA511" t="str">
            <v>No</v>
          </cell>
          <cell r="AB511" t="str">
            <v>No</v>
          </cell>
          <cell r="AC511" t="str">
            <v>Yes</v>
          </cell>
          <cell r="AD511">
            <v>1</v>
          </cell>
          <cell r="AE511" t="str">
            <v>(ValueT(T)&gt;ValueT(LastTinYear(FirstTinFormulaSet(Trend))) )</v>
          </cell>
          <cell r="AF511">
            <v>0</v>
          </cell>
          <cell r="AG511">
            <v>1</v>
          </cell>
          <cell r="AH511">
            <v>0</v>
          </cell>
          <cell r="AI511" t="str">
            <v>Yes</v>
          </cell>
          <cell r="AJ511" t="str">
            <v>No</v>
          </cell>
          <cell r="AK511" t="str">
            <v>Yes</v>
          </cell>
          <cell r="AL511" t="str">
            <v xml:space="preserve"> </v>
          </cell>
          <cell r="AM511" t="str">
            <v xml:space="preserve"> </v>
          </cell>
          <cell r="AN511" t="str">
            <v>No</v>
          </cell>
          <cell r="AP511" t="str">
            <v>Senior Debt</v>
          </cell>
        </row>
        <row r="512">
          <cell r="A512" t="str">
            <v>fmLeverageZDVSub2UnderfmLeverageZDVCopy</v>
          </cell>
          <cell r="B512" t="str">
            <v>fmEBITDA</v>
          </cell>
          <cell r="C512" t="str">
            <v>Yes</v>
          </cell>
          <cell r="D512" t="str">
            <v>S03-05-05-09-02</v>
          </cell>
          <cell r="E512">
            <v>511</v>
          </cell>
          <cell r="F512">
            <v>5</v>
          </cell>
          <cell r="G512" t="str">
            <v xml:space="preserve">               EBITDA</v>
          </cell>
          <cell r="I512" t="str">
            <v>No</v>
          </cell>
          <cell r="J512" t="str">
            <v>Number</v>
          </cell>
          <cell r="K512" t="str">
            <v>Monetary</v>
          </cell>
          <cell r="L512" t="str">
            <v>Locked</v>
          </cell>
          <cell r="M512" t="str">
            <v>Locked</v>
          </cell>
          <cell r="N512" t="str">
            <v>Locked</v>
          </cell>
          <cell r="O512" t="str">
            <v>Hidden</v>
          </cell>
          <cell r="P512" t="str">
            <v>Hidden</v>
          </cell>
          <cell r="Q512" t="str">
            <v>No</v>
          </cell>
          <cell r="R512" t="str">
            <v>No</v>
          </cell>
          <cell r="S512" t="str">
            <v>No</v>
          </cell>
          <cell r="T512" t="str">
            <v>No</v>
          </cell>
          <cell r="U512" t="str">
            <v>No</v>
          </cell>
          <cell r="V512" t="str">
            <v>No</v>
          </cell>
          <cell r="W512" t="str">
            <v>No</v>
          </cell>
          <cell r="X512" t="str">
            <v>Detail</v>
          </cell>
          <cell r="Y512" t="str">
            <v>Default</v>
          </cell>
          <cell r="Z512" t="str">
            <v>Sum</v>
          </cell>
          <cell r="AA512" t="str">
            <v>No</v>
          </cell>
          <cell r="AB512" t="str">
            <v>No</v>
          </cell>
          <cell r="AC512" t="str">
            <v>Yes</v>
          </cell>
          <cell r="AD512">
            <v>1</v>
          </cell>
          <cell r="AE512">
            <v>0</v>
          </cell>
          <cell r="AF512">
            <v>0</v>
          </cell>
          <cell r="AG512">
            <v>1</v>
          </cell>
          <cell r="AH512">
            <v>0</v>
          </cell>
          <cell r="AI512" t="str">
            <v>Yes</v>
          </cell>
          <cell r="AJ512" t="str">
            <v>No</v>
          </cell>
          <cell r="AK512" t="str">
            <v>Yes</v>
          </cell>
          <cell r="AL512" t="str">
            <v xml:space="preserve"> </v>
          </cell>
          <cell r="AM512" t="str">
            <v xml:space="preserve"> </v>
          </cell>
          <cell r="AN512" t="str">
            <v>No</v>
          </cell>
          <cell r="AP512" t="str">
            <v>EBITDA</v>
          </cell>
          <cell r="AQ512" t="str">
            <v>fmBrutoWinst-fmExplLasten</v>
          </cell>
          <cell r="AR512" t="str">
            <v>fmBrutoWinst-fmExplLasten</v>
          </cell>
        </row>
        <row r="513">
          <cell r="A513" t="str">
            <v>fmLeverageZDVSub3UnderfmLeverageZDVCopy</v>
          </cell>
          <cell r="B513" t="str">
            <v>fmPriveOpn</v>
          </cell>
          <cell r="C513" t="str">
            <v>Yes</v>
          </cell>
          <cell r="D513" t="str">
            <v>S03-05-05-09-03</v>
          </cell>
          <cell r="E513">
            <v>512</v>
          </cell>
          <cell r="F513">
            <v>5</v>
          </cell>
          <cell r="G513" t="str">
            <v xml:space="preserve">               Privé opnames</v>
          </cell>
          <cell r="I513" t="str">
            <v>No</v>
          </cell>
          <cell r="J513" t="str">
            <v>Number</v>
          </cell>
          <cell r="K513" t="str">
            <v>Monetary</v>
          </cell>
          <cell r="L513" t="str">
            <v>Locked</v>
          </cell>
          <cell r="M513" t="str">
            <v>Locked</v>
          </cell>
          <cell r="N513" t="str">
            <v>Locked</v>
          </cell>
          <cell r="O513" t="str">
            <v>Hidden</v>
          </cell>
          <cell r="P513" t="str">
            <v>Hidden</v>
          </cell>
          <cell r="Q513" t="str">
            <v>No</v>
          </cell>
          <cell r="R513" t="str">
            <v>No</v>
          </cell>
          <cell r="S513" t="str">
            <v>No</v>
          </cell>
          <cell r="T513" t="str">
            <v>No</v>
          </cell>
          <cell r="U513" t="str">
            <v>No</v>
          </cell>
          <cell r="V513" t="str">
            <v>No</v>
          </cell>
          <cell r="W513" t="str">
            <v>No</v>
          </cell>
          <cell r="X513" t="str">
            <v>Detail</v>
          </cell>
          <cell r="Y513" t="str">
            <v>Default</v>
          </cell>
          <cell r="Z513" t="str">
            <v>Sum</v>
          </cell>
          <cell r="AA513" t="str">
            <v>No</v>
          </cell>
          <cell r="AB513" t="str">
            <v>No</v>
          </cell>
          <cell r="AC513" t="str">
            <v>Yes</v>
          </cell>
          <cell r="AD513" t="str">
            <v>(Not VpbPlichtig) Or (FirstValueT(Self)&gt;0)</v>
          </cell>
          <cell r="AE513">
            <v>0</v>
          </cell>
          <cell r="AF513">
            <v>0</v>
          </cell>
          <cell r="AG513">
            <v>1</v>
          </cell>
          <cell r="AH513">
            <v>0</v>
          </cell>
          <cell r="AI513" t="str">
            <v>Yes</v>
          </cell>
          <cell r="AJ513" t="str">
            <v>No</v>
          </cell>
          <cell r="AK513" t="str">
            <v>Yes</v>
          </cell>
          <cell r="AL513" t="str">
            <v xml:space="preserve"> </v>
          </cell>
          <cell r="AM513" t="str">
            <v xml:space="preserve"> </v>
          </cell>
          <cell r="AN513" t="str">
            <v>No</v>
          </cell>
          <cell r="AP513" t="str">
            <v>Privé opnames</v>
          </cell>
          <cell r="AQ513" t="str">
            <v>If(FinderImportAvailable, Import_fmPriveOpn, kpPriveOpn)</v>
          </cell>
          <cell r="AR513" t="str">
            <v>If(T=FirstTinFormulaset(Trend,MainPeriod),Self[T-1],NA)</v>
          </cell>
        </row>
        <row r="514">
          <cell r="A514" t="str">
            <v>fmLeverageZDVSub4UnderfmLeverageZDVCopy</v>
          </cell>
          <cell r="B514" t="str">
            <v>fmLeverageZDV</v>
          </cell>
          <cell r="C514" t="str">
            <v>Yes</v>
          </cell>
          <cell r="D514" t="str">
            <v>S03-05-05-09-04</v>
          </cell>
          <cell r="E514">
            <v>513</v>
          </cell>
          <cell r="F514">
            <v>5</v>
          </cell>
          <cell r="G514" t="str">
            <v xml:space="preserve">               Senior Debt t.o.v. EBITDA</v>
          </cell>
          <cell r="I514" t="str">
            <v>No</v>
          </cell>
          <cell r="J514" t="str">
            <v>Number</v>
          </cell>
          <cell r="K514" t="str">
            <v>Number</v>
          </cell>
          <cell r="L514" t="str">
            <v>Locked</v>
          </cell>
          <cell r="M514" t="str">
            <v>Locked</v>
          </cell>
          <cell r="N514" t="str">
            <v>Locked</v>
          </cell>
          <cell r="O514" t="str">
            <v>Hidden</v>
          </cell>
          <cell r="P514" t="str">
            <v>Hidden</v>
          </cell>
          <cell r="Q514" t="str">
            <v>No</v>
          </cell>
          <cell r="R514" t="str">
            <v>No</v>
          </cell>
          <cell r="S514" t="str">
            <v>No</v>
          </cell>
          <cell r="T514" t="str">
            <v>No</v>
          </cell>
          <cell r="U514" t="str">
            <v>No</v>
          </cell>
          <cell r="V514" t="str">
            <v>No</v>
          </cell>
          <cell r="W514" t="str">
            <v>No</v>
          </cell>
          <cell r="X514" t="str">
            <v>Detail</v>
          </cell>
          <cell r="Y514" t="str">
            <v>Default</v>
          </cell>
          <cell r="Z514" t="str">
            <v>Calc</v>
          </cell>
          <cell r="AA514" t="str">
            <v>No</v>
          </cell>
          <cell r="AB514" t="str">
            <v>No</v>
          </cell>
          <cell r="AC514" t="str">
            <v>Yes</v>
          </cell>
          <cell r="AD514">
            <v>1</v>
          </cell>
          <cell r="AE514">
            <v>0</v>
          </cell>
          <cell r="AF514">
            <v>0</v>
          </cell>
          <cell r="AG514">
            <v>1</v>
          </cell>
          <cell r="AH514">
            <v>0</v>
          </cell>
          <cell r="AI514" t="str">
            <v>Yes</v>
          </cell>
          <cell r="AJ514" t="str">
            <v>No</v>
          </cell>
          <cell r="AK514" t="str">
            <v>No</v>
          </cell>
          <cell r="AL514" t="str">
            <v xml:space="preserve"> </v>
          </cell>
          <cell r="AM514" t="str">
            <v xml:space="preserve"> </v>
          </cell>
          <cell r="AN514" t="str">
            <v>No</v>
          </cell>
          <cell r="AP514" t="str">
            <v>Senior Debt t.o.v. EBITDA</v>
          </cell>
          <cell r="AQ514" t="str">
            <v>OnER(fmSrDebt/((fmEBITDAL-fmPriveOpn)*TsY),NA)</v>
          </cell>
          <cell r="AR514" t="str">
            <v>OnER(fmSrDebt/((fmEBITDAL-fmPriveOpn)*TsY),NA)</v>
          </cell>
        </row>
        <row r="515">
          <cell r="A515" t="str">
            <v>fmLeverageMemoZDVUnderfmLeverageZDVCopy</v>
          </cell>
          <cell r="B515" t="str">
            <v>fmLeverageMemoZDV</v>
          </cell>
          <cell r="C515" t="str">
            <v>Yes</v>
          </cell>
          <cell r="D515" t="str">
            <v>S03-05-05-09-05</v>
          </cell>
          <cell r="E515">
            <v>514</v>
          </cell>
          <cell r="F515">
            <v>5</v>
          </cell>
          <cell r="G515" t="str">
            <v xml:space="preserve">               Toelichting</v>
          </cell>
          <cell r="I515" t="str">
            <v>No</v>
          </cell>
          <cell r="J515" t="str">
            <v>String</v>
          </cell>
          <cell r="K515" t="str">
            <v>String</v>
          </cell>
          <cell r="L515" t="str">
            <v>Locked</v>
          </cell>
          <cell r="M515" t="str">
            <v>UnLocked</v>
          </cell>
          <cell r="N515" t="str">
            <v>UnLocked</v>
          </cell>
          <cell r="O515" t="str">
            <v>UnLocked</v>
          </cell>
          <cell r="P515" t="str">
            <v>UnLocked</v>
          </cell>
          <cell r="Q515" t="str">
            <v>No</v>
          </cell>
          <cell r="R515" t="str">
            <v>No</v>
          </cell>
          <cell r="S515" t="str">
            <v>No</v>
          </cell>
          <cell r="T515" t="str">
            <v>No</v>
          </cell>
          <cell r="U515" t="str">
            <v>No</v>
          </cell>
          <cell r="V515" t="str">
            <v>No</v>
          </cell>
          <cell r="W515" t="str">
            <v>Yes</v>
          </cell>
          <cell r="X515" t="str">
            <v>Single</v>
          </cell>
          <cell r="Y515" t="str">
            <v>Memo</v>
          </cell>
          <cell r="Z515" t="str">
            <v>None</v>
          </cell>
          <cell r="AA515" t="str">
            <v>No</v>
          </cell>
          <cell r="AB515" t="str">
            <v>No</v>
          </cell>
          <cell r="AC515" t="str">
            <v>Yes</v>
          </cell>
          <cell r="AD515">
            <v>1</v>
          </cell>
          <cell r="AE515">
            <v>0</v>
          </cell>
          <cell r="AF515">
            <v>0</v>
          </cell>
          <cell r="AG515">
            <v>1</v>
          </cell>
          <cell r="AH515">
            <v>0</v>
          </cell>
          <cell r="AI515" t="str">
            <v>Yes</v>
          </cell>
          <cell r="AJ515" t="str">
            <v>No</v>
          </cell>
          <cell r="AK515" t="str">
            <v>No</v>
          </cell>
          <cell r="AL515" t="str">
            <v xml:space="preserve"> </v>
          </cell>
          <cell r="AM515" t="str">
            <v xml:space="preserve"> </v>
          </cell>
          <cell r="AN515" t="str">
            <v>No</v>
          </cell>
          <cell r="AP515" t="str">
            <v>Toelichting</v>
          </cell>
        </row>
        <row r="516">
          <cell r="A516" t="str">
            <v>fmEBITDACopy</v>
          </cell>
          <cell r="B516" t="str">
            <v>fmEBITDA</v>
          </cell>
          <cell r="C516" t="str">
            <v>Yes</v>
          </cell>
          <cell r="D516" t="str">
            <v>S03-05-05-10</v>
          </cell>
          <cell r="E516">
            <v>515</v>
          </cell>
          <cell r="F516">
            <v>4</v>
          </cell>
          <cell r="G516" t="str">
            <v xml:space="preserve">            EBITDA</v>
          </cell>
          <cell r="I516" t="str">
            <v>No</v>
          </cell>
          <cell r="J516" t="str">
            <v>Number</v>
          </cell>
          <cell r="K516" t="str">
            <v>Monetary</v>
          </cell>
          <cell r="L516" t="str">
            <v>Locked</v>
          </cell>
          <cell r="M516" t="str">
            <v>Locked</v>
          </cell>
          <cell r="N516" t="str">
            <v>Locked</v>
          </cell>
          <cell r="O516" t="str">
            <v>Hidden</v>
          </cell>
          <cell r="P516" t="str">
            <v>Hidden</v>
          </cell>
          <cell r="Q516" t="str">
            <v>No</v>
          </cell>
          <cell r="R516" t="str">
            <v>No</v>
          </cell>
          <cell r="S516" t="str">
            <v>No</v>
          </cell>
          <cell r="T516" t="str">
            <v>No</v>
          </cell>
          <cell r="U516" t="str">
            <v>No</v>
          </cell>
          <cell r="V516" t="str">
            <v>No</v>
          </cell>
          <cell r="W516" t="str">
            <v>No</v>
          </cell>
          <cell r="X516" t="str">
            <v>Detail</v>
          </cell>
          <cell r="Y516" t="str">
            <v>Default</v>
          </cell>
          <cell r="Z516" t="str">
            <v>Sum</v>
          </cell>
          <cell r="AA516" t="str">
            <v>No</v>
          </cell>
          <cell r="AB516" t="str">
            <v>No</v>
          </cell>
          <cell r="AC516" t="str">
            <v>No</v>
          </cell>
          <cell r="AD516" t="str">
            <v>(wgEBITDA[1]&gt;=0)</v>
          </cell>
          <cell r="AE516">
            <v>0</v>
          </cell>
          <cell r="AF516">
            <v>0</v>
          </cell>
          <cell r="AG516">
            <v>1</v>
          </cell>
          <cell r="AH516">
            <v>0</v>
          </cell>
          <cell r="AI516" t="str">
            <v>Yes</v>
          </cell>
          <cell r="AJ516" t="str">
            <v>No</v>
          </cell>
          <cell r="AK516" t="str">
            <v>Yes</v>
          </cell>
          <cell r="AL516" t="str">
            <v xml:space="preserve"> </v>
          </cell>
          <cell r="AM516" t="str">
            <v xml:space="preserve"> </v>
          </cell>
          <cell r="AN516" t="str">
            <v>No</v>
          </cell>
          <cell r="AP516" t="str">
            <v>EBITDA</v>
          </cell>
          <cell r="AQ516" t="str">
            <v>fmBrutoWinst-fmExplLasten</v>
          </cell>
          <cell r="AR516" t="str">
            <v>fmBrutoWinst-fmExplLasten</v>
          </cell>
        </row>
        <row r="517">
          <cell r="A517" t="str">
            <v>fmEBITDAOmzetRatioCopy</v>
          </cell>
          <cell r="B517" t="str">
            <v>fmEBITDAOmzetRatio</v>
          </cell>
          <cell r="C517" t="str">
            <v>Yes</v>
          </cell>
          <cell r="D517" t="str">
            <v>S03-05-05-11</v>
          </cell>
          <cell r="E517">
            <v>516</v>
          </cell>
          <cell r="F517">
            <v>4</v>
          </cell>
          <cell r="G517" t="str">
            <v xml:space="preserve">            EBITDA/Jaaromzet</v>
          </cell>
          <cell r="I517" t="str">
            <v>No</v>
          </cell>
          <cell r="J517" t="str">
            <v>Number</v>
          </cell>
          <cell r="K517" t="str">
            <v>Number</v>
          </cell>
          <cell r="L517" t="str">
            <v>Locked</v>
          </cell>
          <cell r="M517" t="str">
            <v>Locked</v>
          </cell>
          <cell r="N517" t="str">
            <v>Locked</v>
          </cell>
          <cell r="O517" t="str">
            <v>Hidden</v>
          </cell>
          <cell r="P517" t="str">
            <v>Hidden</v>
          </cell>
          <cell r="Q517" t="str">
            <v>No</v>
          </cell>
          <cell r="R517" t="str">
            <v>No</v>
          </cell>
          <cell r="S517" t="str">
            <v>No</v>
          </cell>
          <cell r="T517" t="str">
            <v>No</v>
          </cell>
          <cell r="U517" t="str">
            <v>No</v>
          </cell>
          <cell r="V517" t="str">
            <v>No</v>
          </cell>
          <cell r="W517" t="str">
            <v>No</v>
          </cell>
          <cell r="X517" t="str">
            <v>Detail</v>
          </cell>
          <cell r="Y517" t="str">
            <v>Perc</v>
          </cell>
          <cell r="Z517" t="str">
            <v>Calc</v>
          </cell>
          <cell r="AA517" t="str">
            <v>No</v>
          </cell>
          <cell r="AB517" t="str">
            <v>No</v>
          </cell>
          <cell r="AC517" t="str">
            <v>No</v>
          </cell>
          <cell r="AD517" t="str">
            <v>(wgEBITDAOmzetRatioBnk[1]&gt;=0)</v>
          </cell>
          <cell r="AE517">
            <v>0</v>
          </cell>
          <cell r="AF517">
            <v>0</v>
          </cell>
          <cell r="AG517">
            <v>1</v>
          </cell>
          <cell r="AH517">
            <v>0</v>
          </cell>
          <cell r="AI517" t="str">
            <v>Yes</v>
          </cell>
          <cell r="AJ517" t="str">
            <v>No</v>
          </cell>
          <cell r="AK517" t="str">
            <v>No</v>
          </cell>
          <cell r="AL517" t="str">
            <v xml:space="preserve"> </v>
          </cell>
          <cell r="AM517" t="str">
            <v xml:space="preserve"> </v>
          </cell>
          <cell r="AN517" t="str">
            <v>No</v>
          </cell>
          <cell r="AP517" t="str">
            <v>EBITDA/Jaaromzet</v>
          </cell>
          <cell r="AQ517" t="str">
            <v>OnER(fmEBITDA/fmNettoOmzet,NA)</v>
          </cell>
          <cell r="AR517" t="str">
            <v>OnER(fmEBITDA/fmNettoOmzet,NA)</v>
          </cell>
        </row>
        <row r="518">
          <cell r="A518" t="str">
            <v>fmEBITDAOmzetRatioSub1UnderfmEBITDAOmzetRatioCopy</v>
          </cell>
          <cell r="B518" t="str">
            <v>fmEBITDA</v>
          </cell>
          <cell r="C518" t="str">
            <v>Yes</v>
          </cell>
          <cell r="D518" t="str">
            <v>S03-05-05-11-01</v>
          </cell>
          <cell r="E518">
            <v>517</v>
          </cell>
          <cell r="F518">
            <v>5</v>
          </cell>
          <cell r="G518" t="str">
            <v xml:space="preserve">               EBITDA</v>
          </cell>
          <cell r="I518" t="str">
            <v>No</v>
          </cell>
          <cell r="J518" t="str">
            <v>Number</v>
          </cell>
          <cell r="K518" t="str">
            <v>Monetary</v>
          </cell>
          <cell r="L518" t="str">
            <v>Locked</v>
          </cell>
          <cell r="M518" t="str">
            <v>Locked</v>
          </cell>
          <cell r="N518" t="str">
            <v>Locked</v>
          </cell>
          <cell r="O518" t="str">
            <v>Hidden</v>
          </cell>
          <cell r="P518" t="str">
            <v>Hidden</v>
          </cell>
          <cell r="Q518" t="str">
            <v>No</v>
          </cell>
          <cell r="R518" t="str">
            <v>No</v>
          </cell>
          <cell r="S518" t="str">
            <v>No</v>
          </cell>
          <cell r="T518" t="str">
            <v>No</v>
          </cell>
          <cell r="U518" t="str">
            <v>No</v>
          </cell>
          <cell r="V518" t="str">
            <v>No</v>
          </cell>
          <cell r="W518" t="str">
            <v>No</v>
          </cell>
          <cell r="X518" t="str">
            <v>Detail</v>
          </cell>
          <cell r="Y518" t="str">
            <v>Default</v>
          </cell>
          <cell r="Z518" t="str">
            <v>Sum</v>
          </cell>
          <cell r="AA518" t="str">
            <v>No</v>
          </cell>
          <cell r="AB518" t="str">
            <v>No</v>
          </cell>
          <cell r="AC518" t="str">
            <v>Yes</v>
          </cell>
          <cell r="AD518">
            <v>1</v>
          </cell>
          <cell r="AE518">
            <v>0</v>
          </cell>
          <cell r="AF518">
            <v>0</v>
          </cell>
          <cell r="AG518">
            <v>1</v>
          </cell>
          <cell r="AH518">
            <v>0</v>
          </cell>
          <cell r="AI518" t="str">
            <v>Yes</v>
          </cell>
          <cell r="AJ518" t="str">
            <v>No</v>
          </cell>
          <cell r="AK518" t="str">
            <v>Yes</v>
          </cell>
          <cell r="AL518" t="str">
            <v xml:space="preserve"> </v>
          </cell>
          <cell r="AM518" t="str">
            <v xml:space="preserve"> </v>
          </cell>
          <cell r="AN518" t="str">
            <v>No</v>
          </cell>
          <cell r="AP518" t="str">
            <v>EBITDA</v>
          </cell>
          <cell r="AQ518" t="str">
            <v>fmBrutoWinst-fmExplLasten</v>
          </cell>
          <cell r="AR518" t="str">
            <v>fmBrutoWinst-fmExplLasten</v>
          </cell>
        </row>
        <row r="519">
          <cell r="A519" t="str">
            <v>fmEBITDAOmzetRatioSub2UnderfmEBITDAOmzetRatioCopy</v>
          </cell>
          <cell r="B519" t="str">
            <v>fmNettoOmzet</v>
          </cell>
          <cell r="C519" t="str">
            <v>Yes</v>
          </cell>
          <cell r="D519" t="str">
            <v>S03-05-05-11-02</v>
          </cell>
          <cell r="E519">
            <v>518</v>
          </cell>
          <cell r="F519">
            <v>5</v>
          </cell>
          <cell r="G519" t="str">
            <v xml:space="preserve">               Netto omzet</v>
          </cell>
          <cell r="I519" t="str">
            <v>No</v>
          </cell>
          <cell r="J519" t="str">
            <v>Number</v>
          </cell>
          <cell r="K519" t="str">
            <v>Monetary</v>
          </cell>
          <cell r="L519" t="str">
            <v>Locked</v>
          </cell>
          <cell r="M519" t="str">
            <v>Locked</v>
          </cell>
          <cell r="N519" t="str">
            <v>Locked</v>
          </cell>
          <cell r="O519" t="str">
            <v>Hidden</v>
          </cell>
          <cell r="P519" t="str">
            <v>Hidden</v>
          </cell>
          <cell r="Q519" t="str">
            <v>No</v>
          </cell>
          <cell r="R519" t="str">
            <v>No</v>
          </cell>
          <cell r="S519" t="str">
            <v>No</v>
          </cell>
          <cell r="T519" t="str">
            <v>No</v>
          </cell>
          <cell r="U519" t="str">
            <v>No</v>
          </cell>
          <cell r="V519" t="str">
            <v>No</v>
          </cell>
          <cell r="W519" t="str">
            <v>No</v>
          </cell>
          <cell r="X519" t="str">
            <v>Detail</v>
          </cell>
          <cell r="Y519" t="str">
            <v>Default</v>
          </cell>
          <cell r="Z519" t="str">
            <v>Sum</v>
          </cell>
          <cell r="AA519" t="str">
            <v>No</v>
          </cell>
          <cell r="AB519" t="str">
            <v>No</v>
          </cell>
          <cell r="AC519" t="str">
            <v>Yes</v>
          </cell>
          <cell r="AD519">
            <v>1</v>
          </cell>
          <cell r="AE519" t="str">
            <v>FinderImportAvailable</v>
          </cell>
          <cell r="AF519">
            <v>0</v>
          </cell>
          <cell r="AG519">
            <v>1</v>
          </cell>
          <cell r="AH519">
            <v>0</v>
          </cell>
          <cell r="AI519" t="str">
            <v>Yes</v>
          </cell>
          <cell r="AJ519" t="str">
            <v>No</v>
          </cell>
          <cell r="AK519" t="str">
            <v>Yes</v>
          </cell>
          <cell r="AL519" t="str">
            <v xml:space="preserve"> </v>
          </cell>
          <cell r="AM519" t="str">
            <v xml:space="preserve"> </v>
          </cell>
          <cell r="AN519" t="str">
            <v>No</v>
          </cell>
          <cell r="AP519" t="str">
            <v>Netto omzet</v>
          </cell>
          <cell r="AQ519" t="str">
            <v>If(FinderImportAvailable, Import_fmNettoOmzet, kpNettoOmzet )</v>
          </cell>
          <cell r="AR519" t="str">
            <v>If(T=FirstTinFormulaset(Trend,MainPeriod),Self[T-1],NA)</v>
          </cell>
        </row>
        <row r="520">
          <cell r="A520" t="str">
            <v>fmEBITDAOmzetRatioSub3UnderfmEBITDAOmzetRatioCopy</v>
          </cell>
          <cell r="B520" t="str">
            <v>fmEBITDAOmzetRatio</v>
          </cell>
          <cell r="C520" t="str">
            <v>Yes</v>
          </cell>
          <cell r="D520" t="str">
            <v>S03-05-05-11-03</v>
          </cell>
          <cell r="E520">
            <v>519</v>
          </cell>
          <cell r="F520">
            <v>5</v>
          </cell>
          <cell r="G520" t="str">
            <v xml:space="preserve">               EBITDA/Jaaromzet</v>
          </cell>
          <cell r="I520" t="str">
            <v>No</v>
          </cell>
          <cell r="J520" t="str">
            <v>Number</v>
          </cell>
          <cell r="K520" t="str">
            <v>Number</v>
          </cell>
          <cell r="L520" t="str">
            <v>Locked</v>
          </cell>
          <cell r="M520" t="str">
            <v>Locked</v>
          </cell>
          <cell r="N520" t="str">
            <v>Locked</v>
          </cell>
          <cell r="O520" t="str">
            <v>Hidden</v>
          </cell>
          <cell r="P520" t="str">
            <v>Hidden</v>
          </cell>
          <cell r="Q520" t="str">
            <v>No</v>
          </cell>
          <cell r="R520" t="str">
            <v>No</v>
          </cell>
          <cell r="S520" t="str">
            <v>No</v>
          </cell>
          <cell r="T520" t="str">
            <v>No</v>
          </cell>
          <cell r="U520" t="str">
            <v>No</v>
          </cell>
          <cell r="V520" t="str">
            <v>No</v>
          </cell>
          <cell r="W520" t="str">
            <v>No</v>
          </cell>
          <cell r="X520" t="str">
            <v>Detail</v>
          </cell>
          <cell r="Y520" t="str">
            <v>Perc</v>
          </cell>
          <cell r="Z520" t="str">
            <v>Calc</v>
          </cell>
          <cell r="AA520" t="str">
            <v>No</v>
          </cell>
          <cell r="AB520" t="str">
            <v>No</v>
          </cell>
          <cell r="AC520" t="str">
            <v>Yes</v>
          </cell>
          <cell r="AD520">
            <v>1</v>
          </cell>
          <cell r="AE520">
            <v>0</v>
          </cell>
          <cell r="AF520">
            <v>0</v>
          </cell>
          <cell r="AG520">
            <v>1</v>
          </cell>
          <cell r="AH520">
            <v>0</v>
          </cell>
          <cell r="AI520" t="str">
            <v>Yes</v>
          </cell>
          <cell r="AJ520" t="str">
            <v>No</v>
          </cell>
          <cell r="AK520" t="str">
            <v>No</v>
          </cell>
          <cell r="AL520" t="str">
            <v xml:space="preserve"> </v>
          </cell>
          <cell r="AM520" t="str">
            <v xml:space="preserve"> </v>
          </cell>
          <cell r="AN520" t="str">
            <v>No</v>
          </cell>
          <cell r="AP520" t="str">
            <v>EBITDA/Jaaromzet</v>
          </cell>
          <cell r="AQ520" t="str">
            <v>OnER(fmEBITDA/fmNettoOmzet,NA)</v>
          </cell>
          <cell r="AR520" t="str">
            <v>OnER(fmEBITDA/fmNettoOmzet,NA)</v>
          </cell>
        </row>
        <row r="521">
          <cell r="A521" t="str">
            <v>fmQuickRatioCopy</v>
          </cell>
          <cell r="B521" t="str">
            <v>fmQuickRatio</v>
          </cell>
          <cell r="C521" t="str">
            <v>Yes</v>
          </cell>
          <cell r="D521" t="str">
            <v>S03-05-05-12</v>
          </cell>
          <cell r="E521">
            <v>520</v>
          </cell>
          <cell r="F521">
            <v>4</v>
          </cell>
          <cell r="G521" t="str">
            <v xml:space="preserve">            Quick Ratio</v>
          </cell>
          <cell r="I521" t="str">
            <v>No</v>
          </cell>
          <cell r="J521" t="str">
            <v>Number</v>
          </cell>
          <cell r="K521" t="str">
            <v>Number</v>
          </cell>
          <cell r="L521" t="str">
            <v>Locked</v>
          </cell>
          <cell r="M521" t="str">
            <v>Locked</v>
          </cell>
          <cell r="N521" t="str">
            <v>Locked</v>
          </cell>
          <cell r="O521" t="str">
            <v>Hidden</v>
          </cell>
          <cell r="P521" t="str">
            <v>Hidden</v>
          </cell>
          <cell r="Q521" t="str">
            <v>No</v>
          </cell>
          <cell r="R521" t="str">
            <v>No</v>
          </cell>
          <cell r="S521" t="str">
            <v>No</v>
          </cell>
          <cell r="T521" t="str">
            <v>No</v>
          </cell>
          <cell r="U521" t="str">
            <v>No</v>
          </cell>
          <cell r="V521" t="str">
            <v>No</v>
          </cell>
          <cell r="W521" t="str">
            <v>No</v>
          </cell>
          <cell r="X521" t="str">
            <v>Detail</v>
          </cell>
          <cell r="Y521" t="str">
            <v>Default</v>
          </cell>
          <cell r="Z521" t="str">
            <v>Calc</v>
          </cell>
          <cell r="AA521" t="str">
            <v>No</v>
          </cell>
          <cell r="AB521" t="str">
            <v>No</v>
          </cell>
          <cell r="AC521" t="str">
            <v>No</v>
          </cell>
          <cell r="AD521" t="str">
            <v>(wgQuickRatioBnk[1]&gt;=0)</v>
          </cell>
          <cell r="AE521">
            <v>0</v>
          </cell>
          <cell r="AF521">
            <v>0</v>
          </cell>
          <cell r="AG521">
            <v>1</v>
          </cell>
          <cell r="AH521">
            <v>0</v>
          </cell>
          <cell r="AI521" t="str">
            <v>Yes</v>
          </cell>
          <cell r="AJ521" t="str">
            <v>No</v>
          </cell>
          <cell r="AK521" t="str">
            <v>No</v>
          </cell>
          <cell r="AL521" t="str">
            <v xml:space="preserve"> </v>
          </cell>
          <cell r="AM521" t="str">
            <v xml:space="preserve"> </v>
          </cell>
          <cell r="AN521" t="str">
            <v>No</v>
          </cell>
          <cell r="AP521" t="str">
            <v>Quick Ratio</v>
          </cell>
          <cell r="AQ521" t="str">
            <v>OnER((fmVord+CorrectieVordLiqMid)/(fmKortVV+CorrectieKortVV),NA)</v>
          </cell>
          <cell r="AR521" t="str">
            <v>OnER((fmVord+CorrectieVordLiqMid)/(fmKortVV+CorrectieKortVV),NA)</v>
          </cell>
        </row>
        <row r="522">
          <cell r="A522" t="str">
            <v>fmQuickRatioSub1UnderfmQuickRatioCopy</v>
          </cell>
          <cell r="B522" t="str">
            <v>fmVord</v>
          </cell>
          <cell r="C522" t="str">
            <v>Yes</v>
          </cell>
          <cell r="D522" t="str">
            <v>S03-05-05-12-01</v>
          </cell>
          <cell r="E522">
            <v>521</v>
          </cell>
          <cell r="F522">
            <v>5</v>
          </cell>
          <cell r="G522" t="str">
            <v xml:space="preserve">               Vorderingen</v>
          </cell>
          <cell r="I522" t="str">
            <v>No</v>
          </cell>
          <cell r="J522" t="str">
            <v>Number</v>
          </cell>
          <cell r="K522" t="str">
            <v>Monetary</v>
          </cell>
          <cell r="L522" t="str">
            <v>Locked</v>
          </cell>
          <cell r="M522" t="str">
            <v>Locked</v>
          </cell>
          <cell r="N522" t="str">
            <v>Locked</v>
          </cell>
          <cell r="O522" t="str">
            <v>Hidden</v>
          </cell>
          <cell r="P522" t="str">
            <v>Hidden</v>
          </cell>
          <cell r="Q522" t="str">
            <v>No</v>
          </cell>
          <cell r="R522" t="str">
            <v>No</v>
          </cell>
          <cell r="S522" t="str">
            <v>No</v>
          </cell>
          <cell r="T522" t="str">
            <v>No</v>
          </cell>
          <cell r="U522" t="str">
            <v>No</v>
          </cell>
          <cell r="V522" t="str">
            <v>No</v>
          </cell>
          <cell r="W522" t="str">
            <v>No</v>
          </cell>
          <cell r="X522" t="str">
            <v>Detail</v>
          </cell>
          <cell r="Y522" t="str">
            <v>Default</v>
          </cell>
          <cell r="Z522" t="str">
            <v>Ultimo</v>
          </cell>
          <cell r="AA522" t="str">
            <v>No</v>
          </cell>
          <cell r="AB522" t="str">
            <v>No</v>
          </cell>
          <cell r="AC522" t="str">
            <v>Yes</v>
          </cell>
          <cell r="AD522">
            <v>1</v>
          </cell>
          <cell r="AE522" t="str">
            <v>FinderImportAvailable</v>
          </cell>
          <cell r="AF522">
            <v>0</v>
          </cell>
          <cell r="AG522">
            <v>1</v>
          </cell>
          <cell r="AH522">
            <v>0</v>
          </cell>
          <cell r="AI522" t="str">
            <v>Yes</v>
          </cell>
          <cell r="AJ522" t="str">
            <v>No</v>
          </cell>
          <cell r="AK522" t="str">
            <v>Yes</v>
          </cell>
          <cell r="AL522" t="str">
            <v xml:space="preserve"> </v>
          </cell>
          <cell r="AM522" t="str">
            <v xml:space="preserve"> </v>
          </cell>
          <cell r="AN522" t="str">
            <v>No</v>
          </cell>
          <cell r="AP522" t="str">
            <v>Vorderingen</v>
          </cell>
          <cell r="AQ522" t="str">
            <v>Import_fmVord</v>
          </cell>
          <cell r="AR522" t="str">
            <v>If(T=FirstTinFormulaset(Trend,MainPeriod),fmVordBnk,NA)</v>
          </cell>
        </row>
        <row r="523">
          <cell r="A523" t="str">
            <v>CorrectieVordLiqMidUnderfmQuickRatioCopy</v>
          </cell>
          <cell r="B523" t="str">
            <v>CorrectieVordLiqMid</v>
          </cell>
          <cell r="C523" t="str">
            <v>Yes</v>
          </cell>
          <cell r="D523" t="str">
            <v>S03-05-05-12-02</v>
          </cell>
          <cell r="E523">
            <v>522</v>
          </cell>
          <cell r="F523">
            <v>5</v>
          </cell>
          <cell r="G523" t="str">
            <v xml:space="preserve">               Correctie voor vrije liquidemiddelen (+) en op vorderingen (+/-)</v>
          </cell>
          <cell r="I523" t="str">
            <v>No</v>
          </cell>
          <cell r="J523" t="str">
            <v>Number</v>
          </cell>
          <cell r="K523" t="str">
            <v>Number</v>
          </cell>
          <cell r="L523" t="str">
            <v>Locked</v>
          </cell>
          <cell r="M523" t="str">
            <v>UnLocked</v>
          </cell>
          <cell r="N523" t="str">
            <v>Hidden</v>
          </cell>
          <cell r="O523" t="str">
            <v>Hidden</v>
          </cell>
          <cell r="P523" t="str">
            <v>Hidden</v>
          </cell>
          <cell r="Q523" t="str">
            <v>No</v>
          </cell>
          <cell r="R523" t="str">
            <v>No</v>
          </cell>
          <cell r="S523" t="str">
            <v>No</v>
          </cell>
          <cell r="T523" t="str">
            <v>No</v>
          </cell>
          <cell r="U523" t="str">
            <v>No</v>
          </cell>
          <cell r="V523" t="str">
            <v>No</v>
          </cell>
          <cell r="W523" t="str">
            <v>No</v>
          </cell>
          <cell r="X523" t="str">
            <v>Detail</v>
          </cell>
          <cell r="Y523" t="str">
            <v>Default</v>
          </cell>
          <cell r="Z523" t="str">
            <v>Ultimo</v>
          </cell>
          <cell r="AA523" t="str">
            <v>No</v>
          </cell>
          <cell r="AB523" t="str">
            <v>No</v>
          </cell>
          <cell r="AC523" t="str">
            <v>Yes</v>
          </cell>
          <cell r="AD523">
            <v>1</v>
          </cell>
          <cell r="AE523" t="str">
            <v>(Q_STATUS[1]=1)</v>
          </cell>
          <cell r="AF523">
            <v>0</v>
          </cell>
          <cell r="AG523">
            <v>1</v>
          </cell>
          <cell r="AH523">
            <v>0</v>
          </cell>
          <cell r="AI523" t="str">
            <v>Yes</v>
          </cell>
          <cell r="AJ523" t="str">
            <v>No</v>
          </cell>
          <cell r="AK523" t="str">
            <v>No</v>
          </cell>
          <cell r="AL523" t="str">
            <v xml:space="preserve"> </v>
          </cell>
          <cell r="AM523" t="str">
            <v xml:space="preserve"> </v>
          </cell>
          <cell r="AN523" t="str">
            <v>No</v>
          </cell>
          <cell r="AP523" t="str">
            <v>Correctie voor vrije liquidemiddelen (+) en op vorderingen (+/-)</v>
          </cell>
        </row>
        <row r="524">
          <cell r="A524" t="str">
            <v>fmQuickRatioSub3UnderfmQuickRatioCopy</v>
          </cell>
          <cell r="B524" t="str">
            <v>fmKortVV</v>
          </cell>
          <cell r="C524" t="str">
            <v>Yes</v>
          </cell>
          <cell r="D524" t="str">
            <v>S03-05-05-12-03</v>
          </cell>
          <cell r="E524">
            <v>523</v>
          </cell>
          <cell r="F524">
            <v>5</v>
          </cell>
          <cell r="G524" t="str">
            <v xml:space="preserve">               Kort vreemd vermogen</v>
          </cell>
          <cell r="I524" t="str">
            <v>No</v>
          </cell>
          <cell r="J524" t="str">
            <v>Number</v>
          </cell>
          <cell r="K524" t="str">
            <v>Monetary</v>
          </cell>
          <cell r="L524" t="str">
            <v>Locked</v>
          </cell>
          <cell r="M524" t="str">
            <v>Locked</v>
          </cell>
          <cell r="N524" t="str">
            <v>Locked</v>
          </cell>
          <cell r="O524" t="str">
            <v>Hidden</v>
          </cell>
          <cell r="P524" t="str">
            <v>Hidden</v>
          </cell>
          <cell r="Q524" t="str">
            <v>No</v>
          </cell>
          <cell r="R524" t="str">
            <v>No</v>
          </cell>
          <cell r="S524" t="str">
            <v>No</v>
          </cell>
          <cell r="T524" t="str">
            <v>No</v>
          </cell>
          <cell r="U524" t="str">
            <v>No</v>
          </cell>
          <cell r="V524" t="str">
            <v>No</v>
          </cell>
          <cell r="W524" t="str">
            <v>No</v>
          </cell>
          <cell r="X524" t="str">
            <v>Detail</v>
          </cell>
          <cell r="Y524" t="str">
            <v>Default</v>
          </cell>
          <cell r="Z524" t="str">
            <v>Ultimo</v>
          </cell>
          <cell r="AA524" t="str">
            <v>No</v>
          </cell>
          <cell r="AB524" t="str">
            <v>No</v>
          </cell>
          <cell r="AC524" t="str">
            <v>Yes</v>
          </cell>
          <cell r="AD524">
            <v>1</v>
          </cell>
          <cell r="AE524" t="str">
            <v>FinderImportAvailable</v>
          </cell>
          <cell r="AF524">
            <v>0</v>
          </cell>
          <cell r="AG524">
            <v>1</v>
          </cell>
          <cell r="AH524">
            <v>0</v>
          </cell>
          <cell r="AI524" t="str">
            <v>Yes</v>
          </cell>
          <cell r="AJ524" t="str">
            <v>No</v>
          </cell>
          <cell r="AK524" t="str">
            <v>Yes</v>
          </cell>
          <cell r="AL524" t="str">
            <v xml:space="preserve"> </v>
          </cell>
          <cell r="AM524" t="str">
            <v xml:space="preserve"> </v>
          </cell>
          <cell r="AN524" t="str">
            <v>No</v>
          </cell>
          <cell r="AP524" t="str">
            <v>Kort vreemd vermogen</v>
          </cell>
          <cell r="AQ524" t="str">
            <v>Import_fmKortVV</v>
          </cell>
          <cell r="AR524" t="str">
            <v>If(T=FirstTinFormulaset(Trend,MainPeriod),fmKortVVBnk,NA)</v>
          </cell>
        </row>
        <row r="525">
          <cell r="A525" t="str">
            <v>CorrectieKortVVUnderfmQuickRatioCopy</v>
          </cell>
          <cell r="B525" t="str">
            <v>CorrectieKortVV</v>
          </cell>
          <cell r="C525" t="str">
            <v>Yes</v>
          </cell>
          <cell r="D525" t="str">
            <v>S03-05-05-12-04</v>
          </cell>
          <cell r="E525">
            <v>524</v>
          </cell>
          <cell r="F525">
            <v>5</v>
          </cell>
          <cell r="G525" t="str">
            <v xml:space="preserve">               Correctie op kort vreemd vermogen</v>
          </cell>
          <cell r="I525" t="str">
            <v>No</v>
          </cell>
          <cell r="J525" t="str">
            <v>Number</v>
          </cell>
          <cell r="K525" t="str">
            <v>Number</v>
          </cell>
          <cell r="L525" t="str">
            <v>Locked</v>
          </cell>
          <cell r="M525" t="str">
            <v>UnLocked</v>
          </cell>
          <cell r="N525" t="str">
            <v>Hidden</v>
          </cell>
          <cell r="O525" t="str">
            <v>Hidden</v>
          </cell>
          <cell r="P525" t="str">
            <v>Hidden</v>
          </cell>
          <cell r="Q525" t="str">
            <v>No</v>
          </cell>
          <cell r="R525" t="str">
            <v>No</v>
          </cell>
          <cell r="S525" t="str">
            <v>No</v>
          </cell>
          <cell r="T525" t="str">
            <v>No</v>
          </cell>
          <cell r="U525" t="str">
            <v>No</v>
          </cell>
          <cell r="V525" t="str">
            <v>No</v>
          </cell>
          <cell r="W525" t="str">
            <v>No</v>
          </cell>
          <cell r="X525" t="str">
            <v>Detail</v>
          </cell>
          <cell r="Y525" t="str">
            <v>Default</v>
          </cell>
          <cell r="Z525" t="str">
            <v>Ultimo</v>
          </cell>
          <cell r="AA525" t="str">
            <v>No</v>
          </cell>
          <cell r="AB525" t="str">
            <v>No</v>
          </cell>
          <cell r="AC525" t="str">
            <v>Yes</v>
          </cell>
          <cell r="AD525">
            <v>1</v>
          </cell>
          <cell r="AE525">
            <v>0</v>
          </cell>
          <cell r="AF525">
            <v>0</v>
          </cell>
          <cell r="AG525">
            <v>1</v>
          </cell>
          <cell r="AH525">
            <v>0</v>
          </cell>
          <cell r="AI525" t="str">
            <v>Yes</v>
          </cell>
          <cell r="AJ525" t="str">
            <v>No</v>
          </cell>
          <cell r="AK525" t="str">
            <v>No</v>
          </cell>
          <cell r="AL525" t="str">
            <v xml:space="preserve"> </v>
          </cell>
          <cell r="AM525" t="str">
            <v xml:space="preserve"> </v>
          </cell>
          <cell r="AN525" t="str">
            <v>No</v>
          </cell>
          <cell r="AP525" t="str">
            <v>Correctie op kort vreemd vermogen</v>
          </cell>
        </row>
        <row r="526">
          <cell r="A526" t="str">
            <v>fmQuickRatioSub5UnderfmQuickRatioCopy</v>
          </cell>
          <cell r="B526" t="str">
            <v>fmQuickRatio</v>
          </cell>
          <cell r="C526" t="str">
            <v>Yes</v>
          </cell>
          <cell r="D526" t="str">
            <v>S03-05-05-12-05</v>
          </cell>
          <cell r="E526">
            <v>525</v>
          </cell>
          <cell r="F526">
            <v>5</v>
          </cell>
          <cell r="G526" t="str">
            <v xml:space="preserve">               Quick Ratio</v>
          </cell>
          <cell r="I526" t="str">
            <v>No</v>
          </cell>
          <cell r="J526" t="str">
            <v>Number</v>
          </cell>
          <cell r="K526" t="str">
            <v>Number</v>
          </cell>
          <cell r="L526" t="str">
            <v>Locked</v>
          </cell>
          <cell r="M526" t="str">
            <v>Locked</v>
          </cell>
          <cell r="N526" t="str">
            <v>Locked</v>
          </cell>
          <cell r="O526" t="str">
            <v>Hidden</v>
          </cell>
          <cell r="P526" t="str">
            <v>Hidden</v>
          </cell>
          <cell r="Q526" t="str">
            <v>No</v>
          </cell>
          <cell r="R526" t="str">
            <v>No</v>
          </cell>
          <cell r="S526" t="str">
            <v>No</v>
          </cell>
          <cell r="T526" t="str">
            <v>No</v>
          </cell>
          <cell r="U526" t="str">
            <v>No</v>
          </cell>
          <cell r="V526" t="str">
            <v>No</v>
          </cell>
          <cell r="W526" t="str">
            <v>No</v>
          </cell>
          <cell r="X526" t="str">
            <v>Detail</v>
          </cell>
          <cell r="Y526" t="str">
            <v>Default</v>
          </cell>
          <cell r="Z526" t="str">
            <v>Calc</v>
          </cell>
          <cell r="AA526" t="str">
            <v>No</v>
          </cell>
          <cell r="AB526" t="str">
            <v>No</v>
          </cell>
          <cell r="AC526" t="str">
            <v>Yes</v>
          </cell>
          <cell r="AD526">
            <v>1</v>
          </cell>
          <cell r="AE526">
            <v>0</v>
          </cell>
          <cell r="AF526">
            <v>0</v>
          </cell>
          <cell r="AG526">
            <v>1</v>
          </cell>
          <cell r="AH526">
            <v>0</v>
          </cell>
          <cell r="AI526" t="str">
            <v>Yes</v>
          </cell>
          <cell r="AJ526" t="str">
            <v>No</v>
          </cell>
          <cell r="AK526" t="str">
            <v>No</v>
          </cell>
          <cell r="AL526" t="str">
            <v xml:space="preserve"> </v>
          </cell>
          <cell r="AM526" t="str">
            <v xml:space="preserve"> </v>
          </cell>
          <cell r="AN526" t="str">
            <v>No</v>
          </cell>
          <cell r="AP526" t="str">
            <v>Quick Ratio</v>
          </cell>
          <cell r="AQ526" t="str">
            <v>OnER((fmVord+CorrectieVordLiqMid)/(fmKortVV+CorrectieKortVV),NA)</v>
          </cell>
          <cell r="AR526" t="str">
            <v>OnER((fmVord+CorrectieVordLiqMid)/(fmKortVV+CorrectieKortVV),NA)</v>
          </cell>
        </row>
        <row r="527">
          <cell r="A527" t="str">
            <v>fmLoonkostenOmzetRatioCopy</v>
          </cell>
          <cell r="B527" t="str">
            <v>fmLoonkostenOmzetRatio</v>
          </cell>
          <cell r="C527" t="str">
            <v>Yes</v>
          </cell>
          <cell r="D527" t="str">
            <v>S03-05-05-13</v>
          </cell>
          <cell r="E527">
            <v>526</v>
          </cell>
          <cell r="F527">
            <v>4</v>
          </cell>
          <cell r="G527" t="str">
            <v xml:space="preserve">            Totale personeelskosten / Jaaromzet</v>
          </cell>
          <cell r="I527" t="str">
            <v>No</v>
          </cell>
          <cell r="J527" t="str">
            <v>Number</v>
          </cell>
          <cell r="K527" t="str">
            <v>Number</v>
          </cell>
          <cell r="L527" t="str">
            <v>Locked</v>
          </cell>
          <cell r="M527" t="str">
            <v>Locked</v>
          </cell>
          <cell r="N527" t="str">
            <v>Locked</v>
          </cell>
          <cell r="O527" t="str">
            <v>Hidden</v>
          </cell>
          <cell r="P527" t="str">
            <v>Hidden</v>
          </cell>
          <cell r="Q527" t="str">
            <v>No</v>
          </cell>
          <cell r="R527" t="str">
            <v>No</v>
          </cell>
          <cell r="S527" t="str">
            <v>No</v>
          </cell>
          <cell r="T527" t="str">
            <v>No</v>
          </cell>
          <cell r="U527" t="str">
            <v>No</v>
          </cell>
          <cell r="V527" t="str">
            <v>No</v>
          </cell>
          <cell r="W527" t="str">
            <v>No</v>
          </cell>
          <cell r="X527" t="str">
            <v>Detail</v>
          </cell>
          <cell r="Y527" t="str">
            <v>Perc</v>
          </cell>
          <cell r="Z527" t="str">
            <v>Calc</v>
          </cell>
          <cell r="AA527" t="str">
            <v>No</v>
          </cell>
          <cell r="AB527" t="str">
            <v>No</v>
          </cell>
          <cell r="AC527" t="str">
            <v>No</v>
          </cell>
          <cell r="AD527" t="str">
            <v>(wgLoonkostenOmzetRatioBnk[1]&gt;0)</v>
          </cell>
          <cell r="AE527">
            <v>0</v>
          </cell>
          <cell r="AF527">
            <v>0</v>
          </cell>
          <cell r="AG527">
            <v>1</v>
          </cell>
          <cell r="AH527">
            <v>0</v>
          </cell>
          <cell r="AI527" t="str">
            <v>Yes</v>
          </cell>
          <cell r="AJ527" t="str">
            <v>No</v>
          </cell>
          <cell r="AK527" t="str">
            <v>No</v>
          </cell>
          <cell r="AL527" t="str">
            <v xml:space="preserve"> </v>
          </cell>
          <cell r="AM527" t="str">
            <v xml:space="preserve"> </v>
          </cell>
          <cell r="AN527" t="str">
            <v>No</v>
          </cell>
          <cell r="AP527" t="str">
            <v>Totale personeelskosten / Jaaromzet</v>
          </cell>
          <cell r="AQ527" t="str">
            <v>OnER(fmLoonkosten/fmNettoOmzet,NA)</v>
          </cell>
          <cell r="AR527" t="str">
            <v>OnER(fmLoonkosten/fmNettoOmzet,NA)</v>
          </cell>
        </row>
        <row r="528">
          <cell r="A528" t="str">
            <v>fmLoonkostenUnderfmLoonkostenOmzetRatioCopy</v>
          </cell>
          <cell r="B528" t="str">
            <v>fmLoonkosten</v>
          </cell>
          <cell r="C528" t="str">
            <v>Yes</v>
          </cell>
          <cell r="D528" t="str">
            <v>S03-05-05-13-01</v>
          </cell>
          <cell r="E528">
            <v>527</v>
          </cell>
          <cell r="F528">
            <v>5</v>
          </cell>
          <cell r="G528" t="str">
            <v xml:space="preserve">               Totale personeelskosten</v>
          </cell>
          <cell r="I528" t="str">
            <v>No</v>
          </cell>
          <cell r="J528" t="str">
            <v>Number</v>
          </cell>
          <cell r="K528" t="str">
            <v>Number</v>
          </cell>
          <cell r="L528" t="str">
            <v>Locked</v>
          </cell>
          <cell r="M528" t="str">
            <v>UnLocked</v>
          </cell>
          <cell r="N528" t="str">
            <v>Locked</v>
          </cell>
          <cell r="O528" t="str">
            <v>Hidden</v>
          </cell>
          <cell r="P528" t="str">
            <v>Hidden</v>
          </cell>
          <cell r="Q528" t="str">
            <v>No</v>
          </cell>
          <cell r="R528" t="str">
            <v>No</v>
          </cell>
          <cell r="S528" t="str">
            <v>No</v>
          </cell>
          <cell r="T528" t="str">
            <v>No</v>
          </cell>
          <cell r="U528" t="str">
            <v>No</v>
          </cell>
          <cell r="V528" t="str">
            <v>No</v>
          </cell>
          <cell r="W528" t="str">
            <v>No</v>
          </cell>
          <cell r="X528" t="str">
            <v>Detail</v>
          </cell>
          <cell r="Y528" t="str">
            <v>Default</v>
          </cell>
          <cell r="Z528" t="str">
            <v>Sum</v>
          </cell>
          <cell r="AA528" t="str">
            <v>No</v>
          </cell>
          <cell r="AB528" t="str">
            <v>No</v>
          </cell>
          <cell r="AC528" t="str">
            <v>Yes</v>
          </cell>
          <cell r="AD528">
            <v>1</v>
          </cell>
          <cell r="AE528">
            <v>0</v>
          </cell>
          <cell r="AF528">
            <v>0</v>
          </cell>
          <cell r="AG528">
            <v>1</v>
          </cell>
          <cell r="AH528">
            <v>0</v>
          </cell>
          <cell r="AI528" t="str">
            <v>Yes</v>
          </cell>
          <cell r="AJ528" t="str">
            <v>No</v>
          </cell>
          <cell r="AK528" t="str">
            <v>No</v>
          </cell>
          <cell r="AL528" t="str">
            <v xml:space="preserve"> </v>
          </cell>
          <cell r="AM528" t="str">
            <v xml:space="preserve"> </v>
          </cell>
          <cell r="AN528" t="str">
            <v>No</v>
          </cell>
          <cell r="AP528" t="str">
            <v>Totale personeelskosten</v>
          </cell>
        </row>
        <row r="529">
          <cell r="A529" t="str">
            <v>fmLoonkostenOmzetRatioSub2UnderfmLoonkostenOmzetRatioCopy</v>
          </cell>
          <cell r="B529" t="str">
            <v>fmNettoOmzet</v>
          </cell>
          <cell r="C529" t="str">
            <v>Yes</v>
          </cell>
          <cell r="D529" t="str">
            <v>S03-05-05-13-02</v>
          </cell>
          <cell r="E529">
            <v>528</v>
          </cell>
          <cell r="F529">
            <v>5</v>
          </cell>
          <cell r="G529" t="str">
            <v xml:space="preserve">               Netto omzet</v>
          </cell>
          <cell r="I529" t="str">
            <v>No</v>
          </cell>
          <cell r="J529" t="str">
            <v>Number</v>
          </cell>
          <cell r="K529" t="str">
            <v>Monetary</v>
          </cell>
          <cell r="L529" t="str">
            <v>Locked</v>
          </cell>
          <cell r="M529" t="str">
            <v>Locked</v>
          </cell>
          <cell r="N529" t="str">
            <v>Locked</v>
          </cell>
          <cell r="O529" t="str">
            <v>Hidden</v>
          </cell>
          <cell r="P529" t="str">
            <v>Hidden</v>
          </cell>
          <cell r="Q529" t="str">
            <v>No</v>
          </cell>
          <cell r="R529" t="str">
            <v>No</v>
          </cell>
          <cell r="S529" t="str">
            <v>No</v>
          </cell>
          <cell r="T529" t="str">
            <v>No</v>
          </cell>
          <cell r="U529" t="str">
            <v>No</v>
          </cell>
          <cell r="V529" t="str">
            <v>No</v>
          </cell>
          <cell r="W529" t="str">
            <v>No</v>
          </cell>
          <cell r="X529" t="str">
            <v>Detail</v>
          </cell>
          <cell r="Y529" t="str">
            <v>Default</v>
          </cell>
          <cell r="Z529" t="str">
            <v>Sum</v>
          </cell>
          <cell r="AA529" t="str">
            <v>No</v>
          </cell>
          <cell r="AB529" t="str">
            <v>No</v>
          </cell>
          <cell r="AC529" t="str">
            <v>Yes</v>
          </cell>
          <cell r="AD529">
            <v>1</v>
          </cell>
          <cell r="AE529" t="str">
            <v>FinderImportAvailable</v>
          </cell>
          <cell r="AF529">
            <v>0</v>
          </cell>
          <cell r="AG529">
            <v>1</v>
          </cell>
          <cell r="AH529">
            <v>0</v>
          </cell>
          <cell r="AI529" t="str">
            <v>Yes</v>
          </cell>
          <cell r="AJ529" t="str">
            <v>No</v>
          </cell>
          <cell r="AK529" t="str">
            <v>Yes</v>
          </cell>
          <cell r="AL529" t="str">
            <v xml:space="preserve"> </v>
          </cell>
          <cell r="AM529" t="str">
            <v xml:space="preserve"> </v>
          </cell>
          <cell r="AN529" t="str">
            <v>No</v>
          </cell>
          <cell r="AP529" t="str">
            <v>Netto omzet</v>
          </cell>
          <cell r="AQ529" t="str">
            <v>If(FinderImportAvailable, Import_fmNettoOmzet, kpNettoOmzet )</v>
          </cell>
          <cell r="AR529" t="str">
            <v>If(T=FirstTinFormulaset(Trend,MainPeriod),Self[T-1],NA)</v>
          </cell>
        </row>
        <row r="530">
          <cell r="A530" t="str">
            <v>fmLoonkostenOmzetRatioSub3UnderfmLoonkostenOmzetRatioCopy</v>
          </cell>
          <cell r="B530" t="str">
            <v>fmLoonkostenOmzetRatio</v>
          </cell>
          <cell r="C530" t="str">
            <v>Yes</v>
          </cell>
          <cell r="D530" t="str">
            <v>S03-05-05-13-03</v>
          </cell>
          <cell r="E530">
            <v>529</v>
          </cell>
          <cell r="F530">
            <v>5</v>
          </cell>
          <cell r="G530" t="str">
            <v xml:space="preserve">               Totale personeelskosten / Jaaromzet</v>
          </cell>
          <cell r="I530" t="str">
            <v>No</v>
          </cell>
          <cell r="J530" t="str">
            <v>Number</v>
          </cell>
          <cell r="K530" t="str">
            <v>Number</v>
          </cell>
          <cell r="L530" t="str">
            <v>Locked</v>
          </cell>
          <cell r="M530" t="str">
            <v>Locked</v>
          </cell>
          <cell r="N530" t="str">
            <v>Locked</v>
          </cell>
          <cell r="O530" t="str">
            <v>Hidden</v>
          </cell>
          <cell r="P530" t="str">
            <v>Hidden</v>
          </cell>
          <cell r="Q530" t="str">
            <v>No</v>
          </cell>
          <cell r="R530" t="str">
            <v>No</v>
          </cell>
          <cell r="S530" t="str">
            <v>No</v>
          </cell>
          <cell r="T530" t="str">
            <v>No</v>
          </cell>
          <cell r="U530" t="str">
            <v>No</v>
          </cell>
          <cell r="V530" t="str">
            <v>No</v>
          </cell>
          <cell r="W530" t="str">
            <v>No</v>
          </cell>
          <cell r="X530" t="str">
            <v>Detail</v>
          </cell>
          <cell r="Y530" t="str">
            <v>Perc</v>
          </cell>
          <cell r="Z530" t="str">
            <v>Calc</v>
          </cell>
          <cell r="AA530" t="str">
            <v>No</v>
          </cell>
          <cell r="AB530" t="str">
            <v>No</v>
          </cell>
          <cell r="AC530" t="str">
            <v>Yes</v>
          </cell>
          <cell r="AD530">
            <v>1</v>
          </cell>
          <cell r="AE530">
            <v>0</v>
          </cell>
          <cell r="AF530">
            <v>0</v>
          </cell>
          <cell r="AG530">
            <v>1</v>
          </cell>
          <cell r="AH530">
            <v>0</v>
          </cell>
          <cell r="AI530" t="str">
            <v>Yes</v>
          </cell>
          <cell r="AJ530" t="str">
            <v>No</v>
          </cell>
          <cell r="AK530" t="str">
            <v>No</v>
          </cell>
          <cell r="AL530" t="str">
            <v xml:space="preserve"> </v>
          </cell>
          <cell r="AM530" t="str">
            <v xml:space="preserve"> </v>
          </cell>
          <cell r="AN530" t="str">
            <v>No</v>
          </cell>
          <cell r="AP530" t="str">
            <v>Totale personeelskosten / Jaaromzet</v>
          </cell>
          <cell r="AQ530" t="str">
            <v>OnER(fmLoonkosten/fmNettoOmzet,NA)</v>
          </cell>
          <cell r="AR530" t="str">
            <v>OnER(fmLoonkosten/fmNettoOmzet,NA)</v>
          </cell>
        </row>
        <row r="531">
          <cell r="A531" t="str">
            <v>fmDSCRCopy</v>
          </cell>
          <cell r="B531" t="str">
            <v>fmDSCR</v>
          </cell>
          <cell r="C531" t="str">
            <v>Yes</v>
          </cell>
          <cell r="D531" t="str">
            <v>S03-05-05-14</v>
          </cell>
          <cell r="E531">
            <v>530</v>
          </cell>
          <cell r="F531">
            <v>4</v>
          </cell>
          <cell r="G531" t="str">
            <v xml:space="preserve">            Debt Service Coverage Ratio (DSCR)</v>
          </cell>
          <cell r="I531" t="str">
            <v>No</v>
          </cell>
          <cell r="J531" t="str">
            <v>Number</v>
          </cell>
          <cell r="K531" t="str">
            <v>Number</v>
          </cell>
          <cell r="L531" t="str">
            <v>Locked</v>
          </cell>
          <cell r="M531" t="str">
            <v>Locked</v>
          </cell>
          <cell r="N531" t="str">
            <v>Locked</v>
          </cell>
          <cell r="O531" t="str">
            <v>Hidden</v>
          </cell>
          <cell r="P531" t="str">
            <v>Hidden</v>
          </cell>
          <cell r="Q531" t="str">
            <v>No</v>
          </cell>
          <cell r="R531" t="str">
            <v>No</v>
          </cell>
          <cell r="S531" t="str">
            <v>No</v>
          </cell>
          <cell r="T531" t="str">
            <v>No</v>
          </cell>
          <cell r="U531" t="str">
            <v>No</v>
          </cell>
          <cell r="V531" t="str">
            <v>No</v>
          </cell>
          <cell r="W531" t="str">
            <v>No</v>
          </cell>
          <cell r="X531" t="str">
            <v>Detail</v>
          </cell>
          <cell r="Y531" t="str">
            <v>Default</v>
          </cell>
          <cell r="Z531" t="str">
            <v>Calc</v>
          </cell>
          <cell r="AA531" t="str">
            <v>No</v>
          </cell>
          <cell r="AB531" t="str">
            <v>No</v>
          </cell>
          <cell r="AC531" t="str">
            <v>No</v>
          </cell>
          <cell r="AD531" t="str">
            <v>(wgDSCRRatioBnk[1]&gt;=0)</v>
          </cell>
          <cell r="AE531">
            <v>0</v>
          </cell>
          <cell r="AF531">
            <v>0</v>
          </cell>
          <cell r="AG531">
            <v>1</v>
          </cell>
          <cell r="AH531">
            <v>0</v>
          </cell>
          <cell r="AI531" t="str">
            <v>Yes</v>
          </cell>
          <cell r="AJ531" t="str">
            <v>No</v>
          </cell>
          <cell r="AK531" t="str">
            <v>No</v>
          </cell>
          <cell r="AL531" t="str">
            <v xml:space="preserve"> </v>
          </cell>
          <cell r="AM531" t="str">
            <v xml:space="preserve"> </v>
          </cell>
          <cell r="AN531" t="str">
            <v>No</v>
          </cell>
          <cell r="AP531" t="str">
            <v>Debt Service Coverage Ratio (DSCR)</v>
          </cell>
          <cell r="AQ531" t="str">
            <v>OnNeg(OnEr((fmEBITDA-fmPriveOpn-fmDSCRCorrectie)/(fmFinancieleLasten-fmFinancieleBaten+fmAflossingen),NA),NA)</v>
          </cell>
          <cell r="AR531" t="str">
            <v>OnNeg(OnEr((fmEBITDA-fmPriveOpn-fmDSCRCorrectie)/(fmFinancieleLasten-fmFinancieleBaten+fmAflossingen),NA),NA)</v>
          </cell>
        </row>
        <row r="532">
          <cell r="A532" t="str">
            <v>fmDSCRSub1UnderfmDSCRCopy</v>
          </cell>
          <cell r="B532" t="str">
            <v>fmEBITDA</v>
          </cell>
          <cell r="C532" t="str">
            <v>Yes</v>
          </cell>
          <cell r="D532" t="str">
            <v>S03-05-05-14-01</v>
          </cell>
          <cell r="E532">
            <v>531</v>
          </cell>
          <cell r="F532">
            <v>5</v>
          </cell>
          <cell r="G532" t="str">
            <v xml:space="preserve">               EBITDA</v>
          </cell>
          <cell r="I532" t="str">
            <v>No</v>
          </cell>
          <cell r="J532" t="str">
            <v>Number</v>
          </cell>
          <cell r="K532" t="str">
            <v>Monetary</v>
          </cell>
          <cell r="L532" t="str">
            <v>Locked</v>
          </cell>
          <cell r="M532" t="str">
            <v>Locked</v>
          </cell>
          <cell r="N532" t="str">
            <v>Locked</v>
          </cell>
          <cell r="O532" t="str">
            <v>Hidden</v>
          </cell>
          <cell r="P532" t="str">
            <v>Hidden</v>
          </cell>
          <cell r="Q532" t="str">
            <v>No</v>
          </cell>
          <cell r="R532" t="str">
            <v>No</v>
          </cell>
          <cell r="S532" t="str">
            <v>No</v>
          </cell>
          <cell r="T532" t="str">
            <v>No</v>
          </cell>
          <cell r="U532" t="str">
            <v>No</v>
          </cell>
          <cell r="V532" t="str">
            <v>No</v>
          </cell>
          <cell r="W532" t="str">
            <v>No</v>
          </cell>
          <cell r="X532" t="str">
            <v>Detail</v>
          </cell>
          <cell r="Y532" t="str">
            <v>Default</v>
          </cell>
          <cell r="Z532" t="str">
            <v>Sum</v>
          </cell>
          <cell r="AA532" t="str">
            <v>No</v>
          </cell>
          <cell r="AB532" t="str">
            <v>No</v>
          </cell>
          <cell r="AC532" t="str">
            <v>Yes</v>
          </cell>
          <cell r="AD532">
            <v>1</v>
          </cell>
          <cell r="AE532">
            <v>0</v>
          </cell>
          <cell r="AF532">
            <v>0</v>
          </cell>
          <cell r="AG532">
            <v>1</v>
          </cell>
          <cell r="AH532">
            <v>0</v>
          </cell>
          <cell r="AI532" t="str">
            <v>Yes</v>
          </cell>
          <cell r="AJ532" t="str">
            <v>No</v>
          </cell>
          <cell r="AK532" t="str">
            <v>Yes</v>
          </cell>
          <cell r="AL532" t="str">
            <v xml:space="preserve"> </v>
          </cell>
          <cell r="AM532" t="str">
            <v xml:space="preserve"> </v>
          </cell>
          <cell r="AN532" t="str">
            <v>No</v>
          </cell>
          <cell r="AP532" t="str">
            <v>EBITDA</v>
          </cell>
          <cell r="AQ532" t="str">
            <v>fmBrutoWinst-fmExplLasten</v>
          </cell>
          <cell r="AR532" t="str">
            <v>fmBrutoWinst-fmExplLasten</v>
          </cell>
        </row>
        <row r="533">
          <cell r="A533" t="str">
            <v>fmDSCRSub2UnderfmDSCRCopy</v>
          </cell>
          <cell r="B533" t="str">
            <v>fmPriveOpn</v>
          </cell>
          <cell r="C533" t="str">
            <v>Yes</v>
          </cell>
          <cell r="D533" t="str">
            <v>S03-05-05-14-02</v>
          </cell>
          <cell r="E533">
            <v>532</v>
          </cell>
          <cell r="F533">
            <v>5</v>
          </cell>
          <cell r="G533" t="str">
            <v xml:space="preserve">               Privé opnames</v>
          </cell>
          <cell r="I533" t="str">
            <v>No</v>
          </cell>
          <cell r="J533" t="str">
            <v>Number</v>
          </cell>
          <cell r="K533" t="str">
            <v>Monetary</v>
          </cell>
          <cell r="L533" t="str">
            <v>Locked</v>
          </cell>
          <cell r="M533" t="str">
            <v>Locked</v>
          </cell>
          <cell r="N533" t="str">
            <v>Locked</v>
          </cell>
          <cell r="O533" t="str">
            <v>Hidden</v>
          </cell>
          <cell r="P533" t="str">
            <v>Hidden</v>
          </cell>
          <cell r="Q533" t="str">
            <v>No</v>
          </cell>
          <cell r="R533" t="str">
            <v>No</v>
          </cell>
          <cell r="S533" t="str">
            <v>No</v>
          </cell>
          <cell r="T533" t="str">
            <v>No</v>
          </cell>
          <cell r="U533" t="str">
            <v>No</v>
          </cell>
          <cell r="V533" t="str">
            <v>No</v>
          </cell>
          <cell r="W533" t="str">
            <v>No</v>
          </cell>
          <cell r="X533" t="str">
            <v>Detail</v>
          </cell>
          <cell r="Y533" t="str">
            <v>Default</v>
          </cell>
          <cell r="Z533" t="str">
            <v>Sum</v>
          </cell>
          <cell r="AA533" t="str">
            <v>No</v>
          </cell>
          <cell r="AB533" t="str">
            <v>No</v>
          </cell>
          <cell r="AC533" t="str">
            <v>Yes</v>
          </cell>
          <cell r="AD533" t="str">
            <v>(Not VpbPlichtig) Or (FirstValueT(Self)&gt;0)</v>
          </cell>
          <cell r="AE533">
            <v>0</v>
          </cell>
          <cell r="AF533">
            <v>0</v>
          </cell>
          <cell r="AG533">
            <v>1</v>
          </cell>
          <cell r="AH533">
            <v>0</v>
          </cell>
          <cell r="AI533" t="str">
            <v>Yes</v>
          </cell>
          <cell r="AJ533" t="str">
            <v>No</v>
          </cell>
          <cell r="AK533" t="str">
            <v>Yes</v>
          </cell>
          <cell r="AL533" t="str">
            <v xml:space="preserve"> </v>
          </cell>
          <cell r="AM533" t="str">
            <v xml:space="preserve"> </v>
          </cell>
          <cell r="AN533" t="str">
            <v>No</v>
          </cell>
          <cell r="AP533" t="str">
            <v>Privé opnames</v>
          </cell>
          <cell r="AQ533" t="str">
            <v>If(FinderImportAvailable, Import_fmPriveOpn, kpPriveOpn)</v>
          </cell>
          <cell r="AR533" t="str">
            <v>If(T=FirstTinFormulaset(Trend,MainPeriod),Self[T-1],NA)</v>
          </cell>
        </row>
        <row r="534">
          <cell r="A534" t="str">
            <v>fmDSCRCorrectieUnderfmDSCRCopy</v>
          </cell>
          <cell r="B534" t="str">
            <v>fmDSCRCorrectie</v>
          </cell>
          <cell r="C534" t="str">
            <v>Yes</v>
          </cell>
          <cell r="D534" t="str">
            <v>S03-05-05-14-03</v>
          </cell>
          <cell r="E534">
            <v>533</v>
          </cell>
          <cell r="F534">
            <v>5</v>
          </cell>
          <cell r="G534" t="str">
            <v xml:space="preserve">               Vervangingsinvesteringen (handmatige invoer)</v>
          </cell>
          <cell r="I534" t="str">
            <v>No</v>
          </cell>
          <cell r="J534" t="str">
            <v>Number</v>
          </cell>
          <cell r="K534" t="str">
            <v>Number</v>
          </cell>
          <cell r="L534" t="str">
            <v>Locked</v>
          </cell>
          <cell r="M534" t="str">
            <v>Locked</v>
          </cell>
          <cell r="N534" t="str">
            <v>UnLocked</v>
          </cell>
          <cell r="O534" t="str">
            <v>Hidden</v>
          </cell>
          <cell r="P534" t="str">
            <v>Hidden</v>
          </cell>
          <cell r="Q534" t="str">
            <v>No</v>
          </cell>
          <cell r="R534" t="str">
            <v>No</v>
          </cell>
          <cell r="S534" t="str">
            <v>No</v>
          </cell>
          <cell r="T534" t="str">
            <v>No</v>
          </cell>
          <cell r="U534" t="str">
            <v>No</v>
          </cell>
          <cell r="V534" t="str">
            <v>Yes</v>
          </cell>
          <cell r="W534" t="str">
            <v>Yes</v>
          </cell>
          <cell r="X534" t="str">
            <v>Detail</v>
          </cell>
          <cell r="Y534" t="str">
            <v>Default</v>
          </cell>
          <cell r="Z534" t="str">
            <v>Sum</v>
          </cell>
          <cell r="AA534" t="str">
            <v>No</v>
          </cell>
          <cell r="AB534" t="str">
            <v>No</v>
          </cell>
          <cell r="AC534" t="str">
            <v>Yes</v>
          </cell>
          <cell r="AD534">
            <v>1</v>
          </cell>
          <cell r="AE534" t="str">
            <v>(ValueT(T)&gt;ValueT(LastTinYear(FirstTinFormulaSet(Trend))) )</v>
          </cell>
          <cell r="AF534">
            <v>0</v>
          </cell>
          <cell r="AG534">
            <v>1</v>
          </cell>
          <cell r="AH534">
            <v>0</v>
          </cell>
          <cell r="AI534" t="str">
            <v>Yes</v>
          </cell>
          <cell r="AJ534" t="str">
            <v>No</v>
          </cell>
          <cell r="AK534" t="str">
            <v>No</v>
          </cell>
          <cell r="AL534" t="str">
            <v xml:space="preserve"> </v>
          </cell>
          <cell r="AM534" t="str">
            <v xml:space="preserve"> </v>
          </cell>
          <cell r="AN534" t="str">
            <v>No</v>
          </cell>
          <cell r="AP534" t="str">
            <v>Vervangingsinvesteringen (handmatige invoer)</v>
          </cell>
        </row>
        <row r="535">
          <cell r="A535" t="str">
            <v>fmDSCRSub4UnderfmDSCRCopy</v>
          </cell>
          <cell r="B535" t="str">
            <v>fmFinancieleBaten</v>
          </cell>
          <cell r="C535" t="str">
            <v>Yes</v>
          </cell>
          <cell r="D535" t="str">
            <v>S03-05-05-14-04</v>
          </cell>
          <cell r="E535">
            <v>534</v>
          </cell>
          <cell r="F535">
            <v>5</v>
          </cell>
          <cell r="G535" t="str">
            <v xml:space="preserve">               Financiële baten</v>
          </cell>
          <cell r="I535" t="str">
            <v>No</v>
          </cell>
          <cell r="J535" t="str">
            <v>Number</v>
          </cell>
          <cell r="K535" t="str">
            <v>Monetary</v>
          </cell>
          <cell r="L535" t="str">
            <v>Locked</v>
          </cell>
          <cell r="M535" t="str">
            <v>Locked</v>
          </cell>
          <cell r="N535" t="str">
            <v>Locked</v>
          </cell>
          <cell r="O535" t="str">
            <v>Hidden</v>
          </cell>
          <cell r="P535" t="str">
            <v>Hidden</v>
          </cell>
          <cell r="Q535" t="str">
            <v>No</v>
          </cell>
          <cell r="R535" t="str">
            <v>No</v>
          </cell>
          <cell r="S535" t="str">
            <v>No</v>
          </cell>
          <cell r="T535" t="str">
            <v>No</v>
          </cell>
          <cell r="U535" t="str">
            <v>No</v>
          </cell>
          <cell r="V535" t="str">
            <v>No</v>
          </cell>
          <cell r="W535" t="str">
            <v>No</v>
          </cell>
          <cell r="X535" t="str">
            <v>Detail</v>
          </cell>
          <cell r="Y535" t="str">
            <v>Default</v>
          </cell>
          <cell r="Z535" t="str">
            <v>Sum</v>
          </cell>
          <cell r="AA535" t="str">
            <v>No</v>
          </cell>
          <cell r="AB535" t="str">
            <v>No</v>
          </cell>
          <cell r="AC535" t="str">
            <v>Yes</v>
          </cell>
          <cell r="AD535">
            <v>1</v>
          </cell>
          <cell r="AE535" t="str">
            <v>FinderImportAvailable</v>
          </cell>
          <cell r="AF535">
            <v>0</v>
          </cell>
          <cell r="AG535">
            <v>1</v>
          </cell>
          <cell r="AH535">
            <v>0</v>
          </cell>
          <cell r="AI535" t="str">
            <v>Yes</v>
          </cell>
          <cell r="AJ535" t="str">
            <v>No</v>
          </cell>
          <cell r="AK535" t="str">
            <v>Yes</v>
          </cell>
          <cell r="AL535" t="str">
            <v xml:space="preserve"> </v>
          </cell>
          <cell r="AM535" t="str">
            <v xml:space="preserve"> </v>
          </cell>
          <cell r="AN535" t="str">
            <v>No</v>
          </cell>
          <cell r="AP535" t="str">
            <v>Financiële baten</v>
          </cell>
          <cell r="AQ535" t="str">
            <v>If(FinderImportAvailable, Import_fmFinancieleBaten , kpFinancieleBaten)</v>
          </cell>
          <cell r="AR535" t="str">
            <v>If(T=FirstTinFormulaset(Trend,MainPeriod),Self[T-1],NA)</v>
          </cell>
        </row>
        <row r="536">
          <cell r="A536" t="str">
            <v>fmDSCRSub5UnderfmDSCRCopy</v>
          </cell>
          <cell r="B536" t="str">
            <v>fmFinancieleLasten</v>
          </cell>
          <cell r="C536" t="str">
            <v>Yes</v>
          </cell>
          <cell r="D536" t="str">
            <v>S03-05-05-14-05</v>
          </cell>
          <cell r="E536">
            <v>535</v>
          </cell>
          <cell r="F536">
            <v>5</v>
          </cell>
          <cell r="G536" t="str">
            <v xml:space="preserve">               Financiële lasten</v>
          </cell>
          <cell r="I536" t="str">
            <v>No</v>
          </cell>
          <cell r="J536" t="str">
            <v>Number</v>
          </cell>
          <cell r="K536" t="str">
            <v>Monetary</v>
          </cell>
          <cell r="L536" t="str">
            <v>Locked</v>
          </cell>
          <cell r="M536" t="str">
            <v>Locked</v>
          </cell>
          <cell r="N536" t="str">
            <v>Locked</v>
          </cell>
          <cell r="O536" t="str">
            <v>Hidden</v>
          </cell>
          <cell r="P536" t="str">
            <v>Hidden</v>
          </cell>
          <cell r="Q536" t="str">
            <v>No</v>
          </cell>
          <cell r="R536" t="str">
            <v>No</v>
          </cell>
          <cell r="S536" t="str">
            <v>No</v>
          </cell>
          <cell r="T536" t="str">
            <v>No</v>
          </cell>
          <cell r="U536" t="str">
            <v>No</v>
          </cell>
          <cell r="V536" t="str">
            <v>No</v>
          </cell>
          <cell r="W536" t="str">
            <v>No</v>
          </cell>
          <cell r="X536" t="str">
            <v>Detail</v>
          </cell>
          <cell r="Y536" t="str">
            <v>Default</v>
          </cell>
          <cell r="Z536" t="str">
            <v>Sum</v>
          </cell>
          <cell r="AA536" t="str">
            <v>No</v>
          </cell>
          <cell r="AB536" t="str">
            <v>No</v>
          </cell>
          <cell r="AC536" t="str">
            <v>Yes</v>
          </cell>
          <cell r="AD536">
            <v>1</v>
          </cell>
          <cell r="AE536" t="str">
            <v>FinderImportAvailable</v>
          </cell>
          <cell r="AF536">
            <v>0</v>
          </cell>
          <cell r="AG536">
            <v>1</v>
          </cell>
          <cell r="AH536">
            <v>0</v>
          </cell>
          <cell r="AI536" t="str">
            <v>Yes</v>
          </cell>
          <cell r="AJ536" t="str">
            <v>No</v>
          </cell>
          <cell r="AK536" t="str">
            <v>Yes</v>
          </cell>
          <cell r="AL536" t="str">
            <v xml:space="preserve"> </v>
          </cell>
          <cell r="AM536" t="str">
            <v xml:space="preserve"> </v>
          </cell>
          <cell r="AN536" t="str">
            <v>No</v>
          </cell>
          <cell r="AP536" t="str">
            <v>Financiële lasten</v>
          </cell>
          <cell r="AQ536" t="str">
            <v>If(FinderImportAvailable, Import_fmFinancieleLasten , kpFinancieleLasten)</v>
          </cell>
          <cell r="AR536" t="str">
            <v>If(T=FirstTinFormulaset(Trend,MainPeriod),Self[T-1]+fmRentePerc[1]*(GevraagdBedrag[1]+InbrengDerdenAchtergesteld[1]+InbrengDerden[1]-BedragHerfinancieringLVV[1]-BedragHerfinancieringKVV[1]-OffBalanceInv[1])/TsY,NA)</v>
          </cell>
        </row>
        <row r="537">
          <cell r="A537" t="str">
            <v>fmDSCRSub6UnderfmDSCRCopy</v>
          </cell>
          <cell r="B537" t="str">
            <v>fmAflossingen</v>
          </cell>
          <cell r="C537" t="str">
            <v>Yes</v>
          </cell>
          <cell r="D537" t="str">
            <v>S03-05-05-14-06</v>
          </cell>
          <cell r="E537">
            <v>536</v>
          </cell>
          <cell r="F537">
            <v>5</v>
          </cell>
          <cell r="G537" t="str">
            <v xml:space="preserve">               Aflossing</v>
          </cell>
          <cell r="I537" t="str">
            <v>No</v>
          </cell>
          <cell r="J537" t="str">
            <v>Number</v>
          </cell>
          <cell r="K537" t="str">
            <v>Monetary</v>
          </cell>
          <cell r="L537" t="str">
            <v>Locked</v>
          </cell>
          <cell r="M537" t="str">
            <v>UnLocked</v>
          </cell>
          <cell r="N537" t="str">
            <v>UnLocked</v>
          </cell>
          <cell r="O537" t="str">
            <v>Hidden</v>
          </cell>
          <cell r="P537" t="str">
            <v>Hidden</v>
          </cell>
          <cell r="Q537" t="str">
            <v>No</v>
          </cell>
          <cell r="R537" t="str">
            <v>No</v>
          </cell>
          <cell r="S537" t="str">
            <v>No</v>
          </cell>
          <cell r="T537" t="str">
            <v>No</v>
          </cell>
          <cell r="U537" t="str">
            <v>No</v>
          </cell>
          <cell r="V537" t="str">
            <v>No</v>
          </cell>
          <cell r="W537" t="str">
            <v>No</v>
          </cell>
          <cell r="X537" t="str">
            <v>Detail</v>
          </cell>
          <cell r="Y537" t="str">
            <v>Default</v>
          </cell>
          <cell r="Z537" t="str">
            <v>Sum</v>
          </cell>
          <cell r="AA537" t="str">
            <v>No</v>
          </cell>
          <cell r="AB537" t="str">
            <v>No</v>
          </cell>
          <cell r="AC537" t="str">
            <v>Yes</v>
          </cell>
          <cell r="AD537">
            <v>1</v>
          </cell>
          <cell r="AE537" t="str">
            <v>(ValueT(T)&gt;ValueT(LastTinYear(FirstTinFormulaSet(Trend))) )</v>
          </cell>
          <cell r="AF537">
            <v>0</v>
          </cell>
          <cell r="AG537">
            <v>1</v>
          </cell>
          <cell r="AH537">
            <v>0</v>
          </cell>
          <cell r="AI537" t="str">
            <v>Yes</v>
          </cell>
          <cell r="AJ537" t="str">
            <v>No</v>
          </cell>
          <cell r="AK537" t="str">
            <v>Yes</v>
          </cell>
          <cell r="AL537" t="str">
            <v xml:space="preserve"> </v>
          </cell>
          <cell r="AM537" t="str">
            <v xml:space="preserve"> </v>
          </cell>
          <cell r="AN537" t="str">
            <v>No</v>
          </cell>
          <cell r="AP537" t="str">
            <v>Aflossing</v>
          </cell>
          <cell r="AQ537" t="str">
            <v>If(ValueT(T)&lt;=1,0,-Min(Mut(fmLangVV),NA))</v>
          </cell>
          <cell r="AR537" t="str">
            <v>AflossingenNaKred[1]/TsY</v>
          </cell>
        </row>
        <row r="538">
          <cell r="A538" t="str">
            <v>fmDSCRSub7UnderfmDSCRCopy</v>
          </cell>
          <cell r="B538" t="str">
            <v>fmDSCR</v>
          </cell>
          <cell r="C538" t="str">
            <v>Yes</v>
          </cell>
          <cell r="D538" t="str">
            <v>S03-05-05-14-07</v>
          </cell>
          <cell r="E538">
            <v>537</v>
          </cell>
          <cell r="F538">
            <v>5</v>
          </cell>
          <cell r="G538" t="str">
            <v xml:space="preserve">               Debt Service Coverage Ratio (DSCR)</v>
          </cell>
          <cell r="I538" t="str">
            <v>No</v>
          </cell>
          <cell r="J538" t="str">
            <v>Number</v>
          </cell>
          <cell r="K538" t="str">
            <v>Number</v>
          </cell>
          <cell r="L538" t="str">
            <v>Locked</v>
          </cell>
          <cell r="M538" t="str">
            <v>Locked</v>
          </cell>
          <cell r="N538" t="str">
            <v>Locked</v>
          </cell>
          <cell r="O538" t="str">
            <v>Hidden</v>
          </cell>
          <cell r="P538" t="str">
            <v>Hidden</v>
          </cell>
          <cell r="Q538" t="str">
            <v>No</v>
          </cell>
          <cell r="R538" t="str">
            <v>No</v>
          </cell>
          <cell r="S538" t="str">
            <v>No</v>
          </cell>
          <cell r="T538" t="str">
            <v>No</v>
          </cell>
          <cell r="U538" t="str">
            <v>No</v>
          </cell>
          <cell r="V538" t="str">
            <v>No</v>
          </cell>
          <cell r="W538" t="str">
            <v>No</v>
          </cell>
          <cell r="X538" t="str">
            <v>Detail</v>
          </cell>
          <cell r="Y538" t="str">
            <v>Default</v>
          </cell>
          <cell r="Z538" t="str">
            <v>Calc</v>
          </cell>
          <cell r="AA538" t="str">
            <v>No</v>
          </cell>
          <cell r="AB538" t="str">
            <v>No</v>
          </cell>
          <cell r="AC538" t="str">
            <v>Yes</v>
          </cell>
          <cell r="AD538">
            <v>1</v>
          </cell>
          <cell r="AE538">
            <v>0</v>
          </cell>
          <cell r="AF538">
            <v>0</v>
          </cell>
          <cell r="AG538">
            <v>1</v>
          </cell>
          <cell r="AH538">
            <v>0</v>
          </cell>
          <cell r="AI538" t="str">
            <v>Yes</v>
          </cell>
          <cell r="AJ538" t="str">
            <v>No</v>
          </cell>
          <cell r="AK538" t="str">
            <v>No</v>
          </cell>
          <cell r="AL538" t="str">
            <v xml:space="preserve"> </v>
          </cell>
          <cell r="AM538" t="str">
            <v xml:space="preserve"> </v>
          </cell>
          <cell r="AN538" t="str">
            <v>No</v>
          </cell>
          <cell r="AP538" t="str">
            <v>Debt Service Coverage Ratio (DSCR)</v>
          </cell>
          <cell r="AQ538" t="str">
            <v>OnNeg(OnEr((fmEBITDA-fmPriveOpn-fmDSCRCorrectie)/(fmFinancieleLasten-fmFinancieleBaten+fmAflossingen),NA),NA)</v>
          </cell>
          <cell r="AR538" t="str">
            <v>OnNeg(OnEr((fmEBITDA-fmPriveOpn-fmDSCRCorrectie)/(fmFinancieleLasten-fmFinancieleBaten+fmAflossingen),NA),NA)</v>
          </cell>
        </row>
        <row r="539">
          <cell r="A539" t="str">
            <v>fmDSCRMemoUnderfmDSCRCopy</v>
          </cell>
          <cell r="B539" t="str">
            <v>fmDSCRMemo</v>
          </cell>
          <cell r="C539" t="str">
            <v>Yes</v>
          </cell>
          <cell r="D539" t="str">
            <v>S03-05-05-14-08</v>
          </cell>
          <cell r="E539">
            <v>538</v>
          </cell>
          <cell r="F539">
            <v>5</v>
          </cell>
          <cell r="G539" t="str">
            <v xml:space="preserve">               Toelichting</v>
          </cell>
          <cell r="I539" t="str">
            <v>No</v>
          </cell>
          <cell r="J539" t="str">
            <v>String</v>
          </cell>
          <cell r="K539" t="str">
            <v>String</v>
          </cell>
          <cell r="L539" t="str">
            <v>Locked</v>
          </cell>
          <cell r="M539" t="str">
            <v>UnLocked</v>
          </cell>
          <cell r="N539" t="str">
            <v>UnLocked</v>
          </cell>
          <cell r="O539" t="str">
            <v>UnLocked</v>
          </cell>
          <cell r="P539" t="str">
            <v>UnLocked</v>
          </cell>
          <cell r="Q539" t="str">
            <v>No</v>
          </cell>
          <cell r="R539" t="str">
            <v>No</v>
          </cell>
          <cell r="S539" t="str">
            <v>No</v>
          </cell>
          <cell r="T539" t="str">
            <v>No</v>
          </cell>
          <cell r="U539" t="str">
            <v>No</v>
          </cell>
          <cell r="V539" t="str">
            <v>No</v>
          </cell>
          <cell r="W539" t="str">
            <v>Yes</v>
          </cell>
          <cell r="X539" t="str">
            <v>Single</v>
          </cell>
          <cell r="Y539" t="str">
            <v>Memo</v>
          </cell>
          <cell r="Z539" t="str">
            <v>None</v>
          </cell>
          <cell r="AA539" t="str">
            <v>No</v>
          </cell>
          <cell r="AB539" t="str">
            <v>No</v>
          </cell>
          <cell r="AC539" t="str">
            <v>Yes</v>
          </cell>
          <cell r="AD539">
            <v>1</v>
          </cell>
          <cell r="AE539">
            <v>0</v>
          </cell>
          <cell r="AF539">
            <v>0</v>
          </cell>
          <cell r="AG539">
            <v>1</v>
          </cell>
          <cell r="AH539">
            <v>0</v>
          </cell>
          <cell r="AI539" t="str">
            <v>Yes</v>
          </cell>
          <cell r="AJ539" t="str">
            <v>No</v>
          </cell>
          <cell r="AK539" t="str">
            <v>No</v>
          </cell>
          <cell r="AL539" t="str">
            <v xml:space="preserve"> </v>
          </cell>
          <cell r="AM539" t="str">
            <v xml:space="preserve"> </v>
          </cell>
          <cell r="AN539" t="str">
            <v>No</v>
          </cell>
          <cell r="AP539" t="str">
            <v>Toelichting</v>
          </cell>
        </row>
        <row r="540">
          <cell r="A540" t="str">
            <v>fmICRCopy</v>
          </cell>
          <cell r="B540" t="str">
            <v>fmICR</v>
          </cell>
          <cell r="C540" t="str">
            <v>Yes</v>
          </cell>
          <cell r="D540" t="str">
            <v>S03-05-05-15</v>
          </cell>
          <cell r="E540">
            <v>539</v>
          </cell>
          <cell r="F540">
            <v>4</v>
          </cell>
          <cell r="G540" t="str">
            <v xml:space="preserve">            Interest Coverage Ratio (ICR)</v>
          </cell>
          <cell r="I540" t="str">
            <v>No</v>
          </cell>
          <cell r="J540" t="str">
            <v>Number</v>
          </cell>
          <cell r="K540" t="str">
            <v>Number</v>
          </cell>
          <cell r="L540" t="str">
            <v>Locked</v>
          </cell>
          <cell r="M540" t="str">
            <v>Locked</v>
          </cell>
          <cell r="N540" t="str">
            <v>Locked</v>
          </cell>
          <cell r="O540" t="str">
            <v>Hidden</v>
          </cell>
          <cell r="P540" t="str">
            <v>Hidden</v>
          </cell>
          <cell r="Q540" t="str">
            <v>No</v>
          </cell>
          <cell r="R540" t="str">
            <v>No</v>
          </cell>
          <cell r="S540" t="str">
            <v>No</v>
          </cell>
          <cell r="T540" t="str">
            <v>No</v>
          </cell>
          <cell r="U540" t="str">
            <v>No</v>
          </cell>
          <cell r="V540" t="str">
            <v>No</v>
          </cell>
          <cell r="W540" t="str">
            <v>No</v>
          </cell>
          <cell r="X540" t="str">
            <v>Detail</v>
          </cell>
          <cell r="Y540" t="str">
            <v>Default</v>
          </cell>
          <cell r="Z540" t="str">
            <v>Calc</v>
          </cell>
          <cell r="AA540" t="str">
            <v>No</v>
          </cell>
          <cell r="AB540" t="str">
            <v>No</v>
          </cell>
          <cell r="AC540" t="str">
            <v>No</v>
          </cell>
          <cell r="AD540" t="str">
            <v>(wgICRRatioBnk[1]&gt;=0)</v>
          </cell>
          <cell r="AE540">
            <v>0</v>
          </cell>
          <cell r="AF540">
            <v>0</v>
          </cell>
          <cell r="AG540">
            <v>1</v>
          </cell>
          <cell r="AH540">
            <v>0</v>
          </cell>
          <cell r="AI540" t="str">
            <v>Yes</v>
          </cell>
          <cell r="AJ540" t="str">
            <v>No</v>
          </cell>
          <cell r="AK540" t="str">
            <v>No</v>
          </cell>
          <cell r="AL540" t="str">
            <v xml:space="preserve"> </v>
          </cell>
          <cell r="AM540" t="str">
            <v xml:space="preserve"> </v>
          </cell>
          <cell r="AN540" t="str">
            <v>No</v>
          </cell>
          <cell r="AP540" t="str">
            <v>Interest Coverage Ratio (ICR)</v>
          </cell>
          <cell r="AQ540" t="str">
            <v>OnNeg(OnEr((fmEBIT-fmPriveOpn)/(fmFinancieleLasten-fmFinancieleBaten),NA),NA)</v>
          </cell>
          <cell r="AR540" t="str">
            <v>OnNeg(OnEr((fmEBIT-fmPriveOpn)/(fmFinancieleLasten-fmFinancieleBaten),NA),NA)</v>
          </cell>
        </row>
        <row r="541">
          <cell r="A541" t="str">
            <v>fmICRSub1UnderfmICRCopy</v>
          </cell>
          <cell r="B541" t="str">
            <v>fmEBIT</v>
          </cell>
          <cell r="C541" t="str">
            <v>Yes</v>
          </cell>
          <cell r="D541" t="str">
            <v>S03-05-05-15-01</v>
          </cell>
          <cell r="E541">
            <v>540</v>
          </cell>
          <cell r="F541">
            <v>5</v>
          </cell>
          <cell r="G541" t="str">
            <v xml:space="preserve">               EBIT</v>
          </cell>
          <cell r="I541" t="str">
            <v>No</v>
          </cell>
          <cell r="J541" t="str">
            <v>Number</v>
          </cell>
          <cell r="K541" t="str">
            <v>Monetary</v>
          </cell>
          <cell r="L541" t="str">
            <v>Locked</v>
          </cell>
          <cell r="M541" t="str">
            <v>Locked</v>
          </cell>
          <cell r="N541" t="str">
            <v>Locked</v>
          </cell>
          <cell r="O541" t="str">
            <v>Hidden</v>
          </cell>
          <cell r="P541" t="str">
            <v>Hidden</v>
          </cell>
          <cell r="Q541" t="str">
            <v>No</v>
          </cell>
          <cell r="R541" t="str">
            <v>No</v>
          </cell>
          <cell r="S541" t="str">
            <v>No</v>
          </cell>
          <cell r="T541" t="str">
            <v>No</v>
          </cell>
          <cell r="U541" t="str">
            <v>No</v>
          </cell>
          <cell r="V541" t="str">
            <v>No</v>
          </cell>
          <cell r="W541" t="str">
            <v>No</v>
          </cell>
          <cell r="X541" t="str">
            <v>Detail</v>
          </cell>
          <cell r="Y541" t="str">
            <v>Default</v>
          </cell>
          <cell r="Z541" t="str">
            <v>Sum</v>
          </cell>
          <cell r="AA541" t="str">
            <v>No</v>
          </cell>
          <cell r="AB541" t="str">
            <v>No</v>
          </cell>
          <cell r="AC541" t="str">
            <v>Yes</v>
          </cell>
          <cell r="AD541">
            <v>1</v>
          </cell>
          <cell r="AE541">
            <v>0</v>
          </cell>
          <cell r="AF541">
            <v>0</v>
          </cell>
          <cell r="AG541">
            <v>1</v>
          </cell>
          <cell r="AH541">
            <v>0</v>
          </cell>
          <cell r="AI541" t="str">
            <v>Yes</v>
          </cell>
          <cell r="AJ541" t="str">
            <v>No</v>
          </cell>
          <cell r="AK541" t="str">
            <v>Yes</v>
          </cell>
          <cell r="AL541" t="str">
            <v xml:space="preserve"> </v>
          </cell>
          <cell r="AM541" t="str">
            <v xml:space="preserve"> </v>
          </cell>
          <cell r="AN541" t="str">
            <v>No</v>
          </cell>
          <cell r="AP541" t="str">
            <v>EBIT</v>
          </cell>
          <cell r="AQ541" t="str">
            <v>fmEBITDA-fmAfs</v>
          </cell>
          <cell r="AR541" t="str">
            <v>fmEBITDA-fmAfs</v>
          </cell>
        </row>
        <row r="542">
          <cell r="A542" t="str">
            <v>fmICRSub2UnderfmICRCopy</v>
          </cell>
          <cell r="B542" t="str">
            <v>fmPriveOpn</v>
          </cell>
          <cell r="C542" t="str">
            <v>Yes</v>
          </cell>
          <cell r="D542" t="str">
            <v>S03-05-05-15-02</v>
          </cell>
          <cell r="E542">
            <v>541</v>
          </cell>
          <cell r="F542">
            <v>5</v>
          </cell>
          <cell r="G542" t="str">
            <v xml:space="preserve">               Privé opnames</v>
          </cell>
          <cell r="I542" t="str">
            <v>No</v>
          </cell>
          <cell r="J542" t="str">
            <v>Number</v>
          </cell>
          <cell r="K542" t="str">
            <v>Monetary</v>
          </cell>
          <cell r="L542" t="str">
            <v>Locked</v>
          </cell>
          <cell r="M542" t="str">
            <v>Locked</v>
          </cell>
          <cell r="N542" t="str">
            <v>Locked</v>
          </cell>
          <cell r="O542" t="str">
            <v>Hidden</v>
          </cell>
          <cell r="P542" t="str">
            <v>Hidden</v>
          </cell>
          <cell r="Q542" t="str">
            <v>No</v>
          </cell>
          <cell r="R542" t="str">
            <v>No</v>
          </cell>
          <cell r="S542" t="str">
            <v>No</v>
          </cell>
          <cell r="T542" t="str">
            <v>No</v>
          </cell>
          <cell r="U542" t="str">
            <v>No</v>
          </cell>
          <cell r="V542" t="str">
            <v>No</v>
          </cell>
          <cell r="W542" t="str">
            <v>No</v>
          </cell>
          <cell r="X542" t="str">
            <v>Detail</v>
          </cell>
          <cell r="Y542" t="str">
            <v>Default</v>
          </cell>
          <cell r="Z542" t="str">
            <v>Sum</v>
          </cell>
          <cell r="AA542" t="str">
            <v>No</v>
          </cell>
          <cell r="AB542" t="str">
            <v>No</v>
          </cell>
          <cell r="AC542" t="str">
            <v>Yes</v>
          </cell>
          <cell r="AD542" t="str">
            <v>(Not VpbPlichtig) Or (FirstValueT(Self)&gt;0)</v>
          </cell>
          <cell r="AE542">
            <v>0</v>
          </cell>
          <cell r="AF542">
            <v>0</v>
          </cell>
          <cell r="AG542">
            <v>1</v>
          </cell>
          <cell r="AH542">
            <v>0</v>
          </cell>
          <cell r="AI542" t="str">
            <v>Yes</v>
          </cell>
          <cell r="AJ542" t="str">
            <v>No</v>
          </cell>
          <cell r="AK542" t="str">
            <v>Yes</v>
          </cell>
          <cell r="AL542" t="str">
            <v xml:space="preserve"> </v>
          </cell>
          <cell r="AM542" t="str">
            <v xml:space="preserve"> </v>
          </cell>
          <cell r="AN542" t="str">
            <v>No</v>
          </cell>
          <cell r="AP542" t="str">
            <v>Privé opnames</v>
          </cell>
          <cell r="AQ542" t="str">
            <v>If(FinderImportAvailable, Import_fmPriveOpn, kpPriveOpn)</v>
          </cell>
          <cell r="AR542" t="str">
            <v>If(T=FirstTinFormulaset(Trend,MainPeriod),Self[T-1],NA)</v>
          </cell>
        </row>
        <row r="543">
          <cell r="A543" t="str">
            <v>fmICRSub3UnderfmICRCopy</v>
          </cell>
          <cell r="B543" t="str">
            <v>fmFinancieleBaten</v>
          </cell>
          <cell r="C543" t="str">
            <v>Yes</v>
          </cell>
          <cell r="D543" t="str">
            <v>S03-05-05-15-03</v>
          </cell>
          <cell r="E543">
            <v>542</v>
          </cell>
          <cell r="F543">
            <v>5</v>
          </cell>
          <cell r="G543" t="str">
            <v xml:space="preserve">               Financiële baten</v>
          </cell>
          <cell r="I543" t="str">
            <v>No</v>
          </cell>
          <cell r="J543" t="str">
            <v>Number</v>
          </cell>
          <cell r="K543" t="str">
            <v>Monetary</v>
          </cell>
          <cell r="L543" t="str">
            <v>Locked</v>
          </cell>
          <cell r="M543" t="str">
            <v>Locked</v>
          </cell>
          <cell r="N543" t="str">
            <v>Locked</v>
          </cell>
          <cell r="O543" t="str">
            <v>Hidden</v>
          </cell>
          <cell r="P543" t="str">
            <v>Hidden</v>
          </cell>
          <cell r="Q543" t="str">
            <v>No</v>
          </cell>
          <cell r="R543" t="str">
            <v>No</v>
          </cell>
          <cell r="S543" t="str">
            <v>No</v>
          </cell>
          <cell r="T543" t="str">
            <v>No</v>
          </cell>
          <cell r="U543" t="str">
            <v>No</v>
          </cell>
          <cell r="V543" t="str">
            <v>No</v>
          </cell>
          <cell r="W543" t="str">
            <v>No</v>
          </cell>
          <cell r="X543" t="str">
            <v>Detail</v>
          </cell>
          <cell r="Y543" t="str">
            <v>Default</v>
          </cell>
          <cell r="Z543" t="str">
            <v>Sum</v>
          </cell>
          <cell r="AA543" t="str">
            <v>No</v>
          </cell>
          <cell r="AB543" t="str">
            <v>No</v>
          </cell>
          <cell r="AC543" t="str">
            <v>Yes</v>
          </cell>
          <cell r="AD543">
            <v>1</v>
          </cell>
          <cell r="AE543" t="str">
            <v>FinderImportAvailable</v>
          </cell>
          <cell r="AF543">
            <v>0</v>
          </cell>
          <cell r="AG543">
            <v>1</v>
          </cell>
          <cell r="AH543">
            <v>0</v>
          </cell>
          <cell r="AI543" t="str">
            <v>Yes</v>
          </cell>
          <cell r="AJ543" t="str">
            <v>No</v>
          </cell>
          <cell r="AK543" t="str">
            <v>Yes</v>
          </cell>
          <cell r="AL543" t="str">
            <v xml:space="preserve"> </v>
          </cell>
          <cell r="AM543" t="str">
            <v xml:space="preserve"> </v>
          </cell>
          <cell r="AN543" t="str">
            <v>No</v>
          </cell>
          <cell r="AP543" t="str">
            <v>Financiële baten</v>
          </cell>
          <cell r="AQ543" t="str">
            <v>If(FinderImportAvailable, Import_fmFinancieleBaten , kpFinancieleBaten)</v>
          </cell>
          <cell r="AR543" t="str">
            <v>If(T=FirstTinFormulaset(Trend,MainPeriod),Self[T-1],NA)</v>
          </cell>
        </row>
        <row r="544">
          <cell r="A544" t="str">
            <v>fmICRSub4UnderfmICRCopy</v>
          </cell>
          <cell r="B544" t="str">
            <v>fmFinancieleLasten</v>
          </cell>
          <cell r="C544" t="str">
            <v>Yes</v>
          </cell>
          <cell r="D544" t="str">
            <v>S03-05-05-15-04</v>
          </cell>
          <cell r="E544">
            <v>543</v>
          </cell>
          <cell r="F544">
            <v>5</v>
          </cell>
          <cell r="G544" t="str">
            <v xml:space="preserve">               Financiële lasten</v>
          </cell>
          <cell r="I544" t="str">
            <v>No</v>
          </cell>
          <cell r="J544" t="str">
            <v>Number</v>
          </cell>
          <cell r="K544" t="str">
            <v>Monetary</v>
          </cell>
          <cell r="L544" t="str">
            <v>Locked</v>
          </cell>
          <cell r="M544" t="str">
            <v>Locked</v>
          </cell>
          <cell r="N544" t="str">
            <v>Locked</v>
          </cell>
          <cell r="O544" t="str">
            <v>Hidden</v>
          </cell>
          <cell r="P544" t="str">
            <v>Hidden</v>
          </cell>
          <cell r="Q544" t="str">
            <v>No</v>
          </cell>
          <cell r="R544" t="str">
            <v>No</v>
          </cell>
          <cell r="S544" t="str">
            <v>No</v>
          </cell>
          <cell r="T544" t="str">
            <v>No</v>
          </cell>
          <cell r="U544" t="str">
            <v>No</v>
          </cell>
          <cell r="V544" t="str">
            <v>No</v>
          </cell>
          <cell r="W544" t="str">
            <v>No</v>
          </cell>
          <cell r="X544" t="str">
            <v>Detail</v>
          </cell>
          <cell r="Y544" t="str">
            <v>Default</v>
          </cell>
          <cell r="Z544" t="str">
            <v>Sum</v>
          </cell>
          <cell r="AA544" t="str">
            <v>No</v>
          </cell>
          <cell r="AB544" t="str">
            <v>No</v>
          </cell>
          <cell r="AC544" t="str">
            <v>Yes</v>
          </cell>
          <cell r="AD544">
            <v>1</v>
          </cell>
          <cell r="AE544" t="str">
            <v>FinderImportAvailable</v>
          </cell>
          <cell r="AF544">
            <v>0</v>
          </cell>
          <cell r="AG544">
            <v>1</v>
          </cell>
          <cell r="AH544">
            <v>0</v>
          </cell>
          <cell r="AI544" t="str">
            <v>Yes</v>
          </cell>
          <cell r="AJ544" t="str">
            <v>No</v>
          </cell>
          <cell r="AK544" t="str">
            <v>Yes</v>
          </cell>
          <cell r="AL544" t="str">
            <v xml:space="preserve"> </v>
          </cell>
          <cell r="AM544" t="str">
            <v xml:space="preserve"> </v>
          </cell>
          <cell r="AN544" t="str">
            <v>No</v>
          </cell>
          <cell r="AP544" t="str">
            <v>Financiële lasten</v>
          </cell>
          <cell r="AQ544" t="str">
            <v>If(FinderImportAvailable, Import_fmFinancieleLasten , kpFinancieleLasten)</v>
          </cell>
          <cell r="AR544" t="str">
            <v>If(T=FirstTinFormulaset(Trend,MainPeriod),Self[T-1]+fmRentePerc[1]*(GevraagdBedrag[1]+InbrengDerdenAchtergesteld[1]+InbrengDerden[1]-BedragHerfinancieringLVV[1]-BedragHerfinancieringKVV[1]-OffBalanceInv[1])/TsY,NA)</v>
          </cell>
        </row>
        <row r="545">
          <cell r="A545" t="str">
            <v>fmICRSub5UnderfmICRCopy</v>
          </cell>
          <cell r="B545" t="str">
            <v>fmICR</v>
          </cell>
          <cell r="C545" t="str">
            <v>Yes</v>
          </cell>
          <cell r="D545" t="str">
            <v>S03-05-05-15-05</v>
          </cell>
          <cell r="E545">
            <v>544</v>
          </cell>
          <cell r="F545">
            <v>5</v>
          </cell>
          <cell r="G545" t="str">
            <v xml:space="preserve">               Interest Coverage Ratio (ICR)</v>
          </cell>
          <cell r="I545" t="str">
            <v>No</v>
          </cell>
          <cell r="J545" t="str">
            <v>Number</v>
          </cell>
          <cell r="K545" t="str">
            <v>Number</v>
          </cell>
          <cell r="L545" t="str">
            <v>Locked</v>
          </cell>
          <cell r="M545" t="str">
            <v>Locked</v>
          </cell>
          <cell r="N545" t="str">
            <v>Locked</v>
          </cell>
          <cell r="O545" t="str">
            <v>Hidden</v>
          </cell>
          <cell r="P545" t="str">
            <v>Hidden</v>
          </cell>
          <cell r="Q545" t="str">
            <v>No</v>
          </cell>
          <cell r="R545" t="str">
            <v>No</v>
          </cell>
          <cell r="S545" t="str">
            <v>No</v>
          </cell>
          <cell r="T545" t="str">
            <v>No</v>
          </cell>
          <cell r="U545" t="str">
            <v>No</v>
          </cell>
          <cell r="V545" t="str">
            <v>No</v>
          </cell>
          <cell r="W545" t="str">
            <v>No</v>
          </cell>
          <cell r="X545" t="str">
            <v>Detail</v>
          </cell>
          <cell r="Y545" t="str">
            <v>Default</v>
          </cell>
          <cell r="Z545" t="str">
            <v>Calc</v>
          </cell>
          <cell r="AA545" t="str">
            <v>No</v>
          </cell>
          <cell r="AB545" t="str">
            <v>No</v>
          </cell>
          <cell r="AC545" t="str">
            <v>Yes</v>
          </cell>
          <cell r="AD545">
            <v>1</v>
          </cell>
          <cell r="AE545">
            <v>0</v>
          </cell>
          <cell r="AF545">
            <v>0</v>
          </cell>
          <cell r="AG545">
            <v>1</v>
          </cell>
          <cell r="AH545">
            <v>0</v>
          </cell>
          <cell r="AI545" t="str">
            <v>Yes</v>
          </cell>
          <cell r="AJ545" t="str">
            <v>No</v>
          </cell>
          <cell r="AK545" t="str">
            <v>No</v>
          </cell>
          <cell r="AL545" t="str">
            <v xml:space="preserve"> </v>
          </cell>
          <cell r="AM545" t="str">
            <v xml:space="preserve"> </v>
          </cell>
          <cell r="AN545" t="str">
            <v>No</v>
          </cell>
          <cell r="AP545" t="str">
            <v>Interest Coverage Ratio (ICR)</v>
          </cell>
          <cell r="AQ545" t="str">
            <v>OnNeg(OnEr((fmEBIT-fmPriveOpn)/(fmFinancieleLasten-fmFinancieleBaten),NA),NA)</v>
          </cell>
          <cell r="AR545" t="str">
            <v>OnNeg(OnEr((fmEBIT-fmPriveOpn)/(fmFinancieleLasten-fmFinancieleBaten),NA),NA)</v>
          </cell>
        </row>
        <row r="546">
          <cell r="A546" t="str">
            <v>fmICRMemoUnderfmICRCopy</v>
          </cell>
          <cell r="B546" t="str">
            <v>fmICRMemo</v>
          </cell>
          <cell r="C546" t="str">
            <v>Yes</v>
          </cell>
          <cell r="D546" t="str">
            <v>S03-05-05-15-06</v>
          </cell>
          <cell r="E546">
            <v>545</v>
          </cell>
          <cell r="F546">
            <v>5</v>
          </cell>
          <cell r="G546" t="str">
            <v xml:space="preserve">               Toelichting</v>
          </cell>
          <cell r="I546" t="str">
            <v>No</v>
          </cell>
          <cell r="J546" t="str">
            <v>String</v>
          </cell>
          <cell r="K546" t="str">
            <v>String</v>
          </cell>
          <cell r="L546" t="str">
            <v>Locked</v>
          </cell>
          <cell r="M546" t="str">
            <v>UnLocked</v>
          </cell>
          <cell r="N546" t="str">
            <v>UnLocked</v>
          </cell>
          <cell r="O546" t="str">
            <v>UnLocked</v>
          </cell>
          <cell r="P546" t="str">
            <v>UnLocked</v>
          </cell>
          <cell r="Q546" t="str">
            <v>No</v>
          </cell>
          <cell r="R546" t="str">
            <v>No</v>
          </cell>
          <cell r="S546" t="str">
            <v>No</v>
          </cell>
          <cell r="T546" t="str">
            <v>No</v>
          </cell>
          <cell r="U546" t="str">
            <v>No</v>
          </cell>
          <cell r="V546" t="str">
            <v>No</v>
          </cell>
          <cell r="W546" t="str">
            <v>Yes</v>
          </cell>
          <cell r="X546" t="str">
            <v>Single</v>
          </cell>
          <cell r="Y546" t="str">
            <v>Memo</v>
          </cell>
          <cell r="Z546" t="str">
            <v>None</v>
          </cell>
          <cell r="AA546" t="str">
            <v>No</v>
          </cell>
          <cell r="AB546" t="str">
            <v>No</v>
          </cell>
          <cell r="AC546" t="str">
            <v>Yes</v>
          </cell>
          <cell r="AD546">
            <v>1</v>
          </cell>
          <cell r="AE546">
            <v>0</v>
          </cell>
          <cell r="AF546">
            <v>0</v>
          </cell>
          <cell r="AG546">
            <v>1</v>
          </cell>
          <cell r="AH546">
            <v>0</v>
          </cell>
          <cell r="AI546" t="str">
            <v>Yes</v>
          </cell>
          <cell r="AJ546" t="str">
            <v>No</v>
          </cell>
          <cell r="AK546" t="str">
            <v>No</v>
          </cell>
          <cell r="AL546" t="str">
            <v xml:space="preserve"> </v>
          </cell>
          <cell r="AM546" t="str">
            <v xml:space="preserve"> </v>
          </cell>
          <cell r="AN546" t="str">
            <v>No</v>
          </cell>
          <cell r="AP546" t="str">
            <v>Toelichting</v>
          </cell>
        </row>
        <row r="547">
          <cell r="A547" t="str">
            <v>fmRentabiliteitVoorBelCopy</v>
          </cell>
          <cell r="B547" t="str">
            <v>fmRentabiliteitVoorBel</v>
          </cell>
          <cell r="C547" t="str">
            <v>Yes</v>
          </cell>
          <cell r="D547" t="str">
            <v>S03-05-05-16</v>
          </cell>
          <cell r="E547">
            <v>546</v>
          </cell>
          <cell r="F547">
            <v>4</v>
          </cell>
          <cell r="G547" t="str">
            <v xml:space="preserve">            Rentabiliteit voor belastingen</v>
          </cell>
          <cell r="I547" t="str">
            <v>No</v>
          </cell>
          <cell r="J547" t="str">
            <v>Number</v>
          </cell>
          <cell r="K547" t="str">
            <v>Number</v>
          </cell>
          <cell r="L547" t="str">
            <v>Locked</v>
          </cell>
          <cell r="M547" t="str">
            <v>Locked</v>
          </cell>
          <cell r="N547" t="str">
            <v>Locked</v>
          </cell>
          <cell r="O547" t="str">
            <v>Hidden</v>
          </cell>
          <cell r="P547" t="str">
            <v>Hidden</v>
          </cell>
          <cell r="Q547" t="str">
            <v>No</v>
          </cell>
          <cell r="R547" t="str">
            <v>No</v>
          </cell>
          <cell r="S547" t="str">
            <v>No</v>
          </cell>
          <cell r="T547" t="str">
            <v>No</v>
          </cell>
          <cell r="U547" t="str">
            <v>No</v>
          </cell>
          <cell r="V547" t="str">
            <v>No</v>
          </cell>
          <cell r="W547" t="str">
            <v>No</v>
          </cell>
          <cell r="X547" t="str">
            <v>Detail</v>
          </cell>
          <cell r="Y547" t="str">
            <v>Perc</v>
          </cell>
          <cell r="Z547" t="str">
            <v>Calc</v>
          </cell>
          <cell r="AA547" t="str">
            <v>No</v>
          </cell>
          <cell r="AB547" t="str">
            <v>No</v>
          </cell>
          <cell r="AC547" t="str">
            <v>No</v>
          </cell>
          <cell r="AD547" t="str">
            <v>(wgRatioRentabiliteitVoorBelBnk[1]&gt;=0)</v>
          </cell>
          <cell r="AE547">
            <v>0</v>
          </cell>
          <cell r="AF547">
            <v>0</v>
          </cell>
          <cell r="AG547">
            <v>1</v>
          </cell>
          <cell r="AH547">
            <v>0</v>
          </cell>
          <cell r="AI547" t="str">
            <v>Yes</v>
          </cell>
          <cell r="AJ547" t="str">
            <v>No</v>
          </cell>
          <cell r="AK547" t="str">
            <v>No</v>
          </cell>
          <cell r="AL547" t="str">
            <v xml:space="preserve"> </v>
          </cell>
          <cell r="AM547" t="str">
            <v xml:space="preserve"> </v>
          </cell>
          <cell r="AN547" t="str">
            <v>No</v>
          </cell>
          <cell r="AP547" t="str">
            <v>Rentabiliteit voor belastingen</v>
          </cell>
          <cell r="AQ547" t="str">
            <v>OnEr((fmGewResVoorBel-fmPriveOpn)/fmNettoOmzet ,NA)</v>
          </cell>
          <cell r="AR547" t="str">
            <v>OnEr((fmGewResVoorBel-fmPriveOpn)/fmNettoOmzet ,NA)</v>
          </cell>
        </row>
        <row r="548">
          <cell r="A548" t="str">
            <v>fmRentabiliteitVoorBelSub1UnderfmRentabiliteitVoorBelCopy</v>
          </cell>
          <cell r="B548" t="str">
            <v>fmGewResVoorBel</v>
          </cell>
          <cell r="C548" t="str">
            <v>Yes</v>
          </cell>
          <cell r="D548" t="str">
            <v>S03-05-05-16-01</v>
          </cell>
          <cell r="E548">
            <v>547</v>
          </cell>
          <cell r="F548">
            <v>5</v>
          </cell>
          <cell r="G548" t="str">
            <v xml:space="preserve">               Gewoon resultaat voor belasting</v>
          </cell>
          <cell r="I548" t="str">
            <v>No</v>
          </cell>
          <cell r="J548" t="str">
            <v>Number</v>
          </cell>
          <cell r="K548" t="str">
            <v>Monetary</v>
          </cell>
          <cell r="L548" t="str">
            <v>Locked</v>
          </cell>
          <cell r="M548" t="str">
            <v>Locked</v>
          </cell>
          <cell r="N548" t="str">
            <v>Locked</v>
          </cell>
          <cell r="O548" t="str">
            <v>Hidden</v>
          </cell>
          <cell r="P548" t="str">
            <v>Hidden</v>
          </cell>
          <cell r="Q548" t="str">
            <v>No</v>
          </cell>
          <cell r="R548" t="str">
            <v>No</v>
          </cell>
          <cell r="S548" t="str">
            <v>No</v>
          </cell>
          <cell r="T548" t="str">
            <v>No</v>
          </cell>
          <cell r="U548" t="str">
            <v>No</v>
          </cell>
          <cell r="V548" t="str">
            <v>No</v>
          </cell>
          <cell r="W548" t="str">
            <v>No</v>
          </cell>
          <cell r="X548" t="str">
            <v>Detail</v>
          </cell>
          <cell r="Y548" t="str">
            <v>Default</v>
          </cell>
          <cell r="Z548" t="str">
            <v>Sum</v>
          </cell>
          <cell r="AA548" t="str">
            <v>No</v>
          </cell>
          <cell r="AB548" t="str">
            <v>No</v>
          </cell>
          <cell r="AC548" t="str">
            <v>Yes</v>
          </cell>
          <cell r="AD548">
            <v>1</v>
          </cell>
          <cell r="AE548">
            <v>0</v>
          </cell>
          <cell r="AF548">
            <v>0</v>
          </cell>
          <cell r="AG548">
            <v>1</v>
          </cell>
          <cell r="AH548">
            <v>0</v>
          </cell>
          <cell r="AI548" t="str">
            <v>Yes</v>
          </cell>
          <cell r="AJ548" t="str">
            <v>No</v>
          </cell>
          <cell r="AK548" t="str">
            <v>Yes</v>
          </cell>
          <cell r="AL548" t="str">
            <v xml:space="preserve"> </v>
          </cell>
          <cell r="AM548" t="str">
            <v xml:space="preserve"> </v>
          </cell>
          <cell r="AN548" t="str">
            <v>No</v>
          </cell>
          <cell r="AP548" t="str">
            <v>Gewoon resultaat voor belasting</v>
          </cell>
          <cell r="AQ548" t="str">
            <v>fmEBIT+fmFinRes</v>
          </cell>
          <cell r="AR548" t="str">
            <v>fmEBIT+fmFinRes</v>
          </cell>
        </row>
        <row r="549">
          <cell r="A549" t="str">
            <v>fmRentabiliteitVoorBelSub2UnderfmRentabiliteitVoorBelCopy</v>
          </cell>
          <cell r="B549" t="str">
            <v>fmPriveOpn</v>
          </cell>
          <cell r="C549" t="str">
            <v>Yes</v>
          </cell>
          <cell r="D549" t="str">
            <v>S03-05-05-16-02</v>
          </cell>
          <cell r="E549">
            <v>548</v>
          </cell>
          <cell r="F549">
            <v>5</v>
          </cell>
          <cell r="G549" t="str">
            <v xml:space="preserve">               Privé opnames</v>
          </cell>
          <cell r="I549" t="str">
            <v>No</v>
          </cell>
          <cell r="J549" t="str">
            <v>Number</v>
          </cell>
          <cell r="K549" t="str">
            <v>Monetary</v>
          </cell>
          <cell r="L549" t="str">
            <v>Locked</v>
          </cell>
          <cell r="M549" t="str">
            <v>Locked</v>
          </cell>
          <cell r="N549" t="str">
            <v>Locked</v>
          </cell>
          <cell r="O549" t="str">
            <v>Hidden</v>
          </cell>
          <cell r="P549" t="str">
            <v>Hidden</v>
          </cell>
          <cell r="Q549" t="str">
            <v>No</v>
          </cell>
          <cell r="R549" t="str">
            <v>No</v>
          </cell>
          <cell r="S549" t="str">
            <v>No</v>
          </cell>
          <cell r="T549" t="str">
            <v>No</v>
          </cell>
          <cell r="U549" t="str">
            <v>No</v>
          </cell>
          <cell r="V549" t="str">
            <v>No</v>
          </cell>
          <cell r="W549" t="str">
            <v>No</v>
          </cell>
          <cell r="X549" t="str">
            <v>Detail</v>
          </cell>
          <cell r="Y549" t="str">
            <v>Default</v>
          </cell>
          <cell r="Z549" t="str">
            <v>Sum</v>
          </cell>
          <cell r="AA549" t="str">
            <v>No</v>
          </cell>
          <cell r="AB549" t="str">
            <v>No</v>
          </cell>
          <cell r="AC549" t="str">
            <v>Yes</v>
          </cell>
          <cell r="AD549" t="str">
            <v>(Not VpbPlichtig) Or (FirstValueT(Self)&gt;0)</v>
          </cell>
          <cell r="AE549">
            <v>0</v>
          </cell>
          <cell r="AF549">
            <v>0</v>
          </cell>
          <cell r="AG549">
            <v>1</v>
          </cell>
          <cell r="AH549">
            <v>0</v>
          </cell>
          <cell r="AI549" t="str">
            <v>Yes</v>
          </cell>
          <cell r="AJ549" t="str">
            <v>No</v>
          </cell>
          <cell r="AK549" t="str">
            <v>Yes</v>
          </cell>
          <cell r="AL549" t="str">
            <v xml:space="preserve"> </v>
          </cell>
          <cell r="AM549" t="str">
            <v xml:space="preserve"> </v>
          </cell>
          <cell r="AN549" t="str">
            <v>No</v>
          </cell>
          <cell r="AP549" t="str">
            <v>Privé opnames</v>
          </cell>
          <cell r="AQ549" t="str">
            <v>If(FinderImportAvailable, Import_fmPriveOpn, kpPriveOpn)</v>
          </cell>
          <cell r="AR549" t="str">
            <v>If(T=FirstTinFormulaset(Trend,MainPeriod),Self[T-1],NA)</v>
          </cell>
        </row>
        <row r="550">
          <cell r="A550" t="str">
            <v>fmRentabiliteitVoorBelSub3UnderfmRentabiliteitVoorBelCopy</v>
          </cell>
          <cell r="B550" t="str">
            <v>fmNettoOmzet</v>
          </cell>
          <cell r="C550" t="str">
            <v>Yes</v>
          </cell>
          <cell r="D550" t="str">
            <v>S03-05-05-16-03</v>
          </cell>
          <cell r="E550">
            <v>549</v>
          </cell>
          <cell r="F550">
            <v>5</v>
          </cell>
          <cell r="G550" t="str">
            <v xml:space="preserve">               Netto omzet</v>
          </cell>
          <cell r="I550" t="str">
            <v>No</v>
          </cell>
          <cell r="J550" t="str">
            <v>Number</v>
          </cell>
          <cell r="K550" t="str">
            <v>Monetary</v>
          </cell>
          <cell r="L550" t="str">
            <v>Locked</v>
          </cell>
          <cell r="M550" t="str">
            <v>Locked</v>
          </cell>
          <cell r="N550" t="str">
            <v>Locked</v>
          </cell>
          <cell r="O550" t="str">
            <v>Hidden</v>
          </cell>
          <cell r="P550" t="str">
            <v>Hidden</v>
          </cell>
          <cell r="Q550" t="str">
            <v>No</v>
          </cell>
          <cell r="R550" t="str">
            <v>No</v>
          </cell>
          <cell r="S550" t="str">
            <v>No</v>
          </cell>
          <cell r="T550" t="str">
            <v>No</v>
          </cell>
          <cell r="U550" t="str">
            <v>No</v>
          </cell>
          <cell r="V550" t="str">
            <v>No</v>
          </cell>
          <cell r="W550" t="str">
            <v>No</v>
          </cell>
          <cell r="X550" t="str">
            <v>Detail</v>
          </cell>
          <cell r="Y550" t="str">
            <v>Default</v>
          </cell>
          <cell r="Z550" t="str">
            <v>Sum</v>
          </cell>
          <cell r="AA550" t="str">
            <v>No</v>
          </cell>
          <cell r="AB550" t="str">
            <v>No</v>
          </cell>
          <cell r="AC550" t="str">
            <v>Yes</v>
          </cell>
          <cell r="AD550">
            <v>1</v>
          </cell>
          <cell r="AE550" t="str">
            <v>FinderImportAvailable</v>
          </cell>
          <cell r="AF550">
            <v>0</v>
          </cell>
          <cell r="AG550">
            <v>1</v>
          </cell>
          <cell r="AH550">
            <v>0</v>
          </cell>
          <cell r="AI550" t="str">
            <v>Yes</v>
          </cell>
          <cell r="AJ550" t="str">
            <v>No</v>
          </cell>
          <cell r="AK550" t="str">
            <v>Yes</v>
          </cell>
          <cell r="AL550" t="str">
            <v xml:space="preserve"> </v>
          </cell>
          <cell r="AM550" t="str">
            <v xml:space="preserve"> </v>
          </cell>
          <cell r="AN550" t="str">
            <v>No</v>
          </cell>
          <cell r="AP550" t="str">
            <v>Netto omzet</v>
          </cell>
          <cell r="AQ550" t="str">
            <v>If(FinderImportAvailable, Import_fmNettoOmzet, kpNettoOmzet )</v>
          </cell>
          <cell r="AR550" t="str">
            <v>If(T=FirstTinFormulaset(Trend,MainPeriod),Self[T-1],NA)</v>
          </cell>
        </row>
        <row r="551">
          <cell r="A551" t="str">
            <v>fmRentabiliteitVoorBelSub4UnderfmRentabiliteitVoorBelCopy</v>
          </cell>
          <cell r="B551" t="str">
            <v>fmRentabiliteitVoorBel</v>
          </cell>
          <cell r="C551" t="str">
            <v>Yes</v>
          </cell>
          <cell r="D551" t="str">
            <v>S03-05-05-16-04</v>
          </cell>
          <cell r="E551">
            <v>550</v>
          </cell>
          <cell r="F551">
            <v>5</v>
          </cell>
          <cell r="G551" t="str">
            <v xml:space="preserve">               Rentabiliteit voor belastingen</v>
          </cell>
          <cell r="I551" t="str">
            <v>No</v>
          </cell>
          <cell r="J551" t="str">
            <v>Number</v>
          </cell>
          <cell r="K551" t="str">
            <v>Number</v>
          </cell>
          <cell r="L551" t="str">
            <v>Locked</v>
          </cell>
          <cell r="M551" t="str">
            <v>Locked</v>
          </cell>
          <cell r="N551" t="str">
            <v>Locked</v>
          </cell>
          <cell r="O551" t="str">
            <v>Hidden</v>
          </cell>
          <cell r="P551" t="str">
            <v>Hidden</v>
          </cell>
          <cell r="Q551" t="str">
            <v>No</v>
          </cell>
          <cell r="R551" t="str">
            <v>No</v>
          </cell>
          <cell r="S551" t="str">
            <v>No</v>
          </cell>
          <cell r="T551" t="str">
            <v>No</v>
          </cell>
          <cell r="U551" t="str">
            <v>No</v>
          </cell>
          <cell r="V551" t="str">
            <v>No</v>
          </cell>
          <cell r="W551" t="str">
            <v>No</v>
          </cell>
          <cell r="X551" t="str">
            <v>Detail</v>
          </cell>
          <cell r="Y551" t="str">
            <v>Perc</v>
          </cell>
          <cell r="Z551" t="str">
            <v>Calc</v>
          </cell>
          <cell r="AA551" t="str">
            <v>No</v>
          </cell>
          <cell r="AB551" t="str">
            <v>No</v>
          </cell>
          <cell r="AC551" t="str">
            <v>Yes</v>
          </cell>
          <cell r="AD551">
            <v>1</v>
          </cell>
          <cell r="AE551">
            <v>0</v>
          </cell>
          <cell r="AF551">
            <v>0</v>
          </cell>
          <cell r="AG551">
            <v>1</v>
          </cell>
          <cell r="AH551">
            <v>0</v>
          </cell>
          <cell r="AI551" t="str">
            <v>Yes</v>
          </cell>
          <cell r="AJ551" t="str">
            <v>No</v>
          </cell>
          <cell r="AK551" t="str">
            <v>No</v>
          </cell>
          <cell r="AL551" t="str">
            <v xml:space="preserve"> </v>
          </cell>
          <cell r="AM551" t="str">
            <v xml:space="preserve"> </v>
          </cell>
          <cell r="AN551" t="str">
            <v>No</v>
          </cell>
          <cell r="AP551" t="str">
            <v>Rentabiliteit voor belastingen</v>
          </cell>
          <cell r="AQ551" t="str">
            <v>OnEr((fmGewResVoorBel-fmPriveOpn)/fmNettoOmzet ,NA)</v>
          </cell>
          <cell r="AR551" t="str">
            <v>OnEr((fmGewResVoorBel-fmPriveOpn)/fmNettoOmzet ,NA)</v>
          </cell>
        </row>
        <row r="552">
          <cell r="A552" t="str">
            <v>fmfmRentabiliteitVoorBelMemoUnderfmRentabiliteitVoorBelCopy</v>
          </cell>
          <cell r="B552" t="str">
            <v>fmfmRentabiliteitVoorBelMemo</v>
          </cell>
          <cell r="C552" t="str">
            <v>Yes</v>
          </cell>
          <cell r="D552" t="str">
            <v>S03-05-05-16-05</v>
          </cell>
          <cell r="E552">
            <v>551</v>
          </cell>
          <cell r="F552">
            <v>5</v>
          </cell>
          <cell r="G552" t="str">
            <v xml:space="preserve">               Toelichting</v>
          </cell>
          <cell r="I552" t="str">
            <v>No</v>
          </cell>
          <cell r="J552" t="str">
            <v>String</v>
          </cell>
          <cell r="K552" t="str">
            <v>String</v>
          </cell>
          <cell r="L552" t="str">
            <v>Locked</v>
          </cell>
          <cell r="M552" t="str">
            <v>UnLocked</v>
          </cell>
          <cell r="N552" t="str">
            <v>UnLocked</v>
          </cell>
          <cell r="O552" t="str">
            <v>UnLocked</v>
          </cell>
          <cell r="P552" t="str">
            <v>UnLocked</v>
          </cell>
          <cell r="Q552" t="str">
            <v>No</v>
          </cell>
          <cell r="R552" t="str">
            <v>No</v>
          </cell>
          <cell r="S552" t="str">
            <v>No</v>
          </cell>
          <cell r="T552" t="str">
            <v>No</v>
          </cell>
          <cell r="U552" t="str">
            <v>No</v>
          </cell>
          <cell r="V552" t="str">
            <v>No</v>
          </cell>
          <cell r="W552" t="str">
            <v>Yes</v>
          </cell>
          <cell r="X552" t="str">
            <v>Single</v>
          </cell>
          <cell r="Y552" t="str">
            <v>Memo</v>
          </cell>
          <cell r="Z552" t="str">
            <v>None</v>
          </cell>
          <cell r="AA552" t="str">
            <v>No</v>
          </cell>
          <cell r="AB552" t="str">
            <v>No</v>
          </cell>
          <cell r="AC552" t="str">
            <v>Yes</v>
          </cell>
          <cell r="AD552">
            <v>1</v>
          </cell>
          <cell r="AE552">
            <v>0</v>
          </cell>
          <cell r="AF552">
            <v>0</v>
          </cell>
          <cell r="AG552">
            <v>1</v>
          </cell>
          <cell r="AH552">
            <v>0</v>
          </cell>
          <cell r="AI552" t="str">
            <v>Yes</v>
          </cell>
          <cell r="AJ552" t="str">
            <v>No</v>
          </cell>
          <cell r="AK552" t="str">
            <v>No</v>
          </cell>
          <cell r="AL552" t="str">
            <v xml:space="preserve"> </v>
          </cell>
          <cell r="AM552" t="str">
            <v xml:space="preserve"> </v>
          </cell>
          <cell r="AN552" t="str">
            <v>No</v>
          </cell>
          <cell r="AP552" t="str">
            <v>Toelichting</v>
          </cell>
        </row>
        <row r="553">
          <cell r="A553" t="str">
            <v>fmWinstJaaromzetCopy</v>
          </cell>
          <cell r="B553" t="str">
            <v>fmWinstJaaromzet</v>
          </cell>
          <cell r="C553" t="str">
            <v>Yes</v>
          </cell>
          <cell r="D553" t="str">
            <v>S03-05-05-17</v>
          </cell>
          <cell r="E553">
            <v>552</v>
          </cell>
          <cell r="F553">
            <v>4</v>
          </cell>
          <cell r="G553" t="str">
            <v xml:space="preserve">            Winst voor belasting en ondernemingsbeloning/jaaromzet</v>
          </cell>
          <cell r="I553" t="str">
            <v>No</v>
          </cell>
          <cell r="J553" t="str">
            <v>Number</v>
          </cell>
          <cell r="K553" t="str">
            <v>Number</v>
          </cell>
          <cell r="L553" t="str">
            <v>Locked</v>
          </cell>
          <cell r="M553" t="str">
            <v>Locked</v>
          </cell>
          <cell r="N553" t="str">
            <v>Locked</v>
          </cell>
          <cell r="O553" t="str">
            <v>Hidden</v>
          </cell>
          <cell r="P553" t="str">
            <v>Hidden</v>
          </cell>
          <cell r="Q553" t="str">
            <v>No</v>
          </cell>
          <cell r="R553" t="str">
            <v>No</v>
          </cell>
          <cell r="S553" t="str">
            <v>No</v>
          </cell>
          <cell r="T553" t="str">
            <v>No</v>
          </cell>
          <cell r="U553" t="str">
            <v>No</v>
          </cell>
          <cell r="V553" t="str">
            <v>No</v>
          </cell>
          <cell r="W553" t="str">
            <v>No</v>
          </cell>
          <cell r="X553" t="str">
            <v>Detail</v>
          </cell>
          <cell r="Y553" t="str">
            <v>Perc</v>
          </cell>
          <cell r="Z553" t="str">
            <v>Calc</v>
          </cell>
          <cell r="AA553" t="str">
            <v>No</v>
          </cell>
          <cell r="AB553" t="str">
            <v>No</v>
          </cell>
          <cell r="AC553" t="str">
            <v>No</v>
          </cell>
          <cell r="AD553" t="str">
            <v>(wgWinstJaaromzetBnk[1]&gt;=0)</v>
          </cell>
          <cell r="AE553">
            <v>0</v>
          </cell>
          <cell r="AF553">
            <v>0</v>
          </cell>
          <cell r="AG553">
            <v>1</v>
          </cell>
          <cell r="AH553">
            <v>0</v>
          </cell>
          <cell r="AI553" t="str">
            <v>Yes</v>
          </cell>
          <cell r="AJ553" t="str">
            <v>No</v>
          </cell>
          <cell r="AK553" t="str">
            <v>No</v>
          </cell>
          <cell r="AL553" t="str">
            <v xml:space="preserve"> </v>
          </cell>
          <cell r="AM553" t="str">
            <v xml:space="preserve"> </v>
          </cell>
          <cell r="AN553" t="str">
            <v>No</v>
          </cell>
          <cell r="AP553" t="str">
            <v>Winst voor belasting en ondernemingsbeloning/jaaromzet</v>
          </cell>
          <cell r="AQ553" t="str">
            <v>OnEr((fmGewResVoorBel-fmBuitengewRes)/fmNettoOmzet,NA)</v>
          </cell>
          <cell r="AR553" t="str">
            <v>OnEr((fmGewResVoorBel-fmBuitengewRes)/fmNettoOmzet,NA)</v>
          </cell>
        </row>
        <row r="554">
          <cell r="A554" t="str">
            <v>fmWinstJaaromzetSub1UnderfmWinstJaaromzetCopy</v>
          </cell>
          <cell r="B554" t="str">
            <v>fmNettoOmzet</v>
          </cell>
          <cell r="C554" t="str">
            <v>Yes</v>
          </cell>
          <cell r="D554" t="str">
            <v>S03-05-05-17-01</v>
          </cell>
          <cell r="E554">
            <v>553</v>
          </cell>
          <cell r="F554">
            <v>5</v>
          </cell>
          <cell r="G554" t="str">
            <v xml:space="preserve">               Netto omzet</v>
          </cell>
          <cell r="I554" t="str">
            <v>No</v>
          </cell>
          <cell r="J554" t="str">
            <v>Number</v>
          </cell>
          <cell r="K554" t="str">
            <v>Monetary</v>
          </cell>
          <cell r="L554" t="str">
            <v>Locked</v>
          </cell>
          <cell r="M554" t="str">
            <v>Locked</v>
          </cell>
          <cell r="N554" t="str">
            <v>Locked</v>
          </cell>
          <cell r="O554" t="str">
            <v>Hidden</v>
          </cell>
          <cell r="P554" t="str">
            <v>Hidden</v>
          </cell>
          <cell r="Q554" t="str">
            <v>No</v>
          </cell>
          <cell r="R554" t="str">
            <v>No</v>
          </cell>
          <cell r="S554" t="str">
            <v>No</v>
          </cell>
          <cell r="T554" t="str">
            <v>No</v>
          </cell>
          <cell r="U554" t="str">
            <v>No</v>
          </cell>
          <cell r="V554" t="str">
            <v>No</v>
          </cell>
          <cell r="W554" t="str">
            <v>No</v>
          </cell>
          <cell r="X554" t="str">
            <v>Detail</v>
          </cell>
          <cell r="Y554" t="str">
            <v>Default</v>
          </cell>
          <cell r="Z554" t="str">
            <v>Sum</v>
          </cell>
          <cell r="AA554" t="str">
            <v>No</v>
          </cell>
          <cell r="AB554" t="str">
            <v>No</v>
          </cell>
          <cell r="AC554" t="str">
            <v>Yes</v>
          </cell>
          <cell r="AD554">
            <v>1</v>
          </cell>
          <cell r="AE554" t="str">
            <v>FinderImportAvailable</v>
          </cell>
          <cell r="AF554">
            <v>0</v>
          </cell>
          <cell r="AG554">
            <v>1</v>
          </cell>
          <cell r="AH554">
            <v>0</v>
          </cell>
          <cell r="AI554" t="str">
            <v>Yes</v>
          </cell>
          <cell r="AJ554" t="str">
            <v>No</v>
          </cell>
          <cell r="AK554" t="str">
            <v>Yes</v>
          </cell>
          <cell r="AL554" t="str">
            <v xml:space="preserve"> </v>
          </cell>
          <cell r="AM554" t="str">
            <v xml:space="preserve"> </v>
          </cell>
          <cell r="AN554" t="str">
            <v>No</v>
          </cell>
          <cell r="AP554" t="str">
            <v>Netto omzet</v>
          </cell>
          <cell r="AQ554" t="str">
            <v>If(FinderImportAvailable, Import_fmNettoOmzet, kpNettoOmzet )</v>
          </cell>
          <cell r="AR554" t="str">
            <v>If(T=FirstTinFormulaset(Trend,MainPeriod),Self[T-1],NA)</v>
          </cell>
        </row>
        <row r="555">
          <cell r="A555" t="str">
            <v>fmWinstJaaromzetSub2UnderfmWinstJaaromzetCopy</v>
          </cell>
          <cell r="B555" t="str">
            <v>fmBuitengewRes</v>
          </cell>
          <cell r="C555" t="str">
            <v>Yes</v>
          </cell>
          <cell r="D555" t="str">
            <v>S03-05-05-17-02</v>
          </cell>
          <cell r="E555">
            <v>554</v>
          </cell>
          <cell r="F555">
            <v>5</v>
          </cell>
          <cell r="G555" t="str">
            <v xml:space="preserve">               Buitengewone baten en lasten</v>
          </cell>
          <cell r="I555" t="str">
            <v>No</v>
          </cell>
          <cell r="J555" t="str">
            <v>Number</v>
          </cell>
          <cell r="K555" t="str">
            <v>Monetary</v>
          </cell>
          <cell r="L555" t="str">
            <v>Locked</v>
          </cell>
          <cell r="M555" t="str">
            <v>Locked</v>
          </cell>
          <cell r="N555" t="str">
            <v>Locked</v>
          </cell>
          <cell r="O555" t="str">
            <v>Hidden</v>
          </cell>
          <cell r="P555" t="str">
            <v>Hidden</v>
          </cell>
          <cell r="Q555" t="str">
            <v>No</v>
          </cell>
          <cell r="R555" t="str">
            <v>No</v>
          </cell>
          <cell r="S555" t="str">
            <v>No</v>
          </cell>
          <cell r="T555" t="str">
            <v>No</v>
          </cell>
          <cell r="U555" t="str">
            <v>No</v>
          </cell>
          <cell r="V555" t="str">
            <v>No</v>
          </cell>
          <cell r="W555" t="str">
            <v>No</v>
          </cell>
          <cell r="X555" t="str">
            <v>Detail</v>
          </cell>
          <cell r="Y555" t="str">
            <v>Default</v>
          </cell>
          <cell r="Z555" t="str">
            <v>Sum</v>
          </cell>
          <cell r="AA555" t="str">
            <v>No</v>
          </cell>
          <cell r="AB555" t="str">
            <v>No</v>
          </cell>
          <cell r="AC555" t="str">
            <v>Yes</v>
          </cell>
          <cell r="AD555">
            <v>1</v>
          </cell>
          <cell r="AE555" t="str">
            <v>FinderImportAvailable</v>
          </cell>
          <cell r="AF555">
            <v>0</v>
          </cell>
          <cell r="AG555">
            <v>1</v>
          </cell>
          <cell r="AH555">
            <v>0</v>
          </cell>
          <cell r="AI555" t="str">
            <v>Yes</v>
          </cell>
          <cell r="AJ555" t="str">
            <v>No</v>
          </cell>
          <cell r="AK555" t="str">
            <v>Yes</v>
          </cell>
          <cell r="AL555" t="str">
            <v xml:space="preserve"> </v>
          </cell>
          <cell r="AM555" t="str">
            <v xml:space="preserve"> </v>
          </cell>
          <cell r="AN555" t="str">
            <v>No</v>
          </cell>
          <cell r="AP555" t="str">
            <v>Buitengewone baten en lasten</v>
          </cell>
          <cell r="AQ555" t="str">
            <v>If(FinderImportAvailable, Import_fmBuitengewRes, kpBuitengewRes)</v>
          </cell>
          <cell r="AR555" t="str">
            <v>If(T=FirstTinFormulaset(Trend,MainPeriod),0,NA)</v>
          </cell>
        </row>
        <row r="556">
          <cell r="A556" t="str">
            <v>fmWinstJaaromzetSub3UnderfmWinstJaaromzetCopy</v>
          </cell>
          <cell r="B556" t="str">
            <v>fmGewResVoorBel</v>
          </cell>
          <cell r="C556" t="str">
            <v>Yes</v>
          </cell>
          <cell r="D556" t="str">
            <v>S03-05-05-17-03</v>
          </cell>
          <cell r="E556">
            <v>555</v>
          </cell>
          <cell r="F556">
            <v>5</v>
          </cell>
          <cell r="G556" t="str">
            <v xml:space="preserve">               Gewoon resultaat voor belasting</v>
          </cell>
          <cell r="I556" t="str">
            <v>No</v>
          </cell>
          <cell r="J556" t="str">
            <v>Number</v>
          </cell>
          <cell r="K556" t="str">
            <v>Monetary</v>
          </cell>
          <cell r="L556" t="str">
            <v>Locked</v>
          </cell>
          <cell r="M556" t="str">
            <v>Locked</v>
          </cell>
          <cell r="N556" t="str">
            <v>Locked</v>
          </cell>
          <cell r="O556" t="str">
            <v>Hidden</v>
          </cell>
          <cell r="P556" t="str">
            <v>Hidden</v>
          </cell>
          <cell r="Q556" t="str">
            <v>No</v>
          </cell>
          <cell r="R556" t="str">
            <v>No</v>
          </cell>
          <cell r="S556" t="str">
            <v>No</v>
          </cell>
          <cell r="T556" t="str">
            <v>No</v>
          </cell>
          <cell r="U556" t="str">
            <v>No</v>
          </cell>
          <cell r="V556" t="str">
            <v>No</v>
          </cell>
          <cell r="W556" t="str">
            <v>No</v>
          </cell>
          <cell r="X556" t="str">
            <v>Detail</v>
          </cell>
          <cell r="Y556" t="str">
            <v>Default</v>
          </cell>
          <cell r="Z556" t="str">
            <v>Sum</v>
          </cell>
          <cell r="AA556" t="str">
            <v>No</v>
          </cell>
          <cell r="AB556" t="str">
            <v>No</v>
          </cell>
          <cell r="AC556" t="str">
            <v>Yes</v>
          </cell>
          <cell r="AD556">
            <v>1</v>
          </cell>
          <cell r="AE556">
            <v>0</v>
          </cell>
          <cell r="AF556">
            <v>0</v>
          </cell>
          <cell r="AG556">
            <v>1</v>
          </cell>
          <cell r="AH556">
            <v>0</v>
          </cell>
          <cell r="AI556" t="str">
            <v>Yes</v>
          </cell>
          <cell r="AJ556" t="str">
            <v>No</v>
          </cell>
          <cell r="AK556" t="str">
            <v>Yes</v>
          </cell>
          <cell r="AL556" t="str">
            <v xml:space="preserve"> </v>
          </cell>
          <cell r="AM556" t="str">
            <v xml:space="preserve"> </v>
          </cell>
          <cell r="AN556" t="str">
            <v>No</v>
          </cell>
          <cell r="AP556" t="str">
            <v>Gewoon resultaat voor belasting</v>
          </cell>
          <cell r="AQ556" t="str">
            <v>fmEBIT+fmFinRes</v>
          </cell>
          <cell r="AR556" t="str">
            <v>fmEBIT+fmFinRes</v>
          </cell>
        </row>
        <row r="557">
          <cell r="A557" t="str">
            <v>fmWinstJaaromzetSub4UnderfmWinstJaaromzetCopy</v>
          </cell>
          <cell r="B557" t="str">
            <v>fmWinstJaaromzet</v>
          </cell>
          <cell r="C557" t="str">
            <v>Yes</v>
          </cell>
          <cell r="D557" t="str">
            <v>S03-05-05-17-04</v>
          </cell>
          <cell r="E557">
            <v>556</v>
          </cell>
          <cell r="F557">
            <v>5</v>
          </cell>
          <cell r="G557" t="str">
            <v xml:space="preserve">               Winst voor belasting en ondernemingsbeloning/jaaromzet</v>
          </cell>
          <cell r="I557" t="str">
            <v>No</v>
          </cell>
          <cell r="J557" t="str">
            <v>Number</v>
          </cell>
          <cell r="K557" t="str">
            <v>Number</v>
          </cell>
          <cell r="L557" t="str">
            <v>Locked</v>
          </cell>
          <cell r="M557" t="str">
            <v>Locked</v>
          </cell>
          <cell r="N557" t="str">
            <v>Locked</v>
          </cell>
          <cell r="O557" t="str">
            <v>Hidden</v>
          </cell>
          <cell r="P557" t="str">
            <v>Hidden</v>
          </cell>
          <cell r="Q557" t="str">
            <v>No</v>
          </cell>
          <cell r="R557" t="str">
            <v>No</v>
          </cell>
          <cell r="S557" t="str">
            <v>No</v>
          </cell>
          <cell r="T557" t="str">
            <v>No</v>
          </cell>
          <cell r="U557" t="str">
            <v>No</v>
          </cell>
          <cell r="V557" t="str">
            <v>No</v>
          </cell>
          <cell r="W557" t="str">
            <v>No</v>
          </cell>
          <cell r="X557" t="str">
            <v>Detail</v>
          </cell>
          <cell r="Y557" t="str">
            <v>Perc</v>
          </cell>
          <cell r="Z557" t="str">
            <v>Calc</v>
          </cell>
          <cell r="AA557" t="str">
            <v>No</v>
          </cell>
          <cell r="AB557" t="str">
            <v>No</v>
          </cell>
          <cell r="AC557" t="str">
            <v>Yes</v>
          </cell>
          <cell r="AD557">
            <v>1</v>
          </cell>
          <cell r="AE557">
            <v>0</v>
          </cell>
          <cell r="AF557">
            <v>0</v>
          </cell>
          <cell r="AG557">
            <v>1</v>
          </cell>
          <cell r="AH557">
            <v>0</v>
          </cell>
          <cell r="AI557" t="str">
            <v>Yes</v>
          </cell>
          <cell r="AJ557" t="str">
            <v>No</v>
          </cell>
          <cell r="AK557" t="str">
            <v>No</v>
          </cell>
          <cell r="AL557" t="str">
            <v xml:space="preserve"> </v>
          </cell>
          <cell r="AM557" t="str">
            <v xml:space="preserve"> </v>
          </cell>
          <cell r="AN557" t="str">
            <v>No</v>
          </cell>
          <cell r="AP557" t="str">
            <v>Winst voor belasting en ondernemingsbeloning/jaaromzet</v>
          </cell>
          <cell r="AQ557" t="str">
            <v>OnEr((fmGewResVoorBel-fmBuitengewRes)/fmNettoOmzet,NA)</v>
          </cell>
          <cell r="AR557" t="str">
            <v>OnEr((fmGewResVoorBel-fmBuitengewRes)/fmNettoOmzet,NA)</v>
          </cell>
        </row>
        <row r="558">
          <cell r="A558" t="str">
            <v>fmEBITDAvoorHuurOmzetCopy</v>
          </cell>
          <cell r="B558" t="str">
            <v>fmEBITDAvoorHuurOmzet</v>
          </cell>
          <cell r="C558" t="str">
            <v>Yes</v>
          </cell>
          <cell r="D558" t="str">
            <v>S03-05-05-18</v>
          </cell>
          <cell r="E558">
            <v>557</v>
          </cell>
          <cell r="F558">
            <v>4</v>
          </cell>
          <cell r="G558" t="str">
            <v xml:space="preserve">            EBITDA voor huurlasten/Jaaromzet</v>
          </cell>
          <cell r="I558" t="str">
            <v>No</v>
          </cell>
          <cell r="J558" t="str">
            <v>Number</v>
          </cell>
          <cell r="K558" t="str">
            <v>Number</v>
          </cell>
          <cell r="L558" t="str">
            <v>Locked</v>
          </cell>
          <cell r="M558" t="str">
            <v>Locked</v>
          </cell>
          <cell r="N558" t="str">
            <v>Locked</v>
          </cell>
          <cell r="O558" t="str">
            <v>Hidden</v>
          </cell>
          <cell r="P558" t="str">
            <v>Hidden</v>
          </cell>
          <cell r="Q558" t="str">
            <v>No</v>
          </cell>
          <cell r="R558" t="str">
            <v>No</v>
          </cell>
          <cell r="S558" t="str">
            <v>No</v>
          </cell>
          <cell r="T558" t="str">
            <v>No</v>
          </cell>
          <cell r="U558" t="str">
            <v>No</v>
          </cell>
          <cell r="V558" t="str">
            <v>No</v>
          </cell>
          <cell r="W558" t="str">
            <v>No</v>
          </cell>
          <cell r="X558" t="str">
            <v>Detail</v>
          </cell>
          <cell r="Y558" t="str">
            <v>Perc</v>
          </cell>
          <cell r="Z558" t="str">
            <v>Calc</v>
          </cell>
          <cell r="AA558" t="str">
            <v>No</v>
          </cell>
          <cell r="AB558" t="str">
            <v>No</v>
          </cell>
          <cell r="AC558" t="str">
            <v>No</v>
          </cell>
          <cell r="AD558" t="str">
            <v>(wgEBITDAvoorHuurOmzetBnk[1]&gt;=0)</v>
          </cell>
          <cell r="AE558">
            <v>0</v>
          </cell>
          <cell r="AF558">
            <v>0</v>
          </cell>
          <cell r="AG558">
            <v>1</v>
          </cell>
          <cell r="AH558">
            <v>0</v>
          </cell>
          <cell r="AI558" t="str">
            <v>Yes</v>
          </cell>
          <cell r="AJ558" t="str">
            <v>No</v>
          </cell>
          <cell r="AK558" t="str">
            <v>No</v>
          </cell>
          <cell r="AL558" t="str">
            <v xml:space="preserve"> </v>
          </cell>
          <cell r="AM558" t="str">
            <v xml:space="preserve"> </v>
          </cell>
          <cell r="AN558" t="str">
            <v>No</v>
          </cell>
          <cell r="AP558" t="str">
            <v>EBITDA voor huurlasten/Jaaromzet</v>
          </cell>
          <cell r="AQ558" t="str">
            <v>OnEr((fmEBITDA+fmHuurlasten-fmPriveOpn)/fmNettoOmzet,NA)</v>
          </cell>
          <cell r="AR558" t="str">
            <v>OnEr((fmEBITDA+fmHuurlasten-fmPriveOpn)/fmNettoOmzet,NA)</v>
          </cell>
        </row>
        <row r="559">
          <cell r="A559" t="str">
            <v>fmEBITDAvoorHuurOmzetSub1UnderfmEBITDAvoorHuurOmzetCopy</v>
          </cell>
          <cell r="B559" t="str">
            <v>fmEBITDA</v>
          </cell>
          <cell r="C559" t="str">
            <v>Yes</v>
          </cell>
          <cell r="D559" t="str">
            <v>S03-05-05-18-01</v>
          </cell>
          <cell r="E559">
            <v>558</v>
          </cell>
          <cell r="F559">
            <v>5</v>
          </cell>
          <cell r="G559" t="str">
            <v xml:space="preserve">               EBITDA</v>
          </cell>
          <cell r="I559" t="str">
            <v>No</v>
          </cell>
          <cell r="J559" t="str">
            <v>Number</v>
          </cell>
          <cell r="K559" t="str">
            <v>Monetary</v>
          </cell>
          <cell r="L559" t="str">
            <v>Locked</v>
          </cell>
          <cell r="M559" t="str">
            <v>Locked</v>
          </cell>
          <cell r="N559" t="str">
            <v>Locked</v>
          </cell>
          <cell r="O559" t="str">
            <v>Hidden</v>
          </cell>
          <cell r="P559" t="str">
            <v>Hidden</v>
          </cell>
          <cell r="Q559" t="str">
            <v>No</v>
          </cell>
          <cell r="R559" t="str">
            <v>No</v>
          </cell>
          <cell r="S559" t="str">
            <v>No</v>
          </cell>
          <cell r="T559" t="str">
            <v>No</v>
          </cell>
          <cell r="U559" t="str">
            <v>No</v>
          </cell>
          <cell r="V559" t="str">
            <v>No</v>
          </cell>
          <cell r="W559" t="str">
            <v>No</v>
          </cell>
          <cell r="X559" t="str">
            <v>Detail</v>
          </cell>
          <cell r="Y559" t="str">
            <v>Default</v>
          </cell>
          <cell r="Z559" t="str">
            <v>Sum</v>
          </cell>
          <cell r="AA559" t="str">
            <v>No</v>
          </cell>
          <cell r="AB559" t="str">
            <v>No</v>
          </cell>
          <cell r="AC559" t="str">
            <v>Yes</v>
          </cell>
          <cell r="AD559">
            <v>1</v>
          </cell>
          <cell r="AE559">
            <v>0</v>
          </cell>
          <cell r="AF559">
            <v>0</v>
          </cell>
          <cell r="AG559">
            <v>1</v>
          </cell>
          <cell r="AH559">
            <v>0</v>
          </cell>
          <cell r="AI559" t="str">
            <v>Yes</v>
          </cell>
          <cell r="AJ559" t="str">
            <v>No</v>
          </cell>
          <cell r="AK559" t="str">
            <v>Yes</v>
          </cell>
          <cell r="AL559" t="str">
            <v xml:space="preserve"> </v>
          </cell>
          <cell r="AM559" t="str">
            <v xml:space="preserve"> </v>
          </cell>
          <cell r="AN559" t="str">
            <v>No</v>
          </cell>
          <cell r="AP559" t="str">
            <v>EBITDA</v>
          </cell>
          <cell r="AQ559" t="str">
            <v>fmBrutoWinst-fmExplLasten</v>
          </cell>
          <cell r="AR559" t="str">
            <v>fmBrutoWinst-fmExplLasten</v>
          </cell>
        </row>
        <row r="560">
          <cell r="A560" t="str">
            <v>fmHuurlastenUnderfmEBITDAvoorHuurOmzetCopy</v>
          </cell>
          <cell r="B560" t="str">
            <v>fmHuurlasten</v>
          </cell>
          <cell r="C560" t="str">
            <v>Yes</v>
          </cell>
          <cell r="D560" t="str">
            <v>S03-05-05-18-02</v>
          </cell>
          <cell r="E560">
            <v>559</v>
          </cell>
          <cell r="F560">
            <v>5</v>
          </cell>
          <cell r="G560" t="str">
            <v xml:space="preserve">               Huurlasten</v>
          </cell>
          <cell r="I560" t="str">
            <v>No</v>
          </cell>
          <cell r="J560" t="str">
            <v>Number</v>
          </cell>
          <cell r="K560" t="str">
            <v>Number</v>
          </cell>
          <cell r="L560" t="str">
            <v>Locked</v>
          </cell>
          <cell r="M560" t="str">
            <v>UnLocked</v>
          </cell>
          <cell r="N560" t="str">
            <v>Locked</v>
          </cell>
          <cell r="O560" t="str">
            <v>Hidden</v>
          </cell>
          <cell r="P560" t="str">
            <v>Hidden</v>
          </cell>
          <cell r="Q560" t="str">
            <v>No</v>
          </cell>
          <cell r="R560" t="str">
            <v>No</v>
          </cell>
          <cell r="S560" t="str">
            <v>No</v>
          </cell>
          <cell r="T560" t="str">
            <v>No</v>
          </cell>
          <cell r="U560" t="str">
            <v>No</v>
          </cell>
          <cell r="V560" t="str">
            <v>No</v>
          </cell>
          <cell r="W560" t="str">
            <v>No</v>
          </cell>
          <cell r="X560" t="str">
            <v>Detail</v>
          </cell>
          <cell r="Y560" t="str">
            <v>Default</v>
          </cell>
          <cell r="Z560" t="str">
            <v>Sum</v>
          </cell>
          <cell r="AA560" t="str">
            <v>No</v>
          </cell>
          <cell r="AB560" t="str">
            <v>No</v>
          </cell>
          <cell r="AC560" t="str">
            <v>Yes</v>
          </cell>
          <cell r="AD560">
            <v>1</v>
          </cell>
          <cell r="AE560">
            <v>0</v>
          </cell>
          <cell r="AF560">
            <v>0</v>
          </cell>
          <cell r="AG560">
            <v>1</v>
          </cell>
          <cell r="AH560">
            <v>0</v>
          </cell>
          <cell r="AI560" t="str">
            <v>Yes</v>
          </cell>
          <cell r="AJ560" t="str">
            <v>No</v>
          </cell>
          <cell r="AK560" t="str">
            <v>No</v>
          </cell>
          <cell r="AL560" t="str">
            <v xml:space="preserve"> </v>
          </cell>
          <cell r="AM560" t="str">
            <v xml:space="preserve"> </v>
          </cell>
          <cell r="AN560" t="str">
            <v>No</v>
          </cell>
          <cell r="AP560" t="str">
            <v>Huurlasten</v>
          </cell>
        </row>
        <row r="561">
          <cell r="A561" t="str">
            <v>fmEBITDAvoorHuurOmzetSub3UnderfmEBITDAvoorHuurOmzetCopy</v>
          </cell>
          <cell r="B561" t="str">
            <v>fmBuitengewRes</v>
          </cell>
          <cell r="C561" t="str">
            <v>Yes</v>
          </cell>
          <cell r="D561" t="str">
            <v>S03-05-05-18-03</v>
          </cell>
          <cell r="E561">
            <v>560</v>
          </cell>
          <cell r="F561">
            <v>5</v>
          </cell>
          <cell r="G561" t="str">
            <v xml:space="preserve">               Buitengewone baten en lasten</v>
          </cell>
          <cell r="I561" t="str">
            <v>No</v>
          </cell>
          <cell r="J561" t="str">
            <v>Number</v>
          </cell>
          <cell r="K561" t="str">
            <v>Monetary</v>
          </cell>
          <cell r="L561" t="str">
            <v>Locked</v>
          </cell>
          <cell r="M561" t="str">
            <v>Locked</v>
          </cell>
          <cell r="N561" t="str">
            <v>Locked</v>
          </cell>
          <cell r="O561" t="str">
            <v>Hidden</v>
          </cell>
          <cell r="P561" t="str">
            <v>Hidden</v>
          </cell>
          <cell r="Q561" t="str">
            <v>No</v>
          </cell>
          <cell r="R561" t="str">
            <v>No</v>
          </cell>
          <cell r="S561" t="str">
            <v>No</v>
          </cell>
          <cell r="T561" t="str">
            <v>No</v>
          </cell>
          <cell r="U561" t="str">
            <v>No</v>
          </cell>
          <cell r="V561" t="str">
            <v>No</v>
          </cell>
          <cell r="W561" t="str">
            <v>No</v>
          </cell>
          <cell r="X561" t="str">
            <v>Detail</v>
          </cell>
          <cell r="Y561" t="str">
            <v>Default</v>
          </cell>
          <cell r="Z561" t="str">
            <v>Sum</v>
          </cell>
          <cell r="AA561" t="str">
            <v>No</v>
          </cell>
          <cell r="AB561" t="str">
            <v>No</v>
          </cell>
          <cell r="AC561" t="str">
            <v>Yes</v>
          </cell>
          <cell r="AD561">
            <v>1</v>
          </cell>
          <cell r="AE561" t="str">
            <v>FinderImportAvailable</v>
          </cell>
          <cell r="AF561">
            <v>0</v>
          </cell>
          <cell r="AG561">
            <v>1</v>
          </cell>
          <cell r="AH561">
            <v>0</v>
          </cell>
          <cell r="AI561" t="str">
            <v>Yes</v>
          </cell>
          <cell r="AJ561" t="str">
            <v>No</v>
          </cell>
          <cell r="AK561" t="str">
            <v>Yes</v>
          </cell>
          <cell r="AL561" t="str">
            <v xml:space="preserve"> </v>
          </cell>
          <cell r="AM561" t="str">
            <v xml:space="preserve"> </v>
          </cell>
          <cell r="AN561" t="str">
            <v>No</v>
          </cell>
          <cell r="AP561" t="str">
            <v>Buitengewone baten en lasten</v>
          </cell>
          <cell r="AQ561" t="str">
            <v>If(FinderImportAvailable, Import_fmBuitengewRes, kpBuitengewRes)</v>
          </cell>
          <cell r="AR561" t="str">
            <v>If(T=FirstTinFormulaset(Trend,MainPeriod),0,NA)</v>
          </cell>
        </row>
        <row r="562">
          <cell r="A562" t="str">
            <v>fmEBITDAvoorHuurOmzetSub4UnderfmEBITDAvoorHuurOmzetCopy</v>
          </cell>
          <cell r="B562" t="str">
            <v>fmPriveOpn</v>
          </cell>
          <cell r="C562" t="str">
            <v>Yes</v>
          </cell>
          <cell r="D562" t="str">
            <v>S03-05-05-18-04</v>
          </cell>
          <cell r="E562">
            <v>561</v>
          </cell>
          <cell r="F562">
            <v>5</v>
          </cell>
          <cell r="G562" t="str">
            <v xml:space="preserve">               Privé opnames</v>
          </cell>
          <cell r="I562" t="str">
            <v>No</v>
          </cell>
          <cell r="J562" t="str">
            <v>Number</v>
          </cell>
          <cell r="K562" t="str">
            <v>Monetary</v>
          </cell>
          <cell r="L562" t="str">
            <v>Locked</v>
          </cell>
          <cell r="M562" t="str">
            <v>Locked</v>
          </cell>
          <cell r="N562" t="str">
            <v>Locked</v>
          </cell>
          <cell r="O562" t="str">
            <v>Hidden</v>
          </cell>
          <cell r="P562" t="str">
            <v>Hidden</v>
          </cell>
          <cell r="Q562" t="str">
            <v>No</v>
          </cell>
          <cell r="R562" t="str">
            <v>No</v>
          </cell>
          <cell r="S562" t="str">
            <v>No</v>
          </cell>
          <cell r="T562" t="str">
            <v>No</v>
          </cell>
          <cell r="U562" t="str">
            <v>No</v>
          </cell>
          <cell r="V562" t="str">
            <v>No</v>
          </cell>
          <cell r="W562" t="str">
            <v>No</v>
          </cell>
          <cell r="X562" t="str">
            <v>Detail</v>
          </cell>
          <cell r="Y562" t="str">
            <v>Default</v>
          </cell>
          <cell r="Z562" t="str">
            <v>Sum</v>
          </cell>
          <cell r="AA562" t="str">
            <v>No</v>
          </cell>
          <cell r="AB562" t="str">
            <v>No</v>
          </cell>
          <cell r="AC562" t="str">
            <v>Yes</v>
          </cell>
          <cell r="AD562" t="str">
            <v>(Not VpbPlichtig) Or (FirstValueT(Self)&gt;0)</v>
          </cell>
          <cell r="AE562">
            <v>0</v>
          </cell>
          <cell r="AF562">
            <v>0</v>
          </cell>
          <cell r="AG562">
            <v>1</v>
          </cell>
          <cell r="AH562">
            <v>0</v>
          </cell>
          <cell r="AI562" t="str">
            <v>Yes</v>
          </cell>
          <cell r="AJ562" t="str">
            <v>No</v>
          </cell>
          <cell r="AK562" t="str">
            <v>Yes</v>
          </cell>
          <cell r="AL562" t="str">
            <v xml:space="preserve"> </v>
          </cell>
          <cell r="AM562" t="str">
            <v xml:space="preserve"> </v>
          </cell>
          <cell r="AN562" t="str">
            <v>No</v>
          </cell>
          <cell r="AP562" t="str">
            <v>Privé opnames</v>
          </cell>
          <cell r="AQ562" t="str">
            <v>If(FinderImportAvailable, Import_fmPriveOpn, kpPriveOpn)</v>
          </cell>
          <cell r="AR562" t="str">
            <v>If(T=FirstTinFormulaset(Trend,MainPeriod),Self[T-1],NA)</v>
          </cell>
        </row>
        <row r="563">
          <cell r="A563" t="str">
            <v>fmEBITDAvoorHuurOmzetSub5UnderfmEBITDAvoorHuurOmzetCopy</v>
          </cell>
          <cell r="B563" t="str">
            <v>fmNettoOmzet</v>
          </cell>
          <cell r="C563" t="str">
            <v>Yes</v>
          </cell>
          <cell r="D563" t="str">
            <v>S03-05-05-18-05</v>
          </cell>
          <cell r="E563">
            <v>562</v>
          </cell>
          <cell r="F563">
            <v>5</v>
          </cell>
          <cell r="G563" t="str">
            <v xml:space="preserve">               Netto omzet</v>
          </cell>
          <cell r="I563" t="str">
            <v>No</v>
          </cell>
          <cell r="J563" t="str">
            <v>Number</v>
          </cell>
          <cell r="K563" t="str">
            <v>Monetary</v>
          </cell>
          <cell r="L563" t="str">
            <v>Locked</v>
          </cell>
          <cell r="M563" t="str">
            <v>Locked</v>
          </cell>
          <cell r="N563" t="str">
            <v>Locked</v>
          </cell>
          <cell r="O563" t="str">
            <v>Hidden</v>
          </cell>
          <cell r="P563" t="str">
            <v>Hidden</v>
          </cell>
          <cell r="Q563" t="str">
            <v>No</v>
          </cell>
          <cell r="R563" t="str">
            <v>No</v>
          </cell>
          <cell r="S563" t="str">
            <v>No</v>
          </cell>
          <cell r="T563" t="str">
            <v>No</v>
          </cell>
          <cell r="U563" t="str">
            <v>No</v>
          </cell>
          <cell r="V563" t="str">
            <v>No</v>
          </cell>
          <cell r="W563" t="str">
            <v>No</v>
          </cell>
          <cell r="X563" t="str">
            <v>Detail</v>
          </cell>
          <cell r="Y563" t="str">
            <v>Default</v>
          </cell>
          <cell r="Z563" t="str">
            <v>Sum</v>
          </cell>
          <cell r="AA563" t="str">
            <v>No</v>
          </cell>
          <cell r="AB563" t="str">
            <v>No</v>
          </cell>
          <cell r="AC563" t="str">
            <v>Yes</v>
          </cell>
          <cell r="AD563">
            <v>1</v>
          </cell>
          <cell r="AE563" t="str">
            <v>FinderImportAvailable</v>
          </cell>
          <cell r="AF563">
            <v>0</v>
          </cell>
          <cell r="AG563">
            <v>1</v>
          </cell>
          <cell r="AH563">
            <v>0</v>
          </cell>
          <cell r="AI563" t="str">
            <v>Yes</v>
          </cell>
          <cell r="AJ563" t="str">
            <v>No</v>
          </cell>
          <cell r="AK563" t="str">
            <v>Yes</v>
          </cell>
          <cell r="AL563" t="str">
            <v xml:space="preserve"> </v>
          </cell>
          <cell r="AM563" t="str">
            <v xml:space="preserve"> </v>
          </cell>
          <cell r="AN563" t="str">
            <v>No</v>
          </cell>
          <cell r="AP563" t="str">
            <v>Netto omzet</v>
          </cell>
          <cell r="AQ563" t="str">
            <v>If(FinderImportAvailable, Import_fmNettoOmzet, kpNettoOmzet )</v>
          </cell>
          <cell r="AR563" t="str">
            <v>If(T=FirstTinFormulaset(Trend,MainPeriod),Self[T-1],NA)</v>
          </cell>
        </row>
        <row r="564">
          <cell r="A564" t="str">
            <v>fmEBITDAvoorHuurOmzetSub6UnderfmEBITDAvoorHuurOmzetCopy</v>
          </cell>
          <cell r="B564" t="str">
            <v>fmEBITDAvoorHuurOmzet</v>
          </cell>
          <cell r="C564" t="str">
            <v>Yes</v>
          </cell>
          <cell r="D564" t="str">
            <v>S03-05-05-18-06</v>
          </cell>
          <cell r="E564">
            <v>563</v>
          </cell>
          <cell r="F564">
            <v>5</v>
          </cell>
          <cell r="G564" t="str">
            <v xml:space="preserve">               EBITDA voor huurlasten/Jaaromzet</v>
          </cell>
          <cell r="I564" t="str">
            <v>No</v>
          </cell>
          <cell r="J564" t="str">
            <v>Number</v>
          </cell>
          <cell r="K564" t="str">
            <v>Number</v>
          </cell>
          <cell r="L564" t="str">
            <v>Locked</v>
          </cell>
          <cell r="M564" t="str">
            <v>Locked</v>
          </cell>
          <cell r="N564" t="str">
            <v>Locked</v>
          </cell>
          <cell r="O564" t="str">
            <v>Hidden</v>
          </cell>
          <cell r="P564" t="str">
            <v>Hidden</v>
          </cell>
          <cell r="Q564" t="str">
            <v>No</v>
          </cell>
          <cell r="R564" t="str">
            <v>No</v>
          </cell>
          <cell r="S564" t="str">
            <v>No</v>
          </cell>
          <cell r="T564" t="str">
            <v>No</v>
          </cell>
          <cell r="U564" t="str">
            <v>No</v>
          </cell>
          <cell r="V564" t="str">
            <v>No</v>
          </cell>
          <cell r="W564" t="str">
            <v>No</v>
          </cell>
          <cell r="X564" t="str">
            <v>Detail</v>
          </cell>
          <cell r="Y564" t="str">
            <v>Perc</v>
          </cell>
          <cell r="Z564" t="str">
            <v>Calc</v>
          </cell>
          <cell r="AA564" t="str">
            <v>No</v>
          </cell>
          <cell r="AB564" t="str">
            <v>No</v>
          </cell>
          <cell r="AC564" t="str">
            <v>Yes</v>
          </cell>
          <cell r="AD564">
            <v>1</v>
          </cell>
          <cell r="AE564">
            <v>0</v>
          </cell>
          <cell r="AF564">
            <v>0</v>
          </cell>
          <cell r="AG564">
            <v>1</v>
          </cell>
          <cell r="AH564">
            <v>0</v>
          </cell>
          <cell r="AI564" t="str">
            <v>Yes</v>
          </cell>
          <cell r="AJ564" t="str">
            <v>No</v>
          </cell>
          <cell r="AK564" t="str">
            <v>No</v>
          </cell>
          <cell r="AL564" t="str">
            <v xml:space="preserve"> </v>
          </cell>
          <cell r="AM564" t="str">
            <v xml:space="preserve"> </v>
          </cell>
          <cell r="AN564" t="str">
            <v>No</v>
          </cell>
          <cell r="AP564" t="str">
            <v>EBITDA voor huurlasten/Jaaromzet</v>
          </cell>
          <cell r="AQ564" t="str">
            <v>OnEr((fmEBITDA+fmHuurlasten-fmPriveOpn)/fmNettoOmzet,NA)</v>
          </cell>
          <cell r="AR564" t="str">
            <v>OnEr((fmEBITDA+fmHuurlasten-fmPriveOpn)/fmNettoOmzet,NA)</v>
          </cell>
        </row>
        <row r="565">
          <cell r="A565" t="str">
            <v>fmCurrentRatioCopy</v>
          </cell>
          <cell r="B565" t="str">
            <v>fmCurrentRatio</v>
          </cell>
          <cell r="C565" t="str">
            <v>Yes</v>
          </cell>
          <cell r="D565" t="str">
            <v>S03-05-05-19</v>
          </cell>
          <cell r="E565">
            <v>564</v>
          </cell>
          <cell r="F565">
            <v>4</v>
          </cell>
          <cell r="G565" t="str">
            <v xml:space="preserve">            Current Ratio</v>
          </cell>
          <cell r="I565" t="str">
            <v>No</v>
          </cell>
          <cell r="J565" t="str">
            <v>Number</v>
          </cell>
          <cell r="K565" t="str">
            <v>Number</v>
          </cell>
          <cell r="L565" t="str">
            <v>Locked</v>
          </cell>
          <cell r="M565" t="str">
            <v>Locked</v>
          </cell>
          <cell r="N565" t="str">
            <v>Locked</v>
          </cell>
          <cell r="O565" t="str">
            <v>Hidden</v>
          </cell>
          <cell r="P565" t="str">
            <v>Hidden</v>
          </cell>
          <cell r="Q565" t="str">
            <v>No</v>
          </cell>
          <cell r="R565" t="str">
            <v>No</v>
          </cell>
          <cell r="S565" t="str">
            <v>No</v>
          </cell>
          <cell r="T565" t="str">
            <v>No</v>
          </cell>
          <cell r="U565" t="str">
            <v>No</v>
          </cell>
          <cell r="V565" t="str">
            <v>No</v>
          </cell>
          <cell r="W565" t="str">
            <v>No</v>
          </cell>
          <cell r="X565" t="str">
            <v>Detail</v>
          </cell>
          <cell r="Y565" t="str">
            <v>Default</v>
          </cell>
          <cell r="Z565" t="str">
            <v>Calc</v>
          </cell>
          <cell r="AA565" t="str">
            <v>No</v>
          </cell>
          <cell r="AB565" t="str">
            <v>No</v>
          </cell>
          <cell r="AC565" t="str">
            <v>No</v>
          </cell>
          <cell r="AD565" t="str">
            <v>(wgCurrentRatioBnk[1]&gt;=0)</v>
          </cell>
          <cell r="AE565">
            <v>0</v>
          </cell>
          <cell r="AF565">
            <v>0</v>
          </cell>
          <cell r="AG565">
            <v>1</v>
          </cell>
          <cell r="AH565">
            <v>0</v>
          </cell>
          <cell r="AI565" t="str">
            <v>Yes</v>
          </cell>
          <cell r="AJ565" t="str">
            <v>No</v>
          </cell>
          <cell r="AK565" t="str">
            <v>No</v>
          </cell>
          <cell r="AL565" t="str">
            <v xml:space="preserve"> </v>
          </cell>
          <cell r="AM565" t="str">
            <v xml:space="preserve"> </v>
          </cell>
          <cell r="AN565" t="str">
            <v>No</v>
          </cell>
          <cell r="AP565" t="str">
            <v>Current Ratio</v>
          </cell>
          <cell r="AQ565" t="str">
            <v>OnEr((fmVord+fmVrd+fmLiqMid-fmCorrectieVlottendeActiva)/fmKortVV,NA)</v>
          </cell>
          <cell r="AR565" t="str">
            <v>OnEr((fmVord+fmVrd+fmLiqMid-fmCorrectieVlottendeActiva)/fmKortVV,NA)</v>
          </cell>
        </row>
        <row r="566">
          <cell r="A566" t="str">
            <v>fmCurrentRatioSub1UnderfmCurrentRatioCopy</v>
          </cell>
          <cell r="B566" t="str">
            <v>fmVord</v>
          </cell>
          <cell r="C566" t="str">
            <v>Yes</v>
          </cell>
          <cell r="D566" t="str">
            <v>S03-05-05-19-01</v>
          </cell>
          <cell r="E566">
            <v>565</v>
          </cell>
          <cell r="F566">
            <v>5</v>
          </cell>
          <cell r="G566" t="str">
            <v xml:space="preserve">               Vorderingen</v>
          </cell>
          <cell r="I566" t="str">
            <v>No</v>
          </cell>
          <cell r="J566" t="str">
            <v>Number</v>
          </cell>
          <cell r="K566" t="str">
            <v>Monetary</v>
          </cell>
          <cell r="L566" t="str">
            <v>Locked</v>
          </cell>
          <cell r="M566" t="str">
            <v>Locked</v>
          </cell>
          <cell r="N566" t="str">
            <v>Locked</v>
          </cell>
          <cell r="O566" t="str">
            <v>Hidden</v>
          </cell>
          <cell r="P566" t="str">
            <v>Hidden</v>
          </cell>
          <cell r="Q566" t="str">
            <v>No</v>
          </cell>
          <cell r="R566" t="str">
            <v>No</v>
          </cell>
          <cell r="S566" t="str">
            <v>No</v>
          </cell>
          <cell r="T566" t="str">
            <v>No</v>
          </cell>
          <cell r="U566" t="str">
            <v>No</v>
          </cell>
          <cell r="V566" t="str">
            <v>No</v>
          </cell>
          <cell r="W566" t="str">
            <v>No</v>
          </cell>
          <cell r="X566" t="str">
            <v>Detail</v>
          </cell>
          <cell r="Y566" t="str">
            <v>Default</v>
          </cell>
          <cell r="Z566" t="str">
            <v>Ultimo</v>
          </cell>
          <cell r="AA566" t="str">
            <v>No</v>
          </cell>
          <cell r="AB566" t="str">
            <v>No</v>
          </cell>
          <cell r="AC566" t="str">
            <v>Yes</v>
          </cell>
          <cell r="AD566">
            <v>1</v>
          </cell>
          <cell r="AE566" t="str">
            <v>FinderImportAvailable</v>
          </cell>
          <cell r="AF566">
            <v>0</v>
          </cell>
          <cell r="AG566">
            <v>1</v>
          </cell>
          <cell r="AH566">
            <v>0</v>
          </cell>
          <cell r="AI566" t="str">
            <v>Yes</v>
          </cell>
          <cell r="AJ566" t="str">
            <v>No</v>
          </cell>
          <cell r="AK566" t="str">
            <v>Yes</v>
          </cell>
          <cell r="AL566" t="str">
            <v xml:space="preserve"> </v>
          </cell>
          <cell r="AM566" t="str">
            <v xml:space="preserve"> </v>
          </cell>
          <cell r="AN566" t="str">
            <v>No</v>
          </cell>
          <cell r="AP566" t="str">
            <v>Vorderingen</v>
          </cell>
          <cell r="AQ566" t="str">
            <v>Import_fmVord</v>
          </cell>
          <cell r="AR566" t="str">
            <v>If(T=FirstTinFormulaset(Trend,MainPeriod),fmVordBnk,NA)</v>
          </cell>
        </row>
        <row r="567">
          <cell r="A567" t="str">
            <v>fmCurrentRatioSub2UnderfmCurrentRatioCopy</v>
          </cell>
          <cell r="B567" t="str">
            <v>fmVrd</v>
          </cell>
          <cell r="C567" t="str">
            <v>Yes</v>
          </cell>
          <cell r="D567" t="str">
            <v>S03-05-05-19-02</v>
          </cell>
          <cell r="E567">
            <v>566</v>
          </cell>
          <cell r="F567">
            <v>5</v>
          </cell>
          <cell r="G567" t="str">
            <v xml:space="preserve">               Voorraden</v>
          </cell>
          <cell r="I567" t="str">
            <v>No</v>
          </cell>
          <cell r="J567" t="str">
            <v>Number</v>
          </cell>
          <cell r="K567" t="str">
            <v>Monetary</v>
          </cell>
          <cell r="L567" t="str">
            <v>Locked</v>
          </cell>
          <cell r="M567" t="str">
            <v>Locked</v>
          </cell>
          <cell r="N567" t="str">
            <v>Locked</v>
          </cell>
          <cell r="O567" t="str">
            <v>Hidden</v>
          </cell>
          <cell r="P567" t="str">
            <v>Hidden</v>
          </cell>
          <cell r="Q567" t="str">
            <v>No</v>
          </cell>
          <cell r="R567" t="str">
            <v>No</v>
          </cell>
          <cell r="S567" t="str">
            <v>No</v>
          </cell>
          <cell r="T567" t="str">
            <v>No</v>
          </cell>
          <cell r="U567" t="str">
            <v>No</v>
          </cell>
          <cell r="V567" t="str">
            <v>No</v>
          </cell>
          <cell r="W567" t="str">
            <v>No</v>
          </cell>
          <cell r="X567" t="str">
            <v>Detail</v>
          </cell>
          <cell r="Y567" t="str">
            <v>Default</v>
          </cell>
          <cell r="Z567" t="str">
            <v>Ultimo</v>
          </cell>
          <cell r="AA567" t="str">
            <v>No</v>
          </cell>
          <cell r="AB567" t="str">
            <v>No</v>
          </cell>
          <cell r="AC567" t="str">
            <v>Yes</v>
          </cell>
          <cell r="AD567">
            <v>1</v>
          </cell>
          <cell r="AE567" t="str">
            <v>FinderImportAvailable</v>
          </cell>
          <cell r="AF567">
            <v>0</v>
          </cell>
          <cell r="AG567">
            <v>1</v>
          </cell>
          <cell r="AH567">
            <v>0</v>
          </cell>
          <cell r="AI567" t="str">
            <v>Yes</v>
          </cell>
          <cell r="AJ567" t="str">
            <v>No</v>
          </cell>
          <cell r="AK567" t="str">
            <v>Yes</v>
          </cell>
          <cell r="AL567" t="str">
            <v xml:space="preserve"> </v>
          </cell>
          <cell r="AM567" t="str">
            <v xml:space="preserve"> </v>
          </cell>
          <cell r="AN567" t="str">
            <v>No</v>
          </cell>
          <cell r="AP567" t="str">
            <v>Voorraden</v>
          </cell>
          <cell r="AQ567" t="str">
            <v>Import_fmVrd</v>
          </cell>
          <cell r="AR567" t="str">
            <v>If(T=FirstTinFormulaset(Trend,MainPeriod),fmVrdBnk,NA)</v>
          </cell>
        </row>
        <row r="568">
          <cell r="A568" t="str">
            <v>fmCurrentRatioSub3UnderfmCurrentRatioCopy</v>
          </cell>
          <cell r="B568" t="str">
            <v>fmLiqMid</v>
          </cell>
          <cell r="C568" t="str">
            <v>Yes</v>
          </cell>
          <cell r="D568" t="str">
            <v>S03-05-05-19-03</v>
          </cell>
          <cell r="E568">
            <v>567</v>
          </cell>
          <cell r="F568">
            <v>5</v>
          </cell>
          <cell r="G568" t="str">
            <v xml:space="preserve">               Liquide middelen</v>
          </cell>
          <cell r="I568" t="str">
            <v>No</v>
          </cell>
          <cell r="J568" t="str">
            <v>Number</v>
          </cell>
          <cell r="K568" t="str">
            <v>Monetary</v>
          </cell>
          <cell r="L568" t="str">
            <v>Locked</v>
          </cell>
          <cell r="M568" t="str">
            <v>Locked</v>
          </cell>
          <cell r="N568" t="str">
            <v>Locked</v>
          </cell>
          <cell r="O568" t="str">
            <v>Hidden</v>
          </cell>
          <cell r="P568" t="str">
            <v>Hidden</v>
          </cell>
          <cell r="Q568" t="str">
            <v>No</v>
          </cell>
          <cell r="R568" t="str">
            <v>No</v>
          </cell>
          <cell r="S568" t="str">
            <v>No</v>
          </cell>
          <cell r="T568" t="str">
            <v>No</v>
          </cell>
          <cell r="U568" t="str">
            <v>No</v>
          </cell>
          <cell r="V568" t="str">
            <v>No</v>
          </cell>
          <cell r="W568" t="str">
            <v>No</v>
          </cell>
          <cell r="X568" t="str">
            <v>Detail</v>
          </cell>
          <cell r="Y568" t="str">
            <v>Default</v>
          </cell>
          <cell r="Z568" t="str">
            <v>Ultimo</v>
          </cell>
          <cell r="AA568" t="str">
            <v>No</v>
          </cell>
          <cell r="AB568" t="str">
            <v>No</v>
          </cell>
          <cell r="AC568" t="str">
            <v>Yes</v>
          </cell>
          <cell r="AD568">
            <v>1</v>
          </cell>
          <cell r="AE568" t="str">
            <v>FinderImportAvailable</v>
          </cell>
          <cell r="AF568">
            <v>0</v>
          </cell>
          <cell r="AG568">
            <v>1</v>
          </cell>
          <cell r="AH568">
            <v>0</v>
          </cell>
          <cell r="AI568" t="str">
            <v>Yes</v>
          </cell>
          <cell r="AJ568" t="str">
            <v>No</v>
          </cell>
          <cell r="AK568" t="str">
            <v>Yes</v>
          </cell>
          <cell r="AL568" t="str">
            <v xml:space="preserve"> </v>
          </cell>
          <cell r="AM568" t="str">
            <v xml:space="preserve"> </v>
          </cell>
          <cell r="AN568" t="str">
            <v>No</v>
          </cell>
          <cell r="AP568" t="str">
            <v>Liquide middelen</v>
          </cell>
          <cell r="AQ568" t="str">
            <v>Import_fmLiqMid</v>
          </cell>
          <cell r="AR568" t="str">
            <v>If(T=FirstTinFormulaset(Trend,MainPeriod),fmLiqMidBnk,NA)</v>
          </cell>
        </row>
        <row r="569">
          <cell r="A569" t="str">
            <v>fmCorrectieVlottendeActivaUnderfmCurrentRatioCopy</v>
          </cell>
          <cell r="B569" t="str">
            <v>fmCorrectieVlottendeActiva</v>
          </cell>
          <cell r="C569" t="str">
            <v>Yes</v>
          </cell>
          <cell r="D569" t="str">
            <v>S03-05-05-19-04</v>
          </cell>
          <cell r="E569">
            <v>568</v>
          </cell>
          <cell r="F569">
            <v>5</v>
          </cell>
          <cell r="G569" t="str">
            <v xml:space="preserve">               Correctie op vlottende activa</v>
          </cell>
          <cell r="I569" t="str">
            <v>No</v>
          </cell>
          <cell r="J569" t="str">
            <v>Number</v>
          </cell>
          <cell r="K569" t="str">
            <v>Number</v>
          </cell>
          <cell r="L569" t="str">
            <v>Locked</v>
          </cell>
          <cell r="M569" t="str">
            <v>UnLocked</v>
          </cell>
          <cell r="N569" t="str">
            <v>Locked</v>
          </cell>
          <cell r="O569" t="str">
            <v>Hidden</v>
          </cell>
          <cell r="P569" t="str">
            <v>Hidden</v>
          </cell>
          <cell r="Q569" t="str">
            <v>No</v>
          </cell>
          <cell r="R569" t="str">
            <v>No</v>
          </cell>
          <cell r="S569" t="str">
            <v>No</v>
          </cell>
          <cell r="T569" t="str">
            <v>No</v>
          </cell>
          <cell r="U569" t="str">
            <v>No</v>
          </cell>
          <cell r="V569" t="str">
            <v>No</v>
          </cell>
          <cell r="W569" t="str">
            <v>No</v>
          </cell>
          <cell r="X569" t="str">
            <v>Detail</v>
          </cell>
          <cell r="Y569" t="str">
            <v>Default</v>
          </cell>
          <cell r="Z569" t="str">
            <v>Ultimo</v>
          </cell>
          <cell r="AA569" t="str">
            <v>No</v>
          </cell>
          <cell r="AB569" t="str">
            <v>No</v>
          </cell>
          <cell r="AC569" t="str">
            <v>Yes</v>
          </cell>
          <cell r="AD569">
            <v>1</v>
          </cell>
          <cell r="AE569">
            <v>0</v>
          </cell>
          <cell r="AF569">
            <v>0</v>
          </cell>
          <cell r="AG569">
            <v>1</v>
          </cell>
          <cell r="AH569">
            <v>0</v>
          </cell>
          <cell r="AI569" t="str">
            <v>Yes</v>
          </cell>
          <cell r="AJ569" t="str">
            <v>No</v>
          </cell>
          <cell r="AK569" t="str">
            <v>No</v>
          </cell>
          <cell r="AL569" t="str">
            <v xml:space="preserve"> </v>
          </cell>
          <cell r="AM569" t="str">
            <v xml:space="preserve"> </v>
          </cell>
          <cell r="AN569" t="str">
            <v>No</v>
          </cell>
          <cell r="AP569" t="str">
            <v>Correctie op vlottende activa</v>
          </cell>
        </row>
        <row r="570">
          <cell r="A570" t="str">
            <v>fmCurrentRatioSub5UnderfmCurrentRatioCopy</v>
          </cell>
          <cell r="B570" t="str">
            <v>fmKortVV</v>
          </cell>
          <cell r="C570" t="str">
            <v>Yes</v>
          </cell>
          <cell r="D570" t="str">
            <v>S03-05-05-19-05</v>
          </cell>
          <cell r="E570">
            <v>569</v>
          </cell>
          <cell r="F570">
            <v>5</v>
          </cell>
          <cell r="G570" t="str">
            <v xml:space="preserve">               Kort vreemd vermogen</v>
          </cell>
          <cell r="I570" t="str">
            <v>No</v>
          </cell>
          <cell r="J570" t="str">
            <v>Number</v>
          </cell>
          <cell r="K570" t="str">
            <v>Monetary</v>
          </cell>
          <cell r="L570" t="str">
            <v>Locked</v>
          </cell>
          <cell r="M570" t="str">
            <v>Locked</v>
          </cell>
          <cell r="N570" t="str">
            <v>Locked</v>
          </cell>
          <cell r="O570" t="str">
            <v>Hidden</v>
          </cell>
          <cell r="P570" t="str">
            <v>Hidden</v>
          </cell>
          <cell r="Q570" t="str">
            <v>No</v>
          </cell>
          <cell r="R570" t="str">
            <v>No</v>
          </cell>
          <cell r="S570" t="str">
            <v>No</v>
          </cell>
          <cell r="T570" t="str">
            <v>No</v>
          </cell>
          <cell r="U570" t="str">
            <v>No</v>
          </cell>
          <cell r="V570" t="str">
            <v>No</v>
          </cell>
          <cell r="W570" t="str">
            <v>No</v>
          </cell>
          <cell r="X570" t="str">
            <v>Detail</v>
          </cell>
          <cell r="Y570" t="str">
            <v>Default</v>
          </cell>
          <cell r="Z570" t="str">
            <v>Ultimo</v>
          </cell>
          <cell r="AA570" t="str">
            <v>No</v>
          </cell>
          <cell r="AB570" t="str">
            <v>No</v>
          </cell>
          <cell r="AC570" t="str">
            <v>Yes</v>
          </cell>
          <cell r="AD570">
            <v>1</v>
          </cell>
          <cell r="AE570" t="str">
            <v>FinderImportAvailable</v>
          </cell>
          <cell r="AF570">
            <v>0</v>
          </cell>
          <cell r="AG570">
            <v>1</v>
          </cell>
          <cell r="AH570">
            <v>0</v>
          </cell>
          <cell r="AI570" t="str">
            <v>Yes</v>
          </cell>
          <cell r="AJ570" t="str">
            <v>No</v>
          </cell>
          <cell r="AK570" t="str">
            <v>Yes</v>
          </cell>
          <cell r="AL570" t="str">
            <v xml:space="preserve"> </v>
          </cell>
          <cell r="AM570" t="str">
            <v xml:space="preserve"> </v>
          </cell>
          <cell r="AN570" t="str">
            <v>No</v>
          </cell>
          <cell r="AP570" t="str">
            <v>Kort vreemd vermogen</v>
          </cell>
          <cell r="AQ570" t="str">
            <v>Import_fmKortVV</v>
          </cell>
          <cell r="AR570" t="str">
            <v>If(T=FirstTinFormulaset(Trend,MainPeriod),fmKortVVBnk,NA)</v>
          </cell>
        </row>
        <row r="571">
          <cell r="A571" t="str">
            <v>fmCurrentRatioSub6UnderfmCurrentRatioCopy</v>
          </cell>
          <cell r="B571" t="str">
            <v>fmCurrentRatio</v>
          </cell>
          <cell r="C571" t="str">
            <v>Yes</v>
          </cell>
          <cell r="D571" t="str">
            <v>S03-05-05-19-06</v>
          </cell>
          <cell r="E571">
            <v>570</v>
          </cell>
          <cell r="F571">
            <v>5</v>
          </cell>
          <cell r="G571" t="str">
            <v xml:space="preserve">               Current Ratio</v>
          </cell>
          <cell r="I571" t="str">
            <v>No</v>
          </cell>
          <cell r="J571" t="str">
            <v>Number</v>
          </cell>
          <cell r="K571" t="str">
            <v>Number</v>
          </cell>
          <cell r="L571" t="str">
            <v>Locked</v>
          </cell>
          <cell r="M571" t="str">
            <v>Locked</v>
          </cell>
          <cell r="N571" t="str">
            <v>Locked</v>
          </cell>
          <cell r="O571" t="str">
            <v>Hidden</v>
          </cell>
          <cell r="P571" t="str">
            <v>Hidden</v>
          </cell>
          <cell r="Q571" t="str">
            <v>No</v>
          </cell>
          <cell r="R571" t="str">
            <v>No</v>
          </cell>
          <cell r="S571" t="str">
            <v>No</v>
          </cell>
          <cell r="T571" t="str">
            <v>No</v>
          </cell>
          <cell r="U571" t="str">
            <v>No</v>
          </cell>
          <cell r="V571" t="str">
            <v>No</v>
          </cell>
          <cell r="W571" t="str">
            <v>No</v>
          </cell>
          <cell r="X571" t="str">
            <v>Detail</v>
          </cell>
          <cell r="Y571" t="str">
            <v>Default</v>
          </cell>
          <cell r="Z571" t="str">
            <v>Calc</v>
          </cell>
          <cell r="AA571" t="str">
            <v>No</v>
          </cell>
          <cell r="AB571" t="str">
            <v>No</v>
          </cell>
          <cell r="AC571" t="str">
            <v>Yes</v>
          </cell>
          <cell r="AD571">
            <v>1</v>
          </cell>
          <cell r="AE571">
            <v>0</v>
          </cell>
          <cell r="AF571">
            <v>0</v>
          </cell>
          <cell r="AG571">
            <v>1</v>
          </cell>
          <cell r="AH571">
            <v>0</v>
          </cell>
          <cell r="AI571" t="str">
            <v>Yes</v>
          </cell>
          <cell r="AJ571" t="str">
            <v>No</v>
          </cell>
          <cell r="AK571" t="str">
            <v>No</v>
          </cell>
          <cell r="AL571" t="str">
            <v xml:space="preserve"> </v>
          </cell>
          <cell r="AM571" t="str">
            <v xml:space="preserve"> </v>
          </cell>
          <cell r="AN571" t="str">
            <v>No</v>
          </cell>
          <cell r="AP571" t="str">
            <v>Current Ratio</v>
          </cell>
          <cell r="AQ571" t="str">
            <v>OnEr((fmVord+fmVrd+fmLiqMid-fmCorrectieVlottendeActiva)/fmKortVV,NA)</v>
          </cell>
          <cell r="AR571" t="str">
            <v>OnEr((fmVord+fmVrd+fmLiqMid-fmCorrectieVlottendeActiva)/fmKortVV,NA)</v>
          </cell>
        </row>
        <row r="572">
          <cell r="A572" t="str">
            <v>fmCurrentRatioMemoUnderfmCurrentRatioCopy</v>
          </cell>
          <cell r="B572" t="str">
            <v>fmCurrentRatioMemo</v>
          </cell>
          <cell r="C572" t="str">
            <v>Yes</v>
          </cell>
          <cell r="D572" t="str">
            <v>S03-05-05-19-07</v>
          </cell>
          <cell r="E572">
            <v>571</v>
          </cell>
          <cell r="F572">
            <v>5</v>
          </cell>
          <cell r="G572" t="str">
            <v xml:space="preserve">               Toelichting</v>
          </cell>
          <cell r="I572" t="str">
            <v>No</v>
          </cell>
          <cell r="J572" t="str">
            <v>String</v>
          </cell>
          <cell r="K572" t="str">
            <v>String</v>
          </cell>
          <cell r="L572" t="str">
            <v>Locked</v>
          </cell>
          <cell r="M572" t="str">
            <v>UnLocked</v>
          </cell>
          <cell r="N572" t="str">
            <v>UnLocked</v>
          </cell>
          <cell r="O572" t="str">
            <v>UnLocked</v>
          </cell>
          <cell r="P572" t="str">
            <v>UnLocked</v>
          </cell>
          <cell r="Q572" t="str">
            <v>No</v>
          </cell>
          <cell r="R572" t="str">
            <v>No</v>
          </cell>
          <cell r="S572" t="str">
            <v>No</v>
          </cell>
          <cell r="T572" t="str">
            <v>No</v>
          </cell>
          <cell r="U572" t="str">
            <v>No</v>
          </cell>
          <cell r="V572" t="str">
            <v>No</v>
          </cell>
          <cell r="W572" t="str">
            <v>Yes</v>
          </cell>
          <cell r="X572" t="str">
            <v>Single</v>
          </cell>
          <cell r="Y572" t="str">
            <v>Memo</v>
          </cell>
          <cell r="Z572" t="str">
            <v>None</v>
          </cell>
          <cell r="AA572" t="str">
            <v>No</v>
          </cell>
          <cell r="AB572" t="str">
            <v>No</v>
          </cell>
          <cell r="AC572" t="str">
            <v>Yes</v>
          </cell>
          <cell r="AD572">
            <v>1</v>
          </cell>
          <cell r="AE572">
            <v>0</v>
          </cell>
          <cell r="AF572">
            <v>0</v>
          </cell>
          <cell r="AG572">
            <v>1</v>
          </cell>
          <cell r="AH572">
            <v>0</v>
          </cell>
          <cell r="AI572" t="str">
            <v>Yes</v>
          </cell>
          <cell r="AJ572" t="str">
            <v>No</v>
          </cell>
          <cell r="AK572" t="str">
            <v>No</v>
          </cell>
          <cell r="AL572" t="str">
            <v xml:space="preserve"> </v>
          </cell>
          <cell r="AM572" t="str">
            <v xml:space="preserve"> </v>
          </cell>
          <cell r="AN572" t="str">
            <v>No</v>
          </cell>
          <cell r="AP572" t="str">
            <v>Toelichting</v>
          </cell>
        </row>
        <row r="573">
          <cell r="A573" t="str">
            <v>HistKengetallenMemo</v>
          </cell>
          <cell r="B573" t="str">
            <v>HistKengetallenMemo</v>
          </cell>
          <cell r="C573" t="str">
            <v>No</v>
          </cell>
          <cell r="D573" t="str">
            <v>S03-05-05-20</v>
          </cell>
          <cell r="E573">
            <v>572</v>
          </cell>
          <cell r="F573">
            <v>4</v>
          </cell>
          <cell r="G573" t="str">
            <v xml:space="preserve">            Toelichting bij kengetallen</v>
          </cell>
          <cell r="I573" t="str">
            <v>No</v>
          </cell>
          <cell r="J573" t="str">
            <v>String</v>
          </cell>
          <cell r="K573" t="str">
            <v>String</v>
          </cell>
          <cell r="L573" t="str">
            <v>Locked</v>
          </cell>
          <cell r="M573" t="str">
            <v>UnLocked</v>
          </cell>
          <cell r="N573" t="str">
            <v>UnLocked</v>
          </cell>
          <cell r="O573" t="str">
            <v>UnLocked</v>
          </cell>
          <cell r="P573" t="str">
            <v>UnLocked</v>
          </cell>
          <cell r="Q573" t="str">
            <v>No</v>
          </cell>
          <cell r="R573" t="str">
            <v>Yes</v>
          </cell>
          <cell r="S573" t="str">
            <v>Yes</v>
          </cell>
          <cell r="T573" t="str">
            <v>Yes</v>
          </cell>
          <cell r="U573" t="str">
            <v>Yes</v>
          </cell>
          <cell r="V573" t="str">
            <v>No</v>
          </cell>
          <cell r="W573" t="str">
            <v>Yes</v>
          </cell>
          <cell r="X573" t="str">
            <v>Single</v>
          </cell>
          <cell r="Y573" t="str">
            <v>Memo</v>
          </cell>
          <cell r="Z573" t="str">
            <v>None</v>
          </cell>
          <cell r="AA573" t="str">
            <v>No</v>
          </cell>
          <cell r="AB573" t="str">
            <v>No</v>
          </cell>
          <cell r="AC573" t="str">
            <v>Yes</v>
          </cell>
          <cell r="AD573">
            <v>1</v>
          </cell>
          <cell r="AE573" t="str">
            <v>(Q_STATUS[1]=1)</v>
          </cell>
          <cell r="AF573">
            <v>0</v>
          </cell>
          <cell r="AG573">
            <v>1</v>
          </cell>
          <cell r="AH573">
            <v>0</v>
          </cell>
          <cell r="AI573" t="str">
            <v>Yes</v>
          </cell>
          <cell r="AJ573" t="str">
            <v>No</v>
          </cell>
          <cell r="AK573" t="str">
            <v>No</v>
          </cell>
          <cell r="AL573" t="str">
            <v xml:space="preserve"> </v>
          </cell>
          <cell r="AM573" t="str">
            <v xml:space="preserve"> </v>
          </cell>
          <cell r="AN573" t="str">
            <v>No</v>
          </cell>
          <cell r="AP573" t="str">
            <v>Toelichting bij kengetallen</v>
          </cell>
        </row>
        <row r="574">
          <cell r="A574" t="str">
            <v>Q_Map05_Paragraaf021</v>
          </cell>
          <cell r="B574" t="str">
            <v>Q_Map05_Paragraaf021</v>
          </cell>
          <cell r="C574" t="str">
            <v>No</v>
          </cell>
          <cell r="D574" t="str">
            <v>S03-05-06</v>
          </cell>
          <cell r="E574">
            <v>573</v>
          </cell>
          <cell r="F574">
            <v>3</v>
          </cell>
          <cell r="G574" t="str">
            <v xml:space="preserve">         Sectorspecifieke kengetallen na kredietverlening</v>
          </cell>
          <cell r="I574" t="str">
            <v>No</v>
          </cell>
          <cell r="J574" t="str">
            <v>Number</v>
          </cell>
          <cell r="K574" t="str">
            <v>Abstract</v>
          </cell>
          <cell r="L574" t="str">
            <v>Locked</v>
          </cell>
          <cell r="M574" t="str">
            <v>Locked</v>
          </cell>
          <cell r="N574" t="str">
            <v>Locked</v>
          </cell>
          <cell r="O574" t="str">
            <v>Locked</v>
          </cell>
          <cell r="P574" t="str">
            <v>Locked</v>
          </cell>
          <cell r="Q574" t="str">
            <v>No</v>
          </cell>
          <cell r="R574" t="str">
            <v>No</v>
          </cell>
          <cell r="S574" t="str">
            <v>No</v>
          </cell>
          <cell r="T574" t="str">
            <v>No</v>
          </cell>
          <cell r="U574" t="str">
            <v>No</v>
          </cell>
          <cell r="V574" t="str">
            <v>No</v>
          </cell>
          <cell r="W574" t="str">
            <v>No</v>
          </cell>
          <cell r="X574" t="str">
            <v>Single</v>
          </cell>
          <cell r="Y574" t="str">
            <v>Default</v>
          </cell>
          <cell r="Z574" t="str">
            <v>None</v>
          </cell>
          <cell r="AA574" t="str">
            <v>No</v>
          </cell>
          <cell r="AB574" t="str">
            <v>No</v>
          </cell>
          <cell r="AC574" t="str">
            <v>Yes</v>
          </cell>
          <cell r="AD574">
            <v>1</v>
          </cell>
          <cell r="AE574">
            <v>0</v>
          </cell>
          <cell r="AF574">
            <v>0</v>
          </cell>
          <cell r="AG574">
            <v>1</v>
          </cell>
          <cell r="AH574">
            <v>0</v>
          </cell>
          <cell r="AI574" t="str">
            <v>No</v>
          </cell>
          <cell r="AJ574" t="str">
            <v>Yes</v>
          </cell>
          <cell r="AK574" t="str">
            <v>Yes</v>
          </cell>
          <cell r="AL574" t="str">
            <v xml:space="preserve"> </v>
          </cell>
          <cell r="AM574" t="str">
            <v xml:space="preserve"> </v>
          </cell>
          <cell r="AN574" t="str">
            <v>No</v>
          </cell>
          <cell r="AP574" t="str">
            <v>Sectorspecifieke kengetallen na kredietverlening</v>
          </cell>
        </row>
        <row r="575">
          <cell r="A575" t="str">
            <v>IsZaArrangement</v>
          </cell>
          <cell r="B575" t="str">
            <v>IsZaArrangement</v>
          </cell>
          <cell r="C575" t="str">
            <v>No</v>
          </cell>
          <cell r="D575" t="str">
            <v>S03-05-06-01</v>
          </cell>
          <cell r="E575">
            <v>574</v>
          </cell>
          <cell r="F575">
            <v>4</v>
          </cell>
          <cell r="G575" t="str">
            <v xml:space="preserve">            Valt de aanvraag onder een ZA Arrangement?</v>
          </cell>
          <cell r="I575" t="str">
            <v>No</v>
          </cell>
          <cell r="J575" t="str">
            <v>Number</v>
          </cell>
          <cell r="K575" t="str">
            <v>Enumeration</v>
          </cell>
          <cell r="L575" t="str">
            <v>Locked</v>
          </cell>
          <cell r="M575" t="str">
            <v>UnLocked</v>
          </cell>
          <cell r="N575" t="str">
            <v>UnLocked</v>
          </cell>
          <cell r="O575" t="str">
            <v>UnLocked</v>
          </cell>
          <cell r="P575" t="str">
            <v>UnLocked</v>
          </cell>
          <cell r="Q575" t="str">
            <v>No</v>
          </cell>
          <cell r="R575" t="str">
            <v>Yes</v>
          </cell>
          <cell r="S575" t="str">
            <v>Yes</v>
          </cell>
          <cell r="T575" t="str">
            <v>Yes</v>
          </cell>
          <cell r="U575" t="str">
            <v>Yes</v>
          </cell>
          <cell r="V575" t="str">
            <v>Yes</v>
          </cell>
          <cell r="W575" t="str">
            <v>Yes</v>
          </cell>
          <cell r="X575" t="str">
            <v>Single</v>
          </cell>
          <cell r="Y575" t="str">
            <v>Choice</v>
          </cell>
          <cell r="Z575" t="str">
            <v>None</v>
          </cell>
          <cell r="AA575" t="str">
            <v>No</v>
          </cell>
          <cell r="AB575" t="str">
            <v>No</v>
          </cell>
          <cell r="AC575" t="str">
            <v>No</v>
          </cell>
          <cell r="AD575" t="str">
            <v>(wgIsZaArrangement[1]&gt;=0)</v>
          </cell>
          <cell r="AE575" t="str">
            <v>(Q_STATUS[1]=1)</v>
          </cell>
          <cell r="AF575" t="str">
            <v>(wgIsZaArrangement[1]&gt;=0)</v>
          </cell>
          <cell r="AG575">
            <v>1</v>
          </cell>
          <cell r="AH575">
            <v>0</v>
          </cell>
          <cell r="AI575" t="str">
            <v>No</v>
          </cell>
          <cell r="AJ575" t="str">
            <v>No</v>
          </cell>
          <cell r="AK575" t="str">
            <v>No</v>
          </cell>
          <cell r="AL575" t="str">
            <v xml:space="preserve"> </v>
          </cell>
          <cell r="AM575" t="str">
            <v xml:space="preserve"> </v>
          </cell>
          <cell r="AN575" t="str">
            <v>No</v>
          </cell>
          <cell r="AP575" t="str">
            <v>Valt de aanvraag onder een ZA Arrangement?</v>
          </cell>
        </row>
        <row r="576">
          <cell r="A576" t="str">
            <v>ZaArrangementMemo</v>
          </cell>
          <cell r="B576" t="str">
            <v>ZaArrangementMemo</v>
          </cell>
          <cell r="C576" t="str">
            <v>No</v>
          </cell>
          <cell r="D576" t="str">
            <v>S03-05-06-02</v>
          </cell>
          <cell r="E576">
            <v>575</v>
          </cell>
          <cell r="F576">
            <v>4</v>
          </cell>
          <cell r="G576" t="str">
            <v xml:space="preserve">            Toelichting ZA Arrangement</v>
          </cell>
          <cell r="I576" t="str">
            <v>No</v>
          </cell>
          <cell r="J576" t="str">
            <v>String</v>
          </cell>
          <cell r="K576" t="str">
            <v>String</v>
          </cell>
          <cell r="L576" t="str">
            <v>Locked</v>
          </cell>
          <cell r="M576" t="str">
            <v>UnLocked</v>
          </cell>
          <cell r="N576" t="str">
            <v>UnLocked</v>
          </cell>
          <cell r="O576" t="str">
            <v>UnLocked</v>
          </cell>
          <cell r="P576" t="str">
            <v>UnLocked</v>
          </cell>
          <cell r="Q576" t="str">
            <v>No</v>
          </cell>
          <cell r="R576" t="str">
            <v>Yes</v>
          </cell>
          <cell r="S576" t="str">
            <v>Yes</v>
          </cell>
          <cell r="T576" t="str">
            <v>Yes</v>
          </cell>
          <cell r="U576" t="str">
            <v>Yes</v>
          </cell>
          <cell r="V576" t="str">
            <v>No</v>
          </cell>
          <cell r="W576" t="str">
            <v>Yes</v>
          </cell>
          <cell r="X576" t="str">
            <v>Single</v>
          </cell>
          <cell r="Y576" t="str">
            <v>Memo</v>
          </cell>
          <cell r="Z576" t="str">
            <v>None</v>
          </cell>
          <cell r="AA576" t="str">
            <v>No</v>
          </cell>
          <cell r="AB576" t="str">
            <v>No</v>
          </cell>
          <cell r="AC576" t="str">
            <v>No</v>
          </cell>
          <cell r="AD576" t="str">
            <v>(wgIsZaArrangement[1]&gt;=0) and (IsZaArrangement[1]=1)</v>
          </cell>
          <cell r="AE576" t="str">
            <v>(Q_STATUS[1]=1)</v>
          </cell>
          <cell r="AF576" t="str">
            <v>((wgIsZaArrangement[1]&gt;=0) and (IsZaArrangement[1]=1))</v>
          </cell>
          <cell r="AG576">
            <v>1</v>
          </cell>
          <cell r="AH576">
            <v>0</v>
          </cell>
          <cell r="AI576" t="str">
            <v>No</v>
          </cell>
          <cell r="AJ576" t="str">
            <v>No</v>
          </cell>
          <cell r="AK576" t="str">
            <v>No</v>
          </cell>
          <cell r="AL576" t="str">
            <v xml:space="preserve"> </v>
          </cell>
          <cell r="AM576" t="str">
            <v xml:space="preserve"> </v>
          </cell>
          <cell r="AN576" t="str">
            <v>No</v>
          </cell>
          <cell r="AP576" t="str">
            <v>Toelichting ZA Arrangement</v>
          </cell>
        </row>
        <row r="577">
          <cell r="A577" t="str">
            <v>LeverageRatioBnkAccNotAdv</v>
          </cell>
          <cell r="B577" t="str">
            <v>LeverageRatioBnkAccNotAdv</v>
          </cell>
          <cell r="C577" t="str">
            <v>No</v>
          </cell>
          <cell r="D577" t="str">
            <v>S03-05-06-03</v>
          </cell>
          <cell r="E577">
            <v>576</v>
          </cell>
          <cell r="F577">
            <v>4</v>
          </cell>
          <cell r="G577" t="str">
            <v xml:space="preserve">            Senior Net Debt t.o.v. EBITDA na kredietverlening (voor accountancy, notariaat en advocatuur)</v>
          </cell>
          <cell r="I577" t="str">
            <v>No</v>
          </cell>
          <cell r="J577" t="str">
            <v>Number</v>
          </cell>
          <cell r="K577" t="str">
            <v>Number</v>
          </cell>
          <cell r="L577" t="str">
            <v>Locked</v>
          </cell>
          <cell r="M577" t="str">
            <v>Locked</v>
          </cell>
          <cell r="N577" t="str">
            <v>Locked</v>
          </cell>
          <cell r="O577" t="str">
            <v>Locked</v>
          </cell>
          <cell r="P577" t="str">
            <v>Locked</v>
          </cell>
          <cell r="Q577" t="str">
            <v>No</v>
          </cell>
          <cell r="R577" t="str">
            <v>No</v>
          </cell>
          <cell r="S577" t="str">
            <v>No</v>
          </cell>
          <cell r="T577" t="str">
            <v>No</v>
          </cell>
          <cell r="U577" t="str">
            <v>No</v>
          </cell>
          <cell r="V577" t="str">
            <v>Yes</v>
          </cell>
          <cell r="W577" t="str">
            <v>Yes</v>
          </cell>
          <cell r="X577" t="str">
            <v>Single</v>
          </cell>
          <cell r="Y577" t="str">
            <v>Default</v>
          </cell>
          <cell r="Z577" t="str">
            <v>None</v>
          </cell>
          <cell r="AA577" t="str">
            <v>No</v>
          </cell>
          <cell r="AB577" t="str">
            <v>No</v>
          </cell>
          <cell r="AC577" t="str">
            <v>No</v>
          </cell>
          <cell r="AD577" t="str">
            <v>(wgLeverageRatioBnkAccNotAdv[1]&gt;=0)</v>
          </cell>
          <cell r="AE577">
            <v>0</v>
          </cell>
          <cell r="AF577">
            <v>0</v>
          </cell>
          <cell r="AG577">
            <v>1</v>
          </cell>
          <cell r="AH577">
            <v>0</v>
          </cell>
          <cell r="AI577" t="str">
            <v>No</v>
          </cell>
          <cell r="AJ577" t="str">
            <v>No</v>
          </cell>
          <cell r="AK577" t="str">
            <v>No</v>
          </cell>
          <cell r="AL577" t="str">
            <v xml:space="preserve"> </v>
          </cell>
          <cell r="AM577" t="str">
            <v xml:space="preserve"> </v>
          </cell>
          <cell r="AN577" t="str">
            <v>No</v>
          </cell>
          <cell r="AP577" t="str">
            <v>Senior Net Debt t.o.v. EBITDA na kredietverlening (voor accountancy, notariaat en advocatuur)</v>
          </cell>
          <cell r="AQ577" t="str">
            <v>OnER(fmSeniorNetDebtBnk/(fmEBITDABnk-fmPriveOpnBnk+CorrpartnervergNKV),NA)</v>
          </cell>
          <cell r="AR577" t="str">
            <v>OnER(fmSeniorNetDebtBnk/(fmEBITDABnk-fmPriveOpnBnk+CorrpartnervergNKV),NA)</v>
          </cell>
          <cell r="AS577" t="str">
            <v>OnER(fmSeniorNetDebtBnk/(fmEBITDABnk-fmPriveOpnBnk+CorrpartnervergNKV),NA)</v>
          </cell>
          <cell r="AT577" t="str">
            <v>OnER(fmSeniorNetDebtBnk/(fmEBITDABnk-fmPriveOpnBnk+CorrpartnervergNKV),NA)</v>
          </cell>
        </row>
        <row r="578">
          <cell r="A578" t="str">
            <v>LeverageRatioBnkAccNotAdvSub1</v>
          </cell>
          <cell r="B578" t="str">
            <v>fmSeniorNetDebtBnk</v>
          </cell>
          <cell r="C578" t="str">
            <v>Yes</v>
          </cell>
          <cell r="D578" t="str">
            <v>S03-05-06-03-01</v>
          </cell>
          <cell r="E578">
            <v>577</v>
          </cell>
          <cell r="F578">
            <v>5</v>
          </cell>
          <cell r="G578" t="str">
            <v xml:space="preserve">               Senior Net Debt na kredietverlening</v>
          </cell>
          <cell r="I578" t="str">
            <v>No</v>
          </cell>
          <cell r="J578" t="str">
            <v>Number</v>
          </cell>
          <cell r="K578" t="str">
            <v>Monetary</v>
          </cell>
          <cell r="L578" t="str">
            <v>Locked</v>
          </cell>
          <cell r="M578" t="str">
            <v>UnLocked</v>
          </cell>
          <cell r="N578" t="str">
            <v>UnLocked</v>
          </cell>
          <cell r="O578" t="str">
            <v>UnLocked</v>
          </cell>
          <cell r="P578" t="str">
            <v>UnLocked</v>
          </cell>
          <cell r="Q578" t="str">
            <v>No</v>
          </cell>
          <cell r="R578" t="str">
            <v>No</v>
          </cell>
          <cell r="S578" t="str">
            <v>No</v>
          </cell>
          <cell r="T578" t="str">
            <v>No</v>
          </cell>
          <cell r="U578" t="str">
            <v>No</v>
          </cell>
          <cell r="V578" t="str">
            <v>No</v>
          </cell>
          <cell r="W578" t="str">
            <v>Yes</v>
          </cell>
          <cell r="X578" t="str">
            <v>Single</v>
          </cell>
          <cell r="Y578" t="str">
            <v>Default</v>
          </cell>
          <cell r="Z578" t="str">
            <v>None</v>
          </cell>
          <cell r="AA578" t="str">
            <v>No</v>
          </cell>
          <cell r="AB578" t="str">
            <v>No</v>
          </cell>
          <cell r="AC578" t="str">
            <v>Yes</v>
          </cell>
          <cell r="AD578">
            <v>1</v>
          </cell>
          <cell r="AE578" t="str">
            <v>(Q_STATUS[1]=1)</v>
          </cell>
          <cell r="AF578">
            <v>0</v>
          </cell>
          <cell r="AG578">
            <v>1</v>
          </cell>
          <cell r="AH578">
            <v>0</v>
          </cell>
          <cell r="AI578" t="str">
            <v>Yes</v>
          </cell>
          <cell r="AJ578" t="str">
            <v>No</v>
          </cell>
          <cell r="AK578" t="str">
            <v>Yes</v>
          </cell>
          <cell r="AL578" t="str">
            <v xml:space="preserve"> </v>
          </cell>
          <cell r="AM578" t="str">
            <v xml:space="preserve"> </v>
          </cell>
          <cell r="AN578" t="str">
            <v>No</v>
          </cell>
          <cell r="AP578" t="str">
            <v>Senior Net Debt na kredietverlening</v>
          </cell>
        </row>
        <row r="579">
          <cell r="A579" t="str">
            <v>LeverageRatioBnkAccNotAdvSub2</v>
          </cell>
          <cell r="B579" t="str">
            <v>EBITDACorrected</v>
          </cell>
          <cell r="C579" t="str">
            <v>Yes</v>
          </cell>
          <cell r="D579" t="str">
            <v>S03-05-06-03-02</v>
          </cell>
          <cell r="E579">
            <v>578</v>
          </cell>
          <cell r="F579">
            <v>5</v>
          </cell>
          <cell r="G579" t="str">
            <v xml:space="preserve">               Genormaliseerde EBITDA (na kredietverlening)</v>
          </cell>
          <cell r="I579" t="str">
            <v>No</v>
          </cell>
          <cell r="J579" t="str">
            <v>Number</v>
          </cell>
          <cell r="K579" t="str">
            <v>Monetary</v>
          </cell>
          <cell r="L579" t="str">
            <v>Locked</v>
          </cell>
          <cell r="M579" t="str">
            <v>Locked</v>
          </cell>
          <cell r="N579" t="str">
            <v>Locked</v>
          </cell>
          <cell r="O579" t="str">
            <v>Locked</v>
          </cell>
          <cell r="P579" t="str">
            <v>Locked</v>
          </cell>
          <cell r="Q579" t="str">
            <v>No</v>
          </cell>
          <cell r="R579" t="str">
            <v>No</v>
          </cell>
          <cell r="S579" t="str">
            <v>No</v>
          </cell>
          <cell r="T579" t="str">
            <v>No</v>
          </cell>
          <cell r="U579" t="str">
            <v>No</v>
          </cell>
          <cell r="V579" t="str">
            <v>No</v>
          </cell>
          <cell r="W579" t="str">
            <v>No</v>
          </cell>
          <cell r="X579" t="str">
            <v>Single</v>
          </cell>
          <cell r="Y579" t="str">
            <v>Default</v>
          </cell>
          <cell r="Z579" t="str">
            <v>None</v>
          </cell>
          <cell r="AA579" t="str">
            <v>No</v>
          </cell>
          <cell r="AB579" t="str">
            <v>No</v>
          </cell>
          <cell r="AC579" t="str">
            <v>No</v>
          </cell>
          <cell r="AD579" t="str">
            <v>(wgEBITDA[1]&gt;=0)</v>
          </cell>
          <cell r="AE579" t="str">
            <v>(Q_STATUS[1]=1)</v>
          </cell>
          <cell r="AF579">
            <v>0</v>
          </cell>
          <cell r="AG579">
            <v>1</v>
          </cell>
          <cell r="AH579">
            <v>0</v>
          </cell>
          <cell r="AI579" t="str">
            <v>Yes</v>
          </cell>
          <cell r="AJ579" t="str">
            <v>No</v>
          </cell>
          <cell r="AK579" t="str">
            <v>Yes</v>
          </cell>
          <cell r="AL579" t="str">
            <v xml:space="preserve"> </v>
          </cell>
          <cell r="AM579" t="str">
            <v xml:space="preserve"> </v>
          </cell>
          <cell r="AN579" t="str">
            <v>No</v>
          </cell>
          <cell r="AP579" t="str">
            <v>Genormaliseerde EBITDA (na kredietverlening)</v>
          </cell>
          <cell r="AQ579" t="str">
            <v>fmEBITDA[LastTinFormulaSet(NoTrend,MainPeriod),1]</v>
          </cell>
          <cell r="AR579" t="str">
            <v>fmEBITDA[LastTinFormulaSet(NoTrend,MainPeriod),1]</v>
          </cell>
          <cell r="AS579" t="str">
            <v>fmEBITDA[LastTinFormulaSet(NoTrend,MainPeriod),1]</v>
          </cell>
          <cell r="AT579" t="str">
            <v>fmEBITDA[LastTinFormulaSet(NoTrend,MainPeriod),1]</v>
          </cell>
        </row>
        <row r="580">
          <cell r="A580" t="str">
            <v>CorrpartnervergNKV</v>
          </cell>
          <cell r="B580" t="str">
            <v>CorrpartnervergNKV</v>
          </cell>
          <cell r="C580" t="str">
            <v>No</v>
          </cell>
          <cell r="D580" t="str">
            <v>S03-05-06-03-03</v>
          </cell>
          <cell r="E580">
            <v>579</v>
          </cell>
          <cell r="F580">
            <v>5</v>
          </cell>
          <cell r="G580" t="str">
            <v xml:space="preserve">               Correctie EBITDA ivm partnervergoeding (zie hinttekst)</v>
          </cell>
          <cell r="I580" t="str">
            <v>No</v>
          </cell>
          <cell r="J580" t="str">
            <v>Number</v>
          </cell>
          <cell r="K580" t="str">
            <v>Number</v>
          </cell>
          <cell r="L580" t="str">
            <v>Locked</v>
          </cell>
          <cell r="M580" t="str">
            <v>UnLocked</v>
          </cell>
          <cell r="N580" t="str">
            <v>UnLocked</v>
          </cell>
          <cell r="O580" t="str">
            <v>UnLocked</v>
          </cell>
          <cell r="P580" t="str">
            <v>UnLocked</v>
          </cell>
          <cell r="Q580" t="str">
            <v>No</v>
          </cell>
          <cell r="R580" t="str">
            <v>Yes</v>
          </cell>
          <cell r="S580" t="str">
            <v>Yes</v>
          </cell>
          <cell r="T580" t="str">
            <v>Yes</v>
          </cell>
          <cell r="U580" t="str">
            <v>Yes</v>
          </cell>
          <cell r="V580" t="str">
            <v>No</v>
          </cell>
          <cell r="W580" t="str">
            <v>No</v>
          </cell>
          <cell r="X580" t="str">
            <v>Single</v>
          </cell>
          <cell r="Y580" t="str">
            <v>Default</v>
          </cell>
          <cell r="Z580" t="str">
            <v>None</v>
          </cell>
          <cell r="AA580" t="str">
            <v>No</v>
          </cell>
          <cell r="AB580" t="str">
            <v>No</v>
          </cell>
          <cell r="AC580" t="str">
            <v>Yes</v>
          </cell>
          <cell r="AD580">
            <v>1</v>
          </cell>
          <cell r="AE580">
            <v>0</v>
          </cell>
          <cell r="AF580" t="str">
            <v>(wgLeverageRatioBnkAccNotAdv[1]&gt;=0)</v>
          </cell>
          <cell r="AG580">
            <v>1</v>
          </cell>
          <cell r="AH580">
            <v>0</v>
          </cell>
          <cell r="AI580" t="str">
            <v>Yes</v>
          </cell>
          <cell r="AJ580" t="str">
            <v>No</v>
          </cell>
          <cell r="AK580" t="str">
            <v>No</v>
          </cell>
          <cell r="AL580" t="str">
            <v xml:space="preserve"> </v>
          </cell>
          <cell r="AM580" t="str">
            <v xml:space="preserve"> </v>
          </cell>
          <cell r="AN580" t="str">
            <v>No</v>
          </cell>
          <cell r="AP580" t="str">
            <v>Correctie EBITDA ivm partnervergoeding (zie hinttekst)</v>
          </cell>
          <cell r="AQ580" t="str">
            <v>Corrpartnerverg[LastTinFormulaSet(Notrend,MainPeriod),1]</v>
          </cell>
          <cell r="AR580" t="str">
            <v>Corrpartnerverg[LastTinFormulaSet(Notrend,MainPeriod),1]</v>
          </cell>
          <cell r="AS580" t="str">
            <v>Corrpartnerverg[LastTinFormulaSet(Notrend,MainPeriod),1]</v>
          </cell>
          <cell r="AT580" t="str">
            <v>Corrpartnerverg[LastTinFormulaSet(Notrend,MainPeriod),1]</v>
          </cell>
        </row>
        <row r="581">
          <cell r="A581" t="str">
            <v>LeverageRatioBnkAccNotAdvSub4</v>
          </cell>
          <cell r="B581" t="str">
            <v>fmPriveOpnBnk</v>
          </cell>
          <cell r="C581" t="str">
            <v>Yes</v>
          </cell>
          <cell r="D581" t="str">
            <v>S03-05-06-03-04</v>
          </cell>
          <cell r="E581">
            <v>580</v>
          </cell>
          <cell r="F581">
            <v>5</v>
          </cell>
          <cell r="G581" t="str">
            <v xml:space="preserve">               Privé opnames</v>
          </cell>
          <cell r="I581" t="str">
            <v>No</v>
          </cell>
          <cell r="J581" t="str">
            <v>Number</v>
          </cell>
          <cell r="K581" t="str">
            <v>Number</v>
          </cell>
          <cell r="L581" t="str">
            <v>Locked</v>
          </cell>
          <cell r="M581" t="str">
            <v>UnLocked</v>
          </cell>
          <cell r="N581" t="str">
            <v>UnLocked</v>
          </cell>
          <cell r="O581" t="str">
            <v>UnLocked</v>
          </cell>
          <cell r="P581" t="str">
            <v>UnLocked</v>
          </cell>
          <cell r="Q581" t="str">
            <v>No</v>
          </cell>
          <cell r="R581" t="str">
            <v>No</v>
          </cell>
          <cell r="S581" t="str">
            <v>No</v>
          </cell>
          <cell r="T581" t="str">
            <v>No</v>
          </cell>
          <cell r="U581" t="str">
            <v>No</v>
          </cell>
          <cell r="V581" t="str">
            <v>No</v>
          </cell>
          <cell r="W581" t="str">
            <v>No</v>
          </cell>
          <cell r="X581" t="str">
            <v>Single</v>
          </cell>
          <cell r="Y581" t="str">
            <v>Default</v>
          </cell>
          <cell r="Z581" t="str">
            <v>None</v>
          </cell>
          <cell r="AA581" t="str">
            <v>No</v>
          </cell>
          <cell r="AB581" t="str">
            <v>No</v>
          </cell>
          <cell r="AC581" t="str">
            <v>Yes</v>
          </cell>
          <cell r="AD581" t="str">
            <v>(Not VpbPlichtig) Or (FirstValueT(fmPriveOpn)&gt;0) Or DataEntered(Self)</v>
          </cell>
          <cell r="AE581">
            <v>0</v>
          </cell>
          <cell r="AF581">
            <v>0</v>
          </cell>
          <cell r="AG581">
            <v>1</v>
          </cell>
          <cell r="AH581">
            <v>0</v>
          </cell>
          <cell r="AI581" t="str">
            <v>Yes</v>
          </cell>
          <cell r="AJ581" t="str">
            <v>No</v>
          </cell>
          <cell r="AK581" t="str">
            <v>No</v>
          </cell>
          <cell r="AL581" t="str">
            <v xml:space="preserve"> </v>
          </cell>
          <cell r="AM581" t="str">
            <v xml:space="preserve"> </v>
          </cell>
          <cell r="AN581" t="str">
            <v>No</v>
          </cell>
          <cell r="AP581" t="str">
            <v>Privé opnames</v>
          </cell>
          <cell r="AQ581" t="str">
            <v>fmPriveOpn[FirstTinFormulaSet(Trend,MainPeriod),1]</v>
          </cell>
          <cell r="AR581" t="str">
            <v>fmPriveOpn[FirstTinFormulaSet(Trend,MainPeriod),1]</v>
          </cell>
          <cell r="AS581" t="str">
            <v>fmPriveOpn[FirstTinFormulaSet(Trend,MainPeriod),1]</v>
          </cell>
          <cell r="AT581" t="str">
            <v>fmPriveOpn[FirstTinFormulaSet(Trend,MainPeriod),1]</v>
          </cell>
        </row>
        <row r="582">
          <cell r="A582" t="str">
            <v>LeverageRatioBnkAccNotAdvSub5</v>
          </cell>
          <cell r="B582" t="str">
            <v>LeverageRatioBnkAccNotAdv</v>
          </cell>
          <cell r="C582" t="str">
            <v>Yes</v>
          </cell>
          <cell r="D582" t="str">
            <v>S03-05-06-03-05</v>
          </cell>
          <cell r="E582">
            <v>581</v>
          </cell>
          <cell r="F582">
            <v>5</v>
          </cell>
          <cell r="G582" t="str">
            <v xml:space="preserve">               Senior Net Debt t.o.v. EBITDA na kredietverlening (voor accountancy, notariaat en advocatuur)</v>
          </cell>
          <cell r="I582" t="str">
            <v>No</v>
          </cell>
          <cell r="J582" t="str">
            <v>Number</v>
          </cell>
          <cell r="K582" t="str">
            <v>Number</v>
          </cell>
          <cell r="L582" t="str">
            <v>Locked</v>
          </cell>
          <cell r="M582" t="str">
            <v>Locked</v>
          </cell>
          <cell r="N582" t="str">
            <v>Locked</v>
          </cell>
          <cell r="O582" t="str">
            <v>Locked</v>
          </cell>
          <cell r="P582" t="str">
            <v>Locked</v>
          </cell>
          <cell r="Q582" t="str">
            <v>No</v>
          </cell>
          <cell r="R582" t="str">
            <v>No</v>
          </cell>
          <cell r="S582" t="str">
            <v>No</v>
          </cell>
          <cell r="T582" t="str">
            <v>No</v>
          </cell>
          <cell r="U582" t="str">
            <v>No</v>
          </cell>
          <cell r="V582" t="str">
            <v>No</v>
          </cell>
          <cell r="W582" t="str">
            <v>No</v>
          </cell>
          <cell r="X582" t="str">
            <v>Single</v>
          </cell>
          <cell r="Y582" t="str">
            <v>Default</v>
          </cell>
          <cell r="Z582" t="str">
            <v>None</v>
          </cell>
          <cell r="AA582" t="str">
            <v>No</v>
          </cell>
          <cell r="AB582" t="str">
            <v>No</v>
          </cell>
          <cell r="AC582" t="str">
            <v>No</v>
          </cell>
          <cell r="AD582" t="str">
            <v>(wgLeverageRatioBnkAccNotAdv[1]&gt;=0)</v>
          </cell>
          <cell r="AE582">
            <v>0</v>
          </cell>
          <cell r="AF582">
            <v>0</v>
          </cell>
          <cell r="AG582">
            <v>1</v>
          </cell>
          <cell r="AH582">
            <v>0</v>
          </cell>
          <cell r="AI582" t="str">
            <v>Yes</v>
          </cell>
          <cell r="AJ582" t="str">
            <v>No</v>
          </cell>
          <cell r="AK582" t="str">
            <v>No</v>
          </cell>
          <cell r="AL582" t="str">
            <v xml:space="preserve"> </v>
          </cell>
          <cell r="AM582" t="str">
            <v xml:space="preserve"> </v>
          </cell>
          <cell r="AN582" t="str">
            <v>No</v>
          </cell>
          <cell r="AP582" t="str">
            <v>Senior Net Debt t.o.v. EBITDA na kredietverlening (voor accountancy, notariaat en advocatuur)</v>
          </cell>
          <cell r="AQ582" t="str">
            <v>OnER(fmSeniorNetDebtBnk/(fmEBITDABnk-fmPriveOpnBnk+CorrpartnervergNKV),NA)</v>
          </cell>
          <cell r="AR582" t="str">
            <v>OnER(fmSeniorNetDebtBnk/(fmEBITDABnk-fmPriveOpnBnk+CorrpartnervergNKV),NA)</v>
          </cell>
          <cell r="AS582" t="str">
            <v>OnER(fmSeniorNetDebtBnk/(fmEBITDABnk-fmPriveOpnBnk+CorrpartnervergNKV),NA)</v>
          </cell>
          <cell r="AT582" t="str">
            <v>OnER(fmSeniorNetDebtBnk/(fmEBITDABnk-fmPriveOpnBnk+CorrpartnervergNKV),NA)</v>
          </cell>
        </row>
        <row r="583">
          <cell r="A583" t="str">
            <v>LeverageTLRatioBnk</v>
          </cell>
          <cell r="B583" t="str">
            <v>LeverageTLRatioBnk</v>
          </cell>
          <cell r="C583" t="str">
            <v>No</v>
          </cell>
          <cell r="D583" t="str">
            <v>S03-05-06-04</v>
          </cell>
          <cell r="E583">
            <v>582</v>
          </cell>
          <cell r="F583">
            <v>4</v>
          </cell>
          <cell r="G583" t="str">
            <v xml:space="preserve">            Net Debt t.o.v. EBITDAL</v>
          </cell>
          <cell r="I583" t="str">
            <v>No</v>
          </cell>
          <cell r="J583" t="str">
            <v>Number</v>
          </cell>
          <cell r="K583" t="str">
            <v>Number</v>
          </cell>
          <cell r="L583" t="str">
            <v>Locked</v>
          </cell>
          <cell r="M583" t="str">
            <v>Locked</v>
          </cell>
          <cell r="N583" t="str">
            <v>Locked</v>
          </cell>
          <cell r="O583" t="str">
            <v>Locked</v>
          </cell>
          <cell r="P583" t="str">
            <v>Locked</v>
          </cell>
          <cell r="Q583" t="str">
            <v>No</v>
          </cell>
          <cell r="R583" t="str">
            <v>No</v>
          </cell>
          <cell r="S583" t="str">
            <v>No</v>
          </cell>
          <cell r="T583" t="str">
            <v>No</v>
          </cell>
          <cell r="U583" t="str">
            <v>No</v>
          </cell>
          <cell r="V583" t="str">
            <v>Yes</v>
          </cell>
          <cell r="W583" t="str">
            <v>Yes</v>
          </cell>
          <cell r="X583" t="str">
            <v>Single</v>
          </cell>
          <cell r="Y583" t="str">
            <v>Default</v>
          </cell>
          <cell r="Z583" t="str">
            <v>None</v>
          </cell>
          <cell r="AA583" t="str">
            <v>No</v>
          </cell>
          <cell r="AB583" t="str">
            <v>No</v>
          </cell>
          <cell r="AC583" t="str">
            <v>No</v>
          </cell>
          <cell r="AD583" t="str">
            <v>(wgLeverageTLRatio[1]&gt;=0)</v>
          </cell>
          <cell r="AE583">
            <v>0</v>
          </cell>
          <cell r="AF583">
            <v>0</v>
          </cell>
          <cell r="AG583">
            <v>1</v>
          </cell>
          <cell r="AH583">
            <v>0</v>
          </cell>
          <cell r="AI583" t="str">
            <v>No</v>
          </cell>
          <cell r="AJ583" t="str">
            <v>No</v>
          </cell>
          <cell r="AK583" t="str">
            <v>No</v>
          </cell>
          <cell r="AL583" t="str">
            <v xml:space="preserve"> </v>
          </cell>
          <cell r="AM583" t="str">
            <v xml:space="preserve"> </v>
          </cell>
          <cell r="AN583" t="str">
            <v>No</v>
          </cell>
          <cell r="AP583" t="str">
            <v>Net Debt t.o.v. EBITDAL</v>
          </cell>
          <cell r="AQ583" t="str">
            <v>OnER(fmNetDebtInclLeaseBnk/(fmEBITDALBnk-fmPriveOpnBnk),NA)</v>
          </cell>
          <cell r="AR583" t="str">
            <v>OnER(fmNetDebtInclLeaseBnk/(fmEBITDALBnk-fmPriveOpnBnk),NA)</v>
          </cell>
          <cell r="AS583" t="str">
            <v>OnER(fmNetDebtInclLeaseBnk/(fmEBITDALBnk-fmPriveOpnBnk),NA)</v>
          </cell>
          <cell r="AT583" t="str">
            <v>OnER(fmNetDebtInclLeaseBnk/(fmEBITDALBnk-fmPriveOpnBnk),NA)</v>
          </cell>
        </row>
        <row r="584">
          <cell r="A584" t="str">
            <v>fmNetDebtBnk</v>
          </cell>
          <cell r="B584" t="str">
            <v>fmNetDebtBnk</v>
          </cell>
          <cell r="C584" t="str">
            <v>No</v>
          </cell>
          <cell r="D584" t="str">
            <v>S03-05-06-04-01</v>
          </cell>
          <cell r="E584">
            <v>583</v>
          </cell>
          <cell r="F584">
            <v>5</v>
          </cell>
          <cell r="G584" t="str">
            <v xml:space="preserve">               Net Debt na kredietverlening</v>
          </cell>
          <cell r="I584" t="str">
            <v>No</v>
          </cell>
          <cell r="J584" t="str">
            <v>Number</v>
          </cell>
          <cell r="K584" t="str">
            <v>Monetary</v>
          </cell>
          <cell r="L584" t="str">
            <v>Locked</v>
          </cell>
          <cell r="M584" t="str">
            <v>UnLocked</v>
          </cell>
          <cell r="N584" t="str">
            <v>UnLocked</v>
          </cell>
          <cell r="O584" t="str">
            <v>UnLocked</v>
          </cell>
          <cell r="P584" t="str">
            <v>UnLocked</v>
          </cell>
          <cell r="Q584" t="str">
            <v>No</v>
          </cell>
          <cell r="R584" t="str">
            <v>Yes</v>
          </cell>
          <cell r="S584" t="str">
            <v>Yes</v>
          </cell>
          <cell r="T584" t="str">
            <v>Yes</v>
          </cell>
          <cell r="U584" t="str">
            <v>Yes</v>
          </cell>
          <cell r="V584" t="str">
            <v>Yes</v>
          </cell>
          <cell r="W584" t="str">
            <v>Yes</v>
          </cell>
          <cell r="X584" t="str">
            <v>Single</v>
          </cell>
          <cell r="Y584" t="str">
            <v>Default</v>
          </cell>
          <cell r="Z584" t="str">
            <v>None</v>
          </cell>
          <cell r="AA584" t="str">
            <v>No</v>
          </cell>
          <cell r="AB584" t="str">
            <v>No</v>
          </cell>
          <cell r="AC584" t="str">
            <v>Yes</v>
          </cell>
          <cell r="AD584">
            <v>1</v>
          </cell>
          <cell r="AE584" t="str">
            <v>(Q_STATUS[1]=1)</v>
          </cell>
          <cell r="AF584" t="str">
            <v>(wgLeverageTLRatio[1]&gt;=0)</v>
          </cell>
          <cell r="AG584">
            <v>1</v>
          </cell>
          <cell r="AH584">
            <v>0</v>
          </cell>
          <cell r="AI584" t="str">
            <v>Yes</v>
          </cell>
          <cell r="AJ584" t="str">
            <v>No</v>
          </cell>
          <cell r="AK584" t="str">
            <v>Yes</v>
          </cell>
          <cell r="AL584" t="str">
            <v xml:space="preserve"> </v>
          </cell>
          <cell r="AM584" t="str">
            <v xml:space="preserve"> </v>
          </cell>
          <cell r="AN584" t="str">
            <v>No</v>
          </cell>
          <cell r="AP584" t="str">
            <v>Net Debt na kredietverlening</v>
          </cell>
        </row>
        <row r="585">
          <cell r="A585" t="str">
            <v>fmLeaseBedragBnk</v>
          </cell>
          <cell r="B585" t="str">
            <v>fmLeaseBedragBnk</v>
          </cell>
          <cell r="C585" t="str">
            <v>No</v>
          </cell>
          <cell r="D585" t="str">
            <v>S03-05-06-04-02</v>
          </cell>
          <cell r="E585">
            <v>584</v>
          </cell>
          <cell r="F585">
            <v>5</v>
          </cell>
          <cell r="G585" t="str">
            <v xml:space="preserve">               Leasebedrag</v>
          </cell>
          <cell r="I585" t="str">
            <v>No</v>
          </cell>
          <cell r="J585" t="str">
            <v>Number</v>
          </cell>
          <cell r="K585" t="str">
            <v>Monetary</v>
          </cell>
          <cell r="L585" t="str">
            <v>Locked</v>
          </cell>
          <cell r="M585" t="str">
            <v>UnLocked</v>
          </cell>
          <cell r="N585" t="str">
            <v>UnLocked</v>
          </cell>
          <cell r="O585" t="str">
            <v>UnLocked</v>
          </cell>
          <cell r="P585" t="str">
            <v>UnLocked</v>
          </cell>
          <cell r="Q585" t="str">
            <v>No</v>
          </cell>
          <cell r="R585" t="str">
            <v>Yes</v>
          </cell>
          <cell r="S585" t="str">
            <v>Yes</v>
          </cell>
          <cell r="T585" t="str">
            <v>Yes</v>
          </cell>
          <cell r="U585" t="str">
            <v>Yes</v>
          </cell>
          <cell r="V585" t="str">
            <v>Yes</v>
          </cell>
          <cell r="W585" t="str">
            <v>Yes</v>
          </cell>
          <cell r="X585" t="str">
            <v>Single</v>
          </cell>
          <cell r="Y585" t="str">
            <v>Default</v>
          </cell>
          <cell r="Z585" t="str">
            <v>None</v>
          </cell>
          <cell r="AA585" t="str">
            <v>No</v>
          </cell>
          <cell r="AB585" t="str">
            <v>No</v>
          </cell>
          <cell r="AC585" t="str">
            <v>Yes</v>
          </cell>
          <cell r="AD585">
            <v>1</v>
          </cell>
          <cell r="AE585" t="str">
            <v>(Q_STATUS[1]=1)</v>
          </cell>
          <cell r="AF585" t="str">
            <v>(wgLeverageTLRatio[1]&gt;=0)</v>
          </cell>
          <cell r="AG585">
            <v>1</v>
          </cell>
          <cell r="AH585">
            <v>0</v>
          </cell>
          <cell r="AI585" t="str">
            <v>Yes</v>
          </cell>
          <cell r="AJ585" t="str">
            <v>No</v>
          </cell>
          <cell r="AK585" t="str">
            <v>Yes</v>
          </cell>
          <cell r="AL585" t="str">
            <v xml:space="preserve"> </v>
          </cell>
          <cell r="AM585" t="str">
            <v xml:space="preserve"> </v>
          </cell>
          <cell r="AN585" t="str">
            <v>No</v>
          </cell>
          <cell r="AP585" t="str">
            <v>Leasebedrag</v>
          </cell>
        </row>
        <row r="586">
          <cell r="A586" t="str">
            <v>fmNetDebtInclLeaseBnk</v>
          </cell>
          <cell r="B586" t="str">
            <v>fmNetDebtInclLeaseBnk</v>
          </cell>
          <cell r="C586" t="str">
            <v>No</v>
          </cell>
          <cell r="D586" t="str">
            <v>S03-05-06-04-03</v>
          </cell>
          <cell r="E586">
            <v>585</v>
          </cell>
          <cell r="F586">
            <v>5</v>
          </cell>
          <cell r="G586" t="str">
            <v xml:space="preserve">               Net Debt incl leasebedrag</v>
          </cell>
          <cell r="I586" t="str">
            <v>No</v>
          </cell>
          <cell r="J586" t="str">
            <v>Number</v>
          </cell>
          <cell r="K586" t="str">
            <v>Monetary</v>
          </cell>
          <cell r="L586" t="str">
            <v>Locked</v>
          </cell>
          <cell r="M586" t="str">
            <v>Locked</v>
          </cell>
          <cell r="N586" t="str">
            <v>Locked</v>
          </cell>
          <cell r="O586" t="str">
            <v>Locked</v>
          </cell>
          <cell r="P586" t="str">
            <v>Locked</v>
          </cell>
          <cell r="Q586" t="str">
            <v>No</v>
          </cell>
          <cell r="R586" t="str">
            <v>No</v>
          </cell>
          <cell r="S586" t="str">
            <v>No</v>
          </cell>
          <cell r="T586" t="str">
            <v>No</v>
          </cell>
          <cell r="U586" t="str">
            <v>No</v>
          </cell>
          <cell r="V586" t="str">
            <v>Yes</v>
          </cell>
          <cell r="W586" t="str">
            <v>Yes</v>
          </cell>
          <cell r="X586" t="str">
            <v>Single</v>
          </cell>
          <cell r="Y586" t="str">
            <v>Default</v>
          </cell>
          <cell r="Z586" t="str">
            <v>None</v>
          </cell>
          <cell r="AA586" t="str">
            <v>No</v>
          </cell>
          <cell r="AB586" t="str">
            <v>No</v>
          </cell>
          <cell r="AC586" t="str">
            <v>Yes</v>
          </cell>
          <cell r="AD586">
            <v>1</v>
          </cell>
          <cell r="AE586">
            <v>0</v>
          </cell>
          <cell r="AF586">
            <v>0</v>
          </cell>
          <cell r="AG586">
            <v>1</v>
          </cell>
          <cell r="AH586">
            <v>0</v>
          </cell>
          <cell r="AI586" t="str">
            <v>Yes</v>
          </cell>
          <cell r="AJ586" t="str">
            <v>No</v>
          </cell>
          <cell r="AK586" t="str">
            <v>Yes</v>
          </cell>
          <cell r="AL586" t="str">
            <v xml:space="preserve"> </v>
          </cell>
          <cell r="AM586" t="str">
            <v xml:space="preserve"> </v>
          </cell>
          <cell r="AN586" t="str">
            <v>No</v>
          </cell>
          <cell r="AP586" t="str">
            <v>Net Debt incl leasebedrag</v>
          </cell>
          <cell r="AQ586" t="str">
            <v>fmNetDebtBnk+fmLeaseBedragBnk</v>
          </cell>
          <cell r="AR586" t="str">
            <v>fmNetDebtBnk+fmLeaseBedragBnk</v>
          </cell>
          <cell r="AS586" t="str">
            <v>fmNetDebtBnk+fmLeaseBedragBnk</v>
          </cell>
          <cell r="AT586" t="str">
            <v>fmNetDebtBnk+fmLeaseBedragBnk</v>
          </cell>
        </row>
        <row r="587">
          <cell r="A587" t="str">
            <v>LeverageTLRatioBnkSub4</v>
          </cell>
          <cell r="B587" t="str">
            <v>fmEBITDABnk</v>
          </cell>
          <cell r="C587" t="str">
            <v>Yes</v>
          </cell>
          <cell r="D587" t="str">
            <v>S03-05-06-04-04</v>
          </cell>
          <cell r="E587">
            <v>586</v>
          </cell>
          <cell r="F587">
            <v>5</v>
          </cell>
          <cell r="G587" t="str">
            <v xml:space="preserve">               Genormaliseerde EBITDA (na kredietverlening)</v>
          </cell>
          <cell r="I587" t="str">
            <v>No</v>
          </cell>
          <cell r="J587" t="str">
            <v>Number</v>
          </cell>
          <cell r="K587" t="str">
            <v>Number</v>
          </cell>
          <cell r="L587" t="str">
            <v>Locked</v>
          </cell>
          <cell r="M587" t="str">
            <v>Locked</v>
          </cell>
          <cell r="N587" t="str">
            <v>Locked</v>
          </cell>
          <cell r="O587" t="str">
            <v>Locked</v>
          </cell>
          <cell r="P587" t="str">
            <v>Locked</v>
          </cell>
          <cell r="Q587" t="str">
            <v>No</v>
          </cell>
          <cell r="R587" t="str">
            <v>No</v>
          </cell>
          <cell r="S587" t="str">
            <v>No</v>
          </cell>
          <cell r="T587" t="str">
            <v>No</v>
          </cell>
          <cell r="U587" t="str">
            <v>No</v>
          </cell>
          <cell r="V587" t="str">
            <v>No</v>
          </cell>
          <cell r="W587" t="str">
            <v>No</v>
          </cell>
          <cell r="X587" t="str">
            <v>Single</v>
          </cell>
          <cell r="Y587" t="str">
            <v>Default</v>
          </cell>
          <cell r="Z587" t="str">
            <v>None</v>
          </cell>
          <cell r="AA587" t="str">
            <v>No</v>
          </cell>
          <cell r="AB587" t="str">
            <v>No</v>
          </cell>
          <cell r="AC587" t="str">
            <v>Yes</v>
          </cell>
          <cell r="AD587">
            <v>1</v>
          </cell>
          <cell r="AE587">
            <v>0</v>
          </cell>
          <cell r="AF587">
            <v>0</v>
          </cell>
          <cell r="AG587">
            <v>1</v>
          </cell>
          <cell r="AH587">
            <v>0</v>
          </cell>
          <cell r="AI587" t="str">
            <v>Yes</v>
          </cell>
          <cell r="AJ587" t="str">
            <v>No</v>
          </cell>
          <cell r="AK587" t="str">
            <v>No</v>
          </cell>
          <cell r="AL587" t="str">
            <v xml:space="preserve"> </v>
          </cell>
          <cell r="AM587" t="str">
            <v xml:space="preserve"> </v>
          </cell>
          <cell r="AN587" t="str">
            <v>No</v>
          </cell>
          <cell r="AP587" t="str">
            <v>Genormaliseerde EBITDA (na kredietverlening)</v>
          </cell>
          <cell r="AQ587" t="str">
            <v>EBITDACorrected</v>
          </cell>
          <cell r="AR587" t="str">
            <v>EBITDACorrected</v>
          </cell>
          <cell r="AS587" t="str">
            <v>EBITDACorrected</v>
          </cell>
          <cell r="AT587" t="str">
            <v>EBITDACorrected</v>
          </cell>
        </row>
        <row r="588">
          <cell r="A588" t="str">
            <v>fmLeaseTermijnVerplichtingenBnk</v>
          </cell>
          <cell r="B588" t="str">
            <v>fmLeaseTermijnVerplichtingenBnk</v>
          </cell>
          <cell r="C588" t="str">
            <v>No</v>
          </cell>
          <cell r="D588" t="str">
            <v>S03-05-06-04-05</v>
          </cell>
          <cell r="E588">
            <v>587</v>
          </cell>
          <cell r="F588">
            <v>5</v>
          </cell>
          <cell r="G588" t="str">
            <v xml:space="preserve">               Leasetermijnverplichtingen na kredietverlening</v>
          </cell>
          <cell r="I588" t="str">
            <v>No</v>
          </cell>
          <cell r="J588" t="str">
            <v>Number</v>
          </cell>
          <cell r="K588" t="str">
            <v>Monetary</v>
          </cell>
          <cell r="L588" t="str">
            <v>Locked</v>
          </cell>
          <cell r="M588" t="str">
            <v>UnLocked</v>
          </cell>
          <cell r="N588" t="str">
            <v>UnLocked</v>
          </cell>
          <cell r="O588" t="str">
            <v>UnLocked</v>
          </cell>
          <cell r="P588" t="str">
            <v>UnLocked</v>
          </cell>
          <cell r="Q588" t="str">
            <v>No</v>
          </cell>
          <cell r="R588" t="str">
            <v>Yes</v>
          </cell>
          <cell r="S588" t="str">
            <v>Yes</v>
          </cell>
          <cell r="T588" t="str">
            <v>Yes</v>
          </cell>
          <cell r="U588" t="str">
            <v>Yes</v>
          </cell>
          <cell r="V588" t="str">
            <v>Yes</v>
          </cell>
          <cell r="W588" t="str">
            <v>Yes</v>
          </cell>
          <cell r="X588" t="str">
            <v>Single</v>
          </cell>
          <cell r="Y588" t="str">
            <v>Default</v>
          </cell>
          <cell r="Z588" t="str">
            <v>None</v>
          </cell>
          <cell r="AA588" t="str">
            <v>No</v>
          </cell>
          <cell r="AB588" t="str">
            <v>No</v>
          </cell>
          <cell r="AC588" t="str">
            <v>Yes</v>
          </cell>
          <cell r="AD588">
            <v>1</v>
          </cell>
          <cell r="AE588" t="str">
            <v>(Q_STATUS[1]=1)</v>
          </cell>
          <cell r="AF588" t="str">
            <v>(wgLeverageTLRatio[1]&gt;=0)</v>
          </cell>
          <cell r="AG588">
            <v>1</v>
          </cell>
          <cell r="AH588">
            <v>0</v>
          </cell>
          <cell r="AI588" t="str">
            <v>Yes</v>
          </cell>
          <cell r="AJ588" t="str">
            <v>No</v>
          </cell>
          <cell r="AK588" t="str">
            <v>Yes</v>
          </cell>
          <cell r="AL588" t="str">
            <v xml:space="preserve"> </v>
          </cell>
          <cell r="AM588" t="str">
            <v xml:space="preserve"> </v>
          </cell>
          <cell r="AN588" t="str">
            <v>No</v>
          </cell>
          <cell r="AP588" t="str">
            <v>Leasetermijnverplichtingen na kredietverlening</v>
          </cell>
        </row>
        <row r="589">
          <cell r="A589" t="str">
            <v>fmEBITDALBnk</v>
          </cell>
          <cell r="B589" t="str">
            <v>fmEBITDALBnk</v>
          </cell>
          <cell r="C589" t="str">
            <v>No</v>
          </cell>
          <cell r="D589" t="str">
            <v>S03-05-06-04-06</v>
          </cell>
          <cell r="E589">
            <v>588</v>
          </cell>
          <cell r="F589">
            <v>5</v>
          </cell>
          <cell r="G589" t="str">
            <v xml:space="preserve">               Genormaliseerde EBITDAL</v>
          </cell>
          <cell r="I589" t="str">
            <v>No</v>
          </cell>
          <cell r="J589" t="str">
            <v>Number</v>
          </cell>
          <cell r="K589" t="str">
            <v>Number</v>
          </cell>
          <cell r="L589" t="str">
            <v>Locked</v>
          </cell>
          <cell r="M589" t="str">
            <v>Locked</v>
          </cell>
          <cell r="N589" t="str">
            <v>Locked</v>
          </cell>
          <cell r="O589" t="str">
            <v>Locked</v>
          </cell>
          <cell r="P589" t="str">
            <v>Locked</v>
          </cell>
          <cell r="Q589" t="str">
            <v>No</v>
          </cell>
          <cell r="R589" t="str">
            <v>No</v>
          </cell>
          <cell r="S589" t="str">
            <v>No</v>
          </cell>
          <cell r="T589" t="str">
            <v>No</v>
          </cell>
          <cell r="U589" t="str">
            <v>No</v>
          </cell>
          <cell r="V589" t="str">
            <v>Yes</v>
          </cell>
          <cell r="W589" t="str">
            <v>Yes</v>
          </cell>
          <cell r="X589" t="str">
            <v>Single</v>
          </cell>
          <cell r="Y589" t="str">
            <v>Default</v>
          </cell>
          <cell r="Z589" t="str">
            <v>None</v>
          </cell>
          <cell r="AA589" t="str">
            <v>No</v>
          </cell>
          <cell r="AB589" t="str">
            <v>No</v>
          </cell>
          <cell r="AC589" t="str">
            <v>Yes</v>
          </cell>
          <cell r="AD589">
            <v>1</v>
          </cell>
          <cell r="AE589">
            <v>0</v>
          </cell>
          <cell r="AF589">
            <v>0</v>
          </cell>
          <cell r="AG589">
            <v>1</v>
          </cell>
          <cell r="AH589">
            <v>0</v>
          </cell>
          <cell r="AI589" t="str">
            <v>Yes</v>
          </cell>
          <cell r="AJ589" t="str">
            <v>No</v>
          </cell>
          <cell r="AK589" t="str">
            <v>No</v>
          </cell>
          <cell r="AL589" t="str">
            <v xml:space="preserve"> </v>
          </cell>
          <cell r="AM589" t="str">
            <v xml:space="preserve"> </v>
          </cell>
          <cell r="AN589" t="str">
            <v>No</v>
          </cell>
          <cell r="AP589" t="str">
            <v>Genormaliseerde EBITDAL</v>
          </cell>
          <cell r="AQ589" t="str">
            <v>fmEBITDABnk+fmLeaseTermijnVerplichtingenBnk</v>
          </cell>
          <cell r="AR589" t="str">
            <v>fmEBITDABnk+fmLeaseTermijnVerplichtingenBnk</v>
          </cell>
          <cell r="AS589" t="str">
            <v>fmEBITDABnk+fmLeaseTermijnVerplichtingenBnk</v>
          </cell>
          <cell r="AT589" t="str">
            <v>fmEBITDABnk+fmLeaseTermijnVerplichtingenBnk</v>
          </cell>
        </row>
        <row r="590">
          <cell r="A590" t="str">
            <v>LeverageTLRatioBnkSub7</v>
          </cell>
          <cell r="B590" t="str">
            <v>fmPriveOpnBnk</v>
          </cell>
          <cell r="C590" t="str">
            <v>Yes</v>
          </cell>
          <cell r="D590" t="str">
            <v>S03-05-06-04-07</v>
          </cell>
          <cell r="E590">
            <v>589</v>
          </cell>
          <cell r="F590">
            <v>5</v>
          </cell>
          <cell r="G590" t="str">
            <v xml:space="preserve">               Privé opnames</v>
          </cell>
          <cell r="I590" t="str">
            <v>No</v>
          </cell>
          <cell r="J590" t="str">
            <v>Number</v>
          </cell>
          <cell r="K590" t="str">
            <v>Number</v>
          </cell>
          <cell r="L590" t="str">
            <v>Locked</v>
          </cell>
          <cell r="M590" t="str">
            <v>UnLocked</v>
          </cell>
          <cell r="N590" t="str">
            <v>UnLocked</v>
          </cell>
          <cell r="O590" t="str">
            <v>UnLocked</v>
          </cell>
          <cell r="P590" t="str">
            <v>UnLocked</v>
          </cell>
          <cell r="Q590" t="str">
            <v>No</v>
          </cell>
          <cell r="R590" t="str">
            <v>No</v>
          </cell>
          <cell r="S590" t="str">
            <v>No</v>
          </cell>
          <cell r="T590" t="str">
            <v>No</v>
          </cell>
          <cell r="U590" t="str">
            <v>No</v>
          </cell>
          <cell r="V590" t="str">
            <v>No</v>
          </cell>
          <cell r="W590" t="str">
            <v>No</v>
          </cell>
          <cell r="X590" t="str">
            <v>Single</v>
          </cell>
          <cell r="Y590" t="str">
            <v>Default</v>
          </cell>
          <cell r="Z590" t="str">
            <v>None</v>
          </cell>
          <cell r="AA590" t="str">
            <v>No</v>
          </cell>
          <cell r="AB590" t="str">
            <v>No</v>
          </cell>
          <cell r="AC590" t="str">
            <v>Yes</v>
          </cell>
          <cell r="AD590" t="str">
            <v>(Not VpbPlichtig) Or (FirstValueT(fmPriveOpn)&gt;0) Or DataEntered(Self)</v>
          </cell>
          <cell r="AE590">
            <v>0</v>
          </cell>
          <cell r="AF590">
            <v>0</v>
          </cell>
          <cell r="AG590">
            <v>1</v>
          </cell>
          <cell r="AH590">
            <v>0</v>
          </cell>
          <cell r="AI590" t="str">
            <v>Yes</v>
          </cell>
          <cell r="AJ590" t="str">
            <v>No</v>
          </cell>
          <cell r="AK590" t="str">
            <v>No</v>
          </cell>
          <cell r="AL590" t="str">
            <v xml:space="preserve"> </v>
          </cell>
          <cell r="AM590" t="str">
            <v xml:space="preserve"> </v>
          </cell>
          <cell r="AN590" t="str">
            <v>No</v>
          </cell>
          <cell r="AP590" t="str">
            <v>Privé opnames</v>
          </cell>
          <cell r="AQ590" t="str">
            <v>fmPriveOpn[FirstTinFormulaSet(Trend,MainPeriod),1]</v>
          </cell>
          <cell r="AR590" t="str">
            <v>fmPriveOpn[FirstTinFormulaSet(Trend,MainPeriod),1]</v>
          </cell>
          <cell r="AS590" t="str">
            <v>fmPriveOpn[FirstTinFormulaSet(Trend,MainPeriod),1]</v>
          </cell>
          <cell r="AT590" t="str">
            <v>fmPriveOpn[FirstTinFormulaSet(Trend,MainPeriod),1]</v>
          </cell>
        </row>
        <row r="591">
          <cell r="A591" t="str">
            <v>LeverageTLRatioBnkSub8</v>
          </cell>
          <cell r="B591" t="str">
            <v>LeverageTLRatioBnk</v>
          </cell>
          <cell r="C591" t="str">
            <v>Yes</v>
          </cell>
          <cell r="D591" t="str">
            <v>S03-05-06-04-08</v>
          </cell>
          <cell r="E591">
            <v>590</v>
          </cell>
          <cell r="F591">
            <v>5</v>
          </cell>
          <cell r="G591" t="str">
            <v xml:space="preserve">               Net Debt t.o.v. EBITDAL</v>
          </cell>
          <cell r="I591" t="str">
            <v>No</v>
          </cell>
          <cell r="J591" t="str">
            <v>Number</v>
          </cell>
          <cell r="K591" t="str">
            <v>Number</v>
          </cell>
          <cell r="L591" t="str">
            <v>Locked</v>
          </cell>
          <cell r="M591" t="str">
            <v>Locked</v>
          </cell>
          <cell r="N591" t="str">
            <v>Locked</v>
          </cell>
          <cell r="O591" t="str">
            <v>Locked</v>
          </cell>
          <cell r="P591" t="str">
            <v>Locked</v>
          </cell>
          <cell r="Q591" t="str">
            <v>No</v>
          </cell>
          <cell r="R591" t="str">
            <v>No</v>
          </cell>
          <cell r="S591" t="str">
            <v>No</v>
          </cell>
          <cell r="T591" t="str">
            <v>No</v>
          </cell>
          <cell r="U591" t="str">
            <v>No</v>
          </cell>
          <cell r="V591" t="str">
            <v>No</v>
          </cell>
          <cell r="W591" t="str">
            <v>No</v>
          </cell>
          <cell r="X591" t="str">
            <v>Single</v>
          </cell>
          <cell r="Y591" t="str">
            <v>Default</v>
          </cell>
          <cell r="Z591" t="str">
            <v>None</v>
          </cell>
          <cell r="AA591" t="str">
            <v>No</v>
          </cell>
          <cell r="AB591" t="str">
            <v>No</v>
          </cell>
          <cell r="AC591" t="str">
            <v>No</v>
          </cell>
          <cell r="AD591" t="str">
            <v>(wgLeverageTLRatio[1]&gt;=0)</v>
          </cell>
          <cell r="AE591">
            <v>0</v>
          </cell>
          <cell r="AF591">
            <v>0</v>
          </cell>
          <cell r="AG591">
            <v>1</v>
          </cell>
          <cell r="AH591">
            <v>0</v>
          </cell>
          <cell r="AI591" t="str">
            <v>Yes</v>
          </cell>
          <cell r="AJ591" t="str">
            <v>No</v>
          </cell>
          <cell r="AK591" t="str">
            <v>No</v>
          </cell>
          <cell r="AL591" t="str">
            <v xml:space="preserve"> </v>
          </cell>
          <cell r="AM591" t="str">
            <v xml:space="preserve"> </v>
          </cell>
          <cell r="AN591" t="str">
            <v>No</v>
          </cell>
          <cell r="AP591" t="str">
            <v>Net Debt t.o.v. EBITDAL</v>
          </cell>
          <cell r="AQ591" t="str">
            <v>OnER(fmNetDebtInclLeaseBnk/(fmEBITDALBnk-fmPriveOpnBnk),NA)</v>
          </cell>
          <cell r="AR591" t="str">
            <v>OnER(fmNetDebtInclLeaseBnk/(fmEBITDALBnk-fmPriveOpnBnk),NA)</v>
          </cell>
          <cell r="AS591" t="str">
            <v>OnER(fmNetDebtInclLeaseBnk/(fmEBITDALBnk-fmPriveOpnBnk),NA)</v>
          </cell>
          <cell r="AT591" t="str">
            <v>OnER(fmNetDebtInclLeaseBnk/(fmEBITDALBnk-fmPriveOpnBnk),NA)</v>
          </cell>
        </row>
        <row r="592">
          <cell r="A592" t="str">
            <v>LeverageTLRatioICTBnk</v>
          </cell>
          <cell r="B592" t="str">
            <v>LeverageTLRatioICTBnk</v>
          </cell>
          <cell r="C592" t="str">
            <v>No</v>
          </cell>
          <cell r="D592" t="str">
            <v>S03-05-06-05</v>
          </cell>
          <cell r="E592">
            <v>591</v>
          </cell>
          <cell r="F592">
            <v>4</v>
          </cell>
          <cell r="G592" t="str">
            <v xml:space="preserve">            Senior Debt t.o.v. EBITDAL (ICT)</v>
          </cell>
          <cell r="I592" t="str">
            <v>No</v>
          </cell>
          <cell r="J592" t="str">
            <v>Number</v>
          </cell>
          <cell r="K592" t="str">
            <v>Number</v>
          </cell>
          <cell r="L592" t="str">
            <v>Locked</v>
          </cell>
          <cell r="M592" t="str">
            <v>Locked</v>
          </cell>
          <cell r="N592" t="str">
            <v>Locked</v>
          </cell>
          <cell r="O592" t="str">
            <v>Locked</v>
          </cell>
          <cell r="P592" t="str">
            <v>Locked</v>
          </cell>
          <cell r="Q592" t="str">
            <v>No</v>
          </cell>
          <cell r="R592" t="str">
            <v>No</v>
          </cell>
          <cell r="S592" t="str">
            <v>No</v>
          </cell>
          <cell r="T592" t="str">
            <v>No</v>
          </cell>
          <cell r="U592" t="str">
            <v>No</v>
          </cell>
          <cell r="V592" t="str">
            <v>Yes</v>
          </cell>
          <cell r="W592" t="str">
            <v>Yes</v>
          </cell>
          <cell r="X592" t="str">
            <v>Single</v>
          </cell>
          <cell r="Y592" t="str">
            <v>Default</v>
          </cell>
          <cell r="Z592" t="str">
            <v>None</v>
          </cell>
          <cell r="AA592" t="str">
            <v>No</v>
          </cell>
          <cell r="AB592" t="str">
            <v>No</v>
          </cell>
          <cell r="AC592" t="str">
            <v>No</v>
          </cell>
          <cell r="AD592" t="str">
            <v>(wgLeverageTLRatioICT[1]&gt;=0)</v>
          </cell>
          <cell r="AE592">
            <v>0</v>
          </cell>
          <cell r="AF592">
            <v>0</v>
          </cell>
          <cell r="AG592">
            <v>1</v>
          </cell>
          <cell r="AH592">
            <v>0</v>
          </cell>
          <cell r="AI592" t="str">
            <v>No</v>
          </cell>
          <cell r="AJ592" t="str">
            <v>No</v>
          </cell>
          <cell r="AK592" t="str">
            <v>No</v>
          </cell>
          <cell r="AL592" t="str">
            <v xml:space="preserve"> </v>
          </cell>
          <cell r="AM592" t="str">
            <v xml:space="preserve"> </v>
          </cell>
          <cell r="AN592" t="str">
            <v>No</v>
          </cell>
          <cell r="AP592" t="str">
            <v>Senior Debt t.o.v. EBITDAL (ICT)</v>
          </cell>
          <cell r="AQ592" t="str">
            <v>OnER(fmSeniorDebtInclLeaseBnk/(fmEBITDALBnk-fmPriveOpnBnk),NA)</v>
          </cell>
          <cell r="AR592" t="str">
            <v>OnER(fmSeniorDebtInclLeaseBnk/(fmEBITDALBnk-fmPriveOpnBnk),NA)</v>
          </cell>
          <cell r="AS592" t="str">
            <v>OnER(fmSeniorDebtInclLeaseBnk/(fmEBITDALBnk-fmPriveOpnBnk),NA)</v>
          </cell>
          <cell r="AT592" t="str">
            <v>OnER(fmSeniorDebtInclLeaseBnk/(fmEBITDALBnk-fmPriveOpnBnk),NA)</v>
          </cell>
        </row>
        <row r="593">
          <cell r="A593" t="str">
            <v>fmSeniorDebtBnk</v>
          </cell>
          <cell r="B593" t="str">
            <v>fmSeniorDebtBnk</v>
          </cell>
          <cell r="C593" t="str">
            <v>No</v>
          </cell>
          <cell r="D593" t="str">
            <v>S03-05-06-05-01</v>
          </cell>
          <cell r="E593">
            <v>592</v>
          </cell>
          <cell r="F593">
            <v>5</v>
          </cell>
          <cell r="G593" t="str">
            <v xml:space="preserve">               Senior Debt na kredietverlening</v>
          </cell>
          <cell r="I593" t="str">
            <v>No</v>
          </cell>
          <cell r="J593" t="str">
            <v>Number</v>
          </cell>
          <cell r="K593" t="str">
            <v>Monetary</v>
          </cell>
          <cell r="L593" t="str">
            <v>Locked</v>
          </cell>
          <cell r="M593" t="str">
            <v>UnLocked</v>
          </cell>
          <cell r="N593" t="str">
            <v>UnLocked</v>
          </cell>
          <cell r="O593" t="str">
            <v>UnLocked</v>
          </cell>
          <cell r="P593" t="str">
            <v>UnLocked</v>
          </cell>
          <cell r="Q593" t="str">
            <v>No</v>
          </cell>
          <cell r="R593" t="str">
            <v>Yes</v>
          </cell>
          <cell r="S593" t="str">
            <v>Yes</v>
          </cell>
          <cell r="T593" t="str">
            <v>Yes</v>
          </cell>
          <cell r="U593" t="str">
            <v>Yes</v>
          </cell>
          <cell r="V593" t="str">
            <v>Yes</v>
          </cell>
          <cell r="W593" t="str">
            <v>Yes</v>
          </cell>
          <cell r="X593" t="str">
            <v>Single</v>
          </cell>
          <cell r="Y593" t="str">
            <v>Default</v>
          </cell>
          <cell r="Z593" t="str">
            <v>None</v>
          </cell>
          <cell r="AA593" t="str">
            <v>No</v>
          </cell>
          <cell r="AB593" t="str">
            <v>No</v>
          </cell>
          <cell r="AC593" t="str">
            <v>Yes</v>
          </cell>
          <cell r="AD593">
            <v>1</v>
          </cell>
          <cell r="AE593">
            <v>0</v>
          </cell>
          <cell r="AF593">
            <v>0</v>
          </cell>
          <cell r="AG593">
            <v>1</v>
          </cell>
          <cell r="AH593">
            <v>0</v>
          </cell>
          <cell r="AI593" t="str">
            <v>Yes</v>
          </cell>
          <cell r="AJ593" t="str">
            <v>No</v>
          </cell>
          <cell r="AK593" t="str">
            <v>Yes</v>
          </cell>
          <cell r="AL593" t="str">
            <v xml:space="preserve"> </v>
          </cell>
          <cell r="AM593" t="str">
            <v xml:space="preserve"> </v>
          </cell>
          <cell r="AN593" t="str">
            <v>No</v>
          </cell>
          <cell r="AP593" t="str">
            <v>Senior Debt na kredietverlening</v>
          </cell>
        </row>
        <row r="594">
          <cell r="A594" t="str">
            <v>LeverageTLRatioICTBnkSub2</v>
          </cell>
          <cell r="B594" t="str">
            <v>fmLeaseBedragBnk</v>
          </cell>
          <cell r="C594" t="str">
            <v>Yes</v>
          </cell>
          <cell r="D594" t="str">
            <v>S03-05-06-05-02</v>
          </cell>
          <cell r="E594">
            <v>593</v>
          </cell>
          <cell r="F594">
            <v>5</v>
          </cell>
          <cell r="G594" t="str">
            <v xml:space="preserve">               Leasebedrag</v>
          </cell>
          <cell r="I594" t="str">
            <v>No</v>
          </cell>
          <cell r="J594" t="str">
            <v>Number</v>
          </cell>
          <cell r="K594" t="str">
            <v>Monetary</v>
          </cell>
          <cell r="L594" t="str">
            <v>Locked</v>
          </cell>
          <cell r="M594" t="str">
            <v>UnLocked</v>
          </cell>
          <cell r="N594" t="str">
            <v>UnLocked</v>
          </cell>
          <cell r="O594" t="str">
            <v>UnLocked</v>
          </cell>
          <cell r="P594" t="str">
            <v>UnLocked</v>
          </cell>
          <cell r="Q594" t="str">
            <v>No</v>
          </cell>
          <cell r="R594" t="str">
            <v>No</v>
          </cell>
          <cell r="S594" t="str">
            <v>No</v>
          </cell>
          <cell r="T594" t="str">
            <v>No</v>
          </cell>
          <cell r="U594" t="str">
            <v>No</v>
          </cell>
          <cell r="V594" t="str">
            <v>No</v>
          </cell>
          <cell r="W594" t="str">
            <v>Yes</v>
          </cell>
          <cell r="X594" t="str">
            <v>Single</v>
          </cell>
          <cell r="Y594" t="str">
            <v>Default</v>
          </cell>
          <cell r="Z594" t="str">
            <v>None</v>
          </cell>
          <cell r="AA594" t="str">
            <v>No</v>
          </cell>
          <cell r="AB594" t="str">
            <v>No</v>
          </cell>
          <cell r="AC594" t="str">
            <v>Yes</v>
          </cell>
          <cell r="AD594">
            <v>1</v>
          </cell>
          <cell r="AE594" t="str">
            <v>(Q_STATUS[1]=1)</v>
          </cell>
          <cell r="AF594" t="str">
            <v>(wgLeverageTLRatio[1]&gt;=0)</v>
          </cell>
          <cell r="AG594">
            <v>1</v>
          </cell>
          <cell r="AH594">
            <v>0</v>
          </cell>
          <cell r="AI594" t="str">
            <v>Yes</v>
          </cell>
          <cell r="AJ594" t="str">
            <v>No</v>
          </cell>
          <cell r="AK594" t="str">
            <v>Yes</v>
          </cell>
          <cell r="AL594" t="str">
            <v xml:space="preserve"> </v>
          </cell>
          <cell r="AM594" t="str">
            <v xml:space="preserve"> </v>
          </cell>
          <cell r="AN594" t="str">
            <v>No</v>
          </cell>
          <cell r="AP594" t="str">
            <v>Leasebedrag</v>
          </cell>
        </row>
        <row r="595">
          <cell r="A595" t="str">
            <v>fmSeniorDebtInclLeaseBnk</v>
          </cell>
          <cell r="B595" t="str">
            <v>fmSeniorDebtInclLeaseBnk</v>
          </cell>
          <cell r="C595" t="str">
            <v>No</v>
          </cell>
          <cell r="D595" t="str">
            <v>S03-05-06-05-03</v>
          </cell>
          <cell r="E595">
            <v>594</v>
          </cell>
          <cell r="F595">
            <v>5</v>
          </cell>
          <cell r="G595" t="str">
            <v xml:space="preserve">               Senior Debt incl leasebedrag</v>
          </cell>
          <cell r="I595" t="str">
            <v>No</v>
          </cell>
          <cell r="J595" t="str">
            <v>Number</v>
          </cell>
          <cell r="K595" t="str">
            <v>Monetary</v>
          </cell>
          <cell r="L595" t="str">
            <v>Locked</v>
          </cell>
          <cell r="M595" t="str">
            <v>Locked</v>
          </cell>
          <cell r="N595" t="str">
            <v>Locked</v>
          </cell>
          <cell r="O595" t="str">
            <v>Locked</v>
          </cell>
          <cell r="P595" t="str">
            <v>Locked</v>
          </cell>
          <cell r="Q595" t="str">
            <v>No</v>
          </cell>
          <cell r="R595" t="str">
            <v>No</v>
          </cell>
          <cell r="S595" t="str">
            <v>No</v>
          </cell>
          <cell r="T595" t="str">
            <v>No</v>
          </cell>
          <cell r="U595" t="str">
            <v>No</v>
          </cell>
          <cell r="V595" t="str">
            <v>Yes</v>
          </cell>
          <cell r="W595" t="str">
            <v>Yes</v>
          </cell>
          <cell r="X595" t="str">
            <v>Single</v>
          </cell>
          <cell r="Y595" t="str">
            <v>Default</v>
          </cell>
          <cell r="Z595" t="str">
            <v>None</v>
          </cell>
          <cell r="AA595" t="str">
            <v>No</v>
          </cell>
          <cell r="AB595" t="str">
            <v>No</v>
          </cell>
          <cell r="AC595" t="str">
            <v>Yes</v>
          </cell>
          <cell r="AD595">
            <v>1</v>
          </cell>
          <cell r="AE595">
            <v>0</v>
          </cell>
          <cell r="AF595">
            <v>0</v>
          </cell>
          <cell r="AG595">
            <v>1</v>
          </cell>
          <cell r="AH595">
            <v>0</v>
          </cell>
          <cell r="AI595" t="str">
            <v>Yes</v>
          </cell>
          <cell r="AJ595" t="str">
            <v>No</v>
          </cell>
          <cell r="AK595" t="str">
            <v>Yes</v>
          </cell>
          <cell r="AL595" t="str">
            <v xml:space="preserve"> </v>
          </cell>
          <cell r="AM595" t="str">
            <v xml:space="preserve"> </v>
          </cell>
          <cell r="AN595" t="str">
            <v>No</v>
          </cell>
          <cell r="AP595" t="str">
            <v>Senior Debt incl leasebedrag</v>
          </cell>
          <cell r="AQ595" t="str">
            <v>fmSeniorDebtBnk+fmLeaseBedragBnk</v>
          </cell>
          <cell r="AR595" t="str">
            <v>fmSeniorDebtBnk+fmLeaseBedragBnk</v>
          </cell>
          <cell r="AS595" t="str">
            <v>fmSeniorDebtBnk+fmLeaseBedragBnk</v>
          </cell>
          <cell r="AT595" t="str">
            <v>fmSeniorDebtBnk+fmLeaseBedragBnk</v>
          </cell>
        </row>
        <row r="596">
          <cell r="A596" t="str">
            <v>LeverageTLRatioICTBnkSub4</v>
          </cell>
          <cell r="B596" t="str">
            <v>fmEBITDABnk</v>
          </cell>
          <cell r="C596" t="str">
            <v>Yes</v>
          </cell>
          <cell r="D596" t="str">
            <v>S03-05-06-05-04</v>
          </cell>
          <cell r="E596">
            <v>595</v>
          </cell>
          <cell r="F596">
            <v>5</v>
          </cell>
          <cell r="G596" t="str">
            <v xml:space="preserve">               Genormaliseerde EBITDA (na kredietverlening)</v>
          </cell>
          <cell r="I596" t="str">
            <v>No</v>
          </cell>
          <cell r="J596" t="str">
            <v>Number</v>
          </cell>
          <cell r="K596" t="str">
            <v>Number</v>
          </cell>
          <cell r="L596" t="str">
            <v>Locked</v>
          </cell>
          <cell r="M596" t="str">
            <v>Locked</v>
          </cell>
          <cell r="N596" t="str">
            <v>Locked</v>
          </cell>
          <cell r="O596" t="str">
            <v>Locked</v>
          </cell>
          <cell r="P596" t="str">
            <v>Locked</v>
          </cell>
          <cell r="Q596" t="str">
            <v>No</v>
          </cell>
          <cell r="R596" t="str">
            <v>No</v>
          </cell>
          <cell r="S596" t="str">
            <v>No</v>
          </cell>
          <cell r="T596" t="str">
            <v>No</v>
          </cell>
          <cell r="U596" t="str">
            <v>No</v>
          </cell>
          <cell r="V596" t="str">
            <v>No</v>
          </cell>
          <cell r="W596" t="str">
            <v>No</v>
          </cell>
          <cell r="X596" t="str">
            <v>Single</v>
          </cell>
          <cell r="Y596" t="str">
            <v>Default</v>
          </cell>
          <cell r="Z596" t="str">
            <v>None</v>
          </cell>
          <cell r="AA596" t="str">
            <v>No</v>
          </cell>
          <cell r="AB596" t="str">
            <v>No</v>
          </cell>
          <cell r="AC596" t="str">
            <v>Yes</v>
          </cell>
          <cell r="AD596">
            <v>1</v>
          </cell>
          <cell r="AE596">
            <v>0</v>
          </cell>
          <cell r="AF596">
            <v>0</v>
          </cell>
          <cell r="AG596">
            <v>1</v>
          </cell>
          <cell r="AH596">
            <v>0</v>
          </cell>
          <cell r="AI596" t="str">
            <v>Yes</v>
          </cell>
          <cell r="AJ596" t="str">
            <v>No</v>
          </cell>
          <cell r="AK596" t="str">
            <v>No</v>
          </cell>
          <cell r="AL596" t="str">
            <v xml:space="preserve"> </v>
          </cell>
          <cell r="AM596" t="str">
            <v xml:space="preserve"> </v>
          </cell>
          <cell r="AN596" t="str">
            <v>No</v>
          </cell>
          <cell r="AP596" t="str">
            <v>Genormaliseerde EBITDA (na kredietverlening)</v>
          </cell>
          <cell r="AQ596" t="str">
            <v>EBITDACorrected</v>
          </cell>
          <cell r="AR596" t="str">
            <v>EBITDACorrected</v>
          </cell>
          <cell r="AS596" t="str">
            <v>EBITDACorrected</v>
          </cell>
          <cell r="AT596" t="str">
            <v>EBITDACorrected</v>
          </cell>
        </row>
        <row r="597">
          <cell r="A597" t="str">
            <v>LeverageTLRatioICTBnkSub5</v>
          </cell>
          <cell r="B597" t="str">
            <v>fmLeaseTermijnVerplichtingenBnk</v>
          </cell>
          <cell r="C597" t="str">
            <v>Yes</v>
          </cell>
          <cell r="D597" t="str">
            <v>S03-05-06-05-05</v>
          </cell>
          <cell r="E597">
            <v>596</v>
          </cell>
          <cell r="F597">
            <v>5</v>
          </cell>
          <cell r="G597" t="str">
            <v xml:space="preserve">               Leasetermijnverplichtingen na kredietverlening</v>
          </cell>
          <cell r="I597" t="str">
            <v>No</v>
          </cell>
          <cell r="J597" t="str">
            <v>Number</v>
          </cell>
          <cell r="K597" t="str">
            <v>Monetary</v>
          </cell>
          <cell r="L597" t="str">
            <v>Locked</v>
          </cell>
          <cell r="M597" t="str">
            <v>UnLocked</v>
          </cell>
          <cell r="N597" t="str">
            <v>UnLocked</v>
          </cell>
          <cell r="O597" t="str">
            <v>UnLocked</v>
          </cell>
          <cell r="P597" t="str">
            <v>UnLocked</v>
          </cell>
          <cell r="Q597" t="str">
            <v>No</v>
          </cell>
          <cell r="R597" t="str">
            <v>No</v>
          </cell>
          <cell r="S597" t="str">
            <v>No</v>
          </cell>
          <cell r="T597" t="str">
            <v>No</v>
          </cell>
          <cell r="U597" t="str">
            <v>No</v>
          </cell>
          <cell r="V597" t="str">
            <v>No</v>
          </cell>
          <cell r="W597" t="str">
            <v>Yes</v>
          </cell>
          <cell r="X597" t="str">
            <v>Single</v>
          </cell>
          <cell r="Y597" t="str">
            <v>Default</v>
          </cell>
          <cell r="Z597" t="str">
            <v>None</v>
          </cell>
          <cell r="AA597" t="str">
            <v>No</v>
          </cell>
          <cell r="AB597" t="str">
            <v>No</v>
          </cell>
          <cell r="AC597" t="str">
            <v>Yes</v>
          </cell>
          <cell r="AD597">
            <v>1</v>
          </cell>
          <cell r="AE597" t="str">
            <v>(Q_STATUS[1]=1)</v>
          </cell>
          <cell r="AF597" t="str">
            <v>(wgLeverageTLRatio[1]&gt;=0)</v>
          </cell>
          <cell r="AG597">
            <v>1</v>
          </cell>
          <cell r="AH597">
            <v>0</v>
          </cell>
          <cell r="AI597" t="str">
            <v>Yes</v>
          </cell>
          <cell r="AJ597" t="str">
            <v>No</v>
          </cell>
          <cell r="AK597" t="str">
            <v>Yes</v>
          </cell>
          <cell r="AL597" t="str">
            <v xml:space="preserve"> </v>
          </cell>
          <cell r="AM597" t="str">
            <v xml:space="preserve"> </v>
          </cell>
          <cell r="AN597" t="str">
            <v>No</v>
          </cell>
          <cell r="AP597" t="str">
            <v>Leasetermijnverplichtingen na kredietverlening</v>
          </cell>
        </row>
        <row r="598">
          <cell r="A598" t="str">
            <v>LeverageTLRatioICTBnkSub6</v>
          </cell>
          <cell r="B598" t="str">
            <v>fmEBITDALBnk</v>
          </cell>
          <cell r="C598" t="str">
            <v>Yes</v>
          </cell>
          <cell r="D598" t="str">
            <v>S03-05-06-05-06</v>
          </cell>
          <cell r="E598">
            <v>597</v>
          </cell>
          <cell r="F598">
            <v>5</v>
          </cell>
          <cell r="G598" t="str">
            <v xml:space="preserve">               Genormaliseerde EBITDAL</v>
          </cell>
          <cell r="I598" t="str">
            <v>No</v>
          </cell>
          <cell r="J598" t="str">
            <v>Number</v>
          </cell>
          <cell r="K598" t="str">
            <v>Number</v>
          </cell>
          <cell r="L598" t="str">
            <v>Locked</v>
          </cell>
          <cell r="M598" t="str">
            <v>Locked</v>
          </cell>
          <cell r="N598" t="str">
            <v>Locked</v>
          </cell>
          <cell r="O598" t="str">
            <v>Locked</v>
          </cell>
          <cell r="P598" t="str">
            <v>Locked</v>
          </cell>
          <cell r="Q598" t="str">
            <v>No</v>
          </cell>
          <cell r="R598" t="str">
            <v>No</v>
          </cell>
          <cell r="S598" t="str">
            <v>No</v>
          </cell>
          <cell r="T598" t="str">
            <v>No</v>
          </cell>
          <cell r="U598" t="str">
            <v>No</v>
          </cell>
          <cell r="V598" t="str">
            <v>No</v>
          </cell>
          <cell r="W598" t="str">
            <v>No</v>
          </cell>
          <cell r="X598" t="str">
            <v>Single</v>
          </cell>
          <cell r="Y598" t="str">
            <v>Default</v>
          </cell>
          <cell r="Z598" t="str">
            <v>None</v>
          </cell>
          <cell r="AA598" t="str">
            <v>No</v>
          </cell>
          <cell r="AB598" t="str">
            <v>No</v>
          </cell>
          <cell r="AC598" t="str">
            <v>Yes</v>
          </cell>
          <cell r="AD598">
            <v>1</v>
          </cell>
          <cell r="AE598">
            <v>0</v>
          </cell>
          <cell r="AF598">
            <v>0</v>
          </cell>
          <cell r="AG598">
            <v>1</v>
          </cell>
          <cell r="AH598">
            <v>0</v>
          </cell>
          <cell r="AI598" t="str">
            <v>Yes</v>
          </cell>
          <cell r="AJ598" t="str">
            <v>No</v>
          </cell>
          <cell r="AK598" t="str">
            <v>No</v>
          </cell>
          <cell r="AL598" t="str">
            <v xml:space="preserve"> </v>
          </cell>
          <cell r="AM598" t="str">
            <v xml:space="preserve"> </v>
          </cell>
          <cell r="AN598" t="str">
            <v>No</v>
          </cell>
          <cell r="AP598" t="str">
            <v>Genormaliseerde EBITDAL</v>
          </cell>
          <cell r="AQ598" t="str">
            <v>fmEBITDABnk+fmLeaseTermijnVerplichtingenBnk</v>
          </cell>
          <cell r="AR598" t="str">
            <v>fmEBITDABnk+fmLeaseTermijnVerplichtingenBnk</v>
          </cell>
          <cell r="AS598" t="str">
            <v>fmEBITDABnk+fmLeaseTermijnVerplichtingenBnk</v>
          </cell>
          <cell r="AT598" t="str">
            <v>fmEBITDABnk+fmLeaseTermijnVerplichtingenBnk</v>
          </cell>
        </row>
        <row r="599">
          <cell r="A599" t="str">
            <v>LeverageTLRatioICTBnkSub7</v>
          </cell>
          <cell r="B599" t="str">
            <v>fmPriveOpnBnk</v>
          </cell>
          <cell r="C599" t="str">
            <v>Yes</v>
          </cell>
          <cell r="D599" t="str">
            <v>S03-05-06-05-07</v>
          </cell>
          <cell r="E599">
            <v>598</v>
          </cell>
          <cell r="F599">
            <v>5</v>
          </cell>
          <cell r="G599" t="str">
            <v xml:space="preserve">               Privé opnames</v>
          </cell>
          <cell r="I599" t="str">
            <v>No</v>
          </cell>
          <cell r="J599" t="str">
            <v>Number</v>
          </cell>
          <cell r="K599" t="str">
            <v>Number</v>
          </cell>
          <cell r="L599" t="str">
            <v>Locked</v>
          </cell>
          <cell r="M599" t="str">
            <v>UnLocked</v>
          </cell>
          <cell r="N599" t="str">
            <v>UnLocked</v>
          </cell>
          <cell r="O599" t="str">
            <v>UnLocked</v>
          </cell>
          <cell r="P599" t="str">
            <v>UnLocked</v>
          </cell>
          <cell r="Q599" t="str">
            <v>No</v>
          </cell>
          <cell r="R599" t="str">
            <v>No</v>
          </cell>
          <cell r="S599" t="str">
            <v>No</v>
          </cell>
          <cell r="T599" t="str">
            <v>No</v>
          </cell>
          <cell r="U599" t="str">
            <v>No</v>
          </cell>
          <cell r="V599" t="str">
            <v>No</v>
          </cell>
          <cell r="W599" t="str">
            <v>No</v>
          </cell>
          <cell r="X599" t="str">
            <v>Single</v>
          </cell>
          <cell r="Y599" t="str">
            <v>Default</v>
          </cell>
          <cell r="Z599" t="str">
            <v>None</v>
          </cell>
          <cell r="AA599" t="str">
            <v>No</v>
          </cell>
          <cell r="AB599" t="str">
            <v>No</v>
          </cell>
          <cell r="AC599" t="str">
            <v>Yes</v>
          </cell>
          <cell r="AD599" t="str">
            <v>(Not VpbPlichtig) Or (FirstValueT(fmPriveOpn)&gt;0) Or DataEntered(Self)</v>
          </cell>
          <cell r="AE599">
            <v>0</v>
          </cell>
          <cell r="AF599">
            <v>0</v>
          </cell>
          <cell r="AG599">
            <v>1</v>
          </cell>
          <cell r="AH599">
            <v>0</v>
          </cell>
          <cell r="AI599" t="str">
            <v>Yes</v>
          </cell>
          <cell r="AJ599" t="str">
            <v>No</v>
          </cell>
          <cell r="AK599" t="str">
            <v>No</v>
          </cell>
          <cell r="AL599" t="str">
            <v xml:space="preserve"> </v>
          </cell>
          <cell r="AM599" t="str">
            <v xml:space="preserve"> </v>
          </cell>
          <cell r="AN599" t="str">
            <v>No</v>
          </cell>
          <cell r="AP599" t="str">
            <v>Privé opnames</v>
          </cell>
          <cell r="AQ599" t="str">
            <v>fmPriveOpn[FirstTinFormulaSet(Trend,MainPeriod),1]</v>
          </cell>
          <cell r="AR599" t="str">
            <v>fmPriveOpn[FirstTinFormulaSet(Trend,MainPeriod),1]</v>
          </cell>
          <cell r="AS599" t="str">
            <v>fmPriveOpn[FirstTinFormulaSet(Trend,MainPeriod),1]</v>
          </cell>
          <cell r="AT599" t="str">
            <v>fmPriveOpn[FirstTinFormulaSet(Trend,MainPeriod),1]</v>
          </cell>
        </row>
        <row r="600">
          <cell r="A600" t="str">
            <v>LeverageTLRatioICTBnkSub8</v>
          </cell>
          <cell r="B600" t="str">
            <v>LeverageTLRatioICTBnk</v>
          </cell>
          <cell r="C600" t="str">
            <v>Yes</v>
          </cell>
          <cell r="D600" t="str">
            <v>S03-05-06-05-08</v>
          </cell>
          <cell r="E600">
            <v>599</v>
          </cell>
          <cell r="F600">
            <v>5</v>
          </cell>
          <cell r="G600" t="str">
            <v xml:space="preserve">               Senior Debt t.o.v. EBITDAL (ICT)</v>
          </cell>
          <cell r="I600" t="str">
            <v>No</v>
          </cell>
          <cell r="J600" t="str">
            <v>Number</v>
          </cell>
          <cell r="K600" t="str">
            <v>Number</v>
          </cell>
          <cell r="L600" t="str">
            <v>Locked</v>
          </cell>
          <cell r="M600" t="str">
            <v>Locked</v>
          </cell>
          <cell r="N600" t="str">
            <v>Locked</v>
          </cell>
          <cell r="O600" t="str">
            <v>Locked</v>
          </cell>
          <cell r="P600" t="str">
            <v>Locked</v>
          </cell>
          <cell r="Q600" t="str">
            <v>No</v>
          </cell>
          <cell r="R600" t="str">
            <v>No</v>
          </cell>
          <cell r="S600" t="str">
            <v>No</v>
          </cell>
          <cell r="T600" t="str">
            <v>No</v>
          </cell>
          <cell r="U600" t="str">
            <v>No</v>
          </cell>
          <cell r="V600" t="str">
            <v>No</v>
          </cell>
          <cell r="W600" t="str">
            <v>No</v>
          </cell>
          <cell r="X600" t="str">
            <v>Single</v>
          </cell>
          <cell r="Y600" t="str">
            <v>Default</v>
          </cell>
          <cell r="Z600" t="str">
            <v>None</v>
          </cell>
          <cell r="AA600" t="str">
            <v>No</v>
          </cell>
          <cell r="AB600" t="str">
            <v>No</v>
          </cell>
          <cell r="AC600" t="str">
            <v>No</v>
          </cell>
          <cell r="AD600" t="str">
            <v>(wgLeverageTLRatioICT[1]&gt;=0)</v>
          </cell>
          <cell r="AE600">
            <v>0</v>
          </cell>
          <cell r="AF600">
            <v>0</v>
          </cell>
          <cell r="AG600">
            <v>1</v>
          </cell>
          <cell r="AH600">
            <v>0</v>
          </cell>
          <cell r="AI600" t="str">
            <v>Yes</v>
          </cell>
          <cell r="AJ600" t="str">
            <v>No</v>
          </cell>
          <cell r="AK600" t="str">
            <v>No</v>
          </cell>
          <cell r="AL600" t="str">
            <v xml:space="preserve"> </v>
          </cell>
          <cell r="AM600" t="str">
            <v xml:space="preserve"> </v>
          </cell>
          <cell r="AN600" t="str">
            <v>No</v>
          </cell>
          <cell r="AP600" t="str">
            <v>Senior Debt t.o.v. EBITDAL (ICT)</v>
          </cell>
          <cell r="AQ600" t="str">
            <v>OnER(fmSeniorDebtInclLeaseBnk/(fmEBITDALBnk-fmPriveOpnBnk),NA)</v>
          </cell>
          <cell r="AR600" t="str">
            <v>OnER(fmSeniorDebtInclLeaseBnk/(fmEBITDALBnk-fmPriveOpnBnk),NA)</v>
          </cell>
          <cell r="AS600" t="str">
            <v>OnER(fmSeniorDebtInclLeaseBnk/(fmEBITDALBnk-fmPriveOpnBnk),NA)</v>
          </cell>
          <cell r="AT600" t="str">
            <v>OnER(fmSeniorDebtInclLeaseBnk/(fmEBITDALBnk-fmPriveOpnBnk),NA)</v>
          </cell>
        </row>
        <row r="601">
          <cell r="A601" t="str">
            <v>LeverageRatioBnkInclpartners</v>
          </cell>
          <cell r="B601" t="str">
            <v>LeverageRatioBnkInclpartners</v>
          </cell>
          <cell r="C601" t="str">
            <v>No</v>
          </cell>
          <cell r="D601" t="str">
            <v>S03-05-06-06</v>
          </cell>
          <cell r="E601">
            <v>600</v>
          </cell>
          <cell r="F601">
            <v>4</v>
          </cell>
          <cell r="G601" t="str">
            <v xml:space="preserve">            Senior Net Debt Incl. Partnerfinancieringen t.o.v. EBITDA na kredietverlening</v>
          </cell>
          <cell r="I601" t="str">
            <v>No</v>
          </cell>
          <cell r="J601" t="str">
            <v>Number</v>
          </cell>
          <cell r="K601" t="str">
            <v>Number</v>
          </cell>
          <cell r="L601" t="str">
            <v>Locked</v>
          </cell>
          <cell r="M601" t="str">
            <v>Locked</v>
          </cell>
          <cell r="N601" t="str">
            <v>Locked</v>
          </cell>
          <cell r="O601" t="str">
            <v>Locked</v>
          </cell>
          <cell r="P601" t="str">
            <v>Locked</v>
          </cell>
          <cell r="Q601" t="str">
            <v>No</v>
          </cell>
          <cell r="R601" t="str">
            <v>No</v>
          </cell>
          <cell r="S601" t="str">
            <v>No</v>
          </cell>
          <cell r="T601" t="str">
            <v>No</v>
          </cell>
          <cell r="U601" t="str">
            <v>No</v>
          </cell>
          <cell r="V601" t="str">
            <v>Yes</v>
          </cell>
          <cell r="W601" t="str">
            <v>Yes</v>
          </cell>
          <cell r="X601" t="str">
            <v>Single</v>
          </cell>
          <cell r="Y601" t="str">
            <v>Default</v>
          </cell>
          <cell r="Z601" t="str">
            <v>None</v>
          </cell>
          <cell r="AA601" t="str">
            <v>No</v>
          </cell>
          <cell r="AB601" t="str">
            <v>No</v>
          </cell>
          <cell r="AC601" t="str">
            <v>No</v>
          </cell>
          <cell r="AD601" t="str">
            <v>(wgLeverageRatioBnkInclpartners[1]&gt;=0)</v>
          </cell>
          <cell r="AE601">
            <v>0</v>
          </cell>
          <cell r="AF601">
            <v>0</v>
          </cell>
          <cell r="AG601">
            <v>1</v>
          </cell>
          <cell r="AH601">
            <v>0</v>
          </cell>
          <cell r="AI601" t="str">
            <v>No</v>
          </cell>
          <cell r="AJ601" t="str">
            <v>No</v>
          </cell>
          <cell r="AK601" t="str">
            <v>No</v>
          </cell>
          <cell r="AL601" t="str">
            <v xml:space="preserve"> </v>
          </cell>
          <cell r="AM601" t="str">
            <v xml:space="preserve"> </v>
          </cell>
          <cell r="AN601" t="str">
            <v>No</v>
          </cell>
          <cell r="AP601" t="str">
            <v>Senior Net Debt Incl. Partnerfinancieringen t.o.v. EBITDA na kredietverlening</v>
          </cell>
          <cell r="AQ601" t="str">
            <v>OnER(fmSeniorNetDebtBnkInclPartners/(fmEBITDABnk-fmPriveOpnBnk+CorrpartnervergNKV2),NA)</v>
          </cell>
          <cell r="AR601" t="str">
            <v>OnER(fmSeniorNetDebtBnkInclPartners/(fmEBITDABnk-fmPriveOpnBnk+CorrpartnervergNKV2),NA)</v>
          </cell>
          <cell r="AS601" t="str">
            <v>OnER(fmSeniorNetDebtBnkInclPartners/(fmEBITDABnk-fmPriveOpnBnk+CorrpartnervergNKV2),NA)</v>
          </cell>
          <cell r="AT601" t="str">
            <v>OnER(fmSeniorNetDebtBnkInclPartners/(fmEBITDABnk-fmPriveOpnBnk+CorrpartnervergNKV2),NA)</v>
          </cell>
        </row>
        <row r="602">
          <cell r="A602" t="str">
            <v>fmSeniorNetDebtBnkInclPartners</v>
          </cell>
          <cell r="B602" t="str">
            <v>fmSeniorNetDebtBnkInclPartners</v>
          </cell>
          <cell r="C602" t="str">
            <v>No</v>
          </cell>
          <cell r="D602" t="str">
            <v>S03-05-06-06-01</v>
          </cell>
          <cell r="E602">
            <v>601</v>
          </cell>
          <cell r="F602">
            <v>5</v>
          </cell>
          <cell r="G602" t="str">
            <v xml:space="preserve">               Senior Net Debt incl. partnerfinancieringen na kredietverlening</v>
          </cell>
          <cell r="I602" t="str">
            <v>No</v>
          </cell>
          <cell r="J602" t="str">
            <v>Number</v>
          </cell>
          <cell r="K602" t="str">
            <v>Number</v>
          </cell>
          <cell r="L602" t="str">
            <v>Locked</v>
          </cell>
          <cell r="M602" t="str">
            <v>UnLocked</v>
          </cell>
          <cell r="N602" t="str">
            <v>UnLocked</v>
          </cell>
          <cell r="O602" t="str">
            <v>UnLocked</v>
          </cell>
          <cell r="P602" t="str">
            <v>UnLocked</v>
          </cell>
          <cell r="Q602" t="str">
            <v>No</v>
          </cell>
          <cell r="R602" t="str">
            <v>Yes</v>
          </cell>
          <cell r="S602" t="str">
            <v>Yes</v>
          </cell>
          <cell r="T602" t="str">
            <v>Yes</v>
          </cell>
          <cell r="U602" t="str">
            <v>Yes</v>
          </cell>
          <cell r="V602" t="str">
            <v>Yes</v>
          </cell>
          <cell r="W602" t="str">
            <v>Yes</v>
          </cell>
          <cell r="X602" t="str">
            <v>Single</v>
          </cell>
          <cell r="Y602" t="str">
            <v>Default</v>
          </cell>
          <cell r="Z602" t="str">
            <v>None</v>
          </cell>
          <cell r="AA602" t="str">
            <v>No</v>
          </cell>
          <cell r="AB602" t="str">
            <v>No</v>
          </cell>
          <cell r="AC602" t="str">
            <v>Yes</v>
          </cell>
          <cell r="AD602">
            <v>1</v>
          </cell>
          <cell r="AE602">
            <v>0</v>
          </cell>
          <cell r="AF602" t="str">
            <v>(wgLeverageRatioBnkInclpartners[1]&gt;=0)</v>
          </cell>
          <cell r="AG602">
            <v>1</v>
          </cell>
          <cell r="AH602">
            <v>0</v>
          </cell>
          <cell r="AI602" t="str">
            <v>Yes</v>
          </cell>
          <cell r="AJ602" t="str">
            <v>No</v>
          </cell>
          <cell r="AK602" t="str">
            <v>No</v>
          </cell>
          <cell r="AL602" t="str">
            <v xml:space="preserve"> </v>
          </cell>
          <cell r="AM602" t="str">
            <v xml:space="preserve"> </v>
          </cell>
          <cell r="AN602" t="str">
            <v>No</v>
          </cell>
          <cell r="AP602" t="str">
            <v>Senior Net Debt incl. partnerfinancieringen na kredietverlening</v>
          </cell>
          <cell r="AQ602" t="str">
            <v>fmSeniorNetDebtInclPartners[LastTinFormulaSet(Notrend,MainPeriod),1]</v>
          </cell>
          <cell r="AR602" t="str">
            <v>fmSeniorNetDebtInclPartners[LastTinFormulaSet(Notrend,MainPeriod),1]</v>
          </cell>
          <cell r="AS602" t="str">
            <v>fmSeniorNetDebtInclPartners[LastTinFormulaSet(Notrend,MainPeriod),1]</v>
          </cell>
          <cell r="AT602" t="str">
            <v>fmSeniorNetDebtInclPartners[LastTinFormulaSet(Notrend,MainPeriod),1]</v>
          </cell>
        </row>
        <row r="603">
          <cell r="A603" t="str">
            <v>LeverageRatioBnkInclpartnersSub2</v>
          </cell>
          <cell r="B603" t="str">
            <v>fmEBITDABnk</v>
          </cell>
          <cell r="C603" t="str">
            <v>Yes</v>
          </cell>
          <cell r="D603" t="str">
            <v>S03-05-06-06-02</v>
          </cell>
          <cell r="E603">
            <v>602</v>
          </cell>
          <cell r="F603">
            <v>5</v>
          </cell>
          <cell r="G603" t="str">
            <v xml:space="preserve">               Genormaliseerde EBITDA (na kredietverlening)</v>
          </cell>
          <cell r="I603" t="str">
            <v>No</v>
          </cell>
          <cell r="J603" t="str">
            <v>Number</v>
          </cell>
          <cell r="K603" t="str">
            <v>Number</v>
          </cell>
          <cell r="L603" t="str">
            <v>Locked</v>
          </cell>
          <cell r="M603" t="str">
            <v>Locked</v>
          </cell>
          <cell r="N603" t="str">
            <v>Locked</v>
          </cell>
          <cell r="O603" t="str">
            <v>Locked</v>
          </cell>
          <cell r="P603" t="str">
            <v>Locked</v>
          </cell>
          <cell r="Q603" t="str">
            <v>No</v>
          </cell>
          <cell r="R603" t="str">
            <v>No</v>
          </cell>
          <cell r="S603" t="str">
            <v>No</v>
          </cell>
          <cell r="T603" t="str">
            <v>No</v>
          </cell>
          <cell r="U603" t="str">
            <v>No</v>
          </cell>
          <cell r="V603" t="str">
            <v>No</v>
          </cell>
          <cell r="W603" t="str">
            <v>No</v>
          </cell>
          <cell r="X603" t="str">
            <v>Single</v>
          </cell>
          <cell r="Y603" t="str">
            <v>Default</v>
          </cell>
          <cell r="Z603" t="str">
            <v>None</v>
          </cell>
          <cell r="AA603" t="str">
            <v>No</v>
          </cell>
          <cell r="AB603" t="str">
            <v>No</v>
          </cell>
          <cell r="AC603" t="str">
            <v>Yes</v>
          </cell>
          <cell r="AD603">
            <v>1</v>
          </cell>
          <cell r="AE603">
            <v>0</v>
          </cell>
          <cell r="AF603">
            <v>0</v>
          </cell>
          <cell r="AG603">
            <v>1</v>
          </cell>
          <cell r="AH603">
            <v>0</v>
          </cell>
          <cell r="AI603" t="str">
            <v>Yes</v>
          </cell>
          <cell r="AJ603" t="str">
            <v>No</v>
          </cell>
          <cell r="AK603" t="str">
            <v>No</v>
          </cell>
          <cell r="AL603" t="str">
            <v xml:space="preserve"> </v>
          </cell>
          <cell r="AM603" t="str">
            <v xml:space="preserve"> </v>
          </cell>
          <cell r="AN603" t="str">
            <v>No</v>
          </cell>
          <cell r="AP603" t="str">
            <v>Genormaliseerde EBITDA (na kredietverlening)</v>
          </cell>
          <cell r="AQ603" t="str">
            <v>EBITDACorrected</v>
          </cell>
          <cell r="AR603" t="str">
            <v>EBITDACorrected</v>
          </cell>
          <cell r="AS603" t="str">
            <v>EBITDACorrected</v>
          </cell>
          <cell r="AT603" t="str">
            <v>EBITDACorrected</v>
          </cell>
        </row>
        <row r="604">
          <cell r="A604" t="str">
            <v>CorrpartnervergNKV2</v>
          </cell>
          <cell r="B604" t="str">
            <v>CorrpartnervergNKV2</v>
          </cell>
          <cell r="C604" t="str">
            <v>No</v>
          </cell>
          <cell r="D604" t="str">
            <v>S03-05-06-06-03</v>
          </cell>
          <cell r="E604">
            <v>603</v>
          </cell>
          <cell r="F604">
            <v>5</v>
          </cell>
          <cell r="G604" t="str">
            <v xml:space="preserve">               Correctie EBITDA ivm partnervergoeding (zie hinttekst)</v>
          </cell>
          <cell r="I604" t="str">
            <v>No</v>
          </cell>
          <cell r="J604" t="str">
            <v>Number</v>
          </cell>
          <cell r="K604" t="str">
            <v>Number</v>
          </cell>
          <cell r="L604" t="str">
            <v>Locked</v>
          </cell>
          <cell r="M604" t="str">
            <v>UnLocked</v>
          </cell>
          <cell r="N604" t="str">
            <v>UnLocked</v>
          </cell>
          <cell r="O604" t="str">
            <v>UnLocked</v>
          </cell>
          <cell r="P604" t="str">
            <v>UnLocked</v>
          </cell>
          <cell r="Q604" t="str">
            <v>No</v>
          </cell>
          <cell r="R604" t="str">
            <v>Yes</v>
          </cell>
          <cell r="S604" t="str">
            <v>Yes</v>
          </cell>
          <cell r="T604" t="str">
            <v>Yes</v>
          </cell>
          <cell r="U604" t="str">
            <v>Yes</v>
          </cell>
          <cell r="V604" t="str">
            <v>No</v>
          </cell>
          <cell r="W604" t="str">
            <v>No</v>
          </cell>
          <cell r="X604" t="str">
            <v>Single</v>
          </cell>
          <cell r="Y604" t="str">
            <v>Default</v>
          </cell>
          <cell r="Z604" t="str">
            <v>None</v>
          </cell>
          <cell r="AA604" t="str">
            <v>No</v>
          </cell>
          <cell r="AB604" t="str">
            <v>No</v>
          </cell>
          <cell r="AC604" t="str">
            <v>Yes</v>
          </cell>
          <cell r="AD604">
            <v>1</v>
          </cell>
          <cell r="AE604">
            <v>0</v>
          </cell>
          <cell r="AF604" t="str">
            <v>(wgLeverageRatioBnkInclpartners[1]&gt;=0)</v>
          </cell>
          <cell r="AG604">
            <v>1</v>
          </cell>
          <cell r="AH604">
            <v>0</v>
          </cell>
          <cell r="AI604" t="str">
            <v>Yes</v>
          </cell>
          <cell r="AJ604" t="str">
            <v>No</v>
          </cell>
          <cell r="AK604" t="str">
            <v>No</v>
          </cell>
          <cell r="AL604" t="str">
            <v xml:space="preserve"> </v>
          </cell>
          <cell r="AM604" t="str">
            <v xml:space="preserve"> </v>
          </cell>
          <cell r="AN604" t="str">
            <v>No</v>
          </cell>
          <cell r="AP604" t="str">
            <v>Correctie EBITDA ivm partnervergoeding (zie hinttekst)</v>
          </cell>
          <cell r="AQ604" t="str">
            <v>Corrpartnerverg[LastTinFormulaSet(Notrend,MainPeriod),1]</v>
          </cell>
          <cell r="AR604" t="str">
            <v>Corrpartnerverg[LastTinFormulaSet(Notrend,MainPeriod),1]</v>
          </cell>
          <cell r="AS604" t="str">
            <v>Corrpartnerverg[LastTinFormulaSet(Notrend,MainPeriod),1]</v>
          </cell>
          <cell r="AT604" t="str">
            <v>Corrpartnerverg[LastTinFormulaSet(Notrend,MainPeriod),1]</v>
          </cell>
        </row>
        <row r="605">
          <cell r="A605" t="str">
            <v>LeverageRatioBnkInclpartnersSub4</v>
          </cell>
          <cell r="B605" t="str">
            <v>fmPriveOpnBnk</v>
          </cell>
          <cell r="C605" t="str">
            <v>Yes</v>
          </cell>
          <cell r="D605" t="str">
            <v>S03-05-06-06-04</v>
          </cell>
          <cell r="E605">
            <v>604</v>
          </cell>
          <cell r="F605">
            <v>5</v>
          </cell>
          <cell r="G605" t="str">
            <v xml:space="preserve">               Privé opnames</v>
          </cell>
          <cell r="I605" t="str">
            <v>No</v>
          </cell>
          <cell r="J605" t="str">
            <v>Number</v>
          </cell>
          <cell r="K605" t="str">
            <v>Number</v>
          </cell>
          <cell r="L605" t="str">
            <v>Locked</v>
          </cell>
          <cell r="M605" t="str">
            <v>UnLocked</v>
          </cell>
          <cell r="N605" t="str">
            <v>UnLocked</v>
          </cell>
          <cell r="O605" t="str">
            <v>UnLocked</v>
          </cell>
          <cell r="P605" t="str">
            <v>UnLocked</v>
          </cell>
          <cell r="Q605" t="str">
            <v>No</v>
          </cell>
          <cell r="R605" t="str">
            <v>No</v>
          </cell>
          <cell r="S605" t="str">
            <v>No</v>
          </cell>
          <cell r="T605" t="str">
            <v>No</v>
          </cell>
          <cell r="U605" t="str">
            <v>No</v>
          </cell>
          <cell r="V605" t="str">
            <v>No</v>
          </cell>
          <cell r="W605" t="str">
            <v>No</v>
          </cell>
          <cell r="X605" t="str">
            <v>Single</v>
          </cell>
          <cell r="Y605" t="str">
            <v>Default</v>
          </cell>
          <cell r="Z605" t="str">
            <v>None</v>
          </cell>
          <cell r="AA605" t="str">
            <v>No</v>
          </cell>
          <cell r="AB605" t="str">
            <v>No</v>
          </cell>
          <cell r="AC605" t="str">
            <v>Yes</v>
          </cell>
          <cell r="AD605" t="str">
            <v>(Not VpbPlichtig) Or (FirstValueT(fmPriveOpn)&gt;0) Or DataEntered(Self)</v>
          </cell>
          <cell r="AE605">
            <v>0</v>
          </cell>
          <cell r="AF605">
            <v>0</v>
          </cell>
          <cell r="AG605">
            <v>1</v>
          </cell>
          <cell r="AH605">
            <v>0</v>
          </cell>
          <cell r="AI605" t="str">
            <v>Yes</v>
          </cell>
          <cell r="AJ605" t="str">
            <v>No</v>
          </cell>
          <cell r="AK605" t="str">
            <v>No</v>
          </cell>
          <cell r="AL605" t="str">
            <v xml:space="preserve"> </v>
          </cell>
          <cell r="AM605" t="str">
            <v xml:space="preserve"> </v>
          </cell>
          <cell r="AN605" t="str">
            <v>No</v>
          </cell>
          <cell r="AP605" t="str">
            <v>Privé opnames</v>
          </cell>
          <cell r="AQ605" t="str">
            <v>fmPriveOpn[FirstTinFormulaSet(Trend,MainPeriod),1]</v>
          </cell>
          <cell r="AR605" t="str">
            <v>fmPriveOpn[FirstTinFormulaSet(Trend,MainPeriod),1]</v>
          </cell>
          <cell r="AS605" t="str">
            <v>fmPriveOpn[FirstTinFormulaSet(Trend,MainPeriod),1]</v>
          </cell>
          <cell r="AT605" t="str">
            <v>fmPriveOpn[FirstTinFormulaSet(Trend,MainPeriod),1]</v>
          </cell>
        </row>
        <row r="606">
          <cell r="A606" t="str">
            <v>LeverageRatioBnkInclpartnersSub5</v>
          </cell>
          <cell r="B606" t="str">
            <v>LeverageRatioBnkInclpartners</v>
          </cell>
          <cell r="C606" t="str">
            <v>Yes</v>
          </cell>
          <cell r="D606" t="str">
            <v>S03-05-06-06-05</v>
          </cell>
          <cell r="E606">
            <v>605</v>
          </cell>
          <cell r="F606">
            <v>5</v>
          </cell>
          <cell r="G606" t="str">
            <v xml:space="preserve">               Senior Net Debt Incl. Partnerfinancieringen t.o.v. EBITDA na kredietverlening</v>
          </cell>
          <cell r="I606" t="str">
            <v>No</v>
          </cell>
          <cell r="J606" t="str">
            <v>Number</v>
          </cell>
          <cell r="K606" t="str">
            <v>Number</v>
          </cell>
          <cell r="L606" t="str">
            <v>Locked</v>
          </cell>
          <cell r="M606" t="str">
            <v>Locked</v>
          </cell>
          <cell r="N606" t="str">
            <v>Locked</v>
          </cell>
          <cell r="O606" t="str">
            <v>Locked</v>
          </cell>
          <cell r="P606" t="str">
            <v>Locked</v>
          </cell>
          <cell r="Q606" t="str">
            <v>No</v>
          </cell>
          <cell r="R606" t="str">
            <v>No</v>
          </cell>
          <cell r="S606" t="str">
            <v>No</v>
          </cell>
          <cell r="T606" t="str">
            <v>No</v>
          </cell>
          <cell r="U606" t="str">
            <v>No</v>
          </cell>
          <cell r="V606" t="str">
            <v>No</v>
          </cell>
          <cell r="W606" t="str">
            <v>No</v>
          </cell>
          <cell r="X606" t="str">
            <v>Single</v>
          </cell>
          <cell r="Y606" t="str">
            <v>Default</v>
          </cell>
          <cell r="Z606" t="str">
            <v>None</v>
          </cell>
          <cell r="AA606" t="str">
            <v>No</v>
          </cell>
          <cell r="AB606" t="str">
            <v>No</v>
          </cell>
          <cell r="AC606" t="str">
            <v>No</v>
          </cell>
          <cell r="AD606" t="str">
            <v>(wgLeverageRatioBnkInclpartners[1]&gt;=0)</v>
          </cell>
          <cell r="AE606">
            <v>0</v>
          </cell>
          <cell r="AF606">
            <v>0</v>
          </cell>
          <cell r="AG606">
            <v>1</v>
          </cell>
          <cell r="AH606">
            <v>0</v>
          </cell>
          <cell r="AI606" t="str">
            <v>Yes</v>
          </cell>
          <cell r="AJ606" t="str">
            <v>No</v>
          </cell>
          <cell r="AK606" t="str">
            <v>No</v>
          </cell>
          <cell r="AL606" t="str">
            <v xml:space="preserve"> </v>
          </cell>
          <cell r="AM606" t="str">
            <v xml:space="preserve"> </v>
          </cell>
          <cell r="AN606" t="str">
            <v>No</v>
          </cell>
          <cell r="AP606" t="str">
            <v>Senior Net Debt Incl. Partnerfinancieringen t.o.v. EBITDA na kredietverlening</v>
          </cell>
          <cell r="AQ606" t="str">
            <v>OnER(fmSeniorNetDebtBnkInclPartners/(fmEBITDABnk-fmPriveOpnBnk+CorrpartnervergNKV2),NA)</v>
          </cell>
          <cell r="AR606" t="str">
            <v>OnER(fmSeniorNetDebtBnkInclPartners/(fmEBITDABnk-fmPriveOpnBnk+CorrpartnervergNKV2),NA)</v>
          </cell>
          <cell r="AS606" t="str">
            <v>OnER(fmSeniorNetDebtBnkInclPartners/(fmEBITDABnk-fmPriveOpnBnk+CorrpartnervergNKV2),NA)</v>
          </cell>
          <cell r="AT606" t="str">
            <v>OnER(fmSeniorNetDebtBnkInclPartners/(fmEBITDABnk-fmPriveOpnBnk+CorrpartnervergNKV2),NA)</v>
          </cell>
        </row>
        <row r="607">
          <cell r="A607" t="str">
            <v>DebtEBITDABnk</v>
          </cell>
          <cell r="B607" t="str">
            <v>DebtEBITDABnk</v>
          </cell>
          <cell r="C607" t="str">
            <v>No</v>
          </cell>
          <cell r="D607" t="str">
            <v>S03-05-06-07</v>
          </cell>
          <cell r="E607">
            <v>606</v>
          </cell>
          <cell r="F607">
            <v>4</v>
          </cell>
          <cell r="G607" t="str">
            <v xml:space="preserve">            Debt/EBITDA</v>
          </cell>
          <cell r="I607" t="str">
            <v>No</v>
          </cell>
          <cell r="J607" t="str">
            <v>Number</v>
          </cell>
          <cell r="K607" t="str">
            <v>Number</v>
          </cell>
          <cell r="L607" t="str">
            <v>Locked</v>
          </cell>
          <cell r="M607" t="str">
            <v>Locked</v>
          </cell>
          <cell r="N607" t="str">
            <v>Locked</v>
          </cell>
          <cell r="O607" t="str">
            <v>Locked</v>
          </cell>
          <cell r="P607" t="str">
            <v>Locked</v>
          </cell>
          <cell r="Q607" t="str">
            <v>No</v>
          </cell>
          <cell r="R607" t="str">
            <v>No</v>
          </cell>
          <cell r="S607" t="str">
            <v>No</v>
          </cell>
          <cell r="T607" t="str">
            <v>No</v>
          </cell>
          <cell r="U607" t="str">
            <v>No</v>
          </cell>
          <cell r="V607" t="str">
            <v>Yes</v>
          </cell>
          <cell r="W607" t="str">
            <v>Yes</v>
          </cell>
          <cell r="X607" t="str">
            <v>Single</v>
          </cell>
          <cell r="Y607" t="str">
            <v>Default</v>
          </cell>
          <cell r="Z607" t="str">
            <v>None</v>
          </cell>
          <cell r="AA607" t="str">
            <v>No</v>
          </cell>
          <cell r="AB607" t="str">
            <v>No</v>
          </cell>
          <cell r="AC607" t="str">
            <v>No</v>
          </cell>
          <cell r="AD607" t="str">
            <v>(wgDebtEBITDABnk[1]&gt;=0)</v>
          </cell>
          <cell r="AE607" t="str">
            <v>(Q_STATUS[1]=1)</v>
          </cell>
          <cell r="AF607" t="str">
            <v>(wgDebtEBITDABnk[1]&gt;=0)</v>
          </cell>
          <cell r="AG607">
            <v>1</v>
          </cell>
          <cell r="AH607">
            <v>0</v>
          </cell>
          <cell r="AI607" t="str">
            <v>No</v>
          </cell>
          <cell r="AJ607" t="str">
            <v>No</v>
          </cell>
          <cell r="AK607" t="str">
            <v>No</v>
          </cell>
          <cell r="AL607" t="str">
            <v xml:space="preserve"> </v>
          </cell>
          <cell r="AM607" t="str">
            <v xml:space="preserve"> </v>
          </cell>
          <cell r="AN607" t="str">
            <v>No</v>
          </cell>
          <cell r="AP607" t="str">
            <v>Debt/EBITDA</v>
          </cell>
          <cell r="AQ607" t="str">
            <v>OnER(fmRentedagendeSchuldenBnk/(fmEBITDALBnk-fmPriveOpnBnk),NA)</v>
          </cell>
          <cell r="AR607" t="str">
            <v>OnER(fmRentedagendeSchuldenBnk/(fmEBITDALBnk-fmPriveOpnBnk),NA)</v>
          </cell>
          <cell r="AS607" t="str">
            <v>OnER(fmRentedagendeSchuldenBnk/(fmEBITDALBnk-fmPriveOpnBnk),NA)</v>
          </cell>
          <cell r="AT607" t="str">
            <v>OnER(fmRentedagendeSchuldenBnk/(fmEBITDALBnk-fmPriveOpnBnk),NA)</v>
          </cell>
        </row>
        <row r="608">
          <cell r="A608" t="str">
            <v>fmRentedagendeSchuldenBnk</v>
          </cell>
          <cell r="B608" t="str">
            <v>fmRentedagendeSchuldenBnk</v>
          </cell>
          <cell r="C608" t="str">
            <v>No</v>
          </cell>
          <cell r="D608" t="str">
            <v>S03-05-06-07-01</v>
          </cell>
          <cell r="E608">
            <v>607</v>
          </cell>
          <cell r="F608">
            <v>5</v>
          </cell>
          <cell r="G608" t="str">
            <v xml:space="preserve">               Rentedragende schulden</v>
          </cell>
          <cell r="I608" t="str">
            <v>No</v>
          </cell>
          <cell r="J608" t="str">
            <v>Number</v>
          </cell>
          <cell r="K608" t="str">
            <v>Monetary</v>
          </cell>
          <cell r="L608" t="str">
            <v>Locked</v>
          </cell>
          <cell r="M608" t="str">
            <v>UnLocked</v>
          </cell>
          <cell r="N608" t="str">
            <v>UnLocked</v>
          </cell>
          <cell r="O608" t="str">
            <v>UnLocked</v>
          </cell>
          <cell r="P608" t="str">
            <v>UnLocked</v>
          </cell>
          <cell r="Q608" t="str">
            <v>No</v>
          </cell>
          <cell r="R608" t="str">
            <v>Yes</v>
          </cell>
          <cell r="S608" t="str">
            <v>Yes</v>
          </cell>
          <cell r="T608" t="str">
            <v>Yes</v>
          </cell>
          <cell r="U608" t="str">
            <v>Yes</v>
          </cell>
          <cell r="V608" t="str">
            <v>Yes</v>
          </cell>
          <cell r="W608" t="str">
            <v>Yes</v>
          </cell>
          <cell r="X608" t="str">
            <v>Single</v>
          </cell>
          <cell r="Y608" t="str">
            <v>Default</v>
          </cell>
          <cell r="Z608" t="str">
            <v>None</v>
          </cell>
          <cell r="AA608" t="str">
            <v>No</v>
          </cell>
          <cell r="AB608" t="str">
            <v>No</v>
          </cell>
          <cell r="AC608" t="str">
            <v>Yes</v>
          </cell>
          <cell r="AD608">
            <v>1</v>
          </cell>
          <cell r="AE608">
            <v>0</v>
          </cell>
          <cell r="AF608">
            <v>0</v>
          </cell>
          <cell r="AG608">
            <v>1</v>
          </cell>
          <cell r="AH608">
            <v>0</v>
          </cell>
          <cell r="AI608" t="str">
            <v>Yes</v>
          </cell>
          <cell r="AJ608" t="str">
            <v>No</v>
          </cell>
          <cell r="AK608" t="str">
            <v>Yes</v>
          </cell>
          <cell r="AL608" t="str">
            <v xml:space="preserve"> </v>
          </cell>
          <cell r="AM608" t="str">
            <v xml:space="preserve"> </v>
          </cell>
          <cell r="AN608" t="str">
            <v>No</v>
          </cell>
          <cell r="AP608" t="str">
            <v>Rentedragende schulden</v>
          </cell>
        </row>
        <row r="609">
          <cell r="A609" t="str">
            <v>DebtEBITDABnkSub2</v>
          </cell>
          <cell r="B609" t="str">
            <v>fmEBITDABnk</v>
          </cell>
          <cell r="C609" t="str">
            <v>Yes</v>
          </cell>
          <cell r="D609" t="str">
            <v>S03-05-06-07-02</v>
          </cell>
          <cell r="E609">
            <v>608</v>
          </cell>
          <cell r="F609">
            <v>5</v>
          </cell>
          <cell r="G609" t="str">
            <v xml:space="preserve">               Genormaliseerde EBITDA (na kredietverlening)</v>
          </cell>
          <cell r="I609" t="str">
            <v>No</v>
          </cell>
          <cell r="J609" t="str">
            <v>Number</v>
          </cell>
          <cell r="K609" t="str">
            <v>Number</v>
          </cell>
          <cell r="L609" t="str">
            <v>Locked</v>
          </cell>
          <cell r="M609" t="str">
            <v>Locked</v>
          </cell>
          <cell r="N609" t="str">
            <v>Locked</v>
          </cell>
          <cell r="O609" t="str">
            <v>Locked</v>
          </cell>
          <cell r="P609" t="str">
            <v>Locked</v>
          </cell>
          <cell r="Q609" t="str">
            <v>No</v>
          </cell>
          <cell r="R609" t="str">
            <v>No</v>
          </cell>
          <cell r="S609" t="str">
            <v>No</v>
          </cell>
          <cell r="T609" t="str">
            <v>No</v>
          </cell>
          <cell r="U609" t="str">
            <v>No</v>
          </cell>
          <cell r="V609" t="str">
            <v>No</v>
          </cell>
          <cell r="W609" t="str">
            <v>No</v>
          </cell>
          <cell r="X609" t="str">
            <v>Single</v>
          </cell>
          <cell r="Y609" t="str">
            <v>Default</v>
          </cell>
          <cell r="Z609" t="str">
            <v>None</v>
          </cell>
          <cell r="AA609" t="str">
            <v>No</v>
          </cell>
          <cell r="AB609" t="str">
            <v>No</v>
          </cell>
          <cell r="AC609" t="str">
            <v>Yes</v>
          </cell>
          <cell r="AD609">
            <v>1</v>
          </cell>
          <cell r="AE609">
            <v>0</v>
          </cell>
          <cell r="AF609">
            <v>0</v>
          </cell>
          <cell r="AG609">
            <v>1</v>
          </cell>
          <cell r="AH609">
            <v>0</v>
          </cell>
          <cell r="AI609" t="str">
            <v>Yes</v>
          </cell>
          <cell r="AJ609" t="str">
            <v>No</v>
          </cell>
          <cell r="AK609" t="str">
            <v>No</v>
          </cell>
          <cell r="AL609" t="str">
            <v xml:space="preserve"> </v>
          </cell>
          <cell r="AM609" t="str">
            <v xml:space="preserve"> </v>
          </cell>
          <cell r="AN609" t="str">
            <v>No</v>
          </cell>
          <cell r="AP609" t="str">
            <v>Genormaliseerde EBITDA (na kredietverlening)</v>
          </cell>
          <cell r="AQ609" t="str">
            <v>EBITDACorrected</v>
          </cell>
          <cell r="AR609" t="str">
            <v>EBITDACorrected</v>
          </cell>
          <cell r="AS609" t="str">
            <v>EBITDACorrected</v>
          </cell>
          <cell r="AT609" t="str">
            <v>EBITDACorrected</v>
          </cell>
        </row>
        <row r="610">
          <cell r="A610" t="str">
            <v>DebtEBITDABnkSub3</v>
          </cell>
          <cell r="B610" t="str">
            <v>fmPriveOpnBnk</v>
          </cell>
          <cell r="C610" t="str">
            <v>Yes</v>
          </cell>
          <cell r="D610" t="str">
            <v>S03-05-06-07-03</v>
          </cell>
          <cell r="E610">
            <v>609</v>
          </cell>
          <cell r="F610">
            <v>5</v>
          </cell>
          <cell r="G610" t="str">
            <v xml:space="preserve">               Privé opnames</v>
          </cell>
          <cell r="I610" t="str">
            <v>No</v>
          </cell>
          <cell r="J610" t="str">
            <v>Number</v>
          </cell>
          <cell r="K610" t="str">
            <v>Number</v>
          </cell>
          <cell r="L610" t="str">
            <v>Locked</v>
          </cell>
          <cell r="M610" t="str">
            <v>UnLocked</v>
          </cell>
          <cell r="N610" t="str">
            <v>UnLocked</v>
          </cell>
          <cell r="O610" t="str">
            <v>UnLocked</v>
          </cell>
          <cell r="P610" t="str">
            <v>UnLocked</v>
          </cell>
          <cell r="Q610" t="str">
            <v>No</v>
          </cell>
          <cell r="R610" t="str">
            <v>No</v>
          </cell>
          <cell r="S610" t="str">
            <v>No</v>
          </cell>
          <cell r="T610" t="str">
            <v>No</v>
          </cell>
          <cell r="U610" t="str">
            <v>No</v>
          </cell>
          <cell r="V610" t="str">
            <v>No</v>
          </cell>
          <cell r="W610" t="str">
            <v>No</v>
          </cell>
          <cell r="X610" t="str">
            <v>Single</v>
          </cell>
          <cell r="Y610" t="str">
            <v>Default</v>
          </cell>
          <cell r="Z610" t="str">
            <v>None</v>
          </cell>
          <cell r="AA610" t="str">
            <v>No</v>
          </cell>
          <cell r="AB610" t="str">
            <v>No</v>
          </cell>
          <cell r="AC610" t="str">
            <v>Yes</v>
          </cell>
          <cell r="AD610" t="str">
            <v>(Not VpbPlichtig) Or (FirstValueT(fmPriveOpn)&gt;0) Or DataEntered(Self)</v>
          </cell>
          <cell r="AE610">
            <v>0</v>
          </cell>
          <cell r="AF610">
            <v>0</v>
          </cell>
          <cell r="AG610">
            <v>1</v>
          </cell>
          <cell r="AH610">
            <v>0</v>
          </cell>
          <cell r="AI610" t="str">
            <v>Yes</v>
          </cell>
          <cell r="AJ610" t="str">
            <v>No</v>
          </cell>
          <cell r="AK610" t="str">
            <v>No</v>
          </cell>
          <cell r="AL610" t="str">
            <v xml:space="preserve"> </v>
          </cell>
          <cell r="AM610" t="str">
            <v xml:space="preserve"> </v>
          </cell>
          <cell r="AN610" t="str">
            <v>No</v>
          </cell>
          <cell r="AP610" t="str">
            <v>Privé opnames</v>
          </cell>
          <cell r="AQ610" t="str">
            <v>fmPriveOpn[FirstTinFormulaSet(Trend,MainPeriod),1]</v>
          </cell>
          <cell r="AR610" t="str">
            <v>fmPriveOpn[FirstTinFormulaSet(Trend,MainPeriod),1]</v>
          </cell>
          <cell r="AS610" t="str">
            <v>fmPriveOpn[FirstTinFormulaSet(Trend,MainPeriod),1]</v>
          </cell>
          <cell r="AT610" t="str">
            <v>fmPriveOpn[FirstTinFormulaSet(Trend,MainPeriod),1]</v>
          </cell>
        </row>
        <row r="611">
          <cell r="A611" t="str">
            <v>DebtEBITDABnkSub4</v>
          </cell>
          <cell r="B611" t="str">
            <v>DebtEBITDABnk</v>
          </cell>
          <cell r="C611" t="str">
            <v>Yes</v>
          </cell>
          <cell r="D611" t="str">
            <v>S03-05-06-07-04</v>
          </cell>
          <cell r="E611">
            <v>610</v>
          </cell>
          <cell r="F611">
            <v>5</v>
          </cell>
          <cell r="G611" t="str">
            <v xml:space="preserve">               Debt/EBITDA</v>
          </cell>
          <cell r="I611" t="str">
            <v>No</v>
          </cell>
          <cell r="J611" t="str">
            <v>Number</v>
          </cell>
          <cell r="K611" t="str">
            <v>Number</v>
          </cell>
          <cell r="L611" t="str">
            <v>Locked</v>
          </cell>
          <cell r="M611" t="str">
            <v>Locked</v>
          </cell>
          <cell r="N611" t="str">
            <v>Locked</v>
          </cell>
          <cell r="O611" t="str">
            <v>Locked</v>
          </cell>
          <cell r="P611" t="str">
            <v>Locked</v>
          </cell>
          <cell r="Q611" t="str">
            <v>No</v>
          </cell>
          <cell r="R611" t="str">
            <v>No</v>
          </cell>
          <cell r="S611" t="str">
            <v>No</v>
          </cell>
          <cell r="T611" t="str">
            <v>No</v>
          </cell>
          <cell r="U611" t="str">
            <v>No</v>
          </cell>
          <cell r="V611" t="str">
            <v>No</v>
          </cell>
          <cell r="W611" t="str">
            <v>No</v>
          </cell>
          <cell r="X611" t="str">
            <v>Single</v>
          </cell>
          <cell r="Y611" t="str">
            <v>Default</v>
          </cell>
          <cell r="Z611" t="str">
            <v>None</v>
          </cell>
          <cell r="AA611" t="str">
            <v>No</v>
          </cell>
          <cell r="AB611" t="str">
            <v>No</v>
          </cell>
          <cell r="AC611" t="str">
            <v>No</v>
          </cell>
          <cell r="AD611" t="str">
            <v>(wgDebtEBITDABnk[1]&gt;=0)</v>
          </cell>
          <cell r="AE611" t="str">
            <v>(Q_STATUS[1]=1)</v>
          </cell>
          <cell r="AF611" t="str">
            <v>(wgDebtEBITDABnk[1]&gt;=0)</v>
          </cell>
          <cell r="AG611">
            <v>1</v>
          </cell>
          <cell r="AH611">
            <v>0</v>
          </cell>
          <cell r="AI611" t="str">
            <v>Yes</v>
          </cell>
          <cell r="AJ611" t="str">
            <v>No</v>
          </cell>
          <cell r="AK611" t="str">
            <v>No</v>
          </cell>
          <cell r="AL611" t="str">
            <v xml:space="preserve"> </v>
          </cell>
          <cell r="AM611" t="str">
            <v xml:space="preserve"> </v>
          </cell>
          <cell r="AN611" t="str">
            <v>No</v>
          </cell>
          <cell r="AP611" t="str">
            <v>Debt/EBITDA</v>
          </cell>
          <cell r="AQ611" t="str">
            <v>OnER(fmRentedagendeSchuldenBnk/(fmEBITDALBnk-fmPriveOpnBnk),NA)</v>
          </cell>
          <cell r="AR611" t="str">
            <v>OnER(fmRentedagendeSchuldenBnk/(fmEBITDALBnk-fmPriveOpnBnk),NA)</v>
          </cell>
          <cell r="AS611" t="str">
            <v>OnER(fmRentedagendeSchuldenBnk/(fmEBITDALBnk-fmPriveOpnBnk),NA)</v>
          </cell>
          <cell r="AT611" t="str">
            <v>OnER(fmRentedagendeSchuldenBnk/(fmEBITDALBnk-fmPriveOpnBnk),NA)</v>
          </cell>
        </row>
        <row r="612">
          <cell r="A612" t="str">
            <v>EBITDAOmzetRatioBnk</v>
          </cell>
          <cell r="B612" t="str">
            <v>EBITDAOmzetRatioBnk</v>
          </cell>
          <cell r="C612" t="str">
            <v>No</v>
          </cell>
          <cell r="D612" t="str">
            <v>S03-05-06-08</v>
          </cell>
          <cell r="E612">
            <v>611</v>
          </cell>
          <cell r="F612">
            <v>4</v>
          </cell>
          <cell r="G612" t="str">
            <v xml:space="preserve">            EBITDA/Jaaromzet na kredietverlening</v>
          </cell>
          <cell r="I612" t="str">
            <v>No</v>
          </cell>
          <cell r="J612" t="str">
            <v>Number</v>
          </cell>
          <cell r="K612" t="str">
            <v>Number</v>
          </cell>
          <cell r="L612" t="str">
            <v>Locked</v>
          </cell>
          <cell r="M612" t="str">
            <v>Locked</v>
          </cell>
          <cell r="N612" t="str">
            <v>Locked</v>
          </cell>
          <cell r="O612" t="str">
            <v>Locked</v>
          </cell>
          <cell r="P612" t="str">
            <v>Locked</v>
          </cell>
          <cell r="Q612" t="str">
            <v>No</v>
          </cell>
          <cell r="R612" t="str">
            <v>No</v>
          </cell>
          <cell r="S612" t="str">
            <v>No</v>
          </cell>
          <cell r="T612" t="str">
            <v>No</v>
          </cell>
          <cell r="U612" t="str">
            <v>No</v>
          </cell>
          <cell r="V612" t="str">
            <v>Yes</v>
          </cell>
          <cell r="W612" t="str">
            <v>Yes</v>
          </cell>
          <cell r="X612" t="str">
            <v>Single</v>
          </cell>
          <cell r="Y612" t="str">
            <v>Perc</v>
          </cell>
          <cell r="Z612" t="str">
            <v>None</v>
          </cell>
          <cell r="AA612" t="str">
            <v>No</v>
          </cell>
          <cell r="AB612" t="str">
            <v>No</v>
          </cell>
          <cell r="AC612" t="str">
            <v>No</v>
          </cell>
          <cell r="AD612" t="str">
            <v>(wgEBITDAOmzetRatioBnk[1]&gt;=0)</v>
          </cell>
          <cell r="AE612">
            <v>0</v>
          </cell>
          <cell r="AF612">
            <v>0</v>
          </cell>
          <cell r="AG612">
            <v>1</v>
          </cell>
          <cell r="AH612">
            <v>0</v>
          </cell>
          <cell r="AI612" t="str">
            <v>No</v>
          </cell>
          <cell r="AJ612" t="str">
            <v>No</v>
          </cell>
          <cell r="AK612" t="str">
            <v>No</v>
          </cell>
          <cell r="AL612" t="str">
            <v xml:space="preserve"> </v>
          </cell>
          <cell r="AM612" t="str">
            <v xml:space="preserve"> </v>
          </cell>
          <cell r="AN612" t="str">
            <v>No</v>
          </cell>
          <cell r="AP612" t="str">
            <v>EBITDA/Jaaromzet na kredietverlening</v>
          </cell>
          <cell r="AQ612" t="str">
            <v>OnER(fmEBITDABnk/fmNettoOmzetBnk,NA)</v>
          </cell>
          <cell r="AR612" t="str">
            <v>OnER(fmEBITDABnk/fmNettoOmzetBnk,NA)</v>
          </cell>
          <cell r="AS612" t="str">
            <v>OnER(fmEBITDABnk/fmNettoOmzetBnk,NA)</v>
          </cell>
          <cell r="AT612" t="str">
            <v>OnER(fmEBITDABnk/fmNettoOmzetBnk,NA)</v>
          </cell>
        </row>
        <row r="613">
          <cell r="A613" t="str">
            <v>EBITDAOmzetRatioBnkSub1</v>
          </cell>
          <cell r="B613" t="str">
            <v>fmEBITDABnk</v>
          </cell>
          <cell r="C613" t="str">
            <v>Yes</v>
          </cell>
          <cell r="D613" t="str">
            <v>S03-05-06-08-01</v>
          </cell>
          <cell r="E613">
            <v>612</v>
          </cell>
          <cell r="F613">
            <v>5</v>
          </cell>
          <cell r="G613" t="str">
            <v xml:space="preserve">               Genormaliseerde EBITDA (na kredietverlening)</v>
          </cell>
          <cell r="I613" t="str">
            <v>No</v>
          </cell>
          <cell r="J613" t="str">
            <v>Number</v>
          </cell>
          <cell r="K613" t="str">
            <v>Number</v>
          </cell>
          <cell r="L613" t="str">
            <v>Locked</v>
          </cell>
          <cell r="M613" t="str">
            <v>Locked</v>
          </cell>
          <cell r="N613" t="str">
            <v>Locked</v>
          </cell>
          <cell r="O613" t="str">
            <v>Locked</v>
          </cell>
          <cell r="P613" t="str">
            <v>Locked</v>
          </cell>
          <cell r="Q613" t="str">
            <v>No</v>
          </cell>
          <cell r="R613" t="str">
            <v>No</v>
          </cell>
          <cell r="S613" t="str">
            <v>No</v>
          </cell>
          <cell r="T613" t="str">
            <v>No</v>
          </cell>
          <cell r="U613" t="str">
            <v>No</v>
          </cell>
          <cell r="V613" t="str">
            <v>No</v>
          </cell>
          <cell r="W613" t="str">
            <v>No</v>
          </cell>
          <cell r="X613" t="str">
            <v>Single</v>
          </cell>
          <cell r="Y613" t="str">
            <v>Default</v>
          </cell>
          <cell r="Z613" t="str">
            <v>None</v>
          </cell>
          <cell r="AA613" t="str">
            <v>No</v>
          </cell>
          <cell r="AB613" t="str">
            <v>No</v>
          </cell>
          <cell r="AC613" t="str">
            <v>Yes</v>
          </cell>
          <cell r="AD613">
            <v>1</v>
          </cell>
          <cell r="AE613">
            <v>0</v>
          </cell>
          <cell r="AF613">
            <v>0</v>
          </cell>
          <cell r="AG613">
            <v>1</v>
          </cell>
          <cell r="AH613">
            <v>0</v>
          </cell>
          <cell r="AI613" t="str">
            <v>Yes</v>
          </cell>
          <cell r="AJ613" t="str">
            <v>No</v>
          </cell>
          <cell r="AK613" t="str">
            <v>No</v>
          </cell>
          <cell r="AL613" t="str">
            <v xml:space="preserve"> </v>
          </cell>
          <cell r="AM613" t="str">
            <v xml:space="preserve"> </v>
          </cell>
          <cell r="AN613" t="str">
            <v>No</v>
          </cell>
          <cell r="AP613" t="str">
            <v>Genormaliseerde EBITDA (na kredietverlening)</v>
          </cell>
          <cell r="AQ613" t="str">
            <v>EBITDACorrected</v>
          </cell>
          <cell r="AR613" t="str">
            <v>EBITDACorrected</v>
          </cell>
          <cell r="AS613" t="str">
            <v>EBITDACorrected</v>
          </cell>
          <cell r="AT613" t="str">
            <v>EBITDACorrected</v>
          </cell>
        </row>
        <row r="614">
          <cell r="A614" t="str">
            <v>fmNettoOmzetBnk</v>
          </cell>
          <cell r="B614" t="str">
            <v>fmNettoOmzetBnk</v>
          </cell>
          <cell r="C614" t="str">
            <v>No</v>
          </cell>
          <cell r="D614" t="str">
            <v>S03-05-06-08-02</v>
          </cell>
          <cell r="E614">
            <v>613</v>
          </cell>
          <cell r="F614">
            <v>5</v>
          </cell>
          <cell r="G614" t="str">
            <v xml:space="preserve">               Netto omzet</v>
          </cell>
          <cell r="I614" t="str">
            <v>No</v>
          </cell>
          <cell r="J614" t="str">
            <v>Number</v>
          </cell>
          <cell r="K614" t="str">
            <v>Number</v>
          </cell>
          <cell r="L614" t="str">
            <v>Locked</v>
          </cell>
          <cell r="M614" t="str">
            <v>UnLocked</v>
          </cell>
          <cell r="N614" t="str">
            <v>UnLocked</v>
          </cell>
          <cell r="O614" t="str">
            <v>UnLocked</v>
          </cell>
          <cell r="P614" t="str">
            <v>UnLocked</v>
          </cell>
          <cell r="Q614" t="str">
            <v>No</v>
          </cell>
          <cell r="R614" t="str">
            <v>Yes</v>
          </cell>
          <cell r="S614" t="str">
            <v>Yes</v>
          </cell>
          <cell r="T614" t="str">
            <v>Yes</v>
          </cell>
          <cell r="U614" t="str">
            <v>Yes</v>
          </cell>
          <cell r="V614" t="str">
            <v>Yes</v>
          </cell>
          <cell r="W614" t="str">
            <v>Yes</v>
          </cell>
          <cell r="X614" t="str">
            <v>Single</v>
          </cell>
          <cell r="Y614" t="str">
            <v>Default</v>
          </cell>
          <cell r="Z614" t="str">
            <v>None</v>
          </cell>
          <cell r="AA614" t="str">
            <v>No</v>
          </cell>
          <cell r="AB614" t="str">
            <v>No</v>
          </cell>
          <cell r="AC614" t="str">
            <v>Yes</v>
          </cell>
          <cell r="AD614">
            <v>1</v>
          </cell>
          <cell r="AE614" t="str">
            <v>(Q_STATUS[1]=1)</v>
          </cell>
          <cell r="AF614">
            <v>0</v>
          </cell>
          <cell r="AG614">
            <v>1</v>
          </cell>
          <cell r="AH614">
            <v>0</v>
          </cell>
          <cell r="AI614" t="str">
            <v>Yes</v>
          </cell>
          <cell r="AJ614" t="str">
            <v>No</v>
          </cell>
          <cell r="AK614" t="str">
            <v>No</v>
          </cell>
          <cell r="AL614" t="str">
            <v xml:space="preserve"> </v>
          </cell>
          <cell r="AM614" t="str">
            <v xml:space="preserve"> </v>
          </cell>
          <cell r="AN614" t="str">
            <v>No</v>
          </cell>
          <cell r="AP614" t="str">
            <v>Netto omzet</v>
          </cell>
          <cell r="AQ614" t="str">
            <v>fmNettoOmzet[FirstTinFormulaSet(Trend,MainPeriod),1]</v>
          </cell>
          <cell r="AR614" t="str">
            <v>fmNettoOmzet[FirstTinFormulaSet(Trend,MainPeriod),1]</v>
          </cell>
          <cell r="AS614" t="str">
            <v>fmNettoOmzet[FirstTinFormulaSet(Trend,MainPeriod),1]</v>
          </cell>
          <cell r="AT614" t="str">
            <v>fmNettoOmzet[FirstTinFormulaSet(Trend,MainPeriod),1]</v>
          </cell>
        </row>
        <row r="615">
          <cell r="A615" t="str">
            <v>EBITDAOmzetRatioBnkSub3</v>
          </cell>
          <cell r="B615" t="str">
            <v>EBITDAOmzetRatioBnk</v>
          </cell>
          <cell r="C615" t="str">
            <v>Yes</v>
          </cell>
          <cell r="D615" t="str">
            <v>S03-05-06-08-03</v>
          </cell>
          <cell r="E615">
            <v>614</v>
          </cell>
          <cell r="F615">
            <v>5</v>
          </cell>
          <cell r="G615" t="str">
            <v xml:space="preserve">               EBITDA/Jaaromzet</v>
          </cell>
          <cell r="I615" t="str">
            <v>No</v>
          </cell>
          <cell r="J615" t="str">
            <v>Number</v>
          </cell>
          <cell r="K615" t="str">
            <v>Number</v>
          </cell>
          <cell r="L615" t="str">
            <v>Locked</v>
          </cell>
          <cell r="M615" t="str">
            <v>Locked</v>
          </cell>
          <cell r="N615" t="str">
            <v>Locked</v>
          </cell>
          <cell r="O615" t="str">
            <v>Locked</v>
          </cell>
          <cell r="P615" t="str">
            <v>Locked</v>
          </cell>
          <cell r="Q615" t="str">
            <v>No</v>
          </cell>
          <cell r="R615" t="str">
            <v>No</v>
          </cell>
          <cell r="S615" t="str">
            <v>No</v>
          </cell>
          <cell r="T615" t="str">
            <v>No</v>
          </cell>
          <cell r="U615" t="str">
            <v>No</v>
          </cell>
          <cell r="V615" t="str">
            <v>No</v>
          </cell>
          <cell r="W615" t="str">
            <v>No</v>
          </cell>
          <cell r="X615" t="str">
            <v>Single</v>
          </cell>
          <cell r="Y615" t="str">
            <v>Perc</v>
          </cell>
          <cell r="Z615" t="str">
            <v>None</v>
          </cell>
          <cell r="AA615" t="str">
            <v>No</v>
          </cell>
          <cell r="AB615" t="str">
            <v>No</v>
          </cell>
          <cell r="AC615" t="str">
            <v>No</v>
          </cell>
          <cell r="AD615" t="str">
            <v>(wgEBITDAOmzetRatioBnk[1]&gt;=0)</v>
          </cell>
          <cell r="AE615">
            <v>0</v>
          </cell>
          <cell r="AF615">
            <v>0</v>
          </cell>
          <cell r="AG615">
            <v>1</v>
          </cell>
          <cell r="AH615">
            <v>0</v>
          </cell>
          <cell r="AI615" t="str">
            <v>Yes</v>
          </cell>
          <cell r="AJ615" t="str">
            <v>No</v>
          </cell>
          <cell r="AK615" t="str">
            <v>No</v>
          </cell>
          <cell r="AL615" t="str">
            <v xml:space="preserve"> </v>
          </cell>
          <cell r="AM615" t="str">
            <v xml:space="preserve"> </v>
          </cell>
          <cell r="AN615" t="str">
            <v>No</v>
          </cell>
          <cell r="AP615" t="str">
            <v>EBITDA/Jaaromzet</v>
          </cell>
          <cell r="AQ615" t="str">
            <v>OnER(fmEBITDABnk/fmNettoOmzetBnk,NA)</v>
          </cell>
          <cell r="AR615" t="str">
            <v>OnER(fmEBITDABnk/fmNettoOmzetBnk,NA)</v>
          </cell>
          <cell r="AS615" t="str">
            <v>OnER(fmEBITDABnk/fmNettoOmzetBnk,NA)</v>
          </cell>
          <cell r="AT615" t="str">
            <v>OnER(fmEBITDABnk/fmNettoOmzetBnk,NA)</v>
          </cell>
        </row>
        <row r="616">
          <cell r="A616" t="str">
            <v>LoonkostenOmzetRatioBnk</v>
          </cell>
          <cell r="B616" t="str">
            <v>LoonkostenOmzetRatioBnk</v>
          </cell>
          <cell r="C616" t="str">
            <v>No</v>
          </cell>
          <cell r="D616" t="str">
            <v>S03-05-06-09</v>
          </cell>
          <cell r="E616">
            <v>615</v>
          </cell>
          <cell r="F616">
            <v>4</v>
          </cell>
          <cell r="G616" t="str">
            <v xml:space="preserve">            Totale personeelskosten/Jaaromzet na kredietverlening</v>
          </cell>
          <cell r="I616" t="str">
            <v>No</v>
          </cell>
          <cell r="J616" t="str">
            <v>Number</v>
          </cell>
          <cell r="K616" t="str">
            <v>Number</v>
          </cell>
          <cell r="L616" t="str">
            <v>Locked</v>
          </cell>
          <cell r="M616" t="str">
            <v>Locked</v>
          </cell>
          <cell r="N616" t="str">
            <v>Locked</v>
          </cell>
          <cell r="O616" t="str">
            <v>Locked</v>
          </cell>
          <cell r="P616" t="str">
            <v>Locked</v>
          </cell>
          <cell r="Q616" t="str">
            <v>No</v>
          </cell>
          <cell r="R616" t="str">
            <v>No</v>
          </cell>
          <cell r="S616" t="str">
            <v>No</v>
          </cell>
          <cell r="T616" t="str">
            <v>No</v>
          </cell>
          <cell r="U616" t="str">
            <v>No</v>
          </cell>
          <cell r="V616" t="str">
            <v>Yes</v>
          </cell>
          <cell r="W616" t="str">
            <v>Yes</v>
          </cell>
          <cell r="X616" t="str">
            <v>Single</v>
          </cell>
          <cell r="Y616" t="str">
            <v>Perc</v>
          </cell>
          <cell r="Z616" t="str">
            <v>None</v>
          </cell>
          <cell r="AA616" t="str">
            <v>No</v>
          </cell>
          <cell r="AB616" t="str">
            <v>No</v>
          </cell>
          <cell r="AC616" t="str">
            <v>No</v>
          </cell>
          <cell r="AD616" t="str">
            <v>(wgLoonkostenOmzetRatioBnk[1]&gt;=0)</v>
          </cell>
          <cell r="AE616">
            <v>0</v>
          </cell>
          <cell r="AF616">
            <v>0</v>
          </cell>
          <cell r="AG616">
            <v>1</v>
          </cell>
          <cell r="AH616">
            <v>0</v>
          </cell>
          <cell r="AI616" t="str">
            <v>No</v>
          </cell>
          <cell r="AJ616" t="str">
            <v>No</v>
          </cell>
          <cell r="AK616" t="str">
            <v>No</v>
          </cell>
          <cell r="AL616" t="str">
            <v xml:space="preserve"> </v>
          </cell>
          <cell r="AM616" t="str">
            <v xml:space="preserve"> </v>
          </cell>
          <cell r="AN616" t="str">
            <v>No</v>
          </cell>
          <cell r="AP616" t="str">
            <v>Totale personeelskosten/Jaaromzet na kredietverlening</v>
          </cell>
          <cell r="AQ616" t="str">
            <v>OnER(fmLoonkostenBnk/fmNettoOmzetBnk,NA)</v>
          </cell>
          <cell r="AR616" t="str">
            <v>OnER(fmLoonkostenBnk/fmNettoOmzetBnk,NA)</v>
          </cell>
          <cell r="AS616" t="str">
            <v>OnER(fmLoonkostenBnk/fmNettoOmzetBnk,NA)</v>
          </cell>
          <cell r="AT616" t="str">
            <v>OnER(fmLoonkostenBnk/fmNettoOmzetBnk,NA)</v>
          </cell>
        </row>
        <row r="617">
          <cell r="A617" t="str">
            <v>fmLoonkostenBnk</v>
          </cell>
          <cell r="B617" t="str">
            <v>fmLoonkostenBnk</v>
          </cell>
          <cell r="C617" t="str">
            <v>No</v>
          </cell>
          <cell r="D617" t="str">
            <v>S03-05-06-09-01</v>
          </cell>
          <cell r="E617">
            <v>616</v>
          </cell>
          <cell r="F617">
            <v>5</v>
          </cell>
          <cell r="G617" t="str">
            <v xml:space="preserve">               Totale personeelskosten</v>
          </cell>
          <cell r="I617" t="str">
            <v>No</v>
          </cell>
          <cell r="J617" t="str">
            <v>Number</v>
          </cell>
          <cell r="K617" t="str">
            <v>Number</v>
          </cell>
          <cell r="L617" t="str">
            <v>Locked</v>
          </cell>
          <cell r="M617" t="str">
            <v>UnLocked</v>
          </cell>
          <cell r="N617" t="str">
            <v>UnLocked</v>
          </cell>
          <cell r="O617" t="str">
            <v>UnLocked</v>
          </cell>
          <cell r="P617" t="str">
            <v>UnLocked</v>
          </cell>
          <cell r="Q617" t="str">
            <v>No</v>
          </cell>
          <cell r="R617" t="str">
            <v>Yes</v>
          </cell>
          <cell r="S617" t="str">
            <v>Yes</v>
          </cell>
          <cell r="T617" t="str">
            <v>Yes</v>
          </cell>
          <cell r="U617" t="str">
            <v>Yes</v>
          </cell>
          <cell r="V617" t="str">
            <v>No</v>
          </cell>
          <cell r="W617" t="str">
            <v>Yes</v>
          </cell>
          <cell r="X617" t="str">
            <v>Single</v>
          </cell>
          <cell r="Y617" t="str">
            <v>Default</v>
          </cell>
          <cell r="Z617" t="str">
            <v>None</v>
          </cell>
          <cell r="AA617" t="str">
            <v>No</v>
          </cell>
          <cell r="AB617" t="str">
            <v>No</v>
          </cell>
          <cell r="AC617" t="str">
            <v>Yes</v>
          </cell>
          <cell r="AD617">
            <v>1</v>
          </cell>
          <cell r="AE617" t="str">
            <v>(Q_STATUS[1]=1)</v>
          </cell>
          <cell r="AF617" t="str">
            <v>(wgLoonkostenOmzetRatioBnk[1]&gt;=0)</v>
          </cell>
          <cell r="AG617">
            <v>1</v>
          </cell>
          <cell r="AH617">
            <v>0</v>
          </cell>
          <cell r="AI617" t="str">
            <v>Yes</v>
          </cell>
          <cell r="AJ617" t="str">
            <v>No</v>
          </cell>
          <cell r="AK617" t="str">
            <v>No</v>
          </cell>
          <cell r="AL617" t="str">
            <v xml:space="preserve"> </v>
          </cell>
          <cell r="AM617" t="str">
            <v xml:space="preserve"> </v>
          </cell>
          <cell r="AN617" t="str">
            <v>No</v>
          </cell>
          <cell r="AP617" t="str">
            <v>Totale personeelskosten</v>
          </cell>
        </row>
        <row r="618">
          <cell r="A618" t="str">
            <v>LoonkostenOmzetRatioBnkSub2</v>
          </cell>
          <cell r="B618" t="str">
            <v>fmNettoOmzetBnk</v>
          </cell>
          <cell r="C618" t="str">
            <v>Yes</v>
          </cell>
          <cell r="D618" t="str">
            <v>S03-05-06-09-02</v>
          </cell>
          <cell r="E618">
            <v>617</v>
          </cell>
          <cell r="F618">
            <v>5</v>
          </cell>
          <cell r="G618" t="str">
            <v xml:space="preserve">               Netto omzet</v>
          </cell>
          <cell r="I618" t="str">
            <v>No</v>
          </cell>
          <cell r="J618" t="str">
            <v>Number</v>
          </cell>
          <cell r="K618" t="str">
            <v>Number</v>
          </cell>
          <cell r="L618" t="str">
            <v>Locked</v>
          </cell>
          <cell r="M618" t="str">
            <v>UnLocked</v>
          </cell>
          <cell r="N618" t="str">
            <v>UnLocked</v>
          </cell>
          <cell r="O618" t="str">
            <v>UnLocked</v>
          </cell>
          <cell r="P618" t="str">
            <v>UnLocked</v>
          </cell>
          <cell r="Q618" t="str">
            <v>No</v>
          </cell>
          <cell r="R618" t="str">
            <v>No</v>
          </cell>
          <cell r="S618" t="str">
            <v>No</v>
          </cell>
          <cell r="T618" t="str">
            <v>No</v>
          </cell>
          <cell r="U618" t="str">
            <v>No</v>
          </cell>
          <cell r="V618" t="str">
            <v>No</v>
          </cell>
          <cell r="W618" t="str">
            <v>No</v>
          </cell>
          <cell r="X618" t="str">
            <v>Single</v>
          </cell>
          <cell r="Y618" t="str">
            <v>Default</v>
          </cell>
          <cell r="Z618" t="str">
            <v>None</v>
          </cell>
          <cell r="AA618" t="str">
            <v>No</v>
          </cell>
          <cell r="AB618" t="str">
            <v>No</v>
          </cell>
          <cell r="AC618" t="str">
            <v>Yes</v>
          </cell>
          <cell r="AD618">
            <v>1</v>
          </cell>
          <cell r="AE618" t="str">
            <v>(Q_STATUS[1]=1)</v>
          </cell>
          <cell r="AF618">
            <v>0</v>
          </cell>
          <cell r="AG618">
            <v>1</v>
          </cell>
          <cell r="AH618">
            <v>0</v>
          </cell>
          <cell r="AI618" t="str">
            <v>Yes</v>
          </cell>
          <cell r="AJ618" t="str">
            <v>No</v>
          </cell>
          <cell r="AK618" t="str">
            <v>No</v>
          </cell>
          <cell r="AL618" t="str">
            <v xml:space="preserve"> </v>
          </cell>
          <cell r="AM618" t="str">
            <v xml:space="preserve"> </v>
          </cell>
          <cell r="AN618" t="str">
            <v>No</v>
          </cell>
          <cell r="AP618" t="str">
            <v>Netto omzet</v>
          </cell>
          <cell r="AQ618" t="str">
            <v>fmNettoOmzet[FirstTinFormulaSet(Trend,MainPeriod),1]</v>
          </cell>
          <cell r="AR618" t="str">
            <v>fmNettoOmzet[FirstTinFormulaSet(Trend,MainPeriod),1]</v>
          </cell>
          <cell r="AS618" t="str">
            <v>fmNettoOmzet[FirstTinFormulaSet(Trend,MainPeriod),1]</v>
          </cell>
          <cell r="AT618" t="str">
            <v>fmNettoOmzet[FirstTinFormulaSet(Trend,MainPeriod),1]</v>
          </cell>
        </row>
        <row r="619">
          <cell r="A619" t="str">
            <v>Q_Map05_Paragraaf021Sub10</v>
          </cell>
          <cell r="B619" t="str">
            <v>LoonkostenOmzetRatioBnk</v>
          </cell>
          <cell r="C619" t="str">
            <v>Yes</v>
          </cell>
          <cell r="D619" t="str">
            <v>S03-05-06-10</v>
          </cell>
          <cell r="E619">
            <v>618</v>
          </cell>
          <cell r="F619">
            <v>4</v>
          </cell>
          <cell r="G619" t="str">
            <v xml:space="preserve">            Totale personeelskosten / Jaaromzet</v>
          </cell>
          <cell r="I619" t="str">
            <v>No</v>
          </cell>
          <cell r="J619" t="str">
            <v>Number</v>
          </cell>
          <cell r="K619" t="str">
            <v>Number</v>
          </cell>
          <cell r="L619" t="str">
            <v>Locked</v>
          </cell>
          <cell r="M619" t="str">
            <v>Locked</v>
          </cell>
          <cell r="N619" t="str">
            <v>Locked</v>
          </cell>
          <cell r="O619" t="str">
            <v>Locked</v>
          </cell>
          <cell r="P619" t="str">
            <v>Locked</v>
          </cell>
          <cell r="Q619" t="str">
            <v>No</v>
          </cell>
          <cell r="R619" t="str">
            <v>No</v>
          </cell>
          <cell r="S619" t="str">
            <v>No</v>
          </cell>
          <cell r="T619" t="str">
            <v>No</v>
          </cell>
          <cell r="U619" t="str">
            <v>No</v>
          </cell>
          <cell r="V619" t="str">
            <v>No</v>
          </cell>
          <cell r="W619" t="str">
            <v>No</v>
          </cell>
          <cell r="X619" t="str">
            <v>Single</v>
          </cell>
          <cell r="Y619" t="str">
            <v>Perc</v>
          </cell>
          <cell r="Z619" t="str">
            <v>None</v>
          </cell>
          <cell r="AA619" t="str">
            <v>No</v>
          </cell>
          <cell r="AB619" t="str">
            <v>No</v>
          </cell>
          <cell r="AC619" t="str">
            <v>No</v>
          </cell>
          <cell r="AD619" t="str">
            <v>(wgLoonkostenOmzetRatioBnk[1]&gt;=0)</v>
          </cell>
          <cell r="AE619">
            <v>0</v>
          </cell>
          <cell r="AF619">
            <v>0</v>
          </cell>
          <cell r="AG619">
            <v>1</v>
          </cell>
          <cell r="AH619">
            <v>0</v>
          </cell>
          <cell r="AI619" t="str">
            <v>No</v>
          </cell>
          <cell r="AJ619" t="str">
            <v>No</v>
          </cell>
          <cell r="AK619" t="str">
            <v>No</v>
          </cell>
          <cell r="AL619" t="str">
            <v xml:space="preserve"> </v>
          </cell>
          <cell r="AM619" t="str">
            <v xml:space="preserve"> </v>
          </cell>
          <cell r="AN619" t="str">
            <v>No</v>
          </cell>
          <cell r="AP619" t="str">
            <v>Totale personeelskosten / Jaaromzet</v>
          </cell>
          <cell r="AQ619" t="str">
            <v>OnER(fmLoonkostenBnk/fmNettoOmzetBnk,NA)</v>
          </cell>
          <cell r="AR619" t="str">
            <v>OnER(fmLoonkostenBnk/fmNettoOmzetBnk,NA)</v>
          </cell>
          <cell r="AS619" t="str">
            <v>OnER(fmLoonkostenBnk/fmNettoOmzetBnk,NA)</v>
          </cell>
          <cell r="AT619" t="str">
            <v>OnER(fmLoonkostenBnk/fmNettoOmzetBnk,NA)</v>
          </cell>
        </row>
        <row r="620">
          <cell r="A620" t="str">
            <v>DSCRRatioBnkAccNotAdv</v>
          </cell>
          <cell r="B620" t="str">
            <v>DSCRRatioBnkAccNotAdv</v>
          </cell>
          <cell r="C620" t="str">
            <v>No</v>
          </cell>
          <cell r="D620" t="str">
            <v>S03-05-06-11</v>
          </cell>
          <cell r="E620">
            <v>619</v>
          </cell>
          <cell r="F620">
            <v>4</v>
          </cell>
          <cell r="G620" t="str">
            <v xml:space="preserve">            DSCR na kredietverlening (voor accountancy, notariaat en advocatuur)</v>
          </cell>
          <cell r="I620" t="str">
            <v>No</v>
          </cell>
          <cell r="J620" t="str">
            <v>Number</v>
          </cell>
          <cell r="K620" t="str">
            <v>Number</v>
          </cell>
          <cell r="L620" t="str">
            <v>Locked</v>
          </cell>
          <cell r="M620" t="str">
            <v>Locked</v>
          </cell>
          <cell r="N620" t="str">
            <v>Locked</v>
          </cell>
          <cell r="O620" t="str">
            <v>Locked</v>
          </cell>
          <cell r="P620" t="str">
            <v>Locked</v>
          </cell>
          <cell r="Q620" t="str">
            <v>No</v>
          </cell>
          <cell r="R620" t="str">
            <v>No</v>
          </cell>
          <cell r="S620" t="str">
            <v>No</v>
          </cell>
          <cell r="T620" t="str">
            <v>No</v>
          </cell>
          <cell r="U620" t="str">
            <v>No</v>
          </cell>
          <cell r="V620" t="str">
            <v>Yes</v>
          </cell>
          <cell r="W620" t="str">
            <v>Yes</v>
          </cell>
          <cell r="X620" t="str">
            <v>Single</v>
          </cell>
          <cell r="Y620" t="str">
            <v>Default</v>
          </cell>
          <cell r="Z620" t="str">
            <v>None</v>
          </cell>
          <cell r="AA620" t="str">
            <v>No</v>
          </cell>
          <cell r="AB620" t="str">
            <v>No</v>
          </cell>
          <cell r="AC620" t="str">
            <v>No</v>
          </cell>
          <cell r="AD620" t="str">
            <v>(wgDSCRRatioBnkAccNotAdv[1]&gt;=0)</v>
          </cell>
          <cell r="AE620">
            <v>0</v>
          </cell>
          <cell r="AF620">
            <v>0</v>
          </cell>
          <cell r="AG620">
            <v>1</v>
          </cell>
          <cell r="AH620">
            <v>0</v>
          </cell>
          <cell r="AI620" t="str">
            <v>No</v>
          </cell>
          <cell r="AJ620" t="str">
            <v>No</v>
          </cell>
          <cell r="AK620" t="str">
            <v>No</v>
          </cell>
          <cell r="AL620" t="str">
            <v xml:space="preserve"> </v>
          </cell>
          <cell r="AM620" t="str">
            <v xml:space="preserve"> </v>
          </cell>
          <cell r="AN620" t="str">
            <v>No</v>
          </cell>
          <cell r="AP620" t="str">
            <v>DSCR na kredietverlening (voor accountancy, notariaat en advocatuur)</v>
          </cell>
          <cell r="AQ620" t="str">
            <v>OnNeg(OnEr((fmEBITDABnk-fmPriveOpnBnk-fmDSCRCorrectieBnk+CorrpartnervergNKV)/(fmFinancieleLastenBnk+AflossingenNaKred+fmLeaseTermijnVerplichtingenBnk),NA),NA)</v>
          </cell>
          <cell r="AR620" t="str">
            <v>OnNeg(OnEr((fmEBITDABnk-fmPriveOpnBnk-fmDSCRCorrectieBnk+CorrpartnervergNKV)/(fmFinancieleLastenBnk+AflossingenNaKred+fmLeaseTermijnVerplichtingenBnk),NA),NA)</v>
          </cell>
          <cell r="AS620" t="str">
            <v>OnNeg(OnEr((fmEBITDABnk-fmPriveOpnBnk-fmDSCRCorrectieBnk+CorrpartnervergNKV)/(fmFinancieleLastenBnk+AflossingenNaKred+fmLeaseTermijnVerplichtingenBnk),NA),NA)</v>
          </cell>
          <cell r="AT620" t="str">
            <v>OnNeg(OnEr((fmEBITDABnk-fmPriveOpnBnk-fmDSCRCorrectieBnk+CorrpartnervergNKV)/(fmFinancieleLastenBnk+AflossingenNaKred+fmLeaseTermijnVerplichtingenBnk),NA),NA)</v>
          </cell>
        </row>
        <row r="621">
          <cell r="A621" t="str">
            <v>DSCRRatioBnkAccNotAdvSub1</v>
          </cell>
          <cell r="B621" t="str">
            <v>fmEBITDABnk</v>
          </cell>
          <cell r="C621" t="str">
            <v>Yes</v>
          </cell>
          <cell r="D621" t="str">
            <v>S03-05-06-11-01</v>
          </cell>
          <cell r="E621">
            <v>620</v>
          </cell>
          <cell r="F621">
            <v>5</v>
          </cell>
          <cell r="G621" t="str">
            <v xml:space="preserve">               Genormaliseerde EBITDA (na kredietverlening)</v>
          </cell>
          <cell r="I621" t="str">
            <v>No</v>
          </cell>
          <cell r="J621" t="str">
            <v>Number</v>
          </cell>
          <cell r="K621" t="str">
            <v>Number</v>
          </cell>
          <cell r="L621" t="str">
            <v>Locked</v>
          </cell>
          <cell r="M621" t="str">
            <v>Locked</v>
          </cell>
          <cell r="N621" t="str">
            <v>Locked</v>
          </cell>
          <cell r="O621" t="str">
            <v>Locked</v>
          </cell>
          <cell r="P621" t="str">
            <v>Locked</v>
          </cell>
          <cell r="Q621" t="str">
            <v>No</v>
          </cell>
          <cell r="R621" t="str">
            <v>No</v>
          </cell>
          <cell r="S621" t="str">
            <v>No</v>
          </cell>
          <cell r="T621" t="str">
            <v>No</v>
          </cell>
          <cell r="U621" t="str">
            <v>No</v>
          </cell>
          <cell r="V621" t="str">
            <v>No</v>
          </cell>
          <cell r="W621" t="str">
            <v>No</v>
          </cell>
          <cell r="X621" t="str">
            <v>Single</v>
          </cell>
          <cell r="Y621" t="str">
            <v>Default</v>
          </cell>
          <cell r="Z621" t="str">
            <v>None</v>
          </cell>
          <cell r="AA621" t="str">
            <v>No</v>
          </cell>
          <cell r="AB621" t="str">
            <v>No</v>
          </cell>
          <cell r="AC621" t="str">
            <v>Yes</v>
          </cell>
          <cell r="AD621">
            <v>1</v>
          </cell>
          <cell r="AE621">
            <v>0</v>
          </cell>
          <cell r="AF621">
            <v>0</v>
          </cell>
          <cell r="AG621">
            <v>1</v>
          </cell>
          <cell r="AH621">
            <v>0</v>
          </cell>
          <cell r="AI621" t="str">
            <v>Yes</v>
          </cell>
          <cell r="AJ621" t="str">
            <v>No</v>
          </cell>
          <cell r="AK621" t="str">
            <v>No</v>
          </cell>
          <cell r="AL621" t="str">
            <v xml:space="preserve"> </v>
          </cell>
          <cell r="AM621" t="str">
            <v xml:space="preserve"> </v>
          </cell>
          <cell r="AN621" t="str">
            <v>No</v>
          </cell>
          <cell r="AP621" t="str">
            <v>Genormaliseerde EBITDA (na kredietverlening)</v>
          </cell>
          <cell r="AQ621" t="str">
            <v>EBITDACorrected</v>
          </cell>
          <cell r="AR621" t="str">
            <v>EBITDACorrected</v>
          </cell>
          <cell r="AS621" t="str">
            <v>EBITDACorrected</v>
          </cell>
          <cell r="AT621" t="str">
            <v>EBITDACorrected</v>
          </cell>
        </row>
        <row r="622">
          <cell r="A622" t="str">
            <v>DSCRRatioBnkAccNotAdvSub2</v>
          </cell>
          <cell r="B622" t="str">
            <v>CorrpartnervergNKV</v>
          </cell>
          <cell r="C622" t="str">
            <v>Yes</v>
          </cell>
          <cell r="D622" t="str">
            <v>S03-05-06-11-02</v>
          </cell>
          <cell r="E622">
            <v>621</v>
          </cell>
          <cell r="F622">
            <v>5</v>
          </cell>
          <cell r="G622" t="str">
            <v xml:space="preserve">               Correctie EBITDA ivm partnervergoeding (zie hinttekst)</v>
          </cell>
          <cell r="I622" t="str">
            <v>No</v>
          </cell>
          <cell r="J622" t="str">
            <v>Number</v>
          </cell>
          <cell r="K622" t="str">
            <v>Number</v>
          </cell>
          <cell r="L622" t="str">
            <v>Locked</v>
          </cell>
          <cell r="M622" t="str">
            <v>UnLocked</v>
          </cell>
          <cell r="N622" t="str">
            <v>UnLocked</v>
          </cell>
          <cell r="O622" t="str">
            <v>UnLocked</v>
          </cell>
          <cell r="P622" t="str">
            <v>UnLocked</v>
          </cell>
          <cell r="Q622" t="str">
            <v>No</v>
          </cell>
          <cell r="R622" t="str">
            <v>No</v>
          </cell>
          <cell r="S622" t="str">
            <v>No</v>
          </cell>
          <cell r="T622" t="str">
            <v>No</v>
          </cell>
          <cell r="U622" t="str">
            <v>No</v>
          </cell>
          <cell r="V622" t="str">
            <v>No</v>
          </cell>
          <cell r="W622" t="str">
            <v>No</v>
          </cell>
          <cell r="X622" t="str">
            <v>Single</v>
          </cell>
          <cell r="Y622" t="str">
            <v>Default</v>
          </cell>
          <cell r="Z622" t="str">
            <v>None</v>
          </cell>
          <cell r="AA622" t="str">
            <v>No</v>
          </cell>
          <cell r="AB622" t="str">
            <v>No</v>
          </cell>
          <cell r="AC622" t="str">
            <v>Yes</v>
          </cell>
          <cell r="AD622">
            <v>1</v>
          </cell>
          <cell r="AE622">
            <v>0</v>
          </cell>
          <cell r="AF622" t="str">
            <v>(wgLeverageRatioBnkAccNotAdv[1]&gt;=0)</v>
          </cell>
          <cell r="AG622">
            <v>1</v>
          </cell>
          <cell r="AH622">
            <v>0</v>
          </cell>
          <cell r="AI622" t="str">
            <v>Yes</v>
          </cell>
          <cell r="AJ622" t="str">
            <v>No</v>
          </cell>
          <cell r="AK622" t="str">
            <v>No</v>
          </cell>
          <cell r="AL622" t="str">
            <v xml:space="preserve"> </v>
          </cell>
          <cell r="AM622" t="str">
            <v xml:space="preserve"> </v>
          </cell>
          <cell r="AN622" t="str">
            <v>No</v>
          </cell>
          <cell r="AP622" t="str">
            <v>Correctie EBITDA ivm partnervergoeding (zie hinttekst)</v>
          </cell>
          <cell r="AQ622" t="str">
            <v>Corrpartnerverg[LastTinFormulaSet(Notrend,MainPeriod),1]</v>
          </cell>
          <cell r="AR622" t="str">
            <v>Corrpartnerverg[LastTinFormulaSet(Notrend,MainPeriod),1]</v>
          </cell>
          <cell r="AS622" t="str">
            <v>Corrpartnerverg[LastTinFormulaSet(Notrend,MainPeriod),1]</v>
          </cell>
          <cell r="AT622" t="str">
            <v>Corrpartnerverg[LastTinFormulaSet(Notrend,MainPeriod),1]</v>
          </cell>
        </row>
        <row r="623">
          <cell r="A623" t="str">
            <v>DSCRRatioBnkAccNotAdvSub3</v>
          </cell>
          <cell r="B623" t="str">
            <v>fmPriveOpnBnk</v>
          </cell>
          <cell r="C623" t="str">
            <v>Yes</v>
          </cell>
          <cell r="D623" t="str">
            <v>S03-05-06-11-03</v>
          </cell>
          <cell r="E623">
            <v>622</v>
          </cell>
          <cell r="F623">
            <v>5</v>
          </cell>
          <cell r="G623" t="str">
            <v xml:space="preserve">               Privé opnames</v>
          </cell>
          <cell r="I623" t="str">
            <v>No</v>
          </cell>
          <cell r="J623" t="str">
            <v>Number</v>
          </cell>
          <cell r="K623" t="str">
            <v>Number</v>
          </cell>
          <cell r="L623" t="str">
            <v>Locked</v>
          </cell>
          <cell r="M623" t="str">
            <v>UnLocked</v>
          </cell>
          <cell r="N623" t="str">
            <v>UnLocked</v>
          </cell>
          <cell r="O623" t="str">
            <v>UnLocked</v>
          </cell>
          <cell r="P623" t="str">
            <v>UnLocked</v>
          </cell>
          <cell r="Q623" t="str">
            <v>No</v>
          </cell>
          <cell r="R623" t="str">
            <v>No</v>
          </cell>
          <cell r="S623" t="str">
            <v>No</v>
          </cell>
          <cell r="T623" t="str">
            <v>No</v>
          </cell>
          <cell r="U623" t="str">
            <v>No</v>
          </cell>
          <cell r="V623" t="str">
            <v>No</v>
          </cell>
          <cell r="W623" t="str">
            <v>No</v>
          </cell>
          <cell r="X623" t="str">
            <v>Single</v>
          </cell>
          <cell r="Y623" t="str">
            <v>Default</v>
          </cell>
          <cell r="Z623" t="str">
            <v>None</v>
          </cell>
          <cell r="AA623" t="str">
            <v>No</v>
          </cell>
          <cell r="AB623" t="str">
            <v>No</v>
          </cell>
          <cell r="AC623" t="str">
            <v>Yes</v>
          </cell>
          <cell r="AD623" t="str">
            <v>(Not VpbPlichtig) Or (FirstValueT(fmPriveOpn)&gt;0) Or DataEntered(Self)</v>
          </cell>
          <cell r="AE623">
            <v>0</v>
          </cell>
          <cell r="AF623">
            <v>0</v>
          </cell>
          <cell r="AG623">
            <v>1</v>
          </cell>
          <cell r="AH623">
            <v>0</v>
          </cell>
          <cell r="AI623" t="str">
            <v>Yes</v>
          </cell>
          <cell r="AJ623" t="str">
            <v>No</v>
          </cell>
          <cell r="AK623" t="str">
            <v>No</v>
          </cell>
          <cell r="AL623" t="str">
            <v xml:space="preserve"> </v>
          </cell>
          <cell r="AM623" t="str">
            <v xml:space="preserve"> </v>
          </cell>
          <cell r="AN623" t="str">
            <v>No</v>
          </cell>
          <cell r="AP623" t="str">
            <v>Privé opnames</v>
          </cell>
          <cell r="AQ623" t="str">
            <v>fmPriveOpn[FirstTinFormulaSet(Trend,MainPeriod),1]</v>
          </cell>
          <cell r="AR623" t="str">
            <v>fmPriveOpn[FirstTinFormulaSet(Trend,MainPeriod),1]</v>
          </cell>
          <cell r="AS623" t="str">
            <v>fmPriveOpn[FirstTinFormulaSet(Trend,MainPeriod),1]</v>
          </cell>
          <cell r="AT623" t="str">
            <v>fmPriveOpn[FirstTinFormulaSet(Trend,MainPeriod),1]</v>
          </cell>
        </row>
        <row r="624">
          <cell r="A624" t="str">
            <v>fmDSCRCorrectieBnkAccNotAdv</v>
          </cell>
          <cell r="B624" t="str">
            <v>fmDSCRCorrectieBnk</v>
          </cell>
          <cell r="C624" t="str">
            <v>Yes</v>
          </cell>
          <cell r="D624" t="str">
            <v>S03-05-06-11-04</v>
          </cell>
          <cell r="E624">
            <v>623</v>
          </cell>
          <cell r="F624">
            <v>5</v>
          </cell>
          <cell r="G624" t="str">
            <v xml:space="preserve">               Vervangingsinvesteringen (handmatige invoer)</v>
          </cell>
          <cell r="I624" t="str">
            <v>No</v>
          </cell>
          <cell r="J624" t="str">
            <v>Number</v>
          </cell>
          <cell r="K624" t="str">
            <v>Number</v>
          </cell>
          <cell r="L624" t="str">
            <v>Locked</v>
          </cell>
          <cell r="M624" t="str">
            <v>UnLocked</v>
          </cell>
          <cell r="N624" t="str">
            <v>UnLocked</v>
          </cell>
          <cell r="O624" t="str">
            <v>UnLocked</v>
          </cell>
          <cell r="P624" t="str">
            <v>UnLocked</v>
          </cell>
          <cell r="Q624" t="str">
            <v>No</v>
          </cell>
          <cell r="R624" t="str">
            <v>No</v>
          </cell>
          <cell r="S624" t="str">
            <v>No</v>
          </cell>
          <cell r="T624" t="str">
            <v>No</v>
          </cell>
          <cell r="U624" t="str">
            <v>No</v>
          </cell>
          <cell r="V624" t="str">
            <v>No</v>
          </cell>
          <cell r="W624" t="str">
            <v>Yes</v>
          </cell>
          <cell r="X624" t="str">
            <v>Single</v>
          </cell>
          <cell r="Y624" t="str">
            <v>Default</v>
          </cell>
          <cell r="Z624" t="str">
            <v>None</v>
          </cell>
          <cell r="AA624" t="str">
            <v>No</v>
          </cell>
          <cell r="AB624" t="str">
            <v>No</v>
          </cell>
          <cell r="AC624" t="str">
            <v>Yes</v>
          </cell>
          <cell r="AD624">
            <v>1</v>
          </cell>
          <cell r="AE624">
            <v>0</v>
          </cell>
          <cell r="AF624" t="str">
            <v>(wgDSCRRatioBnkAccNotAdv[1]&gt;=0)</v>
          </cell>
          <cell r="AG624">
            <v>1</v>
          </cell>
          <cell r="AH624">
            <v>0</v>
          </cell>
          <cell r="AI624" t="str">
            <v>Yes</v>
          </cell>
          <cell r="AJ624" t="str">
            <v>No</v>
          </cell>
          <cell r="AK624" t="str">
            <v>No</v>
          </cell>
          <cell r="AL624" t="str">
            <v xml:space="preserve"> </v>
          </cell>
          <cell r="AM624" t="str">
            <v xml:space="preserve"> </v>
          </cell>
          <cell r="AN624" t="str">
            <v>No</v>
          </cell>
          <cell r="AP624" t="str">
            <v>Vervangingsinvesteringen (handmatige invoer)</v>
          </cell>
        </row>
        <row r="625">
          <cell r="A625" t="str">
            <v>DSCRRatioBnkAccNotAdvSub5</v>
          </cell>
          <cell r="B625" t="str">
            <v>fmFinancieleLastenBnk</v>
          </cell>
          <cell r="C625" t="str">
            <v>Yes</v>
          </cell>
          <cell r="D625" t="str">
            <v>S03-05-06-11-05</v>
          </cell>
          <cell r="E625">
            <v>624</v>
          </cell>
          <cell r="F625">
            <v>5</v>
          </cell>
          <cell r="G625" t="str">
            <v xml:space="preserve">               Financiële lasten</v>
          </cell>
          <cell r="I625" t="str">
            <v>No</v>
          </cell>
          <cell r="J625" t="str">
            <v>Number</v>
          </cell>
          <cell r="K625" t="str">
            <v>Number</v>
          </cell>
          <cell r="L625" t="str">
            <v>Locked</v>
          </cell>
          <cell r="M625" t="str">
            <v>Locked</v>
          </cell>
          <cell r="N625" t="str">
            <v>Locked</v>
          </cell>
          <cell r="O625" t="str">
            <v>Locked</v>
          </cell>
          <cell r="P625" t="str">
            <v>Locked</v>
          </cell>
          <cell r="Q625" t="str">
            <v>No</v>
          </cell>
          <cell r="R625" t="str">
            <v>No</v>
          </cell>
          <cell r="S625" t="str">
            <v>No</v>
          </cell>
          <cell r="T625" t="str">
            <v>No</v>
          </cell>
          <cell r="U625" t="str">
            <v>No</v>
          </cell>
          <cell r="V625" t="str">
            <v>No</v>
          </cell>
          <cell r="W625" t="str">
            <v>No</v>
          </cell>
          <cell r="X625" t="str">
            <v>Single</v>
          </cell>
          <cell r="Y625" t="str">
            <v>Default</v>
          </cell>
          <cell r="Z625" t="str">
            <v>None</v>
          </cell>
          <cell r="AA625" t="str">
            <v>No</v>
          </cell>
          <cell r="AB625" t="str">
            <v>No</v>
          </cell>
          <cell r="AC625" t="str">
            <v>Yes</v>
          </cell>
          <cell r="AD625">
            <v>1</v>
          </cell>
          <cell r="AE625">
            <v>0</v>
          </cell>
          <cell r="AF625">
            <v>0</v>
          </cell>
          <cell r="AG625">
            <v>1</v>
          </cell>
          <cell r="AH625">
            <v>0</v>
          </cell>
          <cell r="AI625" t="str">
            <v>Yes</v>
          </cell>
          <cell r="AJ625" t="str">
            <v>No</v>
          </cell>
          <cell r="AK625" t="str">
            <v>No</v>
          </cell>
          <cell r="AL625" t="str">
            <v xml:space="preserve"> </v>
          </cell>
          <cell r="AM625" t="str">
            <v xml:space="preserve"> </v>
          </cell>
          <cell r="AN625" t="str">
            <v>No</v>
          </cell>
          <cell r="AP625" t="str">
            <v>Financiële lasten</v>
          </cell>
          <cell r="AQ625" t="str">
            <v>fmFinancieleLasten[FirstTinFormulaSet(Trend,MainPeriod),1]</v>
          </cell>
          <cell r="AR625" t="str">
            <v>fmFinancieleLasten[FirstTinFormulaSet(Trend,MainPeriod),1]</v>
          </cell>
          <cell r="AS625" t="str">
            <v>fmFinancieleLasten[FirstTinFormulaSet(Trend,MainPeriod),1]</v>
          </cell>
          <cell r="AT625" t="str">
            <v>fmFinancieleLasten[FirstTinFormulaSet(Trend,MainPeriod),1]</v>
          </cell>
        </row>
        <row r="626">
          <cell r="A626" t="str">
            <v>DSCRRatioBnkAccNotAdvSub6</v>
          </cell>
          <cell r="B626" t="str">
            <v>AflossingenNaKred</v>
          </cell>
          <cell r="C626" t="str">
            <v>Yes</v>
          </cell>
          <cell r="D626" t="str">
            <v>S03-05-06-11-06</v>
          </cell>
          <cell r="E626">
            <v>625</v>
          </cell>
          <cell r="F626">
            <v>5</v>
          </cell>
          <cell r="G626" t="str">
            <v xml:space="preserve">               Jaarlijkse totale aflossingen na kredietverlening</v>
          </cell>
          <cell r="I626" t="str">
            <v>No</v>
          </cell>
          <cell r="J626" t="str">
            <v>Number</v>
          </cell>
          <cell r="K626" t="str">
            <v>Monetary</v>
          </cell>
          <cell r="L626" t="str">
            <v>Locked</v>
          </cell>
          <cell r="M626" t="str">
            <v>UnLocked</v>
          </cell>
          <cell r="N626" t="str">
            <v>UnLocked</v>
          </cell>
          <cell r="O626" t="str">
            <v>UnLocked</v>
          </cell>
          <cell r="P626" t="str">
            <v>UnLocked</v>
          </cell>
          <cell r="Q626" t="str">
            <v>No</v>
          </cell>
          <cell r="R626" t="str">
            <v>No</v>
          </cell>
          <cell r="S626" t="str">
            <v>No</v>
          </cell>
          <cell r="T626" t="str">
            <v>No</v>
          </cell>
          <cell r="U626" t="str">
            <v>No</v>
          </cell>
          <cell r="V626" t="str">
            <v>No</v>
          </cell>
          <cell r="W626" t="str">
            <v>Yes</v>
          </cell>
          <cell r="X626" t="str">
            <v>Single</v>
          </cell>
          <cell r="Y626" t="str">
            <v>Default</v>
          </cell>
          <cell r="Z626" t="str">
            <v>None</v>
          </cell>
          <cell r="AA626" t="str">
            <v>No</v>
          </cell>
          <cell r="AB626" t="str">
            <v>No</v>
          </cell>
          <cell r="AC626" t="str">
            <v>Yes</v>
          </cell>
          <cell r="AD626">
            <v>1</v>
          </cell>
          <cell r="AE626">
            <v>0</v>
          </cell>
          <cell r="AF626">
            <v>0</v>
          </cell>
          <cell r="AG626">
            <v>1</v>
          </cell>
          <cell r="AH626">
            <v>0</v>
          </cell>
          <cell r="AI626" t="str">
            <v>Yes</v>
          </cell>
          <cell r="AJ626" t="str">
            <v>No</v>
          </cell>
          <cell r="AK626" t="str">
            <v>Yes</v>
          </cell>
          <cell r="AL626" t="str">
            <v xml:space="preserve"> </v>
          </cell>
          <cell r="AM626" t="str">
            <v xml:space="preserve"> </v>
          </cell>
          <cell r="AN626" t="str">
            <v>No</v>
          </cell>
          <cell r="AP626" t="str">
            <v>Jaarlijkse totale aflossingen na kredietverlening</v>
          </cell>
        </row>
        <row r="627">
          <cell r="A627" t="str">
            <v>DSCRRatioBnkAccNotAdvSub7</v>
          </cell>
          <cell r="B627" t="str">
            <v>fmLeaseTermijnVerplichtingenBnk</v>
          </cell>
          <cell r="C627" t="str">
            <v>Yes</v>
          </cell>
          <cell r="D627" t="str">
            <v>S03-05-06-11-07</v>
          </cell>
          <cell r="E627">
            <v>626</v>
          </cell>
          <cell r="F627">
            <v>5</v>
          </cell>
          <cell r="G627" t="str">
            <v xml:space="preserve">               Leasetermijnverplichtingen na kredietverlening</v>
          </cell>
          <cell r="I627" t="str">
            <v>No</v>
          </cell>
          <cell r="J627" t="str">
            <v>Number</v>
          </cell>
          <cell r="K627" t="str">
            <v>Monetary</v>
          </cell>
          <cell r="L627" t="str">
            <v>Locked</v>
          </cell>
          <cell r="M627" t="str">
            <v>UnLocked</v>
          </cell>
          <cell r="N627" t="str">
            <v>UnLocked</v>
          </cell>
          <cell r="O627" t="str">
            <v>UnLocked</v>
          </cell>
          <cell r="P627" t="str">
            <v>UnLocked</v>
          </cell>
          <cell r="Q627" t="str">
            <v>No</v>
          </cell>
          <cell r="R627" t="str">
            <v>No</v>
          </cell>
          <cell r="S627" t="str">
            <v>No</v>
          </cell>
          <cell r="T627" t="str">
            <v>No</v>
          </cell>
          <cell r="U627" t="str">
            <v>No</v>
          </cell>
          <cell r="V627" t="str">
            <v>No</v>
          </cell>
          <cell r="W627" t="str">
            <v>Yes</v>
          </cell>
          <cell r="X627" t="str">
            <v>Single</v>
          </cell>
          <cell r="Y627" t="str">
            <v>Default</v>
          </cell>
          <cell r="Z627" t="str">
            <v>None</v>
          </cell>
          <cell r="AA627" t="str">
            <v>No</v>
          </cell>
          <cell r="AB627" t="str">
            <v>No</v>
          </cell>
          <cell r="AC627" t="str">
            <v>Yes</v>
          </cell>
          <cell r="AD627">
            <v>1</v>
          </cell>
          <cell r="AE627" t="str">
            <v>(Q_STATUS[1]=1)</v>
          </cell>
          <cell r="AF627" t="str">
            <v>(wgLeverageTLRatio[1]&gt;=0)</v>
          </cell>
          <cell r="AG627">
            <v>1</v>
          </cell>
          <cell r="AH627">
            <v>0</v>
          </cell>
          <cell r="AI627" t="str">
            <v>Yes</v>
          </cell>
          <cell r="AJ627" t="str">
            <v>No</v>
          </cell>
          <cell r="AK627" t="str">
            <v>Yes</v>
          </cell>
          <cell r="AL627" t="str">
            <v xml:space="preserve"> </v>
          </cell>
          <cell r="AM627" t="str">
            <v xml:space="preserve"> </v>
          </cell>
          <cell r="AN627" t="str">
            <v>No</v>
          </cell>
          <cell r="AP627" t="str">
            <v>Leasetermijnverplichtingen na kredietverlening</v>
          </cell>
        </row>
        <row r="628">
          <cell r="A628" t="str">
            <v>DSCRRatioBnkAccNotAdvSub8</v>
          </cell>
          <cell r="B628" t="str">
            <v>DSCRRatioBnkAccNotAdv</v>
          </cell>
          <cell r="C628" t="str">
            <v>Yes</v>
          </cell>
          <cell r="D628" t="str">
            <v>S03-05-06-11-08</v>
          </cell>
          <cell r="E628">
            <v>627</v>
          </cell>
          <cell r="F628">
            <v>5</v>
          </cell>
          <cell r="G628" t="str">
            <v xml:space="preserve">               DSCR na kredietverlening (voor accountancy, notariaat en advocatuur)</v>
          </cell>
          <cell r="I628" t="str">
            <v>No</v>
          </cell>
          <cell r="J628" t="str">
            <v>Number</v>
          </cell>
          <cell r="K628" t="str">
            <v>Number</v>
          </cell>
          <cell r="L628" t="str">
            <v>Locked</v>
          </cell>
          <cell r="M628" t="str">
            <v>Locked</v>
          </cell>
          <cell r="N628" t="str">
            <v>Locked</v>
          </cell>
          <cell r="O628" t="str">
            <v>Locked</v>
          </cell>
          <cell r="P628" t="str">
            <v>Locked</v>
          </cell>
          <cell r="Q628" t="str">
            <v>No</v>
          </cell>
          <cell r="R628" t="str">
            <v>No</v>
          </cell>
          <cell r="S628" t="str">
            <v>No</v>
          </cell>
          <cell r="T628" t="str">
            <v>No</v>
          </cell>
          <cell r="U628" t="str">
            <v>No</v>
          </cell>
          <cell r="V628" t="str">
            <v>No</v>
          </cell>
          <cell r="W628" t="str">
            <v>No</v>
          </cell>
          <cell r="X628" t="str">
            <v>Single</v>
          </cell>
          <cell r="Y628" t="str">
            <v>Default</v>
          </cell>
          <cell r="Z628" t="str">
            <v>None</v>
          </cell>
          <cell r="AA628" t="str">
            <v>No</v>
          </cell>
          <cell r="AB628" t="str">
            <v>No</v>
          </cell>
          <cell r="AC628" t="str">
            <v>No</v>
          </cell>
          <cell r="AD628" t="str">
            <v>(wgDSCRRatioBnkAccNotAdv[1]&gt;=0)</v>
          </cell>
          <cell r="AE628">
            <v>0</v>
          </cell>
          <cell r="AF628">
            <v>0</v>
          </cell>
          <cell r="AG628">
            <v>1</v>
          </cell>
          <cell r="AH628">
            <v>0</v>
          </cell>
          <cell r="AI628" t="str">
            <v>Yes</v>
          </cell>
          <cell r="AJ628" t="str">
            <v>No</v>
          </cell>
          <cell r="AK628" t="str">
            <v>No</v>
          </cell>
          <cell r="AL628" t="str">
            <v xml:space="preserve"> </v>
          </cell>
          <cell r="AM628" t="str">
            <v xml:space="preserve"> </v>
          </cell>
          <cell r="AN628" t="str">
            <v>No</v>
          </cell>
          <cell r="AP628" t="str">
            <v>DSCR na kredietverlening (voor accountancy, notariaat en advocatuur)</v>
          </cell>
          <cell r="AQ628" t="str">
            <v>OnNeg(OnEr((fmEBITDABnk-fmPriveOpnBnk-fmDSCRCorrectieBnk+CorrpartnervergNKV)/(fmFinancieleLastenBnk+AflossingenNaKred+fmLeaseTermijnVerplichtingenBnk),NA),NA)</v>
          </cell>
          <cell r="AR628" t="str">
            <v>OnNeg(OnEr((fmEBITDABnk-fmPriveOpnBnk-fmDSCRCorrectieBnk+CorrpartnervergNKV)/(fmFinancieleLastenBnk+AflossingenNaKred+fmLeaseTermijnVerplichtingenBnk),NA),NA)</v>
          </cell>
          <cell r="AS628" t="str">
            <v>OnNeg(OnEr((fmEBITDABnk-fmPriveOpnBnk-fmDSCRCorrectieBnk+CorrpartnervergNKV)/(fmFinancieleLastenBnk+AflossingenNaKred+fmLeaseTermijnVerplichtingenBnk),NA),NA)</v>
          </cell>
          <cell r="AT628" t="str">
            <v>OnNeg(OnEr((fmEBITDABnk-fmPriveOpnBnk-fmDSCRCorrectieBnk+CorrpartnervergNKV)/(fmFinancieleLastenBnk+AflossingenNaKred+fmLeaseTermijnVerplichtingenBnk),NA),NA)</v>
          </cell>
        </row>
        <row r="629">
          <cell r="A629" t="str">
            <v>AflFinResRatioBnk</v>
          </cell>
          <cell r="B629" t="str">
            <v>AflFinResRatioBnk</v>
          </cell>
          <cell r="C629" t="str">
            <v>No</v>
          </cell>
          <cell r="D629" t="str">
            <v>S03-05-06-12</v>
          </cell>
          <cell r="E629">
            <v>628</v>
          </cell>
          <cell r="F629">
            <v>4</v>
          </cell>
          <cell r="G629" t="str">
            <v xml:space="preserve">            Aflossingen / rentelasten na kredietverlening</v>
          </cell>
          <cell r="I629" t="str">
            <v>No</v>
          </cell>
          <cell r="J629" t="str">
            <v>Number</v>
          </cell>
          <cell r="K629" t="str">
            <v>Number</v>
          </cell>
          <cell r="L629" t="str">
            <v>Locked</v>
          </cell>
          <cell r="M629" t="str">
            <v>Locked</v>
          </cell>
          <cell r="N629" t="str">
            <v>Locked</v>
          </cell>
          <cell r="O629" t="str">
            <v>Locked</v>
          </cell>
          <cell r="P629" t="str">
            <v>Locked</v>
          </cell>
          <cell r="Q629" t="str">
            <v>No</v>
          </cell>
          <cell r="R629" t="str">
            <v>No</v>
          </cell>
          <cell r="S629" t="str">
            <v>No</v>
          </cell>
          <cell r="T629" t="str">
            <v>No</v>
          </cell>
          <cell r="U629" t="str">
            <v>No</v>
          </cell>
          <cell r="V629" t="str">
            <v>Yes</v>
          </cell>
          <cell r="W629" t="str">
            <v>Yes</v>
          </cell>
          <cell r="X629" t="str">
            <v>Single</v>
          </cell>
          <cell r="Y629" t="str">
            <v>Perc</v>
          </cell>
          <cell r="Z629" t="str">
            <v>None</v>
          </cell>
          <cell r="AA629" t="str">
            <v>No</v>
          </cell>
          <cell r="AB629" t="str">
            <v>No</v>
          </cell>
          <cell r="AC629" t="str">
            <v>No</v>
          </cell>
          <cell r="AD629" t="str">
            <v>(wg150regelIsActief[1]&gt;=0)</v>
          </cell>
          <cell r="AE629">
            <v>0</v>
          </cell>
          <cell r="AF629">
            <v>0</v>
          </cell>
          <cell r="AG629">
            <v>1</v>
          </cell>
          <cell r="AH629">
            <v>0</v>
          </cell>
          <cell r="AI629" t="str">
            <v>No</v>
          </cell>
          <cell r="AJ629" t="str">
            <v>No</v>
          </cell>
          <cell r="AK629" t="str">
            <v>No</v>
          </cell>
          <cell r="AL629" t="str">
            <v xml:space="preserve"> </v>
          </cell>
          <cell r="AM629" t="str">
            <v xml:space="preserve"> </v>
          </cell>
          <cell r="AN629" t="str">
            <v>No</v>
          </cell>
          <cell r="AP629" t="str">
            <v>Aflossingen / rentelasten na kredietverlening</v>
          </cell>
          <cell r="AQ629" t="str">
            <v>OnER(AflossingenNaKred/-fmFinResBnk,NA)</v>
          </cell>
          <cell r="AR629" t="str">
            <v>OnER(AflossingenNaKred/-fmFinResBnk,NA)</v>
          </cell>
          <cell r="AS629" t="str">
            <v>OnER(AflossingenNaKred/-fmFinResBnk,NA)</v>
          </cell>
          <cell r="AT629" t="str">
            <v>OnER(AflossingenNaKred/-fmFinResBnk,NA)</v>
          </cell>
        </row>
        <row r="630">
          <cell r="A630" t="str">
            <v>RatioExploitatielijn</v>
          </cell>
          <cell r="B630" t="str">
            <v>RatioExploitatielijn</v>
          </cell>
          <cell r="C630" t="str">
            <v>No</v>
          </cell>
          <cell r="D630" t="str">
            <v>S03-05-06-13</v>
          </cell>
          <cell r="E630">
            <v>629</v>
          </cell>
          <cell r="F630">
            <v>4</v>
          </cell>
          <cell r="G630" t="str">
            <v xml:space="preserve">            Exploitatielijn</v>
          </cell>
          <cell r="I630" t="str">
            <v>No</v>
          </cell>
          <cell r="J630" t="str">
            <v>Number</v>
          </cell>
          <cell r="K630" t="str">
            <v>Enumeration</v>
          </cell>
          <cell r="L630" t="str">
            <v>Locked</v>
          </cell>
          <cell r="M630" t="str">
            <v>UnLocked</v>
          </cell>
          <cell r="N630" t="str">
            <v>UnLocked</v>
          </cell>
          <cell r="O630" t="str">
            <v>UnLocked</v>
          </cell>
          <cell r="P630" t="str">
            <v>UnLocked</v>
          </cell>
          <cell r="Q630" t="str">
            <v>No</v>
          </cell>
          <cell r="R630" t="str">
            <v>Yes</v>
          </cell>
          <cell r="S630" t="str">
            <v>Yes</v>
          </cell>
          <cell r="T630" t="str">
            <v>Yes</v>
          </cell>
          <cell r="U630" t="str">
            <v>Yes</v>
          </cell>
          <cell r="V630" t="str">
            <v>Yes</v>
          </cell>
          <cell r="W630" t="str">
            <v>Yes</v>
          </cell>
          <cell r="X630" t="str">
            <v>Single</v>
          </cell>
          <cell r="Y630" t="str">
            <v>Choice</v>
          </cell>
          <cell r="Z630" t="str">
            <v>None</v>
          </cell>
          <cell r="AA630" t="str">
            <v>No</v>
          </cell>
          <cell r="AB630" t="str">
            <v>No</v>
          </cell>
          <cell r="AC630" t="str">
            <v>No</v>
          </cell>
          <cell r="AD630" t="str">
            <v>(wgRatioExploitatielijn[1]&gt;=0)</v>
          </cell>
          <cell r="AE630">
            <v>0</v>
          </cell>
          <cell r="AF630" t="str">
            <v>(wgRatioExploitatielijn[1]&gt;=0)</v>
          </cell>
          <cell r="AG630">
            <v>1</v>
          </cell>
          <cell r="AH630">
            <v>0</v>
          </cell>
          <cell r="AI630" t="str">
            <v>No</v>
          </cell>
          <cell r="AJ630" t="str">
            <v>No</v>
          </cell>
          <cell r="AK630" t="str">
            <v>No</v>
          </cell>
          <cell r="AL630" t="str">
            <v xml:space="preserve"> </v>
          </cell>
          <cell r="AM630" t="str">
            <v xml:space="preserve"> </v>
          </cell>
          <cell r="AN630" t="str">
            <v>No</v>
          </cell>
          <cell r="AP630" t="str">
            <v>Exploitatielijn</v>
          </cell>
        </row>
        <row r="631">
          <cell r="A631" t="str">
            <v>GoodwillRatioBnk</v>
          </cell>
          <cell r="B631" t="str">
            <v>GoodwillRatioBnk</v>
          </cell>
          <cell r="C631" t="str">
            <v>No</v>
          </cell>
          <cell r="D631" t="str">
            <v>S03-05-06-14</v>
          </cell>
          <cell r="E631">
            <v>630</v>
          </cell>
          <cell r="F631">
            <v>4</v>
          </cell>
          <cell r="G631" t="str">
            <v xml:space="preserve">            Goodwill ratio</v>
          </cell>
          <cell r="I631" t="str">
            <v>No</v>
          </cell>
          <cell r="J631" t="str">
            <v>Number</v>
          </cell>
          <cell r="K631" t="str">
            <v>Number</v>
          </cell>
          <cell r="L631" t="str">
            <v>Locked</v>
          </cell>
          <cell r="M631" t="str">
            <v>Locked</v>
          </cell>
          <cell r="N631" t="str">
            <v>Locked</v>
          </cell>
          <cell r="O631" t="str">
            <v>Locked</v>
          </cell>
          <cell r="P631" t="str">
            <v>Locked</v>
          </cell>
          <cell r="Q631" t="str">
            <v>No</v>
          </cell>
          <cell r="R631" t="str">
            <v>No</v>
          </cell>
          <cell r="S631" t="str">
            <v>No</v>
          </cell>
          <cell r="T631" t="str">
            <v>No</v>
          </cell>
          <cell r="U631" t="str">
            <v>No</v>
          </cell>
          <cell r="V631" t="str">
            <v>Yes</v>
          </cell>
          <cell r="W631" t="str">
            <v>Yes</v>
          </cell>
          <cell r="X631" t="str">
            <v>Single</v>
          </cell>
          <cell r="Y631" t="str">
            <v>Default</v>
          </cell>
          <cell r="Z631" t="str">
            <v>None</v>
          </cell>
          <cell r="AA631" t="str">
            <v>No</v>
          </cell>
          <cell r="AB631" t="str">
            <v>No</v>
          </cell>
          <cell r="AC631" t="str">
            <v>No</v>
          </cell>
          <cell r="AD631" t="str">
            <v>(wgGoodwillRatioBnk[1]&gt;=0)</v>
          </cell>
          <cell r="AE631">
            <v>0</v>
          </cell>
          <cell r="AF631">
            <v>0</v>
          </cell>
          <cell r="AG631">
            <v>1</v>
          </cell>
          <cell r="AH631">
            <v>0</v>
          </cell>
          <cell r="AI631" t="str">
            <v>No</v>
          </cell>
          <cell r="AJ631" t="str">
            <v>No</v>
          </cell>
          <cell r="AK631" t="str">
            <v>No</v>
          </cell>
          <cell r="AL631" t="str">
            <v xml:space="preserve"> </v>
          </cell>
          <cell r="AM631" t="str">
            <v xml:space="preserve"> </v>
          </cell>
          <cell r="AN631" t="str">
            <v>No</v>
          </cell>
          <cell r="AP631" t="str">
            <v>Goodwill ratio</v>
          </cell>
          <cell r="AQ631" t="str">
            <v>OnER(fmImmatVastActBnk/(fmNettoWinstBnk+fmAfsBnk-fmDSCRCorrectieBnk),NA)</v>
          </cell>
          <cell r="AR631" t="str">
            <v>OnER(fmImmatVastActBnk/(fmNettoWinstBnk+fmAfsBnk-fmDSCRCorrectieBnk),NA)</v>
          </cell>
          <cell r="AS631" t="str">
            <v>OnER(fmImmatVastActBnk/(fmNettoWinstBnk+fmAfsBnk-fmDSCRCorrectieBnk),NA)</v>
          </cell>
          <cell r="AT631" t="str">
            <v>OnER(fmImmatVastActBnk/(fmNettoWinstBnk+fmAfsBnk-fmDSCRCorrectieBnk),NA)</v>
          </cell>
        </row>
        <row r="632">
          <cell r="A632" t="str">
            <v>fmNettoWinstBnk</v>
          </cell>
          <cell r="B632" t="str">
            <v>fmNettoWinstBnk</v>
          </cell>
          <cell r="C632" t="str">
            <v>No</v>
          </cell>
          <cell r="D632" t="str">
            <v>S03-05-06-14-01</v>
          </cell>
          <cell r="E632">
            <v>631</v>
          </cell>
          <cell r="F632">
            <v>5</v>
          </cell>
          <cell r="G632" t="str">
            <v xml:space="preserve">               Netto winst</v>
          </cell>
          <cell r="I632" t="str">
            <v>No</v>
          </cell>
          <cell r="J632" t="str">
            <v>Number</v>
          </cell>
          <cell r="K632" t="str">
            <v>Number</v>
          </cell>
          <cell r="L632" t="str">
            <v>Locked</v>
          </cell>
          <cell r="M632" t="str">
            <v>Locked</v>
          </cell>
          <cell r="N632" t="str">
            <v>Locked</v>
          </cell>
          <cell r="O632" t="str">
            <v>Locked</v>
          </cell>
          <cell r="P632" t="str">
            <v>Locked</v>
          </cell>
          <cell r="Q632" t="str">
            <v>No</v>
          </cell>
          <cell r="R632" t="str">
            <v>No</v>
          </cell>
          <cell r="S632" t="str">
            <v>No</v>
          </cell>
          <cell r="T632" t="str">
            <v>No</v>
          </cell>
          <cell r="U632" t="str">
            <v>No</v>
          </cell>
          <cell r="V632" t="str">
            <v>Yes</v>
          </cell>
          <cell r="W632" t="str">
            <v>Yes</v>
          </cell>
          <cell r="X632" t="str">
            <v>Single</v>
          </cell>
          <cell r="Y632" t="str">
            <v>Default</v>
          </cell>
          <cell r="Z632" t="str">
            <v>None</v>
          </cell>
          <cell r="AA632" t="str">
            <v>No</v>
          </cell>
          <cell r="AB632" t="str">
            <v>No</v>
          </cell>
          <cell r="AC632" t="str">
            <v>Yes</v>
          </cell>
          <cell r="AD632">
            <v>1</v>
          </cell>
          <cell r="AE632">
            <v>0</v>
          </cell>
          <cell r="AF632">
            <v>0</v>
          </cell>
          <cell r="AG632">
            <v>1</v>
          </cell>
          <cell r="AH632">
            <v>0</v>
          </cell>
          <cell r="AI632" t="str">
            <v>Yes</v>
          </cell>
          <cell r="AJ632" t="str">
            <v>No</v>
          </cell>
          <cell r="AK632" t="str">
            <v>No</v>
          </cell>
          <cell r="AL632" t="str">
            <v xml:space="preserve"> </v>
          </cell>
          <cell r="AM632" t="str">
            <v xml:space="preserve"> </v>
          </cell>
          <cell r="AN632" t="str">
            <v>No</v>
          </cell>
          <cell r="AP632" t="str">
            <v>Netto winst</v>
          </cell>
          <cell r="AQ632" t="str">
            <v>fmNettoWinst[FirstTinFormulaSet(Trend,MainPeriod),1]</v>
          </cell>
          <cell r="AR632" t="str">
            <v>fmNettoWinst[FirstTinFormulaSet(Trend,MainPeriod),1]</v>
          </cell>
          <cell r="AS632" t="str">
            <v>fmNettoWinst[FirstTinFormulaSet(Trend,MainPeriod),1]</v>
          </cell>
          <cell r="AT632" t="str">
            <v>fmNettoWinst[FirstTinFormulaSet(Trend,MainPeriod),1]</v>
          </cell>
        </row>
        <row r="633">
          <cell r="A633" t="str">
            <v>fmAfsBnk</v>
          </cell>
          <cell r="B633" t="str">
            <v>fmAfsBnk</v>
          </cell>
          <cell r="C633" t="str">
            <v>No</v>
          </cell>
          <cell r="D633" t="str">
            <v>S03-05-06-14-02</v>
          </cell>
          <cell r="E633">
            <v>632</v>
          </cell>
          <cell r="F633">
            <v>5</v>
          </cell>
          <cell r="G633" t="str">
            <v xml:space="preserve">               Afschrijvingen</v>
          </cell>
          <cell r="I633" t="str">
            <v>No</v>
          </cell>
          <cell r="J633" t="str">
            <v>Number</v>
          </cell>
          <cell r="K633" t="str">
            <v>Number</v>
          </cell>
          <cell r="L633" t="str">
            <v>Locked</v>
          </cell>
          <cell r="M633" t="str">
            <v>Locked</v>
          </cell>
          <cell r="N633" t="str">
            <v>Locked</v>
          </cell>
          <cell r="O633" t="str">
            <v>Locked</v>
          </cell>
          <cell r="P633" t="str">
            <v>Locked</v>
          </cell>
          <cell r="Q633" t="str">
            <v>No</v>
          </cell>
          <cell r="R633" t="str">
            <v>No</v>
          </cell>
          <cell r="S633" t="str">
            <v>No</v>
          </cell>
          <cell r="T633" t="str">
            <v>No</v>
          </cell>
          <cell r="U633" t="str">
            <v>No</v>
          </cell>
          <cell r="V633" t="str">
            <v>Yes</v>
          </cell>
          <cell r="W633" t="str">
            <v>Yes</v>
          </cell>
          <cell r="X633" t="str">
            <v>Single</v>
          </cell>
          <cell r="Y633" t="str">
            <v>Default</v>
          </cell>
          <cell r="Z633" t="str">
            <v>None</v>
          </cell>
          <cell r="AA633" t="str">
            <v>No</v>
          </cell>
          <cell r="AB633" t="str">
            <v>No</v>
          </cell>
          <cell r="AC633" t="str">
            <v>Yes</v>
          </cell>
          <cell r="AD633">
            <v>1</v>
          </cell>
          <cell r="AE633">
            <v>0</v>
          </cell>
          <cell r="AF633">
            <v>0</v>
          </cell>
          <cell r="AG633">
            <v>1</v>
          </cell>
          <cell r="AH633">
            <v>0</v>
          </cell>
          <cell r="AI633" t="str">
            <v>Yes</v>
          </cell>
          <cell r="AJ633" t="str">
            <v>No</v>
          </cell>
          <cell r="AK633" t="str">
            <v>No</v>
          </cell>
          <cell r="AL633" t="str">
            <v xml:space="preserve"> </v>
          </cell>
          <cell r="AM633" t="str">
            <v xml:space="preserve"> </v>
          </cell>
          <cell r="AN633" t="str">
            <v>No</v>
          </cell>
          <cell r="AP633" t="str">
            <v>Afschrijvingen</v>
          </cell>
          <cell r="AQ633" t="str">
            <v>fmAfs[FirstTinFormulaSet(Trend,MainPeriod),1]</v>
          </cell>
          <cell r="AR633" t="str">
            <v>fmAfs[FirstTinFormulaSet(Trend,MainPeriod),1]</v>
          </cell>
          <cell r="AS633" t="str">
            <v>fmAfs[FirstTinFormulaSet(Trend,MainPeriod),1]</v>
          </cell>
          <cell r="AT633" t="str">
            <v>fmAfs[FirstTinFormulaSet(Trend,MainPeriod),1]</v>
          </cell>
        </row>
        <row r="634">
          <cell r="A634" t="str">
            <v>GoodwillRatioBnkSub3</v>
          </cell>
          <cell r="B634" t="str">
            <v>fmDSCRCorrectieBnk</v>
          </cell>
          <cell r="C634" t="str">
            <v>Yes</v>
          </cell>
          <cell r="D634" t="str">
            <v>S03-05-06-14-03</v>
          </cell>
          <cell r="E634">
            <v>633</v>
          </cell>
          <cell r="F634">
            <v>5</v>
          </cell>
          <cell r="G634" t="str">
            <v xml:space="preserve">               Vervangingsinvesteringen (handmatige invoer)</v>
          </cell>
          <cell r="I634" t="str">
            <v>No</v>
          </cell>
          <cell r="J634" t="str">
            <v>Number</v>
          </cell>
          <cell r="K634" t="str">
            <v>Number</v>
          </cell>
          <cell r="L634" t="str">
            <v>Locked</v>
          </cell>
          <cell r="M634" t="str">
            <v>UnLocked</v>
          </cell>
          <cell r="N634" t="str">
            <v>UnLocked</v>
          </cell>
          <cell r="O634" t="str">
            <v>UnLocked</v>
          </cell>
          <cell r="P634" t="str">
            <v>UnLocked</v>
          </cell>
          <cell r="Q634" t="str">
            <v>No</v>
          </cell>
          <cell r="R634" t="str">
            <v>No</v>
          </cell>
          <cell r="S634" t="str">
            <v>No</v>
          </cell>
          <cell r="T634" t="str">
            <v>No</v>
          </cell>
          <cell r="U634" t="str">
            <v>No</v>
          </cell>
          <cell r="V634" t="str">
            <v>No</v>
          </cell>
          <cell r="W634" t="str">
            <v>Yes</v>
          </cell>
          <cell r="X634" t="str">
            <v>Single</v>
          </cell>
          <cell r="Y634" t="str">
            <v>Default</v>
          </cell>
          <cell r="Z634" t="str">
            <v>None</v>
          </cell>
          <cell r="AA634" t="str">
            <v>No</v>
          </cell>
          <cell r="AB634" t="str">
            <v>No</v>
          </cell>
          <cell r="AC634" t="str">
            <v>Yes</v>
          </cell>
          <cell r="AD634">
            <v>1</v>
          </cell>
          <cell r="AE634">
            <v>0</v>
          </cell>
          <cell r="AF634">
            <v>0</v>
          </cell>
          <cell r="AG634">
            <v>1</v>
          </cell>
          <cell r="AH634">
            <v>0</v>
          </cell>
          <cell r="AI634" t="str">
            <v>Yes</v>
          </cell>
          <cell r="AJ634" t="str">
            <v>No</v>
          </cell>
          <cell r="AK634" t="str">
            <v>No</v>
          </cell>
          <cell r="AL634" t="str">
            <v xml:space="preserve"> </v>
          </cell>
          <cell r="AM634" t="str">
            <v xml:space="preserve"> </v>
          </cell>
          <cell r="AN634" t="str">
            <v>No</v>
          </cell>
          <cell r="AP634" t="str">
            <v>Vervangingsinvesteringen (handmatige invoer)</v>
          </cell>
        </row>
        <row r="635">
          <cell r="A635" t="str">
            <v>GoodwillRatioBnkSub4</v>
          </cell>
          <cell r="B635" t="str">
            <v>fmImmatVastActBnk</v>
          </cell>
          <cell r="C635" t="str">
            <v>Yes</v>
          </cell>
          <cell r="D635" t="str">
            <v>S03-05-06-14-04</v>
          </cell>
          <cell r="E635">
            <v>634</v>
          </cell>
          <cell r="F635">
            <v>5</v>
          </cell>
          <cell r="G635" t="str">
            <v xml:space="preserve">               Immateriële vaste activa</v>
          </cell>
          <cell r="I635" t="str">
            <v>No</v>
          </cell>
          <cell r="J635" t="str">
            <v>Number</v>
          </cell>
          <cell r="K635" t="str">
            <v>Monetary</v>
          </cell>
          <cell r="L635" t="str">
            <v>Locked</v>
          </cell>
          <cell r="M635" t="str">
            <v>Locked</v>
          </cell>
          <cell r="N635" t="str">
            <v>Locked</v>
          </cell>
          <cell r="O635" t="str">
            <v>Locked</v>
          </cell>
          <cell r="P635" t="str">
            <v>Locked</v>
          </cell>
          <cell r="Q635" t="str">
            <v>No</v>
          </cell>
          <cell r="R635" t="str">
            <v>No</v>
          </cell>
          <cell r="S635" t="str">
            <v>No</v>
          </cell>
          <cell r="T635" t="str">
            <v>No</v>
          </cell>
          <cell r="U635" t="str">
            <v>No</v>
          </cell>
          <cell r="V635" t="str">
            <v>No</v>
          </cell>
          <cell r="W635" t="str">
            <v>No</v>
          </cell>
          <cell r="X635" t="str">
            <v>Single</v>
          </cell>
          <cell r="Y635" t="str">
            <v>Default</v>
          </cell>
          <cell r="Z635" t="str">
            <v>None</v>
          </cell>
          <cell r="AA635" t="str">
            <v>No</v>
          </cell>
          <cell r="AB635" t="str">
            <v>No</v>
          </cell>
          <cell r="AC635" t="str">
            <v>Yes</v>
          </cell>
          <cell r="AD635">
            <v>1</v>
          </cell>
          <cell r="AE635">
            <v>0</v>
          </cell>
          <cell r="AF635">
            <v>0</v>
          </cell>
          <cell r="AG635">
            <v>1</v>
          </cell>
          <cell r="AH635">
            <v>0</v>
          </cell>
          <cell r="AI635" t="str">
            <v>Yes</v>
          </cell>
          <cell r="AJ635" t="str">
            <v>No</v>
          </cell>
          <cell r="AK635" t="str">
            <v>Yes</v>
          </cell>
          <cell r="AL635" t="str">
            <v xml:space="preserve"> </v>
          </cell>
          <cell r="AM635" t="str">
            <v xml:space="preserve"> </v>
          </cell>
          <cell r="AN635" t="str">
            <v>No</v>
          </cell>
          <cell r="AP635" t="str">
            <v>Immateriële vaste activa</v>
          </cell>
          <cell r="AQ635" t="str">
            <v>fmImmatVastAct[LastTInFormulaSet(Notrend,MainPeriod)]+IntangibleFixedAssetsInv[1]</v>
          </cell>
          <cell r="AR635" t="str">
            <v>fmImmatVastAct[LastTInFormulaSet(Notrend,MainPeriod)]+IntangibleFixedAssetsInv[1]</v>
          </cell>
          <cell r="AS635" t="str">
            <v>fmImmatVastAct[LastTInFormulaSet(Notrend,MainPeriod)]+IntangibleFixedAssetsInv[1]</v>
          </cell>
          <cell r="AT635" t="str">
            <v>fmImmatVastAct[LastTInFormulaSet(Notrend,MainPeriod)]+IntangibleFixedAssetsInv[1]</v>
          </cell>
        </row>
        <row r="636">
          <cell r="A636" t="str">
            <v>GoodwillRatioBnkSub5</v>
          </cell>
          <cell r="B636" t="str">
            <v>GoodwillRatioBnk</v>
          </cell>
          <cell r="C636" t="str">
            <v>Yes</v>
          </cell>
          <cell r="D636" t="str">
            <v>S03-05-06-14-05</v>
          </cell>
          <cell r="E636">
            <v>635</v>
          </cell>
          <cell r="F636">
            <v>5</v>
          </cell>
          <cell r="G636" t="str">
            <v xml:space="preserve">               Goodwill ratio</v>
          </cell>
          <cell r="I636" t="str">
            <v>No</v>
          </cell>
          <cell r="J636" t="str">
            <v>Number</v>
          </cell>
          <cell r="K636" t="str">
            <v>Number</v>
          </cell>
          <cell r="L636" t="str">
            <v>Locked</v>
          </cell>
          <cell r="M636" t="str">
            <v>Locked</v>
          </cell>
          <cell r="N636" t="str">
            <v>Locked</v>
          </cell>
          <cell r="O636" t="str">
            <v>Locked</v>
          </cell>
          <cell r="P636" t="str">
            <v>Locked</v>
          </cell>
          <cell r="Q636" t="str">
            <v>No</v>
          </cell>
          <cell r="R636" t="str">
            <v>No</v>
          </cell>
          <cell r="S636" t="str">
            <v>No</v>
          </cell>
          <cell r="T636" t="str">
            <v>No</v>
          </cell>
          <cell r="U636" t="str">
            <v>No</v>
          </cell>
          <cell r="V636" t="str">
            <v>No</v>
          </cell>
          <cell r="W636" t="str">
            <v>No</v>
          </cell>
          <cell r="X636" t="str">
            <v>Single</v>
          </cell>
          <cell r="Y636" t="str">
            <v>Default</v>
          </cell>
          <cell r="Z636" t="str">
            <v>None</v>
          </cell>
          <cell r="AA636" t="str">
            <v>No</v>
          </cell>
          <cell r="AB636" t="str">
            <v>No</v>
          </cell>
          <cell r="AC636" t="str">
            <v>No</v>
          </cell>
          <cell r="AD636" t="str">
            <v>(wgGoodwillRatioBnk[1]&gt;=0)</v>
          </cell>
          <cell r="AE636">
            <v>0</v>
          </cell>
          <cell r="AF636">
            <v>0</v>
          </cell>
          <cell r="AG636">
            <v>1</v>
          </cell>
          <cell r="AH636">
            <v>0</v>
          </cell>
          <cell r="AI636" t="str">
            <v>Yes</v>
          </cell>
          <cell r="AJ636" t="str">
            <v>No</v>
          </cell>
          <cell r="AK636" t="str">
            <v>No</v>
          </cell>
          <cell r="AL636" t="str">
            <v xml:space="preserve"> </v>
          </cell>
          <cell r="AM636" t="str">
            <v xml:space="preserve"> </v>
          </cell>
          <cell r="AN636" t="str">
            <v>No</v>
          </cell>
          <cell r="AP636" t="str">
            <v>Goodwill ratio</v>
          </cell>
          <cell r="AQ636" t="str">
            <v>OnER(fmImmatVastActBnk/(fmNettoWinstBnk+fmAfsBnk-fmDSCRCorrectieBnk),NA)</v>
          </cell>
          <cell r="AR636" t="str">
            <v>OnER(fmImmatVastActBnk/(fmNettoWinstBnk+fmAfsBnk-fmDSCRCorrectieBnk),NA)</v>
          </cell>
          <cell r="AS636" t="str">
            <v>OnER(fmImmatVastActBnk/(fmNettoWinstBnk+fmAfsBnk-fmDSCRCorrectieBnk),NA)</v>
          </cell>
          <cell r="AT636" t="str">
            <v>OnER(fmImmatVastActBnk/(fmNettoWinstBnk+fmAfsBnk-fmDSCRCorrectieBnk),NA)</v>
          </cell>
        </row>
        <row r="637">
          <cell r="A637" t="str">
            <v>RatioRentabiliteit</v>
          </cell>
          <cell r="B637" t="str">
            <v>RatioRentabiliteit</v>
          </cell>
          <cell r="C637" t="str">
            <v>No</v>
          </cell>
          <cell r="D637" t="str">
            <v>S03-05-06-15</v>
          </cell>
          <cell r="E637">
            <v>636</v>
          </cell>
          <cell r="F637">
            <v>4</v>
          </cell>
          <cell r="G637" t="str">
            <v xml:space="preserve">            Netto winstmarge</v>
          </cell>
          <cell r="I637" t="str">
            <v>No</v>
          </cell>
          <cell r="J637" t="str">
            <v>Number</v>
          </cell>
          <cell r="K637" t="str">
            <v>Enumeration</v>
          </cell>
          <cell r="L637" t="str">
            <v>Locked</v>
          </cell>
          <cell r="M637" t="str">
            <v>UnLocked</v>
          </cell>
          <cell r="N637" t="str">
            <v>UnLocked</v>
          </cell>
          <cell r="O637" t="str">
            <v>UnLocked</v>
          </cell>
          <cell r="P637" t="str">
            <v>UnLocked</v>
          </cell>
          <cell r="Q637" t="str">
            <v>No</v>
          </cell>
          <cell r="R637" t="str">
            <v>Yes</v>
          </cell>
          <cell r="S637" t="str">
            <v>Yes</v>
          </cell>
          <cell r="T637" t="str">
            <v>Yes</v>
          </cell>
          <cell r="U637" t="str">
            <v>Yes</v>
          </cell>
          <cell r="V637" t="str">
            <v>Yes</v>
          </cell>
          <cell r="W637" t="str">
            <v>Yes</v>
          </cell>
          <cell r="X637" t="str">
            <v>Single</v>
          </cell>
          <cell r="Y637" t="str">
            <v>Choice</v>
          </cell>
          <cell r="Z637" t="str">
            <v>None</v>
          </cell>
          <cell r="AA637" t="str">
            <v>No</v>
          </cell>
          <cell r="AB637" t="str">
            <v>No</v>
          </cell>
          <cell r="AC637" t="str">
            <v>No</v>
          </cell>
          <cell r="AD637" t="str">
            <v>(wgRatioRentabiliteit[1]&gt;=0)</v>
          </cell>
          <cell r="AE637" t="str">
            <v>(Q_STATUS[1]=1)</v>
          </cell>
          <cell r="AF637" t="str">
            <v>(wgRatioRentabiliteit[1]&gt;=0)</v>
          </cell>
          <cell r="AG637">
            <v>1</v>
          </cell>
          <cell r="AH637">
            <v>0</v>
          </cell>
          <cell r="AI637" t="str">
            <v>No</v>
          </cell>
          <cell r="AJ637" t="str">
            <v>No</v>
          </cell>
          <cell r="AK637" t="str">
            <v>No</v>
          </cell>
          <cell r="AL637" t="str">
            <v xml:space="preserve"> </v>
          </cell>
          <cell r="AM637" t="str">
            <v xml:space="preserve"> </v>
          </cell>
          <cell r="AN637" t="str">
            <v>No</v>
          </cell>
          <cell r="AP637" t="str">
            <v>Netto winstmarge</v>
          </cell>
        </row>
        <row r="638">
          <cell r="A638" t="str">
            <v>RatioStaTijdAuto</v>
          </cell>
          <cell r="B638" t="str">
            <v>RatioStaTijdAuto</v>
          </cell>
          <cell r="C638" t="str">
            <v>No</v>
          </cell>
          <cell r="D638" t="str">
            <v>S03-05-06-16</v>
          </cell>
          <cell r="E638">
            <v>637</v>
          </cell>
          <cell r="F638">
            <v>4</v>
          </cell>
          <cell r="G638" t="str">
            <v xml:space="preserve">            Statijd gebruikte auto's</v>
          </cell>
          <cell r="I638" t="str">
            <v>No</v>
          </cell>
          <cell r="J638" t="str">
            <v>Number</v>
          </cell>
          <cell r="K638" t="str">
            <v>Enumeration</v>
          </cell>
          <cell r="L638" t="str">
            <v>Locked</v>
          </cell>
          <cell r="M638" t="str">
            <v>UnLocked</v>
          </cell>
          <cell r="N638" t="str">
            <v>UnLocked</v>
          </cell>
          <cell r="O638" t="str">
            <v>UnLocked</v>
          </cell>
          <cell r="P638" t="str">
            <v>UnLocked</v>
          </cell>
          <cell r="Q638" t="str">
            <v>No</v>
          </cell>
          <cell r="R638" t="str">
            <v>Yes</v>
          </cell>
          <cell r="S638" t="str">
            <v>Yes</v>
          </cell>
          <cell r="T638" t="str">
            <v>Yes</v>
          </cell>
          <cell r="U638" t="str">
            <v>Yes</v>
          </cell>
          <cell r="V638" t="str">
            <v>Yes</v>
          </cell>
          <cell r="W638" t="str">
            <v>Yes</v>
          </cell>
          <cell r="X638" t="str">
            <v>Single</v>
          </cell>
          <cell r="Y638" t="str">
            <v>Choice</v>
          </cell>
          <cell r="Z638" t="str">
            <v>None</v>
          </cell>
          <cell r="AA638" t="str">
            <v>No</v>
          </cell>
          <cell r="AB638" t="str">
            <v>No</v>
          </cell>
          <cell r="AC638" t="str">
            <v>No</v>
          </cell>
          <cell r="AD638" t="str">
            <v>(wgRatioStaTijdAuto[1]&gt;=0)</v>
          </cell>
          <cell r="AE638" t="str">
            <v>(Q_STATUS[1]=1)</v>
          </cell>
          <cell r="AF638" t="str">
            <v>(wgRatioStaTijdAuto[1]&gt;=0)</v>
          </cell>
          <cell r="AG638">
            <v>1</v>
          </cell>
          <cell r="AH638">
            <v>0</v>
          </cell>
          <cell r="AI638" t="str">
            <v>No</v>
          </cell>
          <cell r="AJ638" t="str">
            <v>No</v>
          </cell>
          <cell r="AK638" t="str">
            <v>No</v>
          </cell>
          <cell r="AL638" t="str">
            <v xml:space="preserve"> </v>
          </cell>
          <cell r="AM638" t="str">
            <v xml:space="preserve"> </v>
          </cell>
          <cell r="AN638" t="str">
            <v>No</v>
          </cell>
          <cell r="AP638" t="str">
            <v>Statijd gebruikte auto's</v>
          </cell>
        </row>
        <row r="639">
          <cell r="A639" t="str">
            <v>KopieMaxTotaalFinGemengdBedrijf</v>
          </cell>
          <cell r="B639" t="str">
            <v>MaxTotaalFinGemengdBedrijf</v>
          </cell>
          <cell r="C639" t="str">
            <v>Yes</v>
          </cell>
          <cell r="D639" t="str">
            <v>S03-05-06-17</v>
          </cell>
          <cell r="E639">
            <v>638</v>
          </cell>
          <cell r="F639">
            <v>4</v>
          </cell>
          <cell r="G639" t="str">
            <v xml:space="preserve">            Maximale totale financiering (incl. levende have)</v>
          </cell>
          <cell r="I639" t="str">
            <v>No</v>
          </cell>
          <cell r="J639" t="str">
            <v>Number</v>
          </cell>
          <cell r="K639" t="str">
            <v>Monetary</v>
          </cell>
          <cell r="L639" t="str">
            <v>Locked</v>
          </cell>
          <cell r="M639" t="str">
            <v>Locked</v>
          </cell>
          <cell r="N639" t="str">
            <v>Locked</v>
          </cell>
          <cell r="O639" t="str">
            <v>Locked</v>
          </cell>
          <cell r="P639" t="str">
            <v>Locked</v>
          </cell>
          <cell r="Q639" t="str">
            <v>No</v>
          </cell>
          <cell r="R639" t="str">
            <v>No</v>
          </cell>
          <cell r="S639" t="str">
            <v>No</v>
          </cell>
          <cell r="T639" t="str">
            <v>No</v>
          </cell>
          <cell r="U639" t="str">
            <v>No</v>
          </cell>
          <cell r="V639" t="str">
            <v>No</v>
          </cell>
          <cell r="W639" t="str">
            <v>No</v>
          </cell>
          <cell r="X639" t="str">
            <v>Single</v>
          </cell>
          <cell r="Y639" t="str">
            <v>Default</v>
          </cell>
          <cell r="Z639" t="str">
            <v>None</v>
          </cell>
          <cell r="AA639" t="str">
            <v>No</v>
          </cell>
          <cell r="AB639" t="str">
            <v>No</v>
          </cell>
          <cell r="AC639" t="str">
            <v>No</v>
          </cell>
          <cell r="AD639" t="str">
            <v>(wgMaxFinancieringPerDierplaats[1]&gt;=0)</v>
          </cell>
          <cell r="AE639">
            <v>0</v>
          </cell>
          <cell r="AF639">
            <v>0</v>
          </cell>
          <cell r="AG639">
            <v>1</v>
          </cell>
          <cell r="AH639">
            <v>0</v>
          </cell>
          <cell r="AI639" t="str">
            <v>No</v>
          </cell>
          <cell r="AJ639" t="str">
            <v>Yes</v>
          </cell>
          <cell r="AK639" t="str">
            <v>Yes</v>
          </cell>
          <cell r="AL639" t="str">
            <v xml:space="preserve"> </v>
          </cell>
          <cell r="AM639" t="str">
            <v xml:space="preserve"> </v>
          </cell>
          <cell r="AN639" t="str">
            <v>No</v>
          </cell>
          <cell r="AP639" t="str">
            <v>Maximale totale financiering (incl. levende have)</v>
          </cell>
          <cell r="AQ639" t="str">
            <v>MaxFinDieren+MaxFinGebouwen</v>
          </cell>
          <cell r="AR639" t="str">
            <v>MaxFinDieren+MaxFinGebouwen</v>
          </cell>
          <cell r="AS639" t="str">
            <v>MaxFinDieren+MaxFinGebouwen</v>
          </cell>
          <cell r="AT639" t="str">
            <v>MaxFinDieren+MaxFinGebouwen</v>
          </cell>
        </row>
        <row r="640">
          <cell r="A640" t="str">
            <v>MaxFinancieringPerDierplaats</v>
          </cell>
          <cell r="B640" t="str">
            <v>MaxFinancieringPerDierplaats</v>
          </cell>
          <cell r="C640" t="str">
            <v>No</v>
          </cell>
          <cell r="D640" t="str">
            <v>S03-05-06-18</v>
          </cell>
          <cell r="E640">
            <v>639</v>
          </cell>
          <cell r="F640">
            <v>4</v>
          </cell>
          <cell r="G640" t="str">
            <v xml:space="preserve">            Hoe verhoudt de gevraagde totale financiering zich tot de norm voor de sector (gegeven omvang en type bedrijf)?</v>
          </cell>
          <cell r="I640" t="str">
            <v>No</v>
          </cell>
          <cell r="J640" t="str">
            <v>Number</v>
          </cell>
          <cell r="K640" t="str">
            <v>Enumeration</v>
          </cell>
          <cell r="L640" t="str">
            <v>Locked</v>
          </cell>
          <cell r="M640" t="str">
            <v>Locked</v>
          </cell>
          <cell r="N640" t="str">
            <v>Locked</v>
          </cell>
          <cell r="O640" t="str">
            <v>Locked</v>
          </cell>
          <cell r="P640" t="str">
            <v>Locked</v>
          </cell>
          <cell r="Q640" t="str">
            <v>No</v>
          </cell>
          <cell r="R640" t="str">
            <v>No</v>
          </cell>
          <cell r="S640" t="str">
            <v>No</v>
          </cell>
          <cell r="T640" t="str">
            <v>No</v>
          </cell>
          <cell r="U640" t="str">
            <v>No</v>
          </cell>
          <cell r="V640" t="str">
            <v>No</v>
          </cell>
          <cell r="W640" t="str">
            <v>No</v>
          </cell>
          <cell r="X640" t="str">
            <v>Single</v>
          </cell>
          <cell r="Y640" t="str">
            <v>Choice</v>
          </cell>
          <cell r="Z640" t="str">
            <v>None</v>
          </cell>
          <cell r="AA640" t="str">
            <v>No</v>
          </cell>
          <cell r="AB640" t="str">
            <v>No</v>
          </cell>
          <cell r="AC640" t="str">
            <v>No</v>
          </cell>
          <cell r="AD640" t="str">
            <v>(wgMaxFinancieringPerDierplaats[1]&gt;=0)</v>
          </cell>
          <cell r="AE640" t="str">
            <v>(Q_STATUS[1]=1)</v>
          </cell>
          <cell r="AF640" t="str">
            <v>(wgMaxFinancieringPerDierplaats[1]&gt;=0)</v>
          </cell>
          <cell r="AG640">
            <v>1</v>
          </cell>
          <cell r="AH640">
            <v>0</v>
          </cell>
          <cell r="AI640" t="str">
            <v>No</v>
          </cell>
          <cell r="AJ640" t="str">
            <v>No</v>
          </cell>
          <cell r="AK640" t="str">
            <v>No</v>
          </cell>
          <cell r="AL640" t="str">
            <v xml:space="preserve"> </v>
          </cell>
          <cell r="AM640" t="str">
            <v xml:space="preserve"> </v>
          </cell>
          <cell r="AN640" t="str">
            <v>No</v>
          </cell>
          <cell r="AP640" t="str">
            <v>Hoe verhoudt de gevraagde totale financiering zich tot de norm voor de sector (gegeven omvang en type bedrijf)?</v>
          </cell>
          <cell r="AQ640" t="str">
            <v>If(MaxFinancieringPerDierplaatsPerc=NA,NA,If(MaxFinancieringPerDierplaatsPerc&gt;1.20,4,If(MaxFinancieringPerDierplaatsPerc&gt;1.00,3,If(MaxFinancieringPerDierplaatsPerc&gt;0.80,2,1))))</v>
          </cell>
          <cell r="AR640" t="str">
            <v>If(MaxFinancieringPerDierplaatsPerc=NA,NA,If(MaxFinancieringPerDierplaatsPerc&gt;1.20,4,If(MaxFinancieringPerDierplaatsPerc&gt;1.00,3,If(MaxFinancieringPerDierplaatsPerc&gt;0.80,2,1))))</v>
          </cell>
          <cell r="AS640" t="str">
            <v>If(MaxFinancieringPerDierplaatsPerc=NA,NA,If(MaxFinancieringPerDierplaatsPerc&gt;1.20,4,If(MaxFinancieringPerDierplaatsPerc&gt;1.00,3,If(MaxFinancieringPerDierplaatsPerc&gt;0.80,2,1))))</v>
          </cell>
          <cell r="AT640" t="str">
            <v>If(MaxFinancieringPerDierplaatsPerc=NA,NA,If(MaxFinancieringPerDierplaatsPerc&gt;1.20,4,If(MaxFinancieringPerDierplaatsPerc&gt;1.00,3,If(MaxFinancieringPerDierplaatsPerc&gt;0.80,2,1))))</v>
          </cell>
        </row>
        <row r="641">
          <cell r="A641" t="str">
            <v>MaxFinancieringPerDierplaatsMemo</v>
          </cell>
          <cell r="B641" t="str">
            <v>MaxFinancieringPerDierplaatsMemo</v>
          </cell>
          <cell r="C641" t="str">
            <v>No</v>
          </cell>
          <cell r="D641" t="str">
            <v>S03-05-06-19</v>
          </cell>
          <cell r="E641">
            <v>640</v>
          </cell>
          <cell r="F641">
            <v>4</v>
          </cell>
          <cell r="G641" t="str">
            <v xml:space="preserve">            Toelichting</v>
          </cell>
          <cell r="I641" t="str">
            <v>No</v>
          </cell>
          <cell r="J641" t="str">
            <v>String</v>
          </cell>
          <cell r="K641" t="str">
            <v>String</v>
          </cell>
          <cell r="L641" t="str">
            <v>Locked</v>
          </cell>
          <cell r="M641" t="str">
            <v>UnLocked</v>
          </cell>
          <cell r="N641" t="str">
            <v>UnLocked</v>
          </cell>
          <cell r="O641" t="str">
            <v>UnLocked</v>
          </cell>
          <cell r="P641" t="str">
            <v>UnLocked</v>
          </cell>
          <cell r="Q641" t="str">
            <v>No</v>
          </cell>
          <cell r="R641" t="str">
            <v>Yes</v>
          </cell>
          <cell r="S641" t="str">
            <v>Yes</v>
          </cell>
          <cell r="T641" t="str">
            <v>Yes</v>
          </cell>
          <cell r="U641" t="str">
            <v>Yes</v>
          </cell>
          <cell r="V641" t="str">
            <v>No</v>
          </cell>
          <cell r="W641" t="str">
            <v>Yes</v>
          </cell>
          <cell r="X641" t="str">
            <v>Single</v>
          </cell>
          <cell r="Y641" t="str">
            <v>Memo</v>
          </cell>
          <cell r="Z641" t="str">
            <v>None</v>
          </cell>
          <cell r="AA641" t="str">
            <v>No</v>
          </cell>
          <cell r="AB641" t="str">
            <v>No</v>
          </cell>
          <cell r="AC641" t="str">
            <v>No</v>
          </cell>
          <cell r="AD641" t="str">
            <v>(wgMaxFinancieringPerDierplaats[1]&gt;=0)</v>
          </cell>
          <cell r="AE641" t="str">
            <v>(Q_STATUS[1]=1)</v>
          </cell>
          <cell r="AF641" t="str">
            <v>(wgMaxFinancieringPerDierplaats[1]&gt;=0)</v>
          </cell>
          <cell r="AG641">
            <v>1</v>
          </cell>
          <cell r="AH641">
            <v>0</v>
          </cell>
          <cell r="AI641" t="str">
            <v>No</v>
          </cell>
          <cell r="AJ641" t="str">
            <v>No</v>
          </cell>
          <cell r="AK641" t="str">
            <v>No</v>
          </cell>
          <cell r="AL641" t="str">
            <v xml:space="preserve"> </v>
          </cell>
          <cell r="AM641" t="str">
            <v xml:space="preserve"> </v>
          </cell>
          <cell r="AN641" t="str">
            <v>No</v>
          </cell>
          <cell r="AP641" t="str">
            <v>Toelichting</v>
          </cell>
        </row>
        <row r="642">
          <cell r="A642" t="str">
            <v>DscrAgro</v>
          </cell>
          <cell r="B642" t="str">
            <v>DscrAgro</v>
          </cell>
          <cell r="C642" t="str">
            <v>No</v>
          </cell>
          <cell r="D642" t="str">
            <v>S03-05-06-20</v>
          </cell>
          <cell r="E642">
            <v>641</v>
          </cell>
          <cell r="F642">
            <v>4</v>
          </cell>
          <cell r="G642" t="str">
            <v xml:space="preserve">            Uit prognoses overgenomen gemiddelde DSCR in eerste jaar na gereedkomen investering</v>
          </cell>
          <cell r="I642" t="str">
            <v>No</v>
          </cell>
          <cell r="J642" t="str">
            <v>Number</v>
          </cell>
          <cell r="K642" t="str">
            <v>Enumeration</v>
          </cell>
          <cell r="L642" t="str">
            <v>Locked</v>
          </cell>
          <cell r="M642" t="str">
            <v>UnLocked</v>
          </cell>
          <cell r="N642" t="str">
            <v>UnLocked</v>
          </cell>
          <cell r="O642" t="str">
            <v>UnLocked</v>
          </cell>
          <cell r="P642" t="str">
            <v>UnLocked</v>
          </cell>
          <cell r="Q642" t="str">
            <v>No</v>
          </cell>
          <cell r="R642" t="str">
            <v>Yes</v>
          </cell>
          <cell r="S642" t="str">
            <v>Yes</v>
          </cell>
          <cell r="T642" t="str">
            <v>Yes</v>
          </cell>
          <cell r="U642" t="str">
            <v>Yes</v>
          </cell>
          <cell r="V642" t="str">
            <v>No</v>
          </cell>
          <cell r="W642" t="str">
            <v>Yes</v>
          </cell>
          <cell r="X642" t="str">
            <v>Single</v>
          </cell>
          <cell r="Y642" t="str">
            <v>Choice</v>
          </cell>
          <cell r="Z642" t="str">
            <v>None</v>
          </cell>
          <cell r="AA642" t="str">
            <v>No</v>
          </cell>
          <cell r="AB642" t="str">
            <v>No</v>
          </cell>
          <cell r="AC642" t="str">
            <v>No</v>
          </cell>
          <cell r="AD642" t="str">
            <v>(wgDscrAgro[1]&gt;=0)</v>
          </cell>
          <cell r="AE642" t="str">
            <v>(Q_STATUS[1]=1)</v>
          </cell>
          <cell r="AF642" t="str">
            <v>(wgDscrAgro[1]&gt;=0)</v>
          </cell>
          <cell r="AG642">
            <v>1</v>
          </cell>
          <cell r="AH642">
            <v>0</v>
          </cell>
          <cell r="AI642" t="str">
            <v>No</v>
          </cell>
          <cell r="AJ642" t="str">
            <v>No</v>
          </cell>
          <cell r="AK642" t="str">
            <v>No</v>
          </cell>
          <cell r="AL642" t="str">
            <v xml:space="preserve"> </v>
          </cell>
          <cell r="AM642" t="str">
            <v xml:space="preserve"> </v>
          </cell>
          <cell r="AN642" t="str">
            <v>No</v>
          </cell>
          <cell r="AP642" t="str">
            <v>Uit prognoses overgenomen gemiddelde DSCR in eerste jaar na gereedkomen investering</v>
          </cell>
        </row>
        <row r="643">
          <cell r="A643" t="str">
            <v>DscrAgroMemo</v>
          </cell>
          <cell r="B643" t="str">
            <v>DscrAgroMemo</v>
          </cell>
          <cell r="C643" t="str">
            <v>No</v>
          </cell>
          <cell r="D643" t="str">
            <v>S03-05-06-21</v>
          </cell>
          <cell r="E643">
            <v>642</v>
          </cell>
          <cell r="F643">
            <v>4</v>
          </cell>
          <cell r="G643" t="str">
            <v xml:space="preserve">            Toelichting</v>
          </cell>
          <cell r="I643" t="str">
            <v>No</v>
          </cell>
          <cell r="J643" t="str">
            <v>String</v>
          </cell>
          <cell r="K643" t="str">
            <v>String</v>
          </cell>
          <cell r="L643" t="str">
            <v>Locked</v>
          </cell>
          <cell r="M643" t="str">
            <v>UnLocked</v>
          </cell>
          <cell r="N643" t="str">
            <v>UnLocked</v>
          </cell>
          <cell r="O643" t="str">
            <v>UnLocked</v>
          </cell>
          <cell r="P643" t="str">
            <v>UnLocked</v>
          </cell>
          <cell r="Q643" t="str">
            <v>No</v>
          </cell>
          <cell r="R643" t="str">
            <v>Yes</v>
          </cell>
          <cell r="S643" t="str">
            <v>Yes</v>
          </cell>
          <cell r="T643" t="str">
            <v>Yes</v>
          </cell>
          <cell r="U643" t="str">
            <v>Yes</v>
          </cell>
          <cell r="V643" t="str">
            <v>No</v>
          </cell>
          <cell r="W643" t="str">
            <v>Yes</v>
          </cell>
          <cell r="X643" t="str">
            <v>Single</v>
          </cell>
          <cell r="Y643" t="str">
            <v>Memo</v>
          </cell>
          <cell r="Z643" t="str">
            <v>None</v>
          </cell>
          <cell r="AA643" t="str">
            <v>No</v>
          </cell>
          <cell r="AB643" t="str">
            <v>No</v>
          </cell>
          <cell r="AC643" t="str">
            <v>No</v>
          </cell>
          <cell r="AD643" t="str">
            <v>(wgDscrAgro[1]&gt;=0)</v>
          </cell>
          <cell r="AE643" t="str">
            <v>(Q_STATUS[1]=1)</v>
          </cell>
          <cell r="AF643" t="str">
            <v>(wgDscrAgro[1]&gt;=0)</v>
          </cell>
          <cell r="AG643">
            <v>1</v>
          </cell>
          <cell r="AH643">
            <v>0</v>
          </cell>
          <cell r="AI643" t="str">
            <v>No</v>
          </cell>
          <cell r="AJ643" t="str">
            <v>No</v>
          </cell>
          <cell r="AK643" t="str">
            <v>No</v>
          </cell>
          <cell r="AL643" t="str">
            <v xml:space="preserve"> </v>
          </cell>
          <cell r="AM643" t="str">
            <v xml:space="preserve"> </v>
          </cell>
          <cell r="AN643" t="str">
            <v>No</v>
          </cell>
          <cell r="AP643" t="str">
            <v>Toelichting</v>
          </cell>
        </row>
        <row r="644">
          <cell r="A644" t="str">
            <v>WinstJaaromzetBnk</v>
          </cell>
          <cell r="B644" t="str">
            <v>WinstJaaromzetBnk</v>
          </cell>
          <cell r="C644" t="str">
            <v>No</v>
          </cell>
          <cell r="D644" t="str">
            <v>S03-05-06-22</v>
          </cell>
          <cell r="E644">
            <v>643</v>
          </cell>
          <cell r="F644">
            <v>4</v>
          </cell>
          <cell r="G644" t="str">
            <v xml:space="preserve">            Gemiddelde winst voor ondernemersbeloning en belastingen/jaaromzet</v>
          </cell>
          <cell r="I644" t="str">
            <v>No</v>
          </cell>
          <cell r="J644" t="str">
            <v>Number</v>
          </cell>
          <cell r="K644" t="str">
            <v>Number</v>
          </cell>
          <cell r="L644" t="str">
            <v>Locked</v>
          </cell>
          <cell r="M644" t="str">
            <v>Locked</v>
          </cell>
          <cell r="N644" t="str">
            <v>Locked</v>
          </cell>
          <cell r="O644" t="str">
            <v>Locked</v>
          </cell>
          <cell r="P644" t="str">
            <v>Locked</v>
          </cell>
          <cell r="Q644" t="str">
            <v>No</v>
          </cell>
          <cell r="R644" t="str">
            <v>No</v>
          </cell>
          <cell r="S644" t="str">
            <v>No</v>
          </cell>
          <cell r="T644" t="str">
            <v>No</v>
          </cell>
          <cell r="U644" t="str">
            <v>No</v>
          </cell>
          <cell r="V644" t="str">
            <v>Yes</v>
          </cell>
          <cell r="W644" t="str">
            <v>Yes</v>
          </cell>
          <cell r="X644" t="str">
            <v>Single</v>
          </cell>
          <cell r="Y644" t="str">
            <v>Perc</v>
          </cell>
          <cell r="Z644" t="str">
            <v>None</v>
          </cell>
          <cell r="AA644" t="str">
            <v>No</v>
          </cell>
          <cell r="AB644" t="str">
            <v>No</v>
          </cell>
          <cell r="AC644" t="str">
            <v>No</v>
          </cell>
          <cell r="AD644" t="str">
            <v>(wgWinstJaaromzetBnk[1]&gt;=0)</v>
          </cell>
          <cell r="AE644" t="str">
            <v>(Q_STATUS[1]=1)</v>
          </cell>
          <cell r="AF644" t="str">
            <v>(wgWinstJaaromzetBnk[1]&gt;=0)</v>
          </cell>
          <cell r="AG644">
            <v>1</v>
          </cell>
          <cell r="AH644">
            <v>0</v>
          </cell>
          <cell r="AI644" t="str">
            <v>No</v>
          </cell>
          <cell r="AJ644" t="str">
            <v>No</v>
          </cell>
          <cell r="AK644" t="str">
            <v>No</v>
          </cell>
          <cell r="AL644" t="str">
            <v xml:space="preserve"> </v>
          </cell>
          <cell r="AM644" t="str">
            <v xml:space="preserve"> </v>
          </cell>
          <cell r="AN644" t="str">
            <v>No</v>
          </cell>
          <cell r="AP644" t="str">
            <v>Gemiddelde winst voor ondernemersbeloning en belastingen/jaaromzet</v>
          </cell>
          <cell r="AQ644" t="str">
            <v>OnEr((NettoWinstGem + BuitengewResBnk - fmPriveOpnBnk)/NettoOmzetGem,NA)</v>
          </cell>
          <cell r="AR644" t="str">
            <v>OnEr((NettoWinstGem + BuitengewResBnk - fmPriveOpnBnk)/NettoOmzetGem,NA)</v>
          </cell>
          <cell r="AS644" t="str">
            <v>OnEr((NettoWinstGem + BuitengewResBnk - fmPriveOpnBnk)/NettoOmzetGem,NA)</v>
          </cell>
          <cell r="AT644" t="str">
            <v>OnEr((NettoWinstGem + BuitengewResBnk - fmPriveOpnBnk)/NettoOmzetGem,NA)</v>
          </cell>
        </row>
        <row r="645">
          <cell r="A645" t="str">
            <v>NettoOmzetGem</v>
          </cell>
          <cell r="B645" t="str">
            <v>NettoOmzetGem</v>
          </cell>
          <cell r="C645" t="str">
            <v>No</v>
          </cell>
          <cell r="D645" t="str">
            <v>S03-05-06-22-01</v>
          </cell>
          <cell r="E645">
            <v>644</v>
          </cell>
          <cell r="F645">
            <v>5</v>
          </cell>
          <cell r="G645" t="str">
            <v xml:space="preserve">               Gemiddelde netto omzet</v>
          </cell>
          <cell r="I645" t="str">
            <v>No</v>
          </cell>
          <cell r="J645" t="str">
            <v>Number</v>
          </cell>
          <cell r="K645" t="str">
            <v>Number</v>
          </cell>
          <cell r="L645" t="str">
            <v>Locked</v>
          </cell>
          <cell r="M645" t="str">
            <v>Locked</v>
          </cell>
          <cell r="N645" t="str">
            <v>Locked</v>
          </cell>
          <cell r="O645" t="str">
            <v>Locked</v>
          </cell>
          <cell r="P645" t="str">
            <v>Locked</v>
          </cell>
          <cell r="Q645" t="str">
            <v>No</v>
          </cell>
          <cell r="R645" t="str">
            <v>No</v>
          </cell>
          <cell r="S645" t="str">
            <v>No</v>
          </cell>
          <cell r="T645" t="str">
            <v>No</v>
          </cell>
          <cell r="U645" t="str">
            <v>No</v>
          </cell>
          <cell r="V645" t="str">
            <v>No</v>
          </cell>
          <cell r="W645" t="str">
            <v>No</v>
          </cell>
          <cell r="X645" t="str">
            <v>Single</v>
          </cell>
          <cell r="Y645" t="str">
            <v>Default</v>
          </cell>
          <cell r="Z645" t="str">
            <v>None</v>
          </cell>
          <cell r="AA645" t="str">
            <v>No</v>
          </cell>
          <cell r="AB645" t="str">
            <v>No</v>
          </cell>
          <cell r="AC645" t="str">
            <v>Yes</v>
          </cell>
          <cell r="AD645">
            <v>1</v>
          </cell>
          <cell r="AE645">
            <v>0</v>
          </cell>
          <cell r="AF645">
            <v>0</v>
          </cell>
          <cell r="AG645">
            <v>1</v>
          </cell>
          <cell r="AH645">
            <v>0</v>
          </cell>
          <cell r="AI645" t="str">
            <v>Yes</v>
          </cell>
          <cell r="AJ645" t="str">
            <v>No</v>
          </cell>
          <cell r="AK645" t="str">
            <v>No</v>
          </cell>
          <cell r="AL645" t="str">
            <v xml:space="preserve"> </v>
          </cell>
          <cell r="AM645" t="str">
            <v xml:space="preserve"> </v>
          </cell>
          <cell r="AN645" t="str">
            <v>No</v>
          </cell>
          <cell r="AP645" t="str">
            <v>Gemiddelde netto omzet</v>
          </cell>
          <cell r="AQ645" t="str">
            <v>HSUM(fmNettoOmzet,FirstTinFormulaSet(NoTrend,MainPeriod),LastTinFormulaSet(NoTrend,MainPeriod))/2</v>
          </cell>
          <cell r="AR645" t="str">
            <v>HSUM(fmNettoOmzet,FirstTinFormulaSet(NoTrend,MainPeriod),LastTinFormulaSet(NoTrend,MainPeriod))/2</v>
          </cell>
          <cell r="AS645" t="str">
            <v>HSUM(fmNettoOmzet,FirstTinFormulaSet(NoTrend,MainPeriod),LastTinFormulaSet(NoTrend,MainPeriod))/2</v>
          </cell>
          <cell r="AT645" t="str">
            <v>HSUM(fmNettoOmzet,FirstTinFormulaSet(NoTrend,MainPeriod),LastTinFormulaSet(NoTrend,MainPeriod))/2</v>
          </cell>
        </row>
        <row r="646">
          <cell r="A646" t="str">
            <v>BuitengewResBnk</v>
          </cell>
          <cell r="B646" t="str">
            <v>BuitengewResBnk</v>
          </cell>
          <cell r="C646" t="str">
            <v>No</v>
          </cell>
          <cell r="D646" t="str">
            <v>S03-05-06-22-02</v>
          </cell>
          <cell r="E646">
            <v>645</v>
          </cell>
          <cell r="F646">
            <v>5</v>
          </cell>
          <cell r="G646" t="str">
            <v xml:space="preserve">               Buitengewone baten en lasten</v>
          </cell>
          <cell r="I646" t="str">
            <v>No</v>
          </cell>
          <cell r="J646" t="str">
            <v>Number</v>
          </cell>
          <cell r="K646" t="str">
            <v>Number</v>
          </cell>
          <cell r="L646" t="str">
            <v>Locked</v>
          </cell>
          <cell r="M646" t="str">
            <v>Locked</v>
          </cell>
          <cell r="N646" t="str">
            <v>Locked</v>
          </cell>
          <cell r="O646" t="str">
            <v>Locked</v>
          </cell>
          <cell r="P646" t="str">
            <v>Locked</v>
          </cell>
          <cell r="Q646" t="str">
            <v>No</v>
          </cell>
          <cell r="R646" t="str">
            <v>No</v>
          </cell>
          <cell r="S646" t="str">
            <v>No</v>
          </cell>
          <cell r="T646" t="str">
            <v>No</v>
          </cell>
          <cell r="U646" t="str">
            <v>No</v>
          </cell>
          <cell r="V646" t="str">
            <v>No</v>
          </cell>
          <cell r="W646" t="str">
            <v>No</v>
          </cell>
          <cell r="X646" t="str">
            <v>Single</v>
          </cell>
          <cell r="Y646" t="str">
            <v>Default</v>
          </cell>
          <cell r="Z646" t="str">
            <v>None</v>
          </cell>
          <cell r="AA646" t="str">
            <v>No</v>
          </cell>
          <cell r="AB646" t="str">
            <v>No</v>
          </cell>
          <cell r="AC646" t="str">
            <v>Yes</v>
          </cell>
          <cell r="AD646">
            <v>1</v>
          </cell>
          <cell r="AE646">
            <v>0</v>
          </cell>
          <cell r="AF646">
            <v>0</v>
          </cell>
          <cell r="AG646">
            <v>1</v>
          </cell>
          <cell r="AH646">
            <v>0</v>
          </cell>
          <cell r="AI646" t="str">
            <v>Yes</v>
          </cell>
          <cell r="AJ646" t="str">
            <v>No</v>
          </cell>
          <cell r="AK646" t="str">
            <v>No</v>
          </cell>
          <cell r="AL646" t="str">
            <v xml:space="preserve"> </v>
          </cell>
          <cell r="AM646" t="str">
            <v xml:space="preserve"> </v>
          </cell>
          <cell r="AN646" t="str">
            <v>No</v>
          </cell>
          <cell r="AP646" t="str">
            <v>Buitengewone baten en lasten</v>
          </cell>
          <cell r="AQ646" t="str">
            <v>fmBuitengewRes[FirstTinFormulaSet(Trend,MainPeriod),1]</v>
          </cell>
          <cell r="AR646" t="str">
            <v>fmBuitengewRes[FirstTinFormulaSet(Trend,MainPeriod),1]</v>
          </cell>
          <cell r="AS646" t="str">
            <v>fmBuitengewRes[FirstTinFormulaSet(Trend,MainPeriod),1]</v>
          </cell>
          <cell r="AT646" t="str">
            <v>fmBuitengewRes[FirstTinFormulaSet(Trend,MainPeriod),1]</v>
          </cell>
        </row>
        <row r="647">
          <cell r="A647" t="str">
            <v>NettoWinstGem</v>
          </cell>
          <cell r="B647" t="str">
            <v>NettoWinstGem</v>
          </cell>
          <cell r="C647" t="str">
            <v>No</v>
          </cell>
          <cell r="D647" t="str">
            <v>S03-05-06-22-03</v>
          </cell>
          <cell r="E647">
            <v>646</v>
          </cell>
          <cell r="F647">
            <v>5</v>
          </cell>
          <cell r="G647" t="str">
            <v xml:space="preserve">               Gemiddelde winst voor ondernemersbeloning en belastingen</v>
          </cell>
          <cell r="I647" t="str">
            <v>No</v>
          </cell>
          <cell r="J647" t="str">
            <v>Number</v>
          </cell>
          <cell r="K647" t="str">
            <v>Number</v>
          </cell>
          <cell r="L647" t="str">
            <v>Locked</v>
          </cell>
          <cell r="M647" t="str">
            <v>Locked</v>
          </cell>
          <cell r="N647" t="str">
            <v>Locked</v>
          </cell>
          <cell r="O647" t="str">
            <v>Locked</v>
          </cell>
          <cell r="P647" t="str">
            <v>Locked</v>
          </cell>
          <cell r="Q647" t="str">
            <v>No</v>
          </cell>
          <cell r="R647" t="str">
            <v>No</v>
          </cell>
          <cell r="S647" t="str">
            <v>No</v>
          </cell>
          <cell r="T647" t="str">
            <v>No</v>
          </cell>
          <cell r="U647" t="str">
            <v>No</v>
          </cell>
          <cell r="V647" t="str">
            <v>No</v>
          </cell>
          <cell r="W647" t="str">
            <v>No</v>
          </cell>
          <cell r="X647" t="str">
            <v>Single</v>
          </cell>
          <cell r="Y647" t="str">
            <v>Default</v>
          </cell>
          <cell r="Z647" t="str">
            <v>None</v>
          </cell>
          <cell r="AA647" t="str">
            <v>No</v>
          </cell>
          <cell r="AB647" t="str">
            <v>No</v>
          </cell>
          <cell r="AC647" t="str">
            <v>Yes</v>
          </cell>
          <cell r="AD647">
            <v>1</v>
          </cell>
          <cell r="AE647">
            <v>0</v>
          </cell>
          <cell r="AF647">
            <v>0</v>
          </cell>
          <cell r="AG647">
            <v>1</v>
          </cell>
          <cell r="AH647">
            <v>0</v>
          </cell>
          <cell r="AI647" t="str">
            <v>Yes</v>
          </cell>
          <cell r="AJ647" t="str">
            <v>No</v>
          </cell>
          <cell r="AK647" t="str">
            <v>No</v>
          </cell>
          <cell r="AL647" t="str">
            <v xml:space="preserve"> </v>
          </cell>
          <cell r="AM647" t="str">
            <v xml:space="preserve"> </v>
          </cell>
          <cell r="AN647" t="str">
            <v>No</v>
          </cell>
          <cell r="AP647" t="str">
            <v>Gemiddelde winst voor ondernemersbeloning en belastingen</v>
          </cell>
          <cell r="AQ647" t="str">
            <v>(HSUM(fmGewResVoorBel,FirstTinFormulaSet(NoTrend,MainPeriod),LastTinFormulaSet(NoTrend,MainPeriod))/2) - (HSUM(fmBuitengewRes,FirstTinFormulaSet(NoTrend,MainPeriod),LastTinFormulaSet(NoTrend,MainPeriod))/2 )</v>
          </cell>
          <cell r="AR647" t="str">
            <v>(HSUM(fmGewResVoorBel,FirstTinFormulaSet(NoTrend,MainPeriod),LastTinFormulaSet(NoTrend,MainPeriod))/2) - (HSUM(fmBuitengewRes,FirstTinFormulaSet(NoTrend,MainPeriod),LastTinFormulaSet(NoTrend,MainPeriod))/2 )</v>
          </cell>
          <cell r="AS647" t="str">
            <v>(HSUM(fmGewResVoorBel,FirstTinFormulaSet(NoTrend,MainPeriod),LastTinFormulaSet(NoTrend,MainPeriod))/2) - (HSUM(fmBuitengewRes,FirstTinFormulaSet(NoTrend,MainPeriod),LastTinFormulaSet(NoTrend,MainPeriod))/2 )</v>
          </cell>
          <cell r="AT647" t="str">
            <v>(HSUM(fmGewResVoorBel,FirstTinFormulaSet(NoTrend,MainPeriod),LastTinFormulaSet(NoTrend,MainPeriod))/2) - (HSUM(fmBuitengewRes,FirstTinFormulaSet(NoTrend,MainPeriod),LastTinFormulaSet(NoTrend,MainPeriod))/2 )</v>
          </cell>
        </row>
        <row r="648">
          <cell r="A648" t="str">
            <v>WinstJaaromzetBnkSub4</v>
          </cell>
          <cell r="B648" t="str">
            <v>WinstJaaromzetBnk</v>
          </cell>
          <cell r="C648" t="str">
            <v>Yes</v>
          </cell>
          <cell r="D648" t="str">
            <v>S03-05-06-22-04</v>
          </cell>
          <cell r="E648">
            <v>647</v>
          </cell>
          <cell r="F648">
            <v>5</v>
          </cell>
          <cell r="G648" t="str">
            <v xml:space="preserve">               Winst voor belasting en ondernemingsbeloning/jaaromzet</v>
          </cell>
          <cell r="I648" t="str">
            <v>No</v>
          </cell>
          <cell r="J648" t="str">
            <v>Number</v>
          </cell>
          <cell r="K648" t="str">
            <v>Number</v>
          </cell>
          <cell r="L648" t="str">
            <v>Locked</v>
          </cell>
          <cell r="M648" t="str">
            <v>Locked</v>
          </cell>
          <cell r="N648" t="str">
            <v>Locked</v>
          </cell>
          <cell r="O648" t="str">
            <v>Locked</v>
          </cell>
          <cell r="P648" t="str">
            <v>Locked</v>
          </cell>
          <cell r="Q648" t="str">
            <v>No</v>
          </cell>
          <cell r="R648" t="str">
            <v>No</v>
          </cell>
          <cell r="S648" t="str">
            <v>No</v>
          </cell>
          <cell r="T648" t="str">
            <v>No</v>
          </cell>
          <cell r="U648" t="str">
            <v>No</v>
          </cell>
          <cell r="V648" t="str">
            <v>No</v>
          </cell>
          <cell r="W648" t="str">
            <v>No</v>
          </cell>
          <cell r="X648" t="str">
            <v>Single</v>
          </cell>
          <cell r="Y648" t="str">
            <v>Perc</v>
          </cell>
          <cell r="Z648" t="str">
            <v>None</v>
          </cell>
          <cell r="AA648" t="str">
            <v>No</v>
          </cell>
          <cell r="AB648" t="str">
            <v>No</v>
          </cell>
          <cell r="AC648" t="str">
            <v>No</v>
          </cell>
          <cell r="AD648" t="str">
            <v>(wgWinstJaaromzetBnk[1]&gt;=0)</v>
          </cell>
          <cell r="AE648" t="str">
            <v>(Q_STATUS[1]=1)</v>
          </cell>
          <cell r="AF648" t="str">
            <v>(wgWinstJaaromzetBnk[1]&gt;=0)</v>
          </cell>
          <cell r="AG648">
            <v>1</v>
          </cell>
          <cell r="AH648">
            <v>0</v>
          </cell>
          <cell r="AI648" t="str">
            <v>Yes</v>
          </cell>
          <cell r="AJ648" t="str">
            <v>No</v>
          </cell>
          <cell r="AK648" t="str">
            <v>No</v>
          </cell>
          <cell r="AL648" t="str">
            <v xml:space="preserve"> </v>
          </cell>
          <cell r="AM648" t="str">
            <v xml:space="preserve"> </v>
          </cell>
          <cell r="AN648" t="str">
            <v>No</v>
          </cell>
          <cell r="AP648" t="str">
            <v>Winst voor belasting en ondernemingsbeloning/jaaromzet</v>
          </cell>
          <cell r="AQ648" t="str">
            <v>OnEr((NettoWinstGem + BuitengewResBnk - fmPriveOpnBnk)/NettoOmzetGem,NA)</v>
          </cell>
          <cell r="AR648" t="str">
            <v>OnEr((NettoWinstGem + BuitengewResBnk - fmPriveOpnBnk)/NettoOmzetGem,NA)</v>
          </cell>
          <cell r="AS648" t="str">
            <v>OnEr((NettoWinstGem + BuitengewResBnk - fmPriveOpnBnk)/NettoOmzetGem,NA)</v>
          </cell>
          <cell r="AT648" t="str">
            <v>OnEr((NettoWinstGem + BuitengewResBnk - fmPriveOpnBnk)/NettoOmzetGem,NA)</v>
          </cell>
        </row>
        <row r="649">
          <cell r="A649" t="str">
            <v>EBITDAvoorHuurOmzetBnk</v>
          </cell>
          <cell r="B649" t="str">
            <v>EBITDAvoorHuurOmzetBnk</v>
          </cell>
          <cell r="C649" t="str">
            <v>No</v>
          </cell>
          <cell r="D649" t="str">
            <v>S03-05-06-23</v>
          </cell>
          <cell r="E649">
            <v>648</v>
          </cell>
          <cell r="F649">
            <v>4</v>
          </cell>
          <cell r="G649" t="str">
            <v xml:space="preserve">            EBITDA voor huurlasten/Jaaromzet</v>
          </cell>
          <cell r="I649" t="str">
            <v>No</v>
          </cell>
          <cell r="J649" t="str">
            <v>Number</v>
          </cell>
          <cell r="K649" t="str">
            <v>Number</v>
          </cell>
          <cell r="L649" t="str">
            <v>Locked</v>
          </cell>
          <cell r="M649" t="str">
            <v>Locked</v>
          </cell>
          <cell r="N649" t="str">
            <v>Locked</v>
          </cell>
          <cell r="O649" t="str">
            <v>Locked</v>
          </cell>
          <cell r="P649" t="str">
            <v>Locked</v>
          </cell>
          <cell r="Q649" t="str">
            <v>No</v>
          </cell>
          <cell r="R649" t="str">
            <v>No</v>
          </cell>
          <cell r="S649" t="str">
            <v>No</v>
          </cell>
          <cell r="T649" t="str">
            <v>No</v>
          </cell>
          <cell r="U649" t="str">
            <v>No</v>
          </cell>
          <cell r="V649" t="str">
            <v>Yes</v>
          </cell>
          <cell r="W649" t="str">
            <v>Yes</v>
          </cell>
          <cell r="X649" t="str">
            <v>Single</v>
          </cell>
          <cell r="Y649" t="str">
            <v>Perc</v>
          </cell>
          <cell r="Z649" t="str">
            <v>None</v>
          </cell>
          <cell r="AA649" t="str">
            <v>No</v>
          </cell>
          <cell r="AB649" t="str">
            <v>No</v>
          </cell>
          <cell r="AC649" t="str">
            <v>No</v>
          </cell>
          <cell r="AD649" t="str">
            <v>(wgEBITDAvoorHuurOmzetBnk[1]&gt;=0)</v>
          </cell>
          <cell r="AE649" t="str">
            <v>(Q_STATUS[1]=1)</v>
          </cell>
          <cell r="AF649" t="str">
            <v>(wgEBITDAvoorHuurOmzetBnk[1]&gt;=0)</v>
          </cell>
          <cell r="AG649">
            <v>1</v>
          </cell>
          <cell r="AH649">
            <v>0</v>
          </cell>
          <cell r="AI649" t="str">
            <v>No</v>
          </cell>
          <cell r="AJ649" t="str">
            <v>No</v>
          </cell>
          <cell r="AK649" t="str">
            <v>No</v>
          </cell>
          <cell r="AL649" t="str">
            <v xml:space="preserve"> </v>
          </cell>
          <cell r="AM649" t="str">
            <v xml:space="preserve"> </v>
          </cell>
          <cell r="AN649" t="str">
            <v>No</v>
          </cell>
          <cell r="AP649" t="str">
            <v>EBITDA voor huurlasten/Jaaromzet</v>
          </cell>
          <cell r="AQ649" t="str">
            <v>OnEr((EBITDACorrected+HuurlastenBnk + BuitengewResBnk - fmPriveOpnBnk)/fmNettoOmzetBnk,NA)</v>
          </cell>
          <cell r="AR649" t="str">
            <v>OnEr((EBITDACorrected+HuurlastenBnk + BuitengewResBnk - fmPriveOpnBnk)/fmNettoOmzetBnk,NA)</v>
          </cell>
          <cell r="AS649" t="str">
            <v>OnEr((EBITDACorrected+HuurlastenBnk + BuitengewResBnk - fmPriveOpnBnk)/fmNettoOmzetBnk,NA)</v>
          </cell>
          <cell r="AT649" t="str">
            <v>OnEr((EBITDACorrected+HuurlastenBnk + BuitengewResBnk - fmPriveOpnBnk)/fmNettoOmzetBnk,NA)</v>
          </cell>
        </row>
        <row r="650">
          <cell r="A650" t="str">
            <v>EBITDAvoorHuurOmzetBnkSub1</v>
          </cell>
          <cell r="B650" t="str">
            <v>EBITDACorrected</v>
          </cell>
          <cell r="C650" t="str">
            <v>Yes</v>
          </cell>
          <cell r="D650" t="str">
            <v>S03-05-06-23-01</v>
          </cell>
          <cell r="E650">
            <v>649</v>
          </cell>
          <cell r="F650">
            <v>5</v>
          </cell>
          <cell r="G650" t="str">
            <v xml:space="preserve">               Genormaliseerde EBITDA (na kredietverlening)</v>
          </cell>
          <cell r="I650" t="str">
            <v>No</v>
          </cell>
          <cell r="J650" t="str">
            <v>Number</v>
          </cell>
          <cell r="K650" t="str">
            <v>Monetary</v>
          </cell>
          <cell r="L650" t="str">
            <v>Locked</v>
          </cell>
          <cell r="M650" t="str">
            <v>UnLocked</v>
          </cell>
          <cell r="N650" t="str">
            <v>UnLocked</v>
          </cell>
          <cell r="O650" t="str">
            <v>UnLocked</v>
          </cell>
          <cell r="P650" t="str">
            <v>UnLocked</v>
          </cell>
          <cell r="Q650" t="str">
            <v>No</v>
          </cell>
          <cell r="R650" t="str">
            <v>No</v>
          </cell>
          <cell r="S650" t="str">
            <v>No</v>
          </cell>
          <cell r="T650" t="str">
            <v>No</v>
          </cell>
          <cell r="U650" t="str">
            <v>No</v>
          </cell>
          <cell r="V650" t="str">
            <v>No</v>
          </cell>
          <cell r="W650" t="str">
            <v>No</v>
          </cell>
          <cell r="X650" t="str">
            <v>Single</v>
          </cell>
          <cell r="Y650" t="str">
            <v>Default</v>
          </cell>
          <cell r="Z650" t="str">
            <v>None</v>
          </cell>
          <cell r="AA650" t="str">
            <v>No</v>
          </cell>
          <cell r="AB650" t="str">
            <v>No</v>
          </cell>
          <cell r="AC650" t="str">
            <v>No</v>
          </cell>
          <cell r="AD650" t="str">
            <v>(wgEBITDA[1]&gt;=0)</v>
          </cell>
          <cell r="AE650" t="str">
            <v>(Q_STATUS[1]=1)</v>
          </cell>
          <cell r="AF650">
            <v>0</v>
          </cell>
          <cell r="AG650">
            <v>1</v>
          </cell>
          <cell r="AH650">
            <v>0</v>
          </cell>
          <cell r="AI650" t="str">
            <v>Yes</v>
          </cell>
          <cell r="AJ650" t="str">
            <v>No</v>
          </cell>
          <cell r="AK650" t="str">
            <v>Yes</v>
          </cell>
          <cell r="AL650" t="str">
            <v xml:space="preserve"> </v>
          </cell>
          <cell r="AM650" t="str">
            <v xml:space="preserve"> </v>
          </cell>
          <cell r="AN650" t="str">
            <v>No</v>
          </cell>
          <cell r="AP650" t="str">
            <v>Genormaliseerde EBITDA (na kredietverlening)</v>
          </cell>
          <cell r="AQ650" t="str">
            <v>fmEBITDA[LastTinFormulaSet(NoTrend,MainPeriod),1]</v>
          </cell>
          <cell r="AR650" t="str">
            <v>fmEBITDA[LastTinFormulaSet(NoTrend,MainPeriod),1]</v>
          </cell>
          <cell r="AS650" t="str">
            <v>fmEBITDA[LastTinFormulaSet(NoTrend,MainPeriod),1]</v>
          </cell>
          <cell r="AT650" t="str">
            <v>fmEBITDA[LastTinFormulaSet(NoTrend,MainPeriod),1]</v>
          </cell>
        </row>
        <row r="651">
          <cell r="A651" t="str">
            <v>HuurlastenBnk</v>
          </cell>
          <cell r="B651" t="str">
            <v>HuurlastenBnk</v>
          </cell>
          <cell r="C651" t="str">
            <v>No</v>
          </cell>
          <cell r="D651" t="str">
            <v>S03-05-06-23-02</v>
          </cell>
          <cell r="E651">
            <v>650</v>
          </cell>
          <cell r="F651">
            <v>5</v>
          </cell>
          <cell r="G651" t="str">
            <v xml:space="preserve">               Huurlasten</v>
          </cell>
          <cell r="I651" t="str">
            <v>No</v>
          </cell>
          <cell r="J651" t="str">
            <v>Number</v>
          </cell>
          <cell r="K651" t="str">
            <v>Number</v>
          </cell>
          <cell r="L651" t="str">
            <v>Locked</v>
          </cell>
          <cell r="M651" t="str">
            <v>UnLocked</v>
          </cell>
          <cell r="N651" t="str">
            <v>UnLocked</v>
          </cell>
          <cell r="O651" t="str">
            <v>UnLocked</v>
          </cell>
          <cell r="P651" t="str">
            <v>UnLocked</v>
          </cell>
          <cell r="Q651" t="str">
            <v>No</v>
          </cell>
          <cell r="R651" t="str">
            <v>Yes</v>
          </cell>
          <cell r="S651" t="str">
            <v>Yes</v>
          </cell>
          <cell r="T651" t="str">
            <v>Yes</v>
          </cell>
          <cell r="U651" t="str">
            <v>Yes</v>
          </cell>
          <cell r="V651" t="str">
            <v>No</v>
          </cell>
          <cell r="W651" t="str">
            <v>Yes</v>
          </cell>
          <cell r="X651" t="str">
            <v>Single</v>
          </cell>
          <cell r="Y651" t="str">
            <v>Default</v>
          </cell>
          <cell r="Z651" t="str">
            <v>None</v>
          </cell>
          <cell r="AA651" t="str">
            <v>No</v>
          </cell>
          <cell r="AB651" t="str">
            <v>No</v>
          </cell>
          <cell r="AC651" t="str">
            <v>Yes</v>
          </cell>
          <cell r="AD651">
            <v>1</v>
          </cell>
          <cell r="AE651">
            <v>0</v>
          </cell>
          <cell r="AF651">
            <v>0</v>
          </cell>
          <cell r="AG651">
            <v>1</v>
          </cell>
          <cell r="AH651">
            <v>0</v>
          </cell>
          <cell r="AI651" t="str">
            <v>Yes</v>
          </cell>
          <cell r="AJ651" t="str">
            <v>No</v>
          </cell>
          <cell r="AK651" t="str">
            <v>No</v>
          </cell>
          <cell r="AL651" t="str">
            <v xml:space="preserve"> </v>
          </cell>
          <cell r="AM651" t="str">
            <v xml:space="preserve"> </v>
          </cell>
          <cell r="AN651" t="str">
            <v>No</v>
          </cell>
          <cell r="AP651" t="str">
            <v>Huurlasten</v>
          </cell>
        </row>
        <row r="652">
          <cell r="A652" t="str">
            <v>EBITDAvoorHuurOmzetBnkSub3</v>
          </cell>
          <cell r="B652" t="str">
            <v>BuitengewResBnk</v>
          </cell>
          <cell r="C652" t="str">
            <v>Yes</v>
          </cell>
          <cell r="D652" t="str">
            <v>S03-05-06-23-03</v>
          </cell>
          <cell r="E652">
            <v>651</v>
          </cell>
          <cell r="F652">
            <v>5</v>
          </cell>
          <cell r="G652" t="str">
            <v xml:space="preserve">               Buitengewone baten en lasten</v>
          </cell>
          <cell r="I652" t="str">
            <v>No</v>
          </cell>
          <cell r="J652" t="str">
            <v>Number</v>
          </cell>
          <cell r="K652" t="str">
            <v>Number</v>
          </cell>
          <cell r="L652" t="str">
            <v>Locked</v>
          </cell>
          <cell r="M652" t="str">
            <v>Locked</v>
          </cell>
          <cell r="N652" t="str">
            <v>Locked</v>
          </cell>
          <cell r="O652" t="str">
            <v>Locked</v>
          </cell>
          <cell r="P652" t="str">
            <v>Locked</v>
          </cell>
          <cell r="Q652" t="str">
            <v>No</v>
          </cell>
          <cell r="R652" t="str">
            <v>No</v>
          </cell>
          <cell r="S652" t="str">
            <v>No</v>
          </cell>
          <cell r="T652" t="str">
            <v>No</v>
          </cell>
          <cell r="U652" t="str">
            <v>No</v>
          </cell>
          <cell r="V652" t="str">
            <v>No</v>
          </cell>
          <cell r="W652" t="str">
            <v>No</v>
          </cell>
          <cell r="X652" t="str">
            <v>Single</v>
          </cell>
          <cell r="Y652" t="str">
            <v>Default</v>
          </cell>
          <cell r="Z652" t="str">
            <v>None</v>
          </cell>
          <cell r="AA652" t="str">
            <v>No</v>
          </cell>
          <cell r="AB652" t="str">
            <v>No</v>
          </cell>
          <cell r="AC652" t="str">
            <v>Yes</v>
          </cell>
          <cell r="AD652">
            <v>1</v>
          </cell>
          <cell r="AE652">
            <v>0</v>
          </cell>
          <cell r="AF652">
            <v>0</v>
          </cell>
          <cell r="AG652">
            <v>1</v>
          </cell>
          <cell r="AH652">
            <v>0</v>
          </cell>
          <cell r="AI652" t="str">
            <v>Yes</v>
          </cell>
          <cell r="AJ652" t="str">
            <v>No</v>
          </cell>
          <cell r="AK652" t="str">
            <v>No</v>
          </cell>
          <cell r="AL652" t="str">
            <v xml:space="preserve"> </v>
          </cell>
          <cell r="AM652" t="str">
            <v xml:space="preserve"> </v>
          </cell>
          <cell r="AN652" t="str">
            <v>No</v>
          </cell>
          <cell r="AP652" t="str">
            <v>Buitengewone baten en lasten</v>
          </cell>
          <cell r="AQ652" t="str">
            <v>fmBuitengewRes[FirstTinFormulaSet(Trend,MainPeriod),1]</v>
          </cell>
          <cell r="AR652" t="str">
            <v>fmBuitengewRes[FirstTinFormulaSet(Trend,MainPeriod),1]</v>
          </cell>
          <cell r="AS652" t="str">
            <v>fmBuitengewRes[FirstTinFormulaSet(Trend,MainPeriod),1]</v>
          </cell>
          <cell r="AT652" t="str">
            <v>fmBuitengewRes[FirstTinFormulaSet(Trend,MainPeriod),1]</v>
          </cell>
        </row>
        <row r="653">
          <cell r="A653" t="str">
            <v>EBITDAvoorHuurOmzetBnkSub4</v>
          </cell>
          <cell r="B653" t="str">
            <v>fmPriveOpnBnk</v>
          </cell>
          <cell r="C653" t="str">
            <v>Yes</v>
          </cell>
          <cell r="D653" t="str">
            <v>S03-05-06-23-04</v>
          </cell>
          <cell r="E653">
            <v>652</v>
          </cell>
          <cell r="F653">
            <v>5</v>
          </cell>
          <cell r="G653" t="str">
            <v xml:space="preserve">               Privé opnames</v>
          </cell>
          <cell r="I653" t="str">
            <v>No</v>
          </cell>
          <cell r="J653" t="str">
            <v>Number</v>
          </cell>
          <cell r="K653" t="str">
            <v>Number</v>
          </cell>
          <cell r="L653" t="str">
            <v>Locked</v>
          </cell>
          <cell r="M653" t="str">
            <v>UnLocked</v>
          </cell>
          <cell r="N653" t="str">
            <v>UnLocked</v>
          </cell>
          <cell r="O653" t="str">
            <v>UnLocked</v>
          </cell>
          <cell r="P653" t="str">
            <v>UnLocked</v>
          </cell>
          <cell r="Q653" t="str">
            <v>No</v>
          </cell>
          <cell r="R653" t="str">
            <v>No</v>
          </cell>
          <cell r="S653" t="str">
            <v>No</v>
          </cell>
          <cell r="T653" t="str">
            <v>No</v>
          </cell>
          <cell r="U653" t="str">
            <v>No</v>
          </cell>
          <cell r="V653" t="str">
            <v>No</v>
          </cell>
          <cell r="W653" t="str">
            <v>No</v>
          </cell>
          <cell r="X653" t="str">
            <v>Single</v>
          </cell>
          <cell r="Y653" t="str">
            <v>Default</v>
          </cell>
          <cell r="Z653" t="str">
            <v>None</v>
          </cell>
          <cell r="AA653" t="str">
            <v>No</v>
          </cell>
          <cell r="AB653" t="str">
            <v>No</v>
          </cell>
          <cell r="AC653" t="str">
            <v>Yes</v>
          </cell>
          <cell r="AD653" t="str">
            <v>(Not VpbPlichtig) Or (FirstValueT(fmPriveOpn)&gt;0) Or DataEntered(Self)</v>
          </cell>
          <cell r="AE653">
            <v>0</v>
          </cell>
          <cell r="AF653">
            <v>0</v>
          </cell>
          <cell r="AG653">
            <v>1</v>
          </cell>
          <cell r="AH653">
            <v>0</v>
          </cell>
          <cell r="AI653" t="str">
            <v>Yes</v>
          </cell>
          <cell r="AJ653" t="str">
            <v>No</v>
          </cell>
          <cell r="AK653" t="str">
            <v>No</v>
          </cell>
          <cell r="AL653" t="str">
            <v xml:space="preserve"> </v>
          </cell>
          <cell r="AM653" t="str">
            <v xml:space="preserve"> </v>
          </cell>
          <cell r="AN653" t="str">
            <v>No</v>
          </cell>
          <cell r="AP653" t="str">
            <v>Privé opnames</v>
          </cell>
          <cell r="AQ653" t="str">
            <v>fmPriveOpn[FirstTinFormulaSet(Trend,MainPeriod),1]</v>
          </cell>
          <cell r="AR653" t="str">
            <v>fmPriveOpn[FirstTinFormulaSet(Trend,MainPeriod),1]</v>
          </cell>
          <cell r="AS653" t="str">
            <v>fmPriveOpn[FirstTinFormulaSet(Trend,MainPeriod),1]</v>
          </cell>
          <cell r="AT653" t="str">
            <v>fmPriveOpn[FirstTinFormulaSet(Trend,MainPeriod),1]</v>
          </cell>
        </row>
        <row r="654">
          <cell r="A654" t="str">
            <v>EBITDAvoorHuurOmzetBnkSub5</v>
          </cell>
          <cell r="B654" t="str">
            <v>fmNettoOmzetBnk</v>
          </cell>
          <cell r="C654" t="str">
            <v>Yes</v>
          </cell>
          <cell r="D654" t="str">
            <v>S03-05-06-23-05</v>
          </cell>
          <cell r="E654">
            <v>653</v>
          </cell>
          <cell r="F654">
            <v>5</v>
          </cell>
          <cell r="G654" t="str">
            <v xml:space="preserve">               Netto omzet</v>
          </cell>
          <cell r="I654" t="str">
            <v>No</v>
          </cell>
          <cell r="J654" t="str">
            <v>Number</v>
          </cell>
          <cell r="K654" t="str">
            <v>Number</v>
          </cell>
          <cell r="L654" t="str">
            <v>Locked</v>
          </cell>
          <cell r="M654" t="str">
            <v>Locked</v>
          </cell>
          <cell r="N654" t="str">
            <v>Locked</v>
          </cell>
          <cell r="O654" t="str">
            <v>Locked</v>
          </cell>
          <cell r="P654" t="str">
            <v>Locked</v>
          </cell>
          <cell r="Q654" t="str">
            <v>No</v>
          </cell>
          <cell r="R654" t="str">
            <v>No</v>
          </cell>
          <cell r="S654" t="str">
            <v>No</v>
          </cell>
          <cell r="T654" t="str">
            <v>No</v>
          </cell>
          <cell r="U654" t="str">
            <v>No</v>
          </cell>
          <cell r="V654" t="str">
            <v>No</v>
          </cell>
          <cell r="W654" t="str">
            <v>No</v>
          </cell>
          <cell r="X654" t="str">
            <v>Single</v>
          </cell>
          <cell r="Y654" t="str">
            <v>Default</v>
          </cell>
          <cell r="Z654" t="str">
            <v>None</v>
          </cell>
          <cell r="AA654" t="str">
            <v>No</v>
          </cell>
          <cell r="AB654" t="str">
            <v>No</v>
          </cell>
          <cell r="AC654" t="str">
            <v>Yes</v>
          </cell>
          <cell r="AD654">
            <v>1</v>
          </cell>
          <cell r="AE654" t="str">
            <v>(Q_STATUS[1]=1)</v>
          </cell>
          <cell r="AF654">
            <v>0</v>
          </cell>
          <cell r="AG654">
            <v>1</v>
          </cell>
          <cell r="AH654">
            <v>0</v>
          </cell>
          <cell r="AI654" t="str">
            <v>Yes</v>
          </cell>
          <cell r="AJ654" t="str">
            <v>No</v>
          </cell>
          <cell r="AK654" t="str">
            <v>No</v>
          </cell>
          <cell r="AL654" t="str">
            <v xml:space="preserve"> </v>
          </cell>
          <cell r="AM654" t="str">
            <v xml:space="preserve"> </v>
          </cell>
          <cell r="AN654" t="str">
            <v>No</v>
          </cell>
          <cell r="AP654" t="str">
            <v>Netto omzet</v>
          </cell>
          <cell r="AQ654" t="str">
            <v>fmNettoOmzet[FirstTinFormulaSet(Trend,MainPeriod),1]</v>
          </cell>
          <cell r="AR654" t="str">
            <v>fmNettoOmzet[FirstTinFormulaSet(Trend,MainPeriod),1]</v>
          </cell>
          <cell r="AS654" t="str">
            <v>fmNettoOmzet[FirstTinFormulaSet(Trend,MainPeriod),1]</v>
          </cell>
          <cell r="AT654" t="str">
            <v>fmNettoOmzet[FirstTinFormulaSet(Trend,MainPeriod),1]</v>
          </cell>
        </row>
        <row r="655">
          <cell r="A655" t="str">
            <v>EBITDAvoorHuurOmzetBnkSub6</v>
          </cell>
          <cell r="B655" t="str">
            <v>EBITDAvoorHuurOmzetBnk</v>
          </cell>
          <cell r="C655" t="str">
            <v>Yes</v>
          </cell>
          <cell r="D655" t="str">
            <v>S03-05-06-23-06</v>
          </cell>
          <cell r="E655">
            <v>654</v>
          </cell>
          <cell r="F655">
            <v>5</v>
          </cell>
          <cell r="G655" t="str">
            <v xml:space="preserve">               EBITDA voor huurlasten/Jaaromzet</v>
          </cell>
          <cell r="I655" t="str">
            <v>No</v>
          </cell>
          <cell r="J655" t="str">
            <v>Number</v>
          </cell>
          <cell r="K655" t="str">
            <v>Number</v>
          </cell>
          <cell r="L655" t="str">
            <v>Locked</v>
          </cell>
          <cell r="M655" t="str">
            <v>Locked</v>
          </cell>
          <cell r="N655" t="str">
            <v>Locked</v>
          </cell>
          <cell r="O655" t="str">
            <v>Locked</v>
          </cell>
          <cell r="P655" t="str">
            <v>Locked</v>
          </cell>
          <cell r="Q655" t="str">
            <v>No</v>
          </cell>
          <cell r="R655" t="str">
            <v>No</v>
          </cell>
          <cell r="S655" t="str">
            <v>No</v>
          </cell>
          <cell r="T655" t="str">
            <v>No</v>
          </cell>
          <cell r="U655" t="str">
            <v>No</v>
          </cell>
          <cell r="V655" t="str">
            <v>No</v>
          </cell>
          <cell r="W655" t="str">
            <v>No</v>
          </cell>
          <cell r="X655" t="str">
            <v>Single</v>
          </cell>
          <cell r="Y655" t="str">
            <v>Perc</v>
          </cell>
          <cell r="Z655" t="str">
            <v>None</v>
          </cell>
          <cell r="AA655" t="str">
            <v>No</v>
          </cell>
          <cell r="AB655" t="str">
            <v>No</v>
          </cell>
          <cell r="AC655" t="str">
            <v>No</v>
          </cell>
          <cell r="AD655" t="str">
            <v>(wgEBITDAvoorHuurOmzetBnk[1]&gt;=0)</v>
          </cell>
          <cell r="AE655" t="str">
            <v>(Q_STATUS[1]=1)</v>
          </cell>
          <cell r="AF655" t="str">
            <v>(wgEBITDAvoorHuurOmzetBnk[1]&gt;=0)</v>
          </cell>
          <cell r="AG655">
            <v>1</v>
          </cell>
          <cell r="AH655">
            <v>0</v>
          </cell>
          <cell r="AI655" t="str">
            <v>Yes</v>
          </cell>
          <cell r="AJ655" t="str">
            <v>No</v>
          </cell>
          <cell r="AK655" t="str">
            <v>No</v>
          </cell>
          <cell r="AL655" t="str">
            <v xml:space="preserve"> </v>
          </cell>
          <cell r="AM655" t="str">
            <v xml:space="preserve"> </v>
          </cell>
          <cell r="AN655" t="str">
            <v>No</v>
          </cell>
          <cell r="AP655" t="str">
            <v>EBITDA voor huurlasten/Jaaromzet</v>
          </cell>
          <cell r="AQ655" t="str">
            <v>OnEr((EBITDACorrected+HuurlastenBnk + BuitengewResBnk - fmPriveOpnBnk)/fmNettoOmzetBnk,NA)</v>
          </cell>
          <cell r="AR655" t="str">
            <v>OnEr((EBITDACorrected+HuurlastenBnk + BuitengewResBnk - fmPriveOpnBnk)/fmNettoOmzetBnk,NA)</v>
          </cell>
          <cell r="AS655" t="str">
            <v>OnEr((EBITDACorrected+HuurlastenBnk + BuitengewResBnk - fmPriveOpnBnk)/fmNettoOmzetBnk,NA)</v>
          </cell>
          <cell r="AT655" t="str">
            <v>OnEr((EBITDACorrected+HuurlastenBnk + BuitengewResBnk - fmPriveOpnBnk)/fmNettoOmzetBnk,NA)</v>
          </cell>
        </row>
        <row r="656">
          <cell r="A656" t="str">
            <v>LoanToValue</v>
          </cell>
          <cell r="B656" t="str">
            <v>LoanToValue</v>
          </cell>
          <cell r="C656" t="str">
            <v>No</v>
          </cell>
          <cell r="D656" t="str">
            <v>S03-05-06-24</v>
          </cell>
          <cell r="E656">
            <v>655</v>
          </cell>
          <cell r="F656">
            <v>4</v>
          </cell>
          <cell r="G656" t="str">
            <v xml:space="preserve">            Loan to Value (LTV)</v>
          </cell>
          <cell r="I656" t="str">
            <v>No</v>
          </cell>
          <cell r="J656" t="str">
            <v>Number</v>
          </cell>
          <cell r="K656" t="str">
            <v>Number</v>
          </cell>
          <cell r="L656" t="str">
            <v>Locked</v>
          </cell>
          <cell r="M656" t="str">
            <v>Locked</v>
          </cell>
          <cell r="N656" t="str">
            <v>Locked</v>
          </cell>
          <cell r="O656" t="str">
            <v>Locked</v>
          </cell>
          <cell r="P656" t="str">
            <v>Locked</v>
          </cell>
          <cell r="Q656" t="str">
            <v>No</v>
          </cell>
          <cell r="R656" t="str">
            <v>No</v>
          </cell>
          <cell r="S656" t="str">
            <v>No</v>
          </cell>
          <cell r="T656" t="str">
            <v>No</v>
          </cell>
          <cell r="U656" t="str">
            <v>No</v>
          </cell>
          <cell r="V656" t="str">
            <v>Yes</v>
          </cell>
          <cell r="W656" t="str">
            <v>Yes</v>
          </cell>
          <cell r="X656" t="str">
            <v>Single</v>
          </cell>
          <cell r="Y656" t="str">
            <v>Perc</v>
          </cell>
          <cell r="Z656" t="str">
            <v>None</v>
          </cell>
          <cell r="AA656" t="str">
            <v>No</v>
          </cell>
          <cell r="AB656" t="str">
            <v>No</v>
          </cell>
          <cell r="AC656" t="str">
            <v>No</v>
          </cell>
          <cell r="AD656" t="str">
            <v>(wgLoanToValue[1]&gt;=0)</v>
          </cell>
          <cell r="AE656" t="str">
            <v>(Q_STATUS[1]=1)</v>
          </cell>
          <cell r="AF656" t="str">
            <v>(wgLoanToValue[1]&gt;=0)</v>
          </cell>
          <cell r="AG656">
            <v>1</v>
          </cell>
          <cell r="AH656">
            <v>0</v>
          </cell>
          <cell r="AI656" t="str">
            <v>No</v>
          </cell>
          <cell r="AJ656" t="str">
            <v>No</v>
          </cell>
          <cell r="AK656" t="str">
            <v>No</v>
          </cell>
          <cell r="AL656" t="str">
            <v xml:space="preserve"> </v>
          </cell>
          <cell r="AM656" t="str">
            <v xml:space="preserve"> </v>
          </cell>
          <cell r="AN656" t="str">
            <v>No</v>
          </cell>
          <cell r="AP656" t="str">
            <v>Loan to Value (LTV)</v>
          </cell>
          <cell r="AQ656" t="str">
            <v>OnEr(TotaalKredietOG/WaardeOG,NA)</v>
          </cell>
          <cell r="AR656" t="str">
            <v>OnEr(TotaalKredietOG/WaardeOG,NA)</v>
          </cell>
          <cell r="AS656" t="str">
            <v>OnEr(TotaalKredietOG/WaardeOG,NA)</v>
          </cell>
          <cell r="AT656" t="str">
            <v>OnEr(TotaalKredietOG/WaardeOG,NA)</v>
          </cell>
        </row>
        <row r="657">
          <cell r="A657" t="str">
            <v>TotaalKredietOG</v>
          </cell>
          <cell r="B657" t="str">
            <v>TotaalKredietOG</v>
          </cell>
          <cell r="C657" t="str">
            <v>No</v>
          </cell>
          <cell r="D657" t="str">
            <v>S03-05-06-24-01</v>
          </cell>
          <cell r="E657">
            <v>656</v>
          </cell>
          <cell r="F657">
            <v>5</v>
          </cell>
          <cell r="G657" t="str">
            <v xml:space="preserve">               Totale krediet na kredietverlening t.b.v. O.G.</v>
          </cell>
          <cell r="I657" t="str">
            <v>No</v>
          </cell>
          <cell r="J657" t="str">
            <v>Number</v>
          </cell>
          <cell r="K657" t="str">
            <v>Number</v>
          </cell>
          <cell r="L657" t="str">
            <v>Locked</v>
          </cell>
          <cell r="M657" t="str">
            <v>UnLocked</v>
          </cell>
          <cell r="N657" t="str">
            <v>UnLocked</v>
          </cell>
          <cell r="O657" t="str">
            <v>UnLocked</v>
          </cell>
          <cell r="P657" t="str">
            <v>UnLocked</v>
          </cell>
          <cell r="Q657" t="str">
            <v>No</v>
          </cell>
          <cell r="R657" t="str">
            <v>Yes</v>
          </cell>
          <cell r="S657" t="str">
            <v>Yes</v>
          </cell>
          <cell r="T657" t="str">
            <v>Yes</v>
          </cell>
          <cell r="U657" t="str">
            <v>Yes</v>
          </cell>
          <cell r="V657" t="str">
            <v>No</v>
          </cell>
          <cell r="W657" t="str">
            <v>Yes</v>
          </cell>
          <cell r="X657" t="str">
            <v>Single</v>
          </cell>
          <cell r="Y657" t="str">
            <v>Default</v>
          </cell>
          <cell r="Z657" t="str">
            <v>None</v>
          </cell>
          <cell r="AA657" t="str">
            <v>No</v>
          </cell>
          <cell r="AB657" t="str">
            <v>No</v>
          </cell>
          <cell r="AC657" t="str">
            <v>Yes</v>
          </cell>
          <cell r="AD657">
            <v>1</v>
          </cell>
          <cell r="AE657">
            <v>0</v>
          </cell>
          <cell r="AF657">
            <v>0</v>
          </cell>
          <cell r="AG657">
            <v>1</v>
          </cell>
          <cell r="AH657">
            <v>0</v>
          </cell>
          <cell r="AI657" t="str">
            <v>Yes</v>
          </cell>
          <cell r="AJ657" t="str">
            <v>No</v>
          </cell>
          <cell r="AK657" t="str">
            <v>No</v>
          </cell>
          <cell r="AL657" t="str">
            <v xml:space="preserve"> </v>
          </cell>
          <cell r="AM657" t="str">
            <v xml:space="preserve"> </v>
          </cell>
          <cell r="AN657" t="str">
            <v>No</v>
          </cell>
          <cell r="AP657" t="str">
            <v>Totale krediet na kredietverlening t.b.v. O.G.</v>
          </cell>
        </row>
        <row r="658">
          <cell r="A658" t="str">
            <v>WaardeOG</v>
          </cell>
          <cell r="B658" t="str">
            <v>WaardeOG</v>
          </cell>
          <cell r="C658" t="str">
            <v>No</v>
          </cell>
          <cell r="D658" t="str">
            <v>S03-05-06-24-02</v>
          </cell>
          <cell r="E658">
            <v>657</v>
          </cell>
          <cell r="F658">
            <v>5</v>
          </cell>
          <cell r="G658" t="str">
            <v xml:space="preserve">               Waarde OG na kredietverlening</v>
          </cell>
          <cell r="I658" t="str">
            <v>No</v>
          </cell>
          <cell r="J658" t="str">
            <v>Number</v>
          </cell>
          <cell r="K658" t="str">
            <v>Number</v>
          </cell>
          <cell r="L658" t="str">
            <v>Locked</v>
          </cell>
          <cell r="M658" t="str">
            <v>UnLocked</v>
          </cell>
          <cell r="N658" t="str">
            <v>UnLocked</v>
          </cell>
          <cell r="O658" t="str">
            <v>UnLocked</v>
          </cell>
          <cell r="P658" t="str">
            <v>UnLocked</v>
          </cell>
          <cell r="Q658" t="str">
            <v>No</v>
          </cell>
          <cell r="R658" t="str">
            <v>Yes</v>
          </cell>
          <cell r="S658" t="str">
            <v>Yes</v>
          </cell>
          <cell r="T658" t="str">
            <v>Yes</v>
          </cell>
          <cell r="U658" t="str">
            <v>Yes</v>
          </cell>
          <cell r="V658" t="str">
            <v>No</v>
          </cell>
          <cell r="W658" t="str">
            <v>Yes</v>
          </cell>
          <cell r="X658" t="str">
            <v>Single</v>
          </cell>
          <cell r="Y658" t="str">
            <v>Default</v>
          </cell>
          <cell r="Z658" t="str">
            <v>None</v>
          </cell>
          <cell r="AA658" t="str">
            <v>No</v>
          </cell>
          <cell r="AB658" t="str">
            <v>No</v>
          </cell>
          <cell r="AC658" t="str">
            <v>Yes</v>
          </cell>
          <cell r="AD658">
            <v>1</v>
          </cell>
          <cell r="AE658">
            <v>0</v>
          </cell>
          <cell r="AF658">
            <v>0</v>
          </cell>
          <cell r="AG658">
            <v>1</v>
          </cell>
          <cell r="AH658">
            <v>0</v>
          </cell>
          <cell r="AI658" t="str">
            <v>Yes</v>
          </cell>
          <cell r="AJ658" t="str">
            <v>No</v>
          </cell>
          <cell r="AK658" t="str">
            <v>No</v>
          </cell>
          <cell r="AL658" t="str">
            <v xml:space="preserve"> </v>
          </cell>
          <cell r="AM658" t="str">
            <v xml:space="preserve"> </v>
          </cell>
          <cell r="AN658" t="str">
            <v>No</v>
          </cell>
          <cell r="AP658" t="str">
            <v>Waarde OG na kredietverlening</v>
          </cell>
        </row>
        <row r="659">
          <cell r="A659" t="str">
            <v>LoanToValueSub3</v>
          </cell>
          <cell r="B659" t="str">
            <v>LoanToValue</v>
          </cell>
          <cell r="C659" t="str">
            <v>Yes</v>
          </cell>
          <cell r="D659" t="str">
            <v>S03-05-06-24-03</v>
          </cell>
          <cell r="E659">
            <v>658</v>
          </cell>
          <cell r="F659">
            <v>5</v>
          </cell>
          <cell r="G659" t="str">
            <v xml:space="preserve">               Loan to Value (LTV)</v>
          </cell>
          <cell r="I659" t="str">
            <v>No</v>
          </cell>
          <cell r="J659" t="str">
            <v>Number</v>
          </cell>
          <cell r="K659" t="str">
            <v>Number</v>
          </cell>
          <cell r="L659" t="str">
            <v>Locked</v>
          </cell>
          <cell r="M659" t="str">
            <v>Locked</v>
          </cell>
          <cell r="N659" t="str">
            <v>Locked</v>
          </cell>
          <cell r="O659" t="str">
            <v>Locked</v>
          </cell>
          <cell r="P659" t="str">
            <v>Locked</v>
          </cell>
          <cell r="Q659" t="str">
            <v>No</v>
          </cell>
          <cell r="R659" t="str">
            <v>No</v>
          </cell>
          <cell r="S659" t="str">
            <v>No</v>
          </cell>
          <cell r="T659" t="str">
            <v>No</v>
          </cell>
          <cell r="U659" t="str">
            <v>No</v>
          </cell>
          <cell r="V659" t="str">
            <v>No</v>
          </cell>
          <cell r="W659" t="str">
            <v>No</v>
          </cell>
          <cell r="X659" t="str">
            <v>Single</v>
          </cell>
          <cell r="Y659" t="str">
            <v>Perc</v>
          </cell>
          <cell r="Z659" t="str">
            <v>None</v>
          </cell>
          <cell r="AA659" t="str">
            <v>No</v>
          </cell>
          <cell r="AB659" t="str">
            <v>No</v>
          </cell>
          <cell r="AC659" t="str">
            <v>No</v>
          </cell>
          <cell r="AD659" t="str">
            <v>(wgLoanToValue[1]&gt;=0)</v>
          </cell>
          <cell r="AE659" t="str">
            <v>(Q_STATUS[1]=1)</v>
          </cell>
          <cell r="AF659" t="str">
            <v>(wgLoanToValue[1]&gt;=0)</v>
          </cell>
          <cell r="AG659">
            <v>1</v>
          </cell>
          <cell r="AH659">
            <v>0</v>
          </cell>
          <cell r="AI659" t="str">
            <v>Yes</v>
          </cell>
          <cell r="AJ659" t="str">
            <v>No</v>
          </cell>
          <cell r="AK659" t="str">
            <v>No</v>
          </cell>
          <cell r="AL659" t="str">
            <v xml:space="preserve"> </v>
          </cell>
          <cell r="AM659" t="str">
            <v xml:space="preserve"> </v>
          </cell>
          <cell r="AN659" t="str">
            <v>No</v>
          </cell>
          <cell r="AP659" t="str">
            <v>Loan to Value (LTV)</v>
          </cell>
          <cell r="AQ659" t="str">
            <v>OnEr(TotaalKredietOG/WaardeOG,NA)</v>
          </cell>
          <cell r="AR659" t="str">
            <v>OnEr(TotaalKredietOG/WaardeOG,NA)</v>
          </cell>
          <cell r="AS659" t="str">
            <v>OnEr(TotaalKredietOG/WaardeOG,NA)</v>
          </cell>
          <cell r="AT659" t="str">
            <v>OnEr(TotaalKredietOG/WaardeOG,NA)</v>
          </cell>
        </row>
        <row r="660">
          <cell r="A660" t="str">
            <v>VoldoetAanFinancieleNorm</v>
          </cell>
          <cell r="B660" t="str">
            <v>VoldoetAanFinancieleNorm</v>
          </cell>
          <cell r="C660" t="str">
            <v>No</v>
          </cell>
          <cell r="D660" t="str">
            <v>S03-05-06-25</v>
          </cell>
          <cell r="E660">
            <v>659</v>
          </cell>
          <cell r="F660">
            <v>4</v>
          </cell>
          <cell r="G660" t="str">
            <v xml:space="preserve">            Voldoet de aanvraag aan alle financiële normen zoals vermeld in het FB Leisure, Hotels?</v>
          </cell>
          <cell r="I660" t="str">
            <v>No</v>
          </cell>
          <cell r="J660" t="str">
            <v>Number</v>
          </cell>
          <cell r="K660" t="str">
            <v>Boolean</v>
          </cell>
          <cell r="L660" t="str">
            <v>Locked</v>
          </cell>
          <cell r="M660" t="str">
            <v>UnLocked</v>
          </cell>
          <cell r="N660" t="str">
            <v>UnLocked</v>
          </cell>
          <cell r="O660" t="str">
            <v>UnLocked</v>
          </cell>
          <cell r="P660" t="str">
            <v>UnLocked</v>
          </cell>
          <cell r="Q660" t="str">
            <v>No</v>
          </cell>
          <cell r="R660" t="str">
            <v>Yes</v>
          </cell>
          <cell r="S660" t="str">
            <v>Yes</v>
          </cell>
          <cell r="T660" t="str">
            <v>Yes</v>
          </cell>
          <cell r="U660" t="str">
            <v>Yes</v>
          </cell>
          <cell r="V660" t="str">
            <v>Yes</v>
          </cell>
          <cell r="W660" t="str">
            <v>Yes</v>
          </cell>
          <cell r="X660" t="str">
            <v>Single</v>
          </cell>
          <cell r="Y660" t="str">
            <v>Choice</v>
          </cell>
          <cell r="Z660" t="str">
            <v>None</v>
          </cell>
          <cell r="AA660" t="str">
            <v>No</v>
          </cell>
          <cell r="AB660" t="str">
            <v>No</v>
          </cell>
          <cell r="AC660" t="str">
            <v>No</v>
          </cell>
          <cell r="AD660" t="str">
            <v>(wgVoldoetAanFinancieleNorm[1]&gt;=0)</v>
          </cell>
          <cell r="AE660" t="str">
            <v>(Q_STATUS[1]=1)</v>
          </cell>
          <cell r="AF660" t="str">
            <v>(wgVoldoetAanFinancieleNorm[1]&gt;=0)</v>
          </cell>
          <cell r="AG660">
            <v>1</v>
          </cell>
          <cell r="AH660">
            <v>0</v>
          </cell>
          <cell r="AI660" t="str">
            <v>No</v>
          </cell>
          <cell r="AJ660" t="str">
            <v>No</v>
          </cell>
          <cell r="AK660" t="str">
            <v>No</v>
          </cell>
          <cell r="AL660" t="str">
            <v xml:space="preserve"> </v>
          </cell>
          <cell r="AM660" t="str">
            <v xml:space="preserve"> </v>
          </cell>
          <cell r="AN660" t="str">
            <v>No</v>
          </cell>
          <cell r="AP660" t="str">
            <v>Voldoet de aanvraag aan alle financiële normen zoals vermeld in het FB Leisure, Hotels?</v>
          </cell>
        </row>
        <row r="661">
          <cell r="A661" t="str">
            <v>LoanToValueMemo</v>
          </cell>
          <cell r="B661" t="str">
            <v>LoanToValueMemo</v>
          </cell>
          <cell r="C661" t="str">
            <v>No</v>
          </cell>
          <cell r="D661" t="str">
            <v>S03-05-06-26</v>
          </cell>
          <cell r="E661">
            <v>660</v>
          </cell>
          <cell r="F661">
            <v>4</v>
          </cell>
          <cell r="G661" t="str">
            <v xml:space="preserve">            Toelichting op Financiële kengetallen uit Financieringsbeleid Leisure, Hotels</v>
          </cell>
          <cell r="I661" t="str">
            <v>No</v>
          </cell>
          <cell r="J661" t="str">
            <v>String</v>
          </cell>
          <cell r="K661" t="str">
            <v>String</v>
          </cell>
          <cell r="L661" t="str">
            <v>Locked</v>
          </cell>
          <cell r="M661" t="str">
            <v>UnLocked</v>
          </cell>
          <cell r="N661" t="str">
            <v>UnLocked</v>
          </cell>
          <cell r="O661" t="str">
            <v>UnLocked</v>
          </cell>
          <cell r="P661" t="str">
            <v>UnLocked</v>
          </cell>
          <cell r="Q661" t="str">
            <v>No</v>
          </cell>
          <cell r="R661" t="str">
            <v>Yes</v>
          </cell>
          <cell r="S661" t="str">
            <v>Yes</v>
          </cell>
          <cell r="T661" t="str">
            <v>Yes</v>
          </cell>
          <cell r="U661" t="str">
            <v>Yes</v>
          </cell>
          <cell r="V661" t="str">
            <v>No</v>
          </cell>
          <cell r="W661" t="str">
            <v>Yes</v>
          </cell>
          <cell r="X661" t="str">
            <v>Single</v>
          </cell>
          <cell r="Y661" t="str">
            <v>Memo</v>
          </cell>
          <cell r="Z661" t="str">
            <v>None</v>
          </cell>
          <cell r="AA661" t="str">
            <v>No</v>
          </cell>
          <cell r="AB661" t="str">
            <v>No</v>
          </cell>
          <cell r="AC661" t="str">
            <v>No</v>
          </cell>
          <cell r="AD661" t="str">
            <v>(wgLoanToValue[1]&gt;=0)</v>
          </cell>
          <cell r="AE661">
            <v>0</v>
          </cell>
          <cell r="AF661" t="str">
            <v>(wgLoanToValue[1]&gt;=0)</v>
          </cell>
          <cell r="AG661">
            <v>1</v>
          </cell>
          <cell r="AH661">
            <v>0</v>
          </cell>
          <cell r="AI661" t="str">
            <v>No</v>
          </cell>
          <cell r="AJ661" t="str">
            <v>No</v>
          </cell>
          <cell r="AK661" t="str">
            <v>No</v>
          </cell>
          <cell r="AL661" t="str">
            <v xml:space="preserve"> </v>
          </cell>
          <cell r="AM661" t="str">
            <v xml:space="preserve"> </v>
          </cell>
          <cell r="AN661" t="str">
            <v>No</v>
          </cell>
          <cell r="AP661" t="str">
            <v>Toelichting op Financiële kengetallen uit Financieringsbeleid Leisure, Hotels</v>
          </cell>
        </row>
        <row r="662">
          <cell r="A662" t="str">
            <v>KengetallenMemo</v>
          </cell>
          <cell r="B662" t="str">
            <v>KengetallenMemo</v>
          </cell>
          <cell r="C662" t="str">
            <v>No</v>
          </cell>
          <cell r="D662" t="str">
            <v>S03-05-06-27</v>
          </cell>
          <cell r="E662">
            <v>661</v>
          </cell>
          <cell r="F662">
            <v>4</v>
          </cell>
          <cell r="G662" t="str">
            <v xml:space="preserve">            Toelichting bij sectorspecifieke kengetallen na kredietverlening</v>
          </cell>
          <cell r="I662" t="str">
            <v>No</v>
          </cell>
          <cell r="J662" t="str">
            <v>String</v>
          </cell>
          <cell r="K662" t="str">
            <v>String</v>
          </cell>
          <cell r="L662" t="str">
            <v>Locked</v>
          </cell>
          <cell r="M662" t="str">
            <v>UnLocked</v>
          </cell>
          <cell r="N662" t="str">
            <v>UnLocked</v>
          </cell>
          <cell r="O662" t="str">
            <v>UnLocked</v>
          </cell>
          <cell r="P662" t="str">
            <v>UnLocked</v>
          </cell>
          <cell r="Q662" t="str">
            <v>No</v>
          </cell>
          <cell r="R662" t="str">
            <v>Yes</v>
          </cell>
          <cell r="S662" t="str">
            <v>Yes</v>
          </cell>
          <cell r="T662" t="str">
            <v>Yes</v>
          </cell>
          <cell r="U662" t="str">
            <v>Yes</v>
          </cell>
          <cell r="V662" t="str">
            <v>No</v>
          </cell>
          <cell r="W662" t="str">
            <v>Yes</v>
          </cell>
          <cell r="X662" t="str">
            <v>Single</v>
          </cell>
          <cell r="Y662" t="str">
            <v>Memo</v>
          </cell>
          <cell r="Z662" t="str">
            <v>None</v>
          </cell>
          <cell r="AA662" t="str">
            <v>No</v>
          </cell>
          <cell r="AB662" t="str">
            <v>No</v>
          </cell>
          <cell r="AC662" t="str">
            <v>Yes</v>
          </cell>
          <cell r="AD662">
            <v>1</v>
          </cell>
          <cell r="AE662" t="str">
            <v>(Q_STATUS[1]=1)</v>
          </cell>
          <cell r="AF662">
            <v>0</v>
          </cell>
          <cell r="AG662">
            <v>1</v>
          </cell>
          <cell r="AH662">
            <v>0</v>
          </cell>
          <cell r="AI662" t="str">
            <v>No</v>
          </cell>
          <cell r="AJ662" t="str">
            <v>No</v>
          </cell>
          <cell r="AK662" t="str">
            <v>No</v>
          </cell>
          <cell r="AL662" t="str">
            <v xml:space="preserve"> </v>
          </cell>
          <cell r="AM662" t="str">
            <v xml:space="preserve"> </v>
          </cell>
          <cell r="AN662" t="str">
            <v>No</v>
          </cell>
          <cell r="AP662" t="str">
            <v>Toelichting bij sectorspecifieke kengetallen na kredietverlening</v>
          </cell>
        </row>
        <row r="663">
          <cell r="A663" t="str">
            <v>Q_Map05_Paragraaf01</v>
          </cell>
          <cell r="B663" t="str">
            <v>Q_Map05_Paragraaf01</v>
          </cell>
          <cell r="C663" t="str">
            <v>No</v>
          </cell>
          <cell r="D663" t="str">
            <v>S03-05-07</v>
          </cell>
          <cell r="E663">
            <v>662</v>
          </cell>
          <cell r="F663">
            <v>3</v>
          </cell>
          <cell r="G663" t="str">
            <v xml:space="preserve">         Rekeningverloop</v>
          </cell>
          <cell r="I663" t="str">
            <v>No</v>
          </cell>
          <cell r="J663" t="str">
            <v>Number</v>
          </cell>
          <cell r="K663" t="str">
            <v>Abstract</v>
          </cell>
          <cell r="L663" t="str">
            <v>Locked</v>
          </cell>
          <cell r="M663" t="str">
            <v>Hidden</v>
          </cell>
          <cell r="N663" t="str">
            <v>Hidden</v>
          </cell>
          <cell r="O663" t="str">
            <v>Hidden</v>
          </cell>
          <cell r="P663" t="str">
            <v>Hidden</v>
          </cell>
          <cell r="Q663" t="str">
            <v>No</v>
          </cell>
          <cell r="R663" t="str">
            <v>No</v>
          </cell>
          <cell r="S663" t="str">
            <v>No</v>
          </cell>
          <cell r="T663" t="str">
            <v>No</v>
          </cell>
          <cell r="U663" t="str">
            <v>No</v>
          </cell>
          <cell r="V663" t="str">
            <v>No</v>
          </cell>
          <cell r="W663" t="str">
            <v>No</v>
          </cell>
          <cell r="X663" t="str">
            <v>Single</v>
          </cell>
          <cell r="Y663" t="str">
            <v>Default</v>
          </cell>
          <cell r="Z663" t="str">
            <v>None</v>
          </cell>
          <cell r="AA663" t="str">
            <v>No</v>
          </cell>
          <cell r="AB663" t="str">
            <v>No</v>
          </cell>
          <cell r="AC663" t="str">
            <v>Yes</v>
          </cell>
          <cell r="AD663" t="str">
            <v>(wgParMap501[1]&gt;=0) and (BestaandeKlant[1]&lt;&gt;0) and (BestaandeKlant[1]&lt;&gt;1)</v>
          </cell>
          <cell r="AE663">
            <v>0</v>
          </cell>
          <cell r="AF663">
            <v>0</v>
          </cell>
          <cell r="AG663">
            <v>1</v>
          </cell>
          <cell r="AH663">
            <v>0</v>
          </cell>
          <cell r="AI663" t="str">
            <v>No</v>
          </cell>
          <cell r="AJ663" t="str">
            <v>Yes</v>
          </cell>
          <cell r="AK663" t="str">
            <v>Yes</v>
          </cell>
          <cell r="AL663" t="str">
            <v xml:space="preserve"> </v>
          </cell>
          <cell r="AM663" t="str">
            <v xml:space="preserve"> </v>
          </cell>
          <cell r="AN663" t="str">
            <v>No</v>
          </cell>
          <cell r="AP663" t="str">
            <v>Rekeningverloop</v>
          </cell>
        </row>
        <row r="664">
          <cell r="A664" t="str">
            <v>PeildatumRekening</v>
          </cell>
          <cell r="B664" t="str">
            <v>PeildatumRekening</v>
          </cell>
          <cell r="C664" t="str">
            <v>No</v>
          </cell>
          <cell r="D664" t="str">
            <v>S03-05-07-01</v>
          </cell>
          <cell r="E664">
            <v>663</v>
          </cell>
          <cell r="F664">
            <v>4</v>
          </cell>
          <cell r="G664" t="str">
            <v xml:space="preserve">            Peildatum</v>
          </cell>
          <cell r="I664" t="str">
            <v>No</v>
          </cell>
          <cell r="J664" t="str">
            <v>Number</v>
          </cell>
          <cell r="K664" t="str">
            <v>Date</v>
          </cell>
          <cell r="L664" t="str">
            <v>Locked</v>
          </cell>
          <cell r="M664" t="str">
            <v>UnLocked</v>
          </cell>
          <cell r="N664" t="str">
            <v>UnLocked</v>
          </cell>
          <cell r="O664" t="str">
            <v>UnLocked</v>
          </cell>
          <cell r="P664" t="str">
            <v>UnLocked</v>
          </cell>
          <cell r="Q664" t="str">
            <v>No</v>
          </cell>
          <cell r="R664" t="str">
            <v>Yes</v>
          </cell>
          <cell r="S664" t="str">
            <v>Yes</v>
          </cell>
          <cell r="T664" t="str">
            <v>Yes</v>
          </cell>
          <cell r="U664" t="str">
            <v>Yes</v>
          </cell>
          <cell r="V664" t="str">
            <v>Yes</v>
          </cell>
          <cell r="W664" t="str">
            <v>Yes</v>
          </cell>
          <cell r="X664" t="str">
            <v>Single</v>
          </cell>
          <cell r="Y664" t="str">
            <v>Date</v>
          </cell>
          <cell r="Z664" t="str">
            <v>None</v>
          </cell>
          <cell r="AA664" t="str">
            <v>No</v>
          </cell>
          <cell r="AB664" t="str">
            <v>No</v>
          </cell>
          <cell r="AC664" t="str">
            <v>Yes</v>
          </cell>
          <cell r="AD664">
            <v>1</v>
          </cell>
          <cell r="AE664" t="str">
            <v>(Q_STATUS[1]=1) or (ImportODimportdate&lt;&gt;NA)</v>
          </cell>
          <cell r="AF664">
            <v>0</v>
          </cell>
          <cell r="AG664">
            <v>1</v>
          </cell>
          <cell r="AH664">
            <v>0</v>
          </cell>
          <cell r="AI664" t="str">
            <v>No</v>
          </cell>
          <cell r="AJ664" t="str">
            <v>No</v>
          </cell>
          <cell r="AK664" t="str">
            <v>No</v>
          </cell>
          <cell r="AL664" t="str">
            <v xml:space="preserve"> </v>
          </cell>
          <cell r="AM664" t="str">
            <v xml:space="preserve"> </v>
          </cell>
          <cell r="AN664" t="str">
            <v>No</v>
          </cell>
          <cell r="AP664" t="str">
            <v>Peildatum</v>
          </cell>
          <cell r="AQ664" t="str">
            <v>ImportODimportdate</v>
          </cell>
          <cell r="AR664" t="str">
            <v>ImportODimportdate</v>
          </cell>
          <cell r="AS664" t="str">
            <v>ImportODimportdate</v>
          </cell>
          <cell r="AT664" t="str">
            <v>ImportODimportdate</v>
          </cell>
        </row>
        <row r="665">
          <cell r="A665" t="str">
            <v>DuurOverstanden</v>
          </cell>
          <cell r="B665" t="str">
            <v>DuurOverstanden</v>
          </cell>
          <cell r="C665" t="str">
            <v>No</v>
          </cell>
          <cell r="D665" t="str">
            <v>S03-05-07-02</v>
          </cell>
          <cell r="E665">
            <v>664</v>
          </cell>
          <cell r="F665">
            <v>4</v>
          </cell>
          <cell r="G665" t="str">
            <v xml:space="preserve">            Duur overstand op peildatum</v>
          </cell>
          <cell r="I665" t="str">
            <v>No</v>
          </cell>
          <cell r="J665" t="str">
            <v>Number</v>
          </cell>
          <cell r="K665" t="str">
            <v>Enumeration</v>
          </cell>
          <cell r="L665" t="str">
            <v>Locked</v>
          </cell>
          <cell r="M665" t="str">
            <v>UnLocked</v>
          </cell>
          <cell r="N665" t="str">
            <v>UnLocked</v>
          </cell>
          <cell r="O665" t="str">
            <v>UnLocked</v>
          </cell>
          <cell r="P665" t="str">
            <v>UnLocked</v>
          </cell>
          <cell r="Q665" t="str">
            <v>No</v>
          </cell>
          <cell r="R665" t="str">
            <v>Yes</v>
          </cell>
          <cell r="S665" t="str">
            <v>Yes</v>
          </cell>
          <cell r="T665" t="str">
            <v>Yes</v>
          </cell>
          <cell r="U665" t="str">
            <v>Yes</v>
          </cell>
          <cell r="V665" t="str">
            <v>Yes</v>
          </cell>
          <cell r="W665" t="str">
            <v>Yes</v>
          </cell>
          <cell r="X665" t="str">
            <v>Single</v>
          </cell>
          <cell r="Y665" t="str">
            <v>Choice</v>
          </cell>
          <cell r="Z665" t="str">
            <v>None</v>
          </cell>
          <cell r="AA665" t="str">
            <v>No</v>
          </cell>
          <cell r="AB665" t="str">
            <v>No</v>
          </cell>
          <cell r="AC665" t="str">
            <v>No</v>
          </cell>
          <cell r="AD665" t="str">
            <v>(wgDuurOverstanden[1]&gt;=0)</v>
          </cell>
          <cell r="AE665" t="str">
            <v>(Q_STATUS[1]=1) or (IMPORT_aantal_dagen_overstand_mm_c&lt;&gt;NA)</v>
          </cell>
          <cell r="AF665" t="str">
            <v>(wgDuurOverstanden[1]&gt;=0) and (BestaandeKlant[1]&lt;&gt;0) and (BestaandeKlant[1]&lt;&gt;1)</v>
          </cell>
          <cell r="AG665">
            <v>1</v>
          </cell>
          <cell r="AH665">
            <v>0</v>
          </cell>
          <cell r="AI665" t="str">
            <v>No</v>
          </cell>
          <cell r="AJ665" t="str">
            <v>No</v>
          </cell>
          <cell r="AK665" t="str">
            <v>No</v>
          </cell>
          <cell r="AL665" t="str">
            <v xml:space="preserve"> </v>
          </cell>
          <cell r="AM665" t="str">
            <v xml:space="preserve"> </v>
          </cell>
          <cell r="AN665" t="str">
            <v>No</v>
          </cell>
          <cell r="AP665" t="str">
            <v>Duur overstand op peildatum</v>
          </cell>
          <cell r="AQ665" t="str">
            <v>If(IMPORT_aantal_dagen_overstand_mm_c[1]&gt;60,60,If(IMPORT_aantal_dagen_overstand_mm_c[1]&gt;45,45,If(IMPORT_aantal_dagen_overstand_mm_c[1]&gt;30,30,If(IMPORT_aantal_dagen_overstand_mm_c[1]&gt;15,15,If(IMPORT_aantal_dagen_overstand_mm_c[1]&gt;0,0,If(IMPORT_aantal_dagen_overstand_mm_c[1]=0,99,if(ImportODimportdate&lt;&gt;NA,-9,NA)))))))</v>
          </cell>
          <cell r="AR665" t="str">
            <v>If(IMPORT_aantal_dagen_overstand_mm_c[1]&gt;60,60,If(IMPORT_aantal_dagen_overstand_mm_c[1]&gt;45,45,If(IMPORT_aantal_dagen_overstand_mm_c[1]&gt;30,30,If(IMPORT_aantal_dagen_overstand_mm_c[1]&gt;15,15,If(IMPORT_aantal_dagen_overstand_mm_c[1]&gt;0,0,If(IMPORT_aantal_dagen_overstand_mm_c[1]=0,99,if(ImportODimportdate&lt;&gt;NA,-9,NA)))))))</v>
          </cell>
          <cell r="AS665" t="str">
            <v>If(IMPORT_aantal_dagen_overstand_mm_c[1]&gt;60,60,If(IMPORT_aantal_dagen_overstand_mm_c[1]&gt;45,45,If(IMPORT_aantal_dagen_overstand_mm_c[1]&gt;30,30,If(IMPORT_aantal_dagen_overstand_mm_c[1]&gt;15,15,If(IMPORT_aantal_dagen_overstand_mm_c[1]&gt;0,0,If(IMPORT_aantal_dagen_overstand_mm_c[1]=0,99,if(ImportODimportdate&lt;&gt;NA,-9,NA)))))))</v>
          </cell>
          <cell r="AT665" t="str">
            <v>If(IMPORT_aantal_dagen_overstand_mm_c[1]&gt;60,60,If(IMPORT_aantal_dagen_overstand_mm_c[1]&gt;45,45,If(IMPORT_aantal_dagen_overstand_mm_c[1]&gt;30,30,If(IMPORT_aantal_dagen_overstand_mm_c[1]&gt;15,15,If(IMPORT_aantal_dagen_overstand_mm_c[1]&gt;0,0,If(IMPORT_aantal_dagen_overstand_mm_c[1]=0,99,if(ImportODimportdate&lt;&gt;NA,-9,NA)))))))</v>
          </cell>
        </row>
        <row r="666">
          <cell r="A666" t="str">
            <v>DuurOverstandenSub1</v>
          </cell>
          <cell r="B666" t="str">
            <v>IMPORT_aantal_dagen_overstand_mm_c</v>
          </cell>
          <cell r="C666" t="str">
            <v>Yes</v>
          </cell>
          <cell r="D666" t="str">
            <v>S03-05-07-02-01</v>
          </cell>
          <cell r="E666">
            <v>665</v>
          </cell>
          <cell r="F666">
            <v>5</v>
          </cell>
          <cell r="G666" t="str">
            <v xml:space="preserve">               Duur overstand op peildatum</v>
          </cell>
          <cell r="I666" t="str">
            <v>No</v>
          </cell>
          <cell r="J666" t="str">
            <v>Number</v>
          </cell>
          <cell r="K666" t="str">
            <v>Number</v>
          </cell>
          <cell r="L666" t="str">
            <v>Locked</v>
          </cell>
          <cell r="M666" t="str">
            <v>Locked</v>
          </cell>
          <cell r="N666" t="str">
            <v>Locked</v>
          </cell>
          <cell r="O666" t="str">
            <v>Locked</v>
          </cell>
          <cell r="P666" t="str">
            <v>Locked</v>
          </cell>
          <cell r="Q666" t="str">
            <v>No</v>
          </cell>
          <cell r="R666" t="str">
            <v>No</v>
          </cell>
          <cell r="S666" t="str">
            <v>No</v>
          </cell>
          <cell r="T666" t="str">
            <v>No</v>
          </cell>
          <cell r="U666" t="str">
            <v>No</v>
          </cell>
          <cell r="V666" t="str">
            <v>No</v>
          </cell>
          <cell r="W666" t="str">
            <v>No</v>
          </cell>
          <cell r="X666" t="str">
            <v>Single</v>
          </cell>
          <cell r="Y666" t="str">
            <v>Default</v>
          </cell>
          <cell r="Z666" t="str">
            <v>None</v>
          </cell>
          <cell r="AA666" t="str">
            <v>No</v>
          </cell>
          <cell r="AB666" t="str">
            <v>No</v>
          </cell>
          <cell r="AC666" t="str">
            <v>Yes</v>
          </cell>
          <cell r="AD666">
            <v>1</v>
          </cell>
          <cell r="AE666">
            <v>0</v>
          </cell>
          <cell r="AF666">
            <v>0</v>
          </cell>
          <cell r="AG666">
            <v>1</v>
          </cell>
          <cell r="AH666">
            <v>0</v>
          </cell>
          <cell r="AI666" t="str">
            <v>Yes</v>
          </cell>
          <cell r="AJ666" t="str">
            <v>No</v>
          </cell>
          <cell r="AK666" t="str">
            <v>No</v>
          </cell>
          <cell r="AL666" t="str">
            <v xml:space="preserve"> </v>
          </cell>
          <cell r="AM666" t="str">
            <v xml:space="preserve"> </v>
          </cell>
          <cell r="AN666" t="str">
            <v>No</v>
          </cell>
          <cell r="AP666" t="str">
            <v>Duur overstand op peildatum</v>
          </cell>
          <cell r="AQ666" t="str">
            <v>ImportODexcessDuration</v>
          </cell>
          <cell r="AR666" t="str">
            <v>ImportODexcessDuration</v>
          </cell>
          <cell r="AS666" t="str">
            <v>ImportODexcessDuration</v>
          </cell>
          <cell r="AT666" t="str">
            <v>ImportODexcessDuration</v>
          </cell>
        </row>
        <row r="667">
          <cell r="A667" t="str">
            <v>SomOverstand</v>
          </cell>
          <cell r="B667" t="str">
            <v>SomOverstand</v>
          </cell>
          <cell r="C667" t="str">
            <v>No</v>
          </cell>
          <cell r="D667" t="str">
            <v>S03-05-07-03</v>
          </cell>
          <cell r="E667">
            <v>666</v>
          </cell>
          <cell r="F667">
            <v>4</v>
          </cell>
          <cell r="G667" t="str">
            <v xml:space="preserve">            Aantal overstanden in afgelopen 6 maanden?</v>
          </cell>
          <cell r="I667" t="str">
            <v>No</v>
          </cell>
          <cell r="J667" t="str">
            <v>Number</v>
          </cell>
          <cell r="K667" t="str">
            <v>Enumeration</v>
          </cell>
          <cell r="L667" t="str">
            <v>Locked</v>
          </cell>
          <cell r="M667" t="str">
            <v>UnLocked</v>
          </cell>
          <cell r="N667" t="str">
            <v>UnLocked</v>
          </cell>
          <cell r="O667" t="str">
            <v>UnLocked</v>
          </cell>
          <cell r="P667" t="str">
            <v>UnLocked</v>
          </cell>
          <cell r="Q667" t="str">
            <v>No</v>
          </cell>
          <cell r="R667" t="str">
            <v>Yes</v>
          </cell>
          <cell r="S667" t="str">
            <v>Yes</v>
          </cell>
          <cell r="T667" t="str">
            <v>Yes</v>
          </cell>
          <cell r="U667" t="str">
            <v>Yes</v>
          </cell>
          <cell r="V667" t="str">
            <v>Yes</v>
          </cell>
          <cell r="W667" t="str">
            <v>Yes</v>
          </cell>
          <cell r="X667" t="str">
            <v>Single</v>
          </cell>
          <cell r="Y667" t="str">
            <v>Choice</v>
          </cell>
          <cell r="Z667" t="str">
            <v>None</v>
          </cell>
          <cell r="AA667" t="str">
            <v>No</v>
          </cell>
          <cell r="AB667" t="str">
            <v>No</v>
          </cell>
          <cell r="AC667" t="str">
            <v>No</v>
          </cell>
          <cell r="AD667" t="str">
            <v>(wgSomOverstand[1]&gt;=0)</v>
          </cell>
          <cell r="AE667" t="str">
            <v>(Q_STATUS[1]=1) or (IMPORT_s_overstandenverloop_d&lt;&gt;NA)</v>
          </cell>
          <cell r="AF667" t="str">
            <v>(wgSomOverstand[1]&gt;=0) and (BestaandeKlant[1]&lt;&gt;0) and (BestaandeKlant[1]&lt;&gt;1)</v>
          </cell>
          <cell r="AG667">
            <v>1</v>
          </cell>
          <cell r="AH667">
            <v>0</v>
          </cell>
          <cell r="AI667" t="str">
            <v>No</v>
          </cell>
          <cell r="AJ667" t="str">
            <v>No</v>
          </cell>
          <cell r="AK667" t="str">
            <v>No</v>
          </cell>
          <cell r="AL667" t="str">
            <v xml:space="preserve"> </v>
          </cell>
          <cell r="AM667" t="str">
            <v xml:space="preserve"> </v>
          </cell>
          <cell r="AN667" t="str">
            <v>No</v>
          </cell>
          <cell r="AP667" t="str">
            <v>Aantal overstanden in afgelopen 6 maanden?</v>
          </cell>
          <cell r="AQ667" t="str">
            <v>IMPORT_s_overstandenverloop_d</v>
          </cell>
          <cell r="AR667" t="str">
            <v>IMPORT_s_overstandenverloop_d</v>
          </cell>
          <cell r="AS667" t="str">
            <v>IMPORT_s_overstandenverloop_d</v>
          </cell>
          <cell r="AT667" t="str">
            <v>IMPORT_s_overstandenverloop_d</v>
          </cell>
        </row>
        <row r="668">
          <cell r="A668" t="str">
            <v>OverstandMemo</v>
          </cell>
          <cell r="B668" t="str">
            <v>OverstandMemo</v>
          </cell>
          <cell r="C668" t="str">
            <v>No</v>
          </cell>
          <cell r="D668" t="str">
            <v>S03-05-07-04</v>
          </cell>
          <cell r="E668">
            <v>667</v>
          </cell>
          <cell r="F668">
            <v>4</v>
          </cell>
          <cell r="G668" t="str">
            <v xml:space="preserve">            Toelichting overstanden</v>
          </cell>
          <cell r="I668" t="str">
            <v>No</v>
          </cell>
          <cell r="J668" t="str">
            <v>String</v>
          </cell>
          <cell r="K668" t="str">
            <v>String</v>
          </cell>
          <cell r="L668" t="str">
            <v>Locked</v>
          </cell>
          <cell r="M668" t="str">
            <v>UnLocked</v>
          </cell>
          <cell r="N668" t="str">
            <v>UnLocked</v>
          </cell>
          <cell r="O668" t="str">
            <v>UnLocked</v>
          </cell>
          <cell r="P668" t="str">
            <v>UnLocked</v>
          </cell>
          <cell r="Q668" t="str">
            <v>No</v>
          </cell>
          <cell r="R668" t="str">
            <v>Yes</v>
          </cell>
          <cell r="S668" t="str">
            <v>Yes</v>
          </cell>
          <cell r="T668" t="str">
            <v>Yes</v>
          </cell>
          <cell r="U668" t="str">
            <v>Yes</v>
          </cell>
          <cell r="V668" t="str">
            <v>No</v>
          </cell>
          <cell r="W668" t="str">
            <v>Yes</v>
          </cell>
          <cell r="X668" t="str">
            <v>Single</v>
          </cell>
          <cell r="Y668" t="str">
            <v>Memo</v>
          </cell>
          <cell r="Z668" t="str">
            <v>None</v>
          </cell>
          <cell r="AA668" t="str">
            <v>No</v>
          </cell>
          <cell r="AB668" t="str">
            <v>No</v>
          </cell>
          <cell r="AC668" t="str">
            <v>Yes</v>
          </cell>
          <cell r="AD668">
            <v>1</v>
          </cell>
          <cell r="AE668" t="str">
            <v>(Q_STATUS[1]=1)</v>
          </cell>
          <cell r="AF668">
            <v>0</v>
          </cell>
          <cell r="AG668">
            <v>1</v>
          </cell>
          <cell r="AH668">
            <v>0</v>
          </cell>
          <cell r="AI668" t="str">
            <v>No</v>
          </cell>
          <cell r="AJ668" t="str">
            <v>No</v>
          </cell>
          <cell r="AK668" t="str">
            <v>No</v>
          </cell>
          <cell r="AL668" t="str">
            <v xml:space="preserve"> </v>
          </cell>
          <cell r="AM668" t="str">
            <v xml:space="preserve"> </v>
          </cell>
          <cell r="AN668" t="str">
            <v>No</v>
          </cell>
          <cell r="AP668" t="str">
            <v>Toelichting overstanden</v>
          </cell>
        </row>
        <row r="669">
          <cell r="A669" t="str">
            <v>PassendRekeningVerloop</v>
          </cell>
          <cell r="B669" t="str">
            <v>PassendRekeningVerloop</v>
          </cell>
          <cell r="C669" t="str">
            <v>No</v>
          </cell>
          <cell r="D669" t="str">
            <v>S03-05-07-05</v>
          </cell>
          <cell r="E669">
            <v>668</v>
          </cell>
          <cell r="F669">
            <v>4</v>
          </cell>
          <cell r="G669" t="str">
            <v xml:space="preserve">            Rekeningomzet afgelopen 12 maanden ten opzichte van bedrijfsomzet laatste historische jaar</v>
          </cell>
          <cell r="I669" t="str">
            <v>No</v>
          </cell>
          <cell r="J669" t="str">
            <v>Number</v>
          </cell>
          <cell r="K669" t="str">
            <v>Enumeration</v>
          </cell>
          <cell r="L669" t="str">
            <v>Locked</v>
          </cell>
          <cell r="M669" t="str">
            <v>UnLocked</v>
          </cell>
          <cell r="N669" t="str">
            <v>UnLocked</v>
          </cell>
          <cell r="O669" t="str">
            <v>UnLocked</v>
          </cell>
          <cell r="P669" t="str">
            <v>UnLocked</v>
          </cell>
          <cell r="Q669" t="str">
            <v>No</v>
          </cell>
          <cell r="R669" t="str">
            <v>Yes</v>
          </cell>
          <cell r="S669" t="str">
            <v>Yes</v>
          </cell>
          <cell r="T669" t="str">
            <v>Yes</v>
          </cell>
          <cell r="U669" t="str">
            <v>Yes</v>
          </cell>
          <cell r="V669" t="str">
            <v>Yes</v>
          </cell>
          <cell r="W669" t="str">
            <v>Yes</v>
          </cell>
          <cell r="X669" t="str">
            <v>Single</v>
          </cell>
          <cell r="Y669" t="str">
            <v>Choice</v>
          </cell>
          <cell r="Z669" t="str">
            <v>None</v>
          </cell>
          <cell r="AA669" t="str">
            <v>No</v>
          </cell>
          <cell r="AB669" t="str">
            <v>No</v>
          </cell>
          <cell r="AC669" t="str">
            <v>No</v>
          </cell>
          <cell r="AD669" t="str">
            <v>(wgPassendRekeningVerloop[1]&gt;=0)</v>
          </cell>
          <cell r="AE669" t="str">
            <v>(Q_STATUS[1]=1) Or (DataEntered(ImportEWSRekeningOmzet12MND,1)) or ((RekeningOmzetVorigJaar&lt;&gt;NA) AND (BedrijfsOmzetLstHistJaar&lt;&gt;NA))</v>
          </cell>
          <cell r="AF669">
            <v>0</v>
          </cell>
          <cell r="AG669">
            <v>1</v>
          </cell>
          <cell r="AH669">
            <v>0</v>
          </cell>
          <cell r="AI669" t="str">
            <v>No</v>
          </cell>
          <cell r="AJ669" t="str">
            <v>No</v>
          </cell>
          <cell r="AK669" t="str">
            <v>No</v>
          </cell>
          <cell r="AL669" t="str">
            <v xml:space="preserve"> </v>
          </cell>
          <cell r="AM669" t="str">
            <v xml:space="preserve"> </v>
          </cell>
          <cell r="AN669" t="str">
            <v>No</v>
          </cell>
          <cell r="AP669" t="str">
            <v>Rekeningomzet afgelopen 12 maanden ten opzichte van bedrijfsomzet laatste historische jaar</v>
          </cell>
          <cell r="AQ669" t="str">
            <v>If(RekeningOmzetPerc=NA,NA,If(RekeningOmzetPerc&lt;0.5,0,If(RekeningOmzetPerc&lt;0.9,50,If(RekeningOmzetPerc&lt;1.1,90, 110))))</v>
          </cell>
          <cell r="AR669" t="str">
            <v>If(RekeningOmzetPerc=NA,NA,If(RekeningOmzetPerc&lt;0.5,0,If(RekeningOmzetPerc&lt;0.9,50,If(RekeningOmzetPerc&lt;1.1,90, 110))))</v>
          </cell>
          <cell r="AS669" t="str">
            <v>If(RekeningOmzetPerc=NA,NA,If(RekeningOmzetPerc&lt;0.5,0,If(RekeningOmzetPerc&lt;0.9,50,If(RekeningOmzetPerc&lt;1.1,90, 110))))</v>
          </cell>
          <cell r="AT669" t="str">
            <v>If(RekeningOmzetPerc=NA,NA,If(RekeningOmzetPerc&lt;0.5,0,If(RekeningOmzetPerc&lt;0.9,50,If(RekeningOmzetPerc&lt;1.1,90, 110))))</v>
          </cell>
        </row>
        <row r="670">
          <cell r="A670" t="str">
            <v>RekeningOmzetVorigJaar</v>
          </cell>
          <cell r="B670" t="str">
            <v>RekeningOmzetVorigJaar</v>
          </cell>
          <cell r="C670" t="str">
            <v>No</v>
          </cell>
          <cell r="D670" t="str">
            <v>S03-05-07-05-01</v>
          </cell>
          <cell r="E670">
            <v>669</v>
          </cell>
          <cell r="F670">
            <v>5</v>
          </cell>
          <cell r="G670" t="str">
            <v xml:space="preserve">               Hoe groot was de rekeningomzet vorig jaar?</v>
          </cell>
          <cell r="I670" t="str">
            <v>No</v>
          </cell>
          <cell r="J670" t="str">
            <v>Number</v>
          </cell>
          <cell r="K670" t="str">
            <v>Monetary</v>
          </cell>
          <cell r="L670" t="str">
            <v>Locked</v>
          </cell>
          <cell r="M670" t="str">
            <v>UnLocked</v>
          </cell>
          <cell r="N670" t="str">
            <v>UnLocked</v>
          </cell>
          <cell r="O670" t="str">
            <v>UnLocked</v>
          </cell>
          <cell r="P670" t="str">
            <v>UnLocked</v>
          </cell>
          <cell r="Q670" t="str">
            <v>No</v>
          </cell>
          <cell r="R670" t="str">
            <v>Yes</v>
          </cell>
          <cell r="S670" t="str">
            <v>Yes</v>
          </cell>
          <cell r="T670" t="str">
            <v>Yes</v>
          </cell>
          <cell r="U670" t="str">
            <v>Yes</v>
          </cell>
          <cell r="V670" t="str">
            <v>Yes</v>
          </cell>
          <cell r="W670" t="str">
            <v>Yes</v>
          </cell>
          <cell r="X670" t="str">
            <v>Single</v>
          </cell>
          <cell r="Y670" t="str">
            <v>Default</v>
          </cell>
          <cell r="Z670" t="str">
            <v>None</v>
          </cell>
          <cell r="AA670" t="str">
            <v>No</v>
          </cell>
          <cell r="AB670" t="str">
            <v>No</v>
          </cell>
          <cell r="AC670" t="str">
            <v>Yes</v>
          </cell>
          <cell r="AD670">
            <v>1</v>
          </cell>
          <cell r="AE670" t="str">
            <v>(Q_STATUS[1]=1)</v>
          </cell>
          <cell r="AF670">
            <v>0</v>
          </cell>
          <cell r="AG670">
            <v>1</v>
          </cell>
          <cell r="AH670">
            <v>0</v>
          </cell>
          <cell r="AI670" t="str">
            <v>Yes</v>
          </cell>
          <cell r="AJ670" t="str">
            <v>No</v>
          </cell>
          <cell r="AK670" t="str">
            <v>Yes</v>
          </cell>
          <cell r="AL670" t="str">
            <v xml:space="preserve"> </v>
          </cell>
          <cell r="AM670" t="str">
            <v xml:space="preserve"> </v>
          </cell>
          <cell r="AN670" t="str">
            <v>No</v>
          </cell>
          <cell r="AP670" t="str">
            <v>Hoe groot was de rekeningomzet vorig jaar?</v>
          </cell>
          <cell r="AQ670" t="str">
            <v>ImportEWSRekeningOmzet12MND</v>
          </cell>
          <cell r="AR670" t="str">
            <v>ImportEWSRekeningOmzet12MND</v>
          </cell>
          <cell r="AS670" t="str">
            <v>ImportEWSRekeningOmzet12MND</v>
          </cell>
          <cell r="AT670" t="str">
            <v>ImportEWSRekeningOmzet12MND</v>
          </cell>
        </row>
        <row r="671">
          <cell r="A671" t="str">
            <v>BedrijfsOmzetLstHistJaar</v>
          </cell>
          <cell r="B671" t="str">
            <v>BedrijfsOmzetLstHistJaar</v>
          </cell>
          <cell r="C671" t="str">
            <v>No</v>
          </cell>
          <cell r="D671" t="str">
            <v>S03-05-07-05-02</v>
          </cell>
          <cell r="E671">
            <v>670</v>
          </cell>
          <cell r="F671">
            <v>5</v>
          </cell>
          <cell r="G671" t="str">
            <v xml:space="preserve">               Hoe groot was de bedrijfsomzet laatste historische jaar?</v>
          </cell>
          <cell r="I671" t="str">
            <v>No</v>
          </cell>
          <cell r="J671" t="str">
            <v>Number</v>
          </cell>
          <cell r="K671" t="str">
            <v>Monetary</v>
          </cell>
          <cell r="L671" t="str">
            <v>Locked</v>
          </cell>
          <cell r="M671" t="str">
            <v>UnLocked</v>
          </cell>
          <cell r="N671" t="str">
            <v>UnLocked</v>
          </cell>
          <cell r="O671" t="str">
            <v>UnLocked</v>
          </cell>
          <cell r="P671" t="str">
            <v>UnLocked</v>
          </cell>
          <cell r="Q671" t="str">
            <v>No</v>
          </cell>
          <cell r="R671" t="str">
            <v>Yes</v>
          </cell>
          <cell r="S671" t="str">
            <v>Yes</v>
          </cell>
          <cell r="T671" t="str">
            <v>Yes</v>
          </cell>
          <cell r="U671" t="str">
            <v>Yes</v>
          </cell>
          <cell r="V671" t="str">
            <v>Yes</v>
          </cell>
          <cell r="W671" t="str">
            <v>Yes</v>
          </cell>
          <cell r="X671" t="str">
            <v>Single</v>
          </cell>
          <cell r="Y671" t="str">
            <v>Default</v>
          </cell>
          <cell r="Z671" t="str">
            <v>None</v>
          </cell>
          <cell r="AA671" t="str">
            <v>No</v>
          </cell>
          <cell r="AB671" t="str">
            <v>No</v>
          </cell>
          <cell r="AC671" t="str">
            <v>Yes</v>
          </cell>
          <cell r="AD671">
            <v>1</v>
          </cell>
          <cell r="AE671">
            <v>0</v>
          </cell>
          <cell r="AF671">
            <v>0</v>
          </cell>
          <cell r="AG671">
            <v>1</v>
          </cell>
          <cell r="AH671">
            <v>0</v>
          </cell>
          <cell r="AI671" t="str">
            <v>Yes</v>
          </cell>
          <cell r="AJ671" t="str">
            <v>No</v>
          </cell>
          <cell r="AK671" t="str">
            <v>Yes</v>
          </cell>
          <cell r="AL671" t="str">
            <v xml:space="preserve"> </v>
          </cell>
          <cell r="AM671" t="str">
            <v xml:space="preserve"> </v>
          </cell>
          <cell r="AN671" t="str">
            <v>No</v>
          </cell>
          <cell r="AP671" t="str">
            <v>Hoe groot was de bedrijfsomzet laatste historische jaar?</v>
          </cell>
          <cell r="AQ671" t="str">
            <v>fmNettoOmzet[LastTinFormulaSet(NoTrend,MainPeriod),1]</v>
          </cell>
          <cell r="AR671" t="str">
            <v>fmNettoOmzet[LastTinFormulaSet(NoTrend,MainPeriod),1]</v>
          </cell>
          <cell r="AS671" t="str">
            <v>fmNettoOmzet[LastTinFormulaSet(NoTrend,MainPeriod),1]</v>
          </cell>
          <cell r="AT671" t="str">
            <v>fmNettoOmzet[LastTinFormulaSet(NoTrend,MainPeriod),1]</v>
          </cell>
        </row>
        <row r="672">
          <cell r="A672" t="str">
            <v>RekeningOmzetPerc</v>
          </cell>
          <cell r="B672" t="str">
            <v>RekeningOmzetPerc</v>
          </cell>
          <cell r="C672" t="str">
            <v>No</v>
          </cell>
          <cell r="D672" t="str">
            <v>S03-05-07-05-03</v>
          </cell>
          <cell r="E672">
            <v>671</v>
          </cell>
          <cell r="F672">
            <v>5</v>
          </cell>
          <cell r="G672" t="str">
            <v xml:space="preserve">               Rekeningomzet vorig jaar tov omzet (laatst hist. jaar)</v>
          </cell>
          <cell r="I672" t="str">
            <v>No</v>
          </cell>
          <cell r="J672" t="str">
            <v>Number</v>
          </cell>
          <cell r="K672" t="str">
            <v>Number</v>
          </cell>
          <cell r="L672" t="str">
            <v>Locked</v>
          </cell>
          <cell r="M672" t="str">
            <v>Locked</v>
          </cell>
          <cell r="N672" t="str">
            <v>Locked</v>
          </cell>
          <cell r="O672" t="str">
            <v>Locked</v>
          </cell>
          <cell r="P672" t="str">
            <v>Locked</v>
          </cell>
          <cell r="Q672" t="str">
            <v>No</v>
          </cell>
          <cell r="R672" t="str">
            <v>No</v>
          </cell>
          <cell r="S672" t="str">
            <v>No</v>
          </cell>
          <cell r="T672" t="str">
            <v>No</v>
          </cell>
          <cell r="U672" t="str">
            <v>No</v>
          </cell>
          <cell r="V672" t="str">
            <v>Yes</v>
          </cell>
          <cell r="W672" t="str">
            <v>Yes</v>
          </cell>
          <cell r="X672" t="str">
            <v>Single</v>
          </cell>
          <cell r="Y672" t="str">
            <v>Perc</v>
          </cell>
          <cell r="Z672" t="str">
            <v>None</v>
          </cell>
          <cell r="AA672" t="str">
            <v>No</v>
          </cell>
          <cell r="AB672" t="str">
            <v>No</v>
          </cell>
          <cell r="AC672" t="str">
            <v>Yes</v>
          </cell>
          <cell r="AD672">
            <v>1</v>
          </cell>
          <cell r="AE672">
            <v>0</v>
          </cell>
          <cell r="AF672">
            <v>0</v>
          </cell>
          <cell r="AG672">
            <v>1</v>
          </cell>
          <cell r="AH672">
            <v>0</v>
          </cell>
          <cell r="AI672" t="str">
            <v>Yes</v>
          </cell>
          <cell r="AJ672" t="str">
            <v>No</v>
          </cell>
          <cell r="AK672" t="str">
            <v>No</v>
          </cell>
          <cell r="AL672" t="str">
            <v xml:space="preserve"> </v>
          </cell>
          <cell r="AM672" t="str">
            <v xml:space="preserve"> </v>
          </cell>
          <cell r="AN672" t="str">
            <v>No</v>
          </cell>
          <cell r="AP672" t="str">
            <v>Rekeningomzet vorig jaar tov omzet (laatst hist. jaar)</v>
          </cell>
          <cell r="AQ672" t="str">
            <v>OnER(RekeningOmzetVorigJaar/BedrijfsOmzetLstHistJaar,NA)</v>
          </cell>
          <cell r="AR672" t="str">
            <v>OnER(RekeningOmzetVorigJaar/BedrijfsOmzetLstHistJaar,NA)</v>
          </cell>
          <cell r="AS672" t="str">
            <v>OnER(RekeningOmzetVorigJaar/BedrijfsOmzetLstHistJaar,NA)</v>
          </cell>
          <cell r="AT672" t="str">
            <v>OnER(RekeningOmzetVorigJaar/BedrijfsOmzetLstHistJaar,NA)</v>
          </cell>
        </row>
        <row r="673">
          <cell r="A673" t="str">
            <v>RekeningverloopMemo</v>
          </cell>
          <cell r="B673" t="str">
            <v>RekeningverloopMemo</v>
          </cell>
          <cell r="C673" t="str">
            <v>No</v>
          </cell>
          <cell r="D673" t="str">
            <v>S03-05-07-06</v>
          </cell>
          <cell r="E673">
            <v>672</v>
          </cell>
          <cell r="F673">
            <v>4</v>
          </cell>
          <cell r="G673" t="str">
            <v xml:space="preserve">            Toelichting bij rekeningverloop</v>
          </cell>
          <cell r="I673" t="str">
            <v>No</v>
          </cell>
          <cell r="J673" t="str">
            <v>String</v>
          </cell>
          <cell r="K673" t="str">
            <v>String</v>
          </cell>
          <cell r="L673" t="str">
            <v>Locked</v>
          </cell>
          <cell r="M673" t="str">
            <v>UnLocked</v>
          </cell>
          <cell r="N673" t="str">
            <v>UnLocked</v>
          </cell>
          <cell r="O673" t="str">
            <v>UnLocked</v>
          </cell>
          <cell r="P673" t="str">
            <v>UnLocked</v>
          </cell>
          <cell r="Q673" t="str">
            <v>No</v>
          </cell>
          <cell r="R673" t="str">
            <v>Yes</v>
          </cell>
          <cell r="S673" t="str">
            <v>Yes</v>
          </cell>
          <cell r="T673" t="str">
            <v>Yes</v>
          </cell>
          <cell r="U673" t="str">
            <v>Yes</v>
          </cell>
          <cell r="V673" t="str">
            <v>No</v>
          </cell>
          <cell r="W673" t="str">
            <v>Yes</v>
          </cell>
          <cell r="X673" t="str">
            <v>Single</v>
          </cell>
          <cell r="Y673" t="str">
            <v>Memo</v>
          </cell>
          <cell r="Z673" t="str">
            <v>None</v>
          </cell>
          <cell r="AA673" t="str">
            <v>No</v>
          </cell>
          <cell r="AB673" t="str">
            <v>No</v>
          </cell>
          <cell r="AC673" t="str">
            <v>No</v>
          </cell>
          <cell r="AD673" t="str">
            <v>(wgPassendRekeningVerloop[1]&gt;=0)</v>
          </cell>
          <cell r="AE673" t="str">
            <v>(Q_STATUS[1]=1)</v>
          </cell>
          <cell r="AF673">
            <v>0</v>
          </cell>
          <cell r="AG673">
            <v>1</v>
          </cell>
          <cell r="AH673">
            <v>0</v>
          </cell>
          <cell r="AI673" t="str">
            <v>No</v>
          </cell>
          <cell r="AJ673" t="str">
            <v>No</v>
          </cell>
          <cell r="AK673" t="str">
            <v>No</v>
          </cell>
          <cell r="AL673" t="str">
            <v xml:space="preserve"> </v>
          </cell>
          <cell r="AM673" t="str">
            <v xml:space="preserve"> </v>
          </cell>
          <cell r="AN673" t="str">
            <v>No</v>
          </cell>
          <cell r="AP673" t="str">
            <v>Toelichting bij rekeningverloop</v>
          </cell>
        </row>
        <row r="674">
          <cell r="A674" t="str">
            <v>LimietGebruik</v>
          </cell>
          <cell r="B674" t="str">
            <v>LimietGebruik</v>
          </cell>
          <cell r="C674" t="str">
            <v>No</v>
          </cell>
          <cell r="D674" t="str">
            <v>S03-05-07-07</v>
          </cell>
          <cell r="E674">
            <v>673</v>
          </cell>
          <cell r="F674">
            <v>4</v>
          </cell>
          <cell r="G674" t="str">
            <v xml:space="preserve">            Limietgebruik &gt; 80% van de limiet en een stijging van &gt; 10%</v>
          </cell>
          <cell r="I674" t="str">
            <v>No</v>
          </cell>
          <cell r="J674" t="str">
            <v>Number</v>
          </cell>
          <cell r="K674" t="str">
            <v>Boolean</v>
          </cell>
          <cell r="L674" t="str">
            <v>Locked</v>
          </cell>
          <cell r="M674" t="str">
            <v>UnLocked</v>
          </cell>
          <cell r="N674" t="str">
            <v>UnLocked</v>
          </cell>
          <cell r="O674" t="str">
            <v>UnLocked</v>
          </cell>
          <cell r="P674" t="str">
            <v>UnLocked</v>
          </cell>
          <cell r="Q674" t="str">
            <v>No</v>
          </cell>
          <cell r="R674" t="str">
            <v>Yes</v>
          </cell>
          <cell r="S674" t="str">
            <v>Yes</v>
          </cell>
          <cell r="T674" t="str">
            <v>Yes</v>
          </cell>
          <cell r="U674" t="str">
            <v>Yes</v>
          </cell>
          <cell r="V674" t="str">
            <v>Yes</v>
          </cell>
          <cell r="W674" t="str">
            <v>Yes</v>
          </cell>
          <cell r="X674" t="str">
            <v>Single</v>
          </cell>
          <cell r="Y674" t="str">
            <v>Choice</v>
          </cell>
          <cell r="Z674" t="str">
            <v>None</v>
          </cell>
          <cell r="AA674" t="str">
            <v>No</v>
          </cell>
          <cell r="AB674" t="str">
            <v>No</v>
          </cell>
          <cell r="AC674" t="str">
            <v>No</v>
          </cell>
          <cell r="AD674" t="str">
            <v>(wgLimietGebruik[1]&gt;=0)</v>
          </cell>
          <cell r="AE674" t="str">
            <v>(Q_STATUS[1]=1)</v>
          </cell>
          <cell r="AF674" t="str">
            <v>(wgLimietGebruik[1]&gt;=0) and (BestaandeKlant[1]&lt;&gt;0) and (BestaandeKlant[1]&lt;&gt;1)</v>
          </cell>
          <cell r="AG674">
            <v>1</v>
          </cell>
          <cell r="AH674">
            <v>0</v>
          </cell>
          <cell r="AI674" t="str">
            <v>No</v>
          </cell>
          <cell r="AJ674" t="str">
            <v>No</v>
          </cell>
          <cell r="AK674" t="str">
            <v>No</v>
          </cell>
          <cell r="AL674" t="str">
            <v xml:space="preserve"> </v>
          </cell>
          <cell r="AM674" t="str">
            <v xml:space="preserve"> </v>
          </cell>
          <cell r="AN674" t="str">
            <v>No</v>
          </cell>
          <cell r="AP674" t="str">
            <v>Limietgebruik &gt; 80% van de limiet en een stijging van &gt; 10%</v>
          </cell>
          <cell r="AQ674" t="str">
            <v>IMPORT_s_disp_delta</v>
          </cell>
          <cell r="AR674" t="str">
            <v>IMPORT_s_disp_delta</v>
          </cell>
          <cell r="AS674" t="str">
            <v>IMPORT_s_disp_delta</v>
          </cell>
          <cell r="AT674" t="str">
            <v>IMPORT_s_disp_delta</v>
          </cell>
        </row>
        <row r="675">
          <cell r="A675" t="str">
            <v>LimietGebruikMemo</v>
          </cell>
          <cell r="B675" t="str">
            <v>LimietGebruikMemo</v>
          </cell>
          <cell r="C675" t="str">
            <v>No</v>
          </cell>
          <cell r="D675" t="str">
            <v>S03-05-07-08</v>
          </cell>
          <cell r="E675">
            <v>674</v>
          </cell>
          <cell r="F675">
            <v>4</v>
          </cell>
          <cell r="G675" t="str">
            <v xml:space="preserve">            Toelichting limietgebruikt</v>
          </cell>
          <cell r="I675" t="str">
            <v>No</v>
          </cell>
          <cell r="J675" t="str">
            <v>String</v>
          </cell>
          <cell r="K675" t="str">
            <v>String</v>
          </cell>
          <cell r="L675" t="str">
            <v>Locked</v>
          </cell>
          <cell r="M675" t="str">
            <v>UnLocked</v>
          </cell>
          <cell r="N675" t="str">
            <v>UnLocked</v>
          </cell>
          <cell r="O675" t="str">
            <v>UnLocked</v>
          </cell>
          <cell r="P675" t="str">
            <v>UnLocked</v>
          </cell>
          <cell r="Q675" t="str">
            <v>No</v>
          </cell>
          <cell r="R675" t="str">
            <v>Yes</v>
          </cell>
          <cell r="S675" t="str">
            <v>Yes</v>
          </cell>
          <cell r="T675" t="str">
            <v>Yes</v>
          </cell>
          <cell r="U675" t="str">
            <v>Yes</v>
          </cell>
          <cell r="V675" t="str">
            <v>No</v>
          </cell>
          <cell r="W675" t="str">
            <v>Yes</v>
          </cell>
          <cell r="X675" t="str">
            <v>Single</v>
          </cell>
          <cell r="Y675" t="str">
            <v>Memo</v>
          </cell>
          <cell r="Z675" t="str">
            <v>None</v>
          </cell>
          <cell r="AA675" t="str">
            <v>No</v>
          </cell>
          <cell r="AB675" t="str">
            <v>No</v>
          </cell>
          <cell r="AC675" t="str">
            <v>Yes</v>
          </cell>
          <cell r="AD675">
            <v>1</v>
          </cell>
          <cell r="AE675" t="str">
            <v>(Q_STATUS[1]=1)</v>
          </cell>
          <cell r="AF675">
            <v>0</v>
          </cell>
          <cell r="AG675">
            <v>1</v>
          </cell>
          <cell r="AH675">
            <v>0</v>
          </cell>
          <cell r="AI675" t="str">
            <v>No</v>
          </cell>
          <cell r="AJ675" t="str">
            <v>No</v>
          </cell>
          <cell r="AK675" t="str">
            <v>No</v>
          </cell>
          <cell r="AL675" t="str">
            <v xml:space="preserve"> </v>
          </cell>
          <cell r="AM675" t="str">
            <v xml:space="preserve"> </v>
          </cell>
          <cell r="AN675" t="str">
            <v>No</v>
          </cell>
          <cell r="AP675" t="str">
            <v>Toelichting limietgebruikt</v>
          </cell>
        </row>
        <row r="676">
          <cell r="A676" t="str">
            <v>Q_Map05_Hulpvariabelen</v>
          </cell>
          <cell r="B676" t="str">
            <v>Q_Map05_Hulpvariabelen</v>
          </cell>
          <cell r="C676" t="str">
            <v>No</v>
          </cell>
          <cell r="D676" t="str">
            <v>S03-05-08</v>
          </cell>
          <cell r="E676">
            <v>675</v>
          </cell>
          <cell r="F676">
            <v>3</v>
          </cell>
          <cell r="G676" t="str">
            <v xml:space="preserve">         Hulpvariabelen</v>
          </cell>
          <cell r="I676" t="str">
            <v>No</v>
          </cell>
          <cell r="J676" t="str">
            <v>Number</v>
          </cell>
          <cell r="K676" t="str">
            <v>Abstract</v>
          </cell>
          <cell r="L676" t="str">
            <v>Hidden</v>
          </cell>
          <cell r="M676" t="str">
            <v>Hidden</v>
          </cell>
          <cell r="N676" t="str">
            <v>Hidden</v>
          </cell>
          <cell r="O676" t="str">
            <v>Hidden</v>
          </cell>
          <cell r="P676" t="str">
            <v>Hidden</v>
          </cell>
          <cell r="Q676" t="str">
            <v>No</v>
          </cell>
          <cell r="R676" t="str">
            <v>No</v>
          </cell>
          <cell r="S676" t="str">
            <v>No</v>
          </cell>
          <cell r="T676" t="str">
            <v>No</v>
          </cell>
          <cell r="U676" t="str">
            <v>No</v>
          </cell>
          <cell r="V676" t="str">
            <v>No</v>
          </cell>
          <cell r="W676" t="str">
            <v>No</v>
          </cell>
          <cell r="X676" t="str">
            <v>Single</v>
          </cell>
          <cell r="Y676" t="str">
            <v>Default</v>
          </cell>
          <cell r="Z676" t="str">
            <v>None</v>
          </cell>
          <cell r="AA676" t="str">
            <v>No</v>
          </cell>
          <cell r="AB676" t="str">
            <v>No</v>
          </cell>
          <cell r="AC676" t="str">
            <v>No</v>
          </cell>
          <cell r="AD676">
            <v>0</v>
          </cell>
          <cell r="AE676">
            <v>0</v>
          </cell>
          <cell r="AF676">
            <v>0</v>
          </cell>
          <cell r="AG676">
            <v>1</v>
          </cell>
          <cell r="AH676">
            <v>0</v>
          </cell>
          <cell r="AI676" t="str">
            <v>No</v>
          </cell>
          <cell r="AJ676" t="str">
            <v>Yes</v>
          </cell>
          <cell r="AK676" t="str">
            <v>Yes</v>
          </cell>
          <cell r="AL676" t="str">
            <v xml:space="preserve"> </v>
          </cell>
          <cell r="AM676" t="str">
            <v xml:space="preserve"> </v>
          </cell>
          <cell r="AN676" t="str">
            <v>No</v>
          </cell>
          <cell r="AP676" t="str">
            <v>Hulpvariabelen</v>
          </cell>
        </row>
        <row r="677">
          <cell r="A677" t="str">
            <v>Q_Map05_REQUIREDVARS</v>
          </cell>
          <cell r="B677" t="str">
            <v>Q_Map05_REQUIREDVARS</v>
          </cell>
          <cell r="C677" t="str">
            <v>No</v>
          </cell>
          <cell r="D677" t="str">
            <v>S03-05-08-01</v>
          </cell>
          <cell r="E677">
            <v>676</v>
          </cell>
          <cell r="F677">
            <v>4</v>
          </cell>
          <cell r="G677" t="str">
            <v xml:space="preserve">            Aantal verplichte velden (1)</v>
          </cell>
          <cell r="I677" t="str">
            <v>No</v>
          </cell>
          <cell r="J677" t="str">
            <v>Number</v>
          </cell>
          <cell r="K677" t="str">
            <v>Monetary</v>
          </cell>
          <cell r="L677" t="str">
            <v>Locked</v>
          </cell>
          <cell r="M677" t="str">
            <v>Locked</v>
          </cell>
          <cell r="N677" t="str">
            <v>Locked</v>
          </cell>
          <cell r="O677" t="str">
            <v>Locked</v>
          </cell>
          <cell r="P677" t="str">
            <v>Locked</v>
          </cell>
          <cell r="Q677" t="str">
            <v>No</v>
          </cell>
          <cell r="R677" t="str">
            <v>No</v>
          </cell>
          <cell r="S677" t="str">
            <v>No</v>
          </cell>
          <cell r="T677" t="str">
            <v>No</v>
          </cell>
          <cell r="U677" t="str">
            <v>No</v>
          </cell>
          <cell r="V677" t="str">
            <v>No</v>
          </cell>
          <cell r="W677" t="str">
            <v>No</v>
          </cell>
          <cell r="X677" t="str">
            <v>Single</v>
          </cell>
          <cell r="Y677" t="str">
            <v>Default</v>
          </cell>
          <cell r="Z677" t="str">
            <v>None</v>
          </cell>
          <cell r="AA677" t="str">
            <v>No</v>
          </cell>
          <cell r="AB677" t="str">
            <v>No</v>
          </cell>
          <cell r="AC677" t="str">
            <v>Yes</v>
          </cell>
          <cell r="AD677">
            <v>1</v>
          </cell>
          <cell r="AE677">
            <v>0</v>
          </cell>
          <cell r="AF677">
            <v>0</v>
          </cell>
          <cell r="AG677">
            <v>1</v>
          </cell>
          <cell r="AH677">
            <v>0</v>
          </cell>
          <cell r="AI677" t="str">
            <v>Yes</v>
          </cell>
          <cell r="AJ677" t="str">
            <v>Yes</v>
          </cell>
          <cell r="AK677" t="str">
            <v>Yes</v>
          </cell>
          <cell r="AL677" t="str">
            <v xml:space="preserve"> </v>
          </cell>
          <cell r="AM677" t="str">
            <v xml:space="preserve"> </v>
          </cell>
          <cell r="AN677" t="str">
            <v>No</v>
          </cell>
          <cell r="AP677" t="str">
            <v>Aantal verplichte velden (1)</v>
          </cell>
          <cell r="AQ677" t="str">
            <v>FesExpression("Count(X,SelectDescendants(Q_Map05, Q_Map05_Hulpvariabelen),InputRequired(X))")</v>
          </cell>
          <cell r="AR677" t="str">
            <v>FesExpression("Count(X,SelectDescendants(Q_Map05, Q_Map05_Hulpvariabelen),InputRequired(X))")</v>
          </cell>
          <cell r="AS677" t="str">
            <v>FesExpression("Count(X,SelectDescendants(Q_Map05, Q_Map05_Hulpvariabelen),InputRequired(X))")</v>
          </cell>
          <cell r="AT677" t="str">
            <v>FesExpression("Count(X,SelectDescendants(Q_Map05, Q_Map05_Hulpvariabelen),InputRequired(X))")</v>
          </cell>
        </row>
        <row r="678">
          <cell r="A678" t="str">
            <v>Q_Map05_ENTEREDREQUIREDVARS</v>
          </cell>
          <cell r="B678" t="str">
            <v>Q_Map05_ENTEREDREQUIREDVARS</v>
          </cell>
          <cell r="C678" t="str">
            <v>No</v>
          </cell>
          <cell r="D678" t="str">
            <v>S03-05-08-02</v>
          </cell>
          <cell r="E678">
            <v>677</v>
          </cell>
          <cell r="F678">
            <v>4</v>
          </cell>
          <cell r="G678" t="str">
            <v xml:space="preserve">            Aantal ingevulde verplichte velden (1)</v>
          </cell>
          <cell r="I678" t="str">
            <v>No</v>
          </cell>
          <cell r="J678" t="str">
            <v>Number</v>
          </cell>
          <cell r="K678" t="str">
            <v>Monetary</v>
          </cell>
          <cell r="L678" t="str">
            <v>Locked</v>
          </cell>
          <cell r="M678" t="str">
            <v>Locked</v>
          </cell>
          <cell r="N678" t="str">
            <v>Locked</v>
          </cell>
          <cell r="O678" t="str">
            <v>Locked</v>
          </cell>
          <cell r="P678" t="str">
            <v>Locked</v>
          </cell>
          <cell r="Q678" t="str">
            <v>No</v>
          </cell>
          <cell r="R678" t="str">
            <v>No</v>
          </cell>
          <cell r="S678" t="str">
            <v>No</v>
          </cell>
          <cell r="T678" t="str">
            <v>No</v>
          </cell>
          <cell r="U678" t="str">
            <v>No</v>
          </cell>
          <cell r="V678" t="str">
            <v>No</v>
          </cell>
          <cell r="W678" t="str">
            <v>No</v>
          </cell>
          <cell r="X678" t="str">
            <v>Single</v>
          </cell>
          <cell r="Y678" t="str">
            <v>Default</v>
          </cell>
          <cell r="Z678" t="str">
            <v>None</v>
          </cell>
          <cell r="AA678" t="str">
            <v>No</v>
          </cell>
          <cell r="AB678" t="str">
            <v>No</v>
          </cell>
          <cell r="AC678" t="str">
            <v>Yes</v>
          </cell>
          <cell r="AD678">
            <v>1</v>
          </cell>
          <cell r="AE678">
            <v>0</v>
          </cell>
          <cell r="AF678">
            <v>0</v>
          </cell>
          <cell r="AG678">
            <v>1</v>
          </cell>
          <cell r="AH678">
            <v>0</v>
          </cell>
          <cell r="AI678" t="str">
            <v>Yes</v>
          </cell>
          <cell r="AJ678" t="str">
            <v>Yes</v>
          </cell>
          <cell r="AK678" t="str">
            <v>Yes</v>
          </cell>
          <cell r="AL678" t="str">
            <v xml:space="preserve"> </v>
          </cell>
          <cell r="AM678" t="str">
            <v xml:space="preserve"> </v>
          </cell>
          <cell r="AN678" t="str">
            <v>No</v>
          </cell>
          <cell r="AP678" t="str">
            <v>Aantal ingevulde verplichte velden (1)</v>
          </cell>
          <cell r="AQ678" t="str">
            <v>FesExpression("Count(X,SelectDescendants(Q_Map05, Q_Map05_Hulpvariabelen),InputRequired(X) And DataAvailable(X))")</v>
          </cell>
          <cell r="AR678" t="str">
            <v>FesExpression("Count(X,SelectDescendants(Q_Map05, Q_Map05_Hulpvariabelen),InputRequired(X) And DataAvailable(X))")</v>
          </cell>
          <cell r="AS678" t="str">
            <v>FesExpression("Count(X,SelectDescendants(Q_Map05, Q_Map05_Hulpvariabelen),InputRequired(X) And DataAvailable(X))")</v>
          </cell>
          <cell r="AT678" t="str">
            <v>FesExpression("Count(X,SelectDescendants(Q_Map05, Q_Map05_Hulpvariabelen),InputRequired(X) And DataAvailable(X))")</v>
          </cell>
        </row>
        <row r="679">
          <cell r="A679" t="str">
            <v>Q_Map05_AflossingControle</v>
          </cell>
          <cell r="B679" t="str">
            <v>Q_Map05_AflossingControle</v>
          </cell>
          <cell r="C679" t="str">
            <v>No</v>
          </cell>
          <cell r="D679" t="str">
            <v>S03-05-08-03</v>
          </cell>
          <cell r="E679">
            <v>678</v>
          </cell>
          <cell r="F679">
            <v>4</v>
          </cell>
          <cell r="G679" t="str">
            <v xml:space="preserve">            Aflossing ingevuld?</v>
          </cell>
          <cell r="I679" t="str">
            <v>No</v>
          </cell>
          <cell r="J679" t="str">
            <v>String</v>
          </cell>
          <cell r="K679" t="str">
            <v>String</v>
          </cell>
          <cell r="L679" t="str">
            <v>Locked</v>
          </cell>
          <cell r="M679" t="str">
            <v>Locked</v>
          </cell>
          <cell r="N679" t="str">
            <v>Locked</v>
          </cell>
          <cell r="O679" t="str">
            <v>Locked</v>
          </cell>
          <cell r="P679" t="str">
            <v>Locked</v>
          </cell>
          <cell r="Q679" t="str">
            <v>No</v>
          </cell>
          <cell r="R679" t="str">
            <v>No</v>
          </cell>
          <cell r="S679" t="str">
            <v>No</v>
          </cell>
          <cell r="T679" t="str">
            <v>No</v>
          </cell>
          <cell r="U679" t="str">
            <v>No</v>
          </cell>
          <cell r="V679" t="str">
            <v>No</v>
          </cell>
          <cell r="W679" t="str">
            <v>No</v>
          </cell>
          <cell r="X679" t="str">
            <v>Single</v>
          </cell>
          <cell r="Y679" t="str">
            <v>Default</v>
          </cell>
          <cell r="Z679" t="str">
            <v>None</v>
          </cell>
          <cell r="AA679" t="str">
            <v>No</v>
          </cell>
          <cell r="AB679" t="str">
            <v>No</v>
          </cell>
          <cell r="AC679" t="str">
            <v>Yes</v>
          </cell>
          <cell r="AD679">
            <v>1</v>
          </cell>
          <cell r="AE679">
            <v>0</v>
          </cell>
          <cell r="AF679">
            <v>0</v>
          </cell>
          <cell r="AG679">
            <v>1</v>
          </cell>
          <cell r="AH679">
            <v>0</v>
          </cell>
          <cell r="AI679" t="str">
            <v>Yes</v>
          </cell>
          <cell r="AJ679" t="str">
            <v>No</v>
          </cell>
          <cell r="AK679" t="str">
            <v>No</v>
          </cell>
          <cell r="AL679" t="str">
            <v xml:space="preserve"> </v>
          </cell>
          <cell r="AM679" t="str">
            <v xml:space="preserve"> </v>
          </cell>
          <cell r="AN679" t="str">
            <v>No</v>
          </cell>
          <cell r="AP679" t="str">
            <v>Aflossing ingevuld?</v>
          </cell>
          <cell r="AQ679" t="str">
            <v>&amp;If( 1  										, &amp;If( DataAvailable(fmAflossingen,2), &amp;"", &amp;"Aflossing niet ingevuld|" ), &amp;"")</v>
          </cell>
          <cell r="AR679" t="str">
            <v>&amp;If( 1  										, &amp;If( DataAvailable(fmAflossingen,2), &amp;"", &amp;"Aflossing niet ingevuld|" ), &amp;"")</v>
          </cell>
          <cell r="AS679" t="str">
            <v>&amp;If( 1  										, &amp;If( DataAvailable(fmAflossingen,2), &amp;"", &amp;"Aflossing niet ingevuld|" ), &amp;"")</v>
          </cell>
          <cell r="AT679" t="str">
            <v>&amp;If( 1  										, &amp;If( DataAvailable(fmAflossingen,2), &amp;"", &amp;"Aflossing niet ingevuld|" ), &amp;"")</v>
          </cell>
        </row>
        <row r="680">
          <cell r="A680" t="str">
            <v>Q_Map05_SeniorDebt</v>
          </cell>
          <cell r="B680" t="str">
            <v>Q_Map05_SeniorDebt</v>
          </cell>
          <cell r="C680" t="str">
            <v>No</v>
          </cell>
          <cell r="D680" t="str">
            <v>S03-05-08-04</v>
          </cell>
          <cell r="E680">
            <v>679</v>
          </cell>
          <cell r="F680">
            <v>4</v>
          </cell>
          <cell r="G680" t="str">
            <v xml:space="preserve">            Senior Debt ingevuld?</v>
          </cell>
          <cell r="I680" t="str">
            <v>No</v>
          </cell>
          <cell r="J680" t="str">
            <v>String</v>
          </cell>
          <cell r="K680" t="str">
            <v>String</v>
          </cell>
          <cell r="L680" t="str">
            <v>Locked</v>
          </cell>
          <cell r="M680" t="str">
            <v>Locked</v>
          </cell>
          <cell r="N680" t="str">
            <v>Locked</v>
          </cell>
          <cell r="O680" t="str">
            <v>Locked</v>
          </cell>
          <cell r="P680" t="str">
            <v>Locked</v>
          </cell>
          <cell r="Q680" t="str">
            <v>No</v>
          </cell>
          <cell r="R680" t="str">
            <v>No</v>
          </cell>
          <cell r="S680" t="str">
            <v>No</v>
          </cell>
          <cell r="T680" t="str">
            <v>No</v>
          </cell>
          <cell r="U680" t="str">
            <v>No</v>
          </cell>
          <cell r="V680" t="str">
            <v>No</v>
          </cell>
          <cell r="W680" t="str">
            <v>No</v>
          </cell>
          <cell r="X680" t="str">
            <v>Single</v>
          </cell>
          <cell r="Y680" t="str">
            <v>Default</v>
          </cell>
          <cell r="Z680" t="str">
            <v>None</v>
          </cell>
          <cell r="AA680" t="str">
            <v>No</v>
          </cell>
          <cell r="AB680" t="str">
            <v>No</v>
          </cell>
          <cell r="AC680" t="str">
            <v>Yes</v>
          </cell>
          <cell r="AD680">
            <v>1</v>
          </cell>
          <cell r="AE680">
            <v>0</v>
          </cell>
          <cell r="AF680">
            <v>0</v>
          </cell>
          <cell r="AG680">
            <v>1</v>
          </cell>
          <cell r="AH680">
            <v>0</v>
          </cell>
          <cell r="AI680" t="str">
            <v>Yes</v>
          </cell>
          <cell r="AJ680" t="str">
            <v>No</v>
          </cell>
          <cell r="AK680" t="str">
            <v>No</v>
          </cell>
          <cell r="AL680" t="str">
            <v xml:space="preserve"> </v>
          </cell>
          <cell r="AM680" t="str">
            <v xml:space="preserve"> </v>
          </cell>
          <cell r="AN680" t="str">
            <v>No</v>
          </cell>
          <cell r="AP680" t="str">
            <v>Senior Debt ingevuld?</v>
          </cell>
          <cell r="AQ680" t="str">
            <v>&amp;If((wgLeverageRatio[1]&gt;=0), &amp;If( DataAvailable(fmSeniorNetDebt,1) And DataAvailable(fmSeniorNetDebt,2) And DataAvailable(fmSeniorNetDebt,3), &amp;"", &amp;"Senior Debt niet ingevuld|" ), &amp;"")</v>
          </cell>
          <cell r="AR680" t="str">
            <v>&amp;If((wgLeverageRatio[1]&gt;=0), &amp;If( DataAvailable(fmSeniorNetDebt,1) And DataAvailable(fmSeniorNetDebt,2) And DataAvailable(fmSeniorNetDebt,3), &amp;"", &amp;"Senior Debt niet ingevuld|" ), &amp;"")</v>
          </cell>
          <cell r="AS680" t="str">
            <v>&amp;If((wgLeverageRatio[1]&gt;=0), &amp;If( DataAvailable(fmSeniorNetDebt,1) And DataAvailable(fmSeniorNetDebt,2) And DataAvailable(fmSeniorNetDebt,3), &amp;"", &amp;"Senior Debt niet ingevuld|" ), &amp;"")</v>
          </cell>
          <cell r="AT680" t="str">
            <v>&amp;If((wgLeverageRatio[1]&gt;=0), &amp;If( DataAvailable(fmSeniorNetDebt,1) And DataAvailable(fmSeniorNetDebt,2) And DataAvailable(fmSeniorNetDebt,3), &amp;"", &amp;"Senior Debt niet ingevuld|" ), &amp;"")</v>
          </cell>
        </row>
        <row r="681">
          <cell r="A681" t="str">
            <v>Q_Map06</v>
          </cell>
          <cell r="B681" t="str">
            <v>Q_Map06</v>
          </cell>
          <cell r="C681" t="str">
            <v>No</v>
          </cell>
          <cell r="D681" t="str">
            <v>S03-06</v>
          </cell>
          <cell r="E681">
            <v>680</v>
          </cell>
          <cell r="F681">
            <v>2</v>
          </cell>
          <cell r="G681" t="str">
            <v xml:space="preserve">      Kwalitatieve criteria</v>
          </cell>
          <cell r="I681" t="str">
            <v>No</v>
          </cell>
          <cell r="J681" t="str">
            <v>Number</v>
          </cell>
          <cell r="K681" t="str">
            <v>Boolean</v>
          </cell>
          <cell r="L681" t="str">
            <v>Locked</v>
          </cell>
          <cell r="M681" t="str">
            <v>Locked</v>
          </cell>
          <cell r="N681" t="str">
            <v>Locked</v>
          </cell>
          <cell r="O681" t="str">
            <v>Locked</v>
          </cell>
          <cell r="P681" t="str">
            <v>Locked</v>
          </cell>
          <cell r="Q681" t="str">
            <v>No</v>
          </cell>
          <cell r="R681" t="str">
            <v>No</v>
          </cell>
          <cell r="S681" t="str">
            <v>No</v>
          </cell>
          <cell r="T681" t="str">
            <v>No</v>
          </cell>
          <cell r="U681" t="str">
            <v>No</v>
          </cell>
          <cell r="V681" t="str">
            <v>Yes</v>
          </cell>
          <cell r="W681" t="str">
            <v>Yes</v>
          </cell>
          <cell r="X681" t="str">
            <v>Single</v>
          </cell>
          <cell r="Y681" t="str">
            <v>Choice</v>
          </cell>
          <cell r="Z681" t="str">
            <v>None</v>
          </cell>
          <cell r="AA681" t="str">
            <v>No</v>
          </cell>
          <cell r="AB681" t="str">
            <v>No</v>
          </cell>
          <cell r="AC681" t="str">
            <v>Yes</v>
          </cell>
          <cell r="AD681">
            <v>1</v>
          </cell>
          <cell r="AE681">
            <v>0</v>
          </cell>
          <cell r="AF681">
            <v>0</v>
          </cell>
          <cell r="AG681">
            <v>1</v>
          </cell>
          <cell r="AH681">
            <v>0</v>
          </cell>
          <cell r="AI681" t="str">
            <v>No</v>
          </cell>
          <cell r="AJ681" t="str">
            <v>No</v>
          </cell>
          <cell r="AK681" t="str">
            <v>No</v>
          </cell>
          <cell r="AL681" t="str">
            <v xml:space="preserve"> </v>
          </cell>
          <cell r="AM681" t="str">
            <v xml:space="preserve"> </v>
          </cell>
          <cell r="AN681" t="str">
            <v>No</v>
          </cell>
          <cell r="AP681" t="str">
            <v>Kwalitatieve criteria</v>
          </cell>
          <cell r="AQ681" t="str">
            <v>(Q_Map06_ENTEREDREQUIREDVARS=Q_Map06_REQUIREDVARS)</v>
          </cell>
          <cell r="AR681" t="str">
            <v>(Q_Map06_ENTEREDREQUIREDVARS=Q_Map06_REQUIREDVARS)</v>
          </cell>
          <cell r="AS681" t="str">
            <v>(Q_Map06_ENTEREDREQUIREDVARS=Q_Map06_REQUIREDVARS)</v>
          </cell>
          <cell r="AT681" t="str">
            <v>(Q_Map06_ENTEREDREQUIREDVARS=Q_Map06_REQUIREDVARS)</v>
          </cell>
        </row>
        <row r="682">
          <cell r="A682" t="str">
            <v>Q_Map06_WARNING</v>
          </cell>
          <cell r="B682" t="str">
            <v>Q_Map06_WARNING</v>
          </cell>
          <cell r="C682" t="str">
            <v>No</v>
          </cell>
          <cell r="D682" t="str">
            <v>S03-06-01</v>
          </cell>
          <cell r="E682">
            <v>681</v>
          </cell>
          <cell r="F682">
            <v>3</v>
          </cell>
          <cell r="G682" t="str">
            <v xml:space="preserve">         Warning voor map 1</v>
          </cell>
          <cell r="I682" t="str">
            <v>No</v>
          </cell>
          <cell r="J682" t="str">
            <v>String</v>
          </cell>
          <cell r="K682" t="str">
            <v>String</v>
          </cell>
          <cell r="L682" t="str">
            <v>Locked</v>
          </cell>
          <cell r="M682" t="str">
            <v>Locked</v>
          </cell>
          <cell r="N682" t="str">
            <v>Locked</v>
          </cell>
          <cell r="O682" t="str">
            <v>Locked</v>
          </cell>
          <cell r="P682" t="str">
            <v>Locked</v>
          </cell>
          <cell r="Q682" t="str">
            <v>No</v>
          </cell>
          <cell r="R682" t="str">
            <v>No</v>
          </cell>
          <cell r="S682" t="str">
            <v>No</v>
          </cell>
          <cell r="T682" t="str">
            <v>No</v>
          </cell>
          <cell r="U682" t="str">
            <v>No</v>
          </cell>
          <cell r="V682" t="str">
            <v>No</v>
          </cell>
          <cell r="W682" t="str">
            <v>No</v>
          </cell>
          <cell r="X682" t="str">
            <v>Single</v>
          </cell>
          <cell r="Y682" t="str">
            <v>Default</v>
          </cell>
          <cell r="Z682" t="str">
            <v>None</v>
          </cell>
          <cell r="AA682" t="str">
            <v>No</v>
          </cell>
          <cell r="AB682" t="str">
            <v>No</v>
          </cell>
          <cell r="AC682" t="str">
            <v>Yes</v>
          </cell>
          <cell r="AD682">
            <v>1</v>
          </cell>
          <cell r="AE682">
            <v>0</v>
          </cell>
          <cell r="AF682">
            <v>0</v>
          </cell>
          <cell r="AG682">
            <v>1</v>
          </cell>
          <cell r="AH682">
            <v>0</v>
          </cell>
          <cell r="AI682" t="str">
            <v>No</v>
          </cell>
          <cell r="AJ682" t="str">
            <v>No</v>
          </cell>
          <cell r="AK682" t="str">
            <v>No</v>
          </cell>
          <cell r="AL682" t="str">
            <v xml:space="preserve"> </v>
          </cell>
          <cell r="AM682" t="str">
            <v xml:space="preserve"> </v>
          </cell>
          <cell r="AN682" t="str">
            <v>No</v>
          </cell>
          <cell r="AP682" t="str">
            <v>Warning voor map 1</v>
          </cell>
          <cell r="AQ682" t="str">
            <v>&amp;Q_RESTRICTIES[1]&amp;Q_WARNING_GLOBAL[1]</v>
          </cell>
          <cell r="AR682" t="str">
            <v>&amp;Q_RESTRICTIES[1]&amp;Q_WARNING_GLOBAL[1]</v>
          </cell>
          <cell r="AS682" t="str">
            <v>&amp;Q_RESTRICTIES[1]&amp;Q_WARNING_GLOBAL[1]</v>
          </cell>
          <cell r="AT682" t="str">
            <v>&amp;Q_RESTRICTIES[1]&amp;Q_WARNING_GLOBAL[1]</v>
          </cell>
        </row>
        <row r="683">
          <cell r="A683" t="str">
            <v>Q_Map06_INFO</v>
          </cell>
          <cell r="B683" t="str">
            <v>Q_Map06_INFO</v>
          </cell>
          <cell r="C683" t="str">
            <v>No</v>
          </cell>
          <cell r="D683" t="str">
            <v>S03-06-02</v>
          </cell>
          <cell r="E683">
            <v>682</v>
          </cell>
          <cell r="F683">
            <v>3</v>
          </cell>
          <cell r="G683" t="str">
            <v xml:space="preserve">         Info bij stap 1</v>
          </cell>
          <cell r="I683" t="str">
            <v>No</v>
          </cell>
          <cell r="J683" t="str">
            <v>String</v>
          </cell>
          <cell r="K683" t="str">
            <v>String</v>
          </cell>
          <cell r="L683" t="str">
            <v>Locked</v>
          </cell>
          <cell r="M683" t="str">
            <v>Locked</v>
          </cell>
          <cell r="N683" t="str">
            <v>Locked</v>
          </cell>
          <cell r="O683" t="str">
            <v>Locked</v>
          </cell>
          <cell r="P683" t="str">
            <v>Locked</v>
          </cell>
          <cell r="Q683" t="str">
            <v>No</v>
          </cell>
          <cell r="R683" t="str">
            <v>No</v>
          </cell>
          <cell r="S683" t="str">
            <v>No</v>
          </cell>
          <cell r="T683" t="str">
            <v>No</v>
          </cell>
          <cell r="U683" t="str">
            <v>No</v>
          </cell>
          <cell r="V683" t="str">
            <v>No</v>
          </cell>
          <cell r="W683" t="str">
            <v>No</v>
          </cell>
          <cell r="X683" t="str">
            <v>Single</v>
          </cell>
          <cell r="Y683" t="str">
            <v>Default</v>
          </cell>
          <cell r="Z683" t="str">
            <v>None</v>
          </cell>
          <cell r="AA683" t="str">
            <v>No</v>
          </cell>
          <cell r="AB683" t="str">
            <v>No</v>
          </cell>
          <cell r="AC683" t="str">
            <v>Yes</v>
          </cell>
          <cell r="AD683">
            <v>1</v>
          </cell>
          <cell r="AE683">
            <v>0</v>
          </cell>
          <cell r="AF683">
            <v>0</v>
          </cell>
          <cell r="AG683">
            <v>1</v>
          </cell>
          <cell r="AH683">
            <v>0</v>
          </cell>
          <cell r="AI683" t="str">
            <v>No</v>
          </cell>
          <cell r="AJ683" t="str">
            <v>No</v>
          </cell>
          <cell r="AK683" t="str">
            <v>No</v>
          </cell>
          <cell r="AL683" t="str">
            <v xml:space="preserve"> </v>
          </cell>
          <cell r="AM683" t="str">
            <v xml:space="preserve"> </v>
          </cell>
          <cell r="AN683" t="str">
            <v>No</v>
          </cell>
          <cell r="AP683" t="str">
            <v>Info bij stap 1</v>
          </cell>
        </row>
        <row r="684">
          <cell r="A684" t="str">
            <v>Q_Map06_VALIDATION</v>
          </cell>
          <cell r="B684" t="str">
            <v>Q_Map06_VALIDATION</v>
          </cell>
          <cell r="C684" t="str">
            <v>No</v>
          </cell>
          <cell r="D684" t="str">
            <v>S03-06-03</v>
          </cell>
          <cell r="E684">
            <v>683</v>
          </cell>
          <cell r="F684">
            <v>3</v>
          </cell>
          <cell r="G684" t="str">
            <v xml:space="preserve">         Validatie stap 1</v>
          </cell>
          <cell r="I684" t="str">
            <v>No</v>
          </cell>
          <cell r="J684" t="str">
            <v>String</v>
          </cell>
          <cell r="K684" t="str">
            <v>String</v>
          </cell>
          <cell r="L684" t="str">
            <v>Locked</v>
          </cell>
          <cell r="M684" t="str">
            <v>Locked</v>
          </cell>
          <cell r="N684" t="str">
            <v>Locked</v>
          </cell>
          <cell r="O684" t="str">
            <v>Locked</v>
          </cell>
          <cell r="P684" t="str">
            <v>Locked</v>
          </cell>
          <cell r="Q684" t="str">
            <v>No</v>
          </cell>
          <cell r="R684" t="str">
            <v>No</v>
          </cell>
          <cell r="S684" t="str">
            <v>No</v>
          </cell>
          <cell r="T684" t="str">
            <v>No</v>
          </cell>
          <cell r="U684" t="str">
            <v>No</v>
          </cell>
          <cell r="V684" t="str">
            <v>No</v>
          </cell>
          <cell r="W684" t="str">
            <v>No</v>
          </cell>
          <cell r="X684" t="str">
            <v>Single</v>
          </cell>
          <cell r="Y684" t="str">
            <v>Default</v>
          </cell>
          <cell r="Z684" t="str">
            <v>None</v>
          </cell>
          <cell r="AA684" t="str">
            <v>No</v>
          </cell>
          <cell r="AB684" t="str">
            <v>No</v>
          </cell>
          <cell r="AC684" t="str">
            <v>Yes</v>
          </cell>
          <cell r="AD684">
            <v>1</v>
          </cell>
          <cell r="AE684">
            <v>0</v>
          </cell>
          <cell r="AF684">
            <v>0</v>
          </cell>
          <cell r="AG684">
            <v>1</v>
          </cell>
          <cell r="AH684">
            <v>0</v>
          </cell>
          <cell r="AI684" t="str">
            <v>No</v>
          </cell>
          <cell r="AJ684" t="str">
            <v>No</v>
          </cell>
          <cell r="AK684" t="str">
            <v>No</v>
          </cell>
          <cell r="AL684" t="str">
            <v xml:space="preserve"> </v>
          </cell>
          <cell r="AM684" t="str">
            <v xml:space="preserve"> </v>
          </cell>
          <cell r="AN684" t="str">
            <v>No</v>
          </cell>
          <cell r="AP684" t="str">
            <v>Validatie stap 1</v>
          </cell>
          <cell r="AQ684" t="str">
            <v>&amp;If(Q_Map06[1]=0,&amp;"Nog niet alle verplichte vragen in deze stap zijn ingevuld.|Verplichte vragen zijn gemarkeerd met een *.",&amp;"")</v>
          </cell>
          <cell r="AR684" t="str">
            <v>&amp;If(Q_Map06[1]=0,&amp;"Nog niet alle verplichte vragen in deze stap zijn ingevuld.|Verplichte vragen zijn gemarkeerd met een *.",&amp;"")</v>
          </cell>
          <cell r="AS684" t="str">
            <v>&amp;If(Q_Map06[1]=0,&amp;"Nog niet alle verplichte vragen in deze stap zijn ingevuld.|Verplichte vragen zijn gemarkeerd met een *.",&amp;"")</v>
          </cell>
          <cell r="AT684" t="str">
            <v>&amp;If(Q_Map06[1]=0,&amp;"Nog niet alle verplichte vragen in deze stap zijn ingevuld.|Verplichte vragen zijn gemarkeerd met een *.",&amp;"")</v>
          </cell>
        </row>
        <row r="685">
          <cell r="A685" t="str">
            <v>Q_Map06_Paragraaf02</v>
          </cell>
          <cell r="B685" t="str">
            <v>Q_Map06_Paragraaf02</v>
          </cell>
          <cell r="C685" t="str">
            <v>No</v>
          </cell>
          <cell r="D685" t="str">
            <v>S03-06-04</v>
          </cell>
          <cell r="E685">
            <v>684</v>
          </cell>
          <cell r="F685">
            <v>3</v>
          </cell>
          <cell r="G685" t="str">
            <v xml:space="preserve">         Management en Management informatiesystemen (MIS)</v>
          </cell>
          <cell r="I685" t="str">
            <v>No</v>
          </cell>
          <cell r="J685" t="str">
            <v>Number</v>
          </cell>
          <cell r="K685" t="str">
            <v>Abstract</v>
          </cell>
          <cell r="L685" t="str">
            <v>Locked</v>
          </cell>
          <cell r="M685" t="str">
            <v>Hidden</v>
          </cell>
          <cell r="N685" t="str">
            <v>Hidden</v>
          </cell>
          <cell r="O685" t="str">
            <v>Hidden</v>
          </cell>
          <cell r="P685" t="str">
            <v>Hidden</v>
          </cell>
          <cell r="Q685" t="str">
            <v>No</v>
          </cell>
          <cell r="R685" t="str">
            <v>No</v>
          </cell>
          <cell r="S685" t="str">
            <v>No</v>
          </cell>
          <cell r="T685" t="str">
            <v>No</v>
          </cell>
          <cell r="U685" t="str">
            <v>No</v>
          </cell>
          <cell r="V685" t="str">
            <v>No</v>
          </cell>
          <cell r="W685" t="str">
            <v>No</v>
          </cell>
          <cell r="X685" t="str">
            <v>Single</v>
          </cell>
          <cell r="Y685" t="str">
            <v>Default</v>
          </cell>
          <cell r="Z685" t="str">
            <v>None</v>
          </cell>
          <cell r="AA685" t="str">
            <v>No</v>
          </cell>
          <cell r="AB685" t="str">
            <v>No</v>
          </cell>
          <cell r="AC685" t="str">
            <v>No</v>
          </cell>
          <cell r="AD685" t="str">
            <v>(wgParMap602[1]&gt;=0)</v>
          </cell>
          <cell r="AE685">
            <v>0</v>
          </cell>
          <cell r="AF685">
            <v>0</v>
          </cell>
          <cell r="AG685">
            <v>1</v>
          </cell>
          <cell r="AH685">
            <v>0</v>
          </cell>
          <cell r="AI685" t="str">
            <v>No</v>
          </cell>
          <cell r="AJ685" t="str">
            <v>Yes</v>
          </cell>
          <cell r="AK685" t="str">
            <v>Yes</v>
          </cell>
          <cell r="AL685" t="str">
            <v xml:space="preserve"> </v>
          </cell>
          <cell r="AM685" t="str">
            <v xml:space="preserve"> </v>
          </cell>
          <cell r="AN685" t="str">
            <v>No</v>
          </cell>
          <cell r="AP685" t="str">
            <v>Management en Management informatiesystemen (MIS)</v>
          </cell>
        </row>
        <row r="686">
          <cell r="A686" t="str">
            <v>ContinuiteitMgt</v>
          </cell>
          <cell r="B686" t="str">
            <v>ContinuiteitMgt</v>
          </cell>
          <cell r="C686" t="str">
            <v>No</v>
          </cell>
          <cell r="D686" t="str">
            <v>S03-06-04-01</v>
          </cell>
          <cell r="E686">
            <v>685</v>
          </cell>
          <cell r="F686">
            <v>4</v>
          </cell>
          <cell r="G686" t="str">
            <v xml:space="preserve">            is de continuiteit van het management gewaarborgd gedurende de looptijd van de financiering?</v>
          </cell>
          <cell r="I686" t="str">
            <v>No</v>
          </cell>
          <cell r="J686" t="str">
            <v>Number</v>
          </cell>
          <cell r="K686" t="str">
            <v>Enumeration</v>
          </cell>
          <cell r="L686" t="str">
            <v>Locked</v>
          </cell>
          <cell r="M686" t="str">
            <v>UnLocked</v>
          </cell>
          <cell r="N686" t="str">
            <v>UnLocked</v>
          </cell>
          <cell r="O686" t="str">
            <v>UnLocked</v>
          </cell>
          <cell r="P686" t="str">
            <v>UnLocked</v>
          </cell>
          <cell r="Q686" t="str">
            <v>No</v>
          </cell>
          <cell r="R686" t="str">
            <v>Yes</v>
          </cell>
          <cell r="S686" t="str">
            <v>Yes</v>
          </cell>
          <cell r="T686" t="str">
            <v>Yes</v>
          </cell>
          <cell r="U686" t="str">
            <v>Yes</v>
          </cell>
          <cell r="V686" t="str">
            <v>Yes</v>
          </cell>
          <cell r="W686" t="str">
            <v>Yes</v>
          </cell>
          <cell r="X686" t="str">
            <v>Single</v>
          </cell>
          <cell r="Y686" t="str">
            <v>Choice</v>
          </cell>
          <cell r="Z686" t="str">
            <v>None</v>
          </cell>
          <cell r="AA686" t="str">
            <v>No</v>
          </cell>
          <cell r="AB686" t="str">
            <v>No</v>
          </cell>
          <cell r="AC686" t="str">
            <v>No</v>
          </cell>
          <cell r="AD686" t="str">
            <v>(wgContinuiteitMgt[1]&gt;=0)</v>
          </cell>
          <cell r="AE686" t="str">
            <v>(Q_STATUS[1]=1)</v>
          </cell>
          <cell r="AF686" t="str">
            <v>(wgContinuiteitMgt[1]&gt;=0)</v>
          </cell>
          <cell r="AG686">
            <v>1</v>
          </cell>
          <cell r="AH686">
            <v>0</v>
          </cell>
          <cell r="AI686" t="str">
            <v>Yes</v>
          </cell>
          <cell r="AJ686" t="str">
            <v>No</v>
          </cell>
          <cell r="AK686" t="str">
            <v>No</v>
          </cell>
          <cell r="AL686" t="str">
            <v xml:space="preserve"> </v>
          </cell>
          <cell r="AM686" t="str">
            <v xml:space="preserve"> </v>
          </cell>
          <cell r="AN686" t="str">
            <v>No</v>
          </cell>
          <cell r="AP686" t="str">
            <v>is de continuiteit van het management gewaarborgd gedurende de looptijd van de financiering?</v>
          </cell>
        </row>
        <row r="687">
          <cell r="A687" t="str">
            <v>AantalJaarMgt</v>
          </cell>
          <cell r="B687" t="str">
            <v>AantalJaarMgt</v>
          </cell>
          <cell r="C687" t="str">
            <v>No</v>
          </cell>
          <cell r="D687" t="str">
            <v>S03-06-04-02</v>
          </cell>
          <cell r="E687">
            <v>686</v>
          </cell>
          <cell r="F687">
            <v>4</v>
          </cell>
          <cell r="G687" t="str">
            <v xml:space="preserve">            Aantal jaren succesvolle ervaring mgt</v>
          </cell>
          <cell r="I687" t="str">
            <v>No</v>
          </cell>
          <cell r="J687" t="str">
            <v>Number</v>
          </cell>
          <cell r="K687" t="str">
            <v>Enumeration</v>
          </cell>
          <cell r="L687" t="str">
            <v>Locked</v>
          </cell>
          <cell r="M687" t="str">
            <v>UnLocked</v>
          </cell>
          <cell r="N687" t="str">
            <v>UnLocked</v>
          </cell>
          <cell r="O687" t="str">
            <v>UnLocked</v>
          </cell>
          <cell r="P687" t="str">
            <v>UnLocked</v>
          </cell>
          <cell r="Q687" t="str">
            <v>No</v>
          </cell>
          <cell r="R687" t="str">
            <v>Yes</v>
          </cell>
          <cell r="S687" t="str">
            <v>Yes</v>
          </cell>
          <cell r="T687" t="str">
            <v>Yes</v>
          </cell>
          <cell r="U687" t="str">
            <v>Yes</v>
          </cell>
          <cell r="V687" t="str">
            <v>Yes</v>
          </cell>
          <cell r="W687" t="str">
            <v>Yes</v>
          </cell>
          <cell r="X687" t="str">
            <v>Single</v>
          </cell>
          <cell r="Y687" t="str">
            <v>Choice</v>
          </cell>
          <cell r="Z687" t="str">
            <v>None</v>
          </cell>
          <cell r="AA687" t="str">
            <v>No</v>
          </cell>
          <cell r="AB687" t="str">
            <v>No</v>
          </cell>
          <cell r="AC687" t="str">
            <v>No</v>
          </cell>
          <cell r="AD687" t="str">
            <v>(wgAantalJaarMgt[1]&gt;=0)</v>
          </cell>
          <cell r="AE687" t="str">
            <v>(Q_STATUS[1]=1)</v>
          </cell>
          <cell r="AF687" t="str">
            <v>(wgAantalJaarMgt[1]&gt;=0)</v>
          </cell>
          <cell r="AG687">
            <v>1</v>
          </cell>
          <cell r="AH687">
            <v>0</v>
          </cell>
          <cell r="AI687" t="str">
            <v>Yes</v>
          </cell>
          <cell r="AJ687" t="str">
            <v>No</v>
          </cell>
          <cell r="AK687" t="str">
            <v>No</v>
          </cell>
          <cell r="AL687" t="str">
            <v xml:space="preserve"> </v>
          </cell>
          <cell r="AM687" t="str">
            <v xml:space="preserve"> </v>
          </cell>
          <cell r="AN687" t="str">
            <v>No</v>
          </cell>
          <cell r="AP687" t="str">
            <v>Aantal jaren succesvolle ervaring mgt</v>
          </cell>
        </row>
        <row r="688">
          <cell r="A688" t="str">
            <v>SparringPartner</v>
          </cell>
          <cell r="B688" t="str">
            <v>SparringPartner</v>
          </cell>
          <cell r="C688" t="str">
            <v>No</v>
          </cell>
          <cell r="D688" t="str">
            <v>S03-06-04-03</v>
          </cell>
          <cell r="E688">
            <v>687</v>
          </cell>
          <cell r="F688">
            <v>4</v>
          </cell>
          <cell r="G688" t="str">
            <v xml:space="preserve">            Heeft het management sparringpartners?</v>
          </cell>
          <cell r="I688" t="str">
            <v>No</v>
          </cell>
          <cell r="J688" t="str">
            <v>Number</v>
          </cell>
          <cell r="K688" t="str">
            <v>Enumeration</v>
          </cell>
          <cell r="L688" t="str">
            <v>Locked</v>
          </cell>
          <cell r="M688" t="str">
            <v>UnLocked</v>
          </cell>
          <cell r="N688" t="str">
            <v>UnLocked</v>
          </cell>
          <cell r="O688" t="str">
            <v>UnLocked</v>
          </cell>
          <cell r="P688" t="str">
            <v>UnLocked</v>
          </cell>
          <cell r="Q688" t="str">
            <v>No</v>
          </cell>
          <cell r="R688" t="str">
            <v>Yes</v>
          </cell>
          <cell r="S688" t="str">
            <v>Yes</v>
          </cell>
          <cell r="T688" t="str">
            <v>Yes</v>
          </cell>
          <cell r="U688" t="str">
            <v>Yes</v>
          </cell>
          <cell r="V688" t="str">
            <v>Yes</v>
          </cell>
          <cell r="W688" t="str">
            <v>Yes</v>
          </cell>
          <cell r="X688" t="str">
            <v>Single</v>
          </cell>
          <cell r="Y688" t="str">
            <v>Choice</v>
          </cell>
          <cell r="Z688" t="str">
            <v>None</v>
          </cell>
          <cell r="AA688" t="str">
            <v>No</v>
          </cell>
          <cell r="AB688" t="str">
            <v>No</v>
          </cell>
          <cell r="AC688" t="str">
            <v>No</v>
          </cell>
          <cell r="AD688" t="str">
            <v>(wgSparringPartner[1]&gt;=0)</v>
          </cell>
          <cell r="AE688" t="str">
            <v>(Q_STATUS[1]=1)</v>
          </cell>
          <cell r="AF688" t="str">
            <v>(wgSparringPartner[1]&gt;=0)</v>
          </cell>
          <cell r="AG688">
            <v>1</v>
          </cell>
          <cell r="AH688">
            <v>0</v>
          </cell>
          <cell r="AI688" t="str">
            <v>Yes</v>
          </cell>
          <cell r="AJ688" t="str">
            <v>No</v>
          </cell>
          <cell r="AK688" t="str">
            <v>No</v>
          </cell>
          <cell r="AL688" t="str">
            <v xml:space="preserve"> </v>
          </cell>
          <cell r="AM688" t="str">
            <v xml:space="preserve"> </v>
          </cell>
          <cell r="AN688" t="str">
            <v>No</v>
          </cell>
          <cell r="AP688" t="str">
            <v>Heeft het management sparringpartners?</v>
          </cell>
        </row>
        <row r="689">
          <cell r="A689" t="str">
            <v>ManagementMemo</v>
          </cell>
          <cell r="B689" t="str">
            <v>ManagementMemo</v>
          </cell>
          <cell r="C689" t="str">
            <v>No</v>
          </cell>
          <cell r="D689" t="str">
            <v>S03-06-04-04</v>
          </cell>
          <cell r="E689">
            <v>688</v>
          </cell>
          <cell r="F689">
            <v>4</v>
          </cell>
          <cell r="G689" t="str">
            <v xml:space="preserve">            Toelichting op management</v>
          </cell>
          <cell r="I689" t="str">
            <v>No</v>
          </cell>
          <cell r="J689" t="str">
            <v>String</v>
          </cell>
          <cell r="K689" t="str">
            <v>String</v>
          </cell>
          <cell r="L689" t="str">
            <v>Locked</v>
          </cell>
          <cell r="M689" t="str">
            <v>UnLocked</v>
          </cell>
          <cell r="N689" t="str">
            <v>UnLocked</v>
          </cell>
          <cell r="O689" t="str">
            <v>UnLocked</v>
          </cell>
          <cell r="P689" t="str">
            <v>UnLocked</v>
          </cell>
          <cell r="Q689" t="str">
            <v>No</v>
          </cell>
          <cell r="R689" t="str">
            <v>Yes</v>
          </cell>
          <cell r="S689" t="str">
            <v>Yes</v>
          </cell>
          <cell r="T689" t="str">
            <v>Yes</v>
          </cell>
          <cell r="U689" t="str">
            <v>Yes</v>
          </cell>
          <cell r="V689" t="str">
            <v>No</v>
          </cell>
          <cell r="W689" t="str">
            <v>Yes</v>
          </cell>
          <cell r="X689" t="str">
            <v>Single</v>
          </cell>
          <cell r="Y689" t="str">
            <v>Memo</v>
          </cell>
          <cell r="Z689" t="str">
            <v>None</v>
          </cell>
          <cell r="AA689" t="str">
            <v>No</v>
          </cell>
          <cell r="AB689" t="str">
            <v>No</v>
          </cell>
          <cell r="AC689" t="str">
            <v>Yes</v>
          </cell>
          <cell r="AD689">
            <v>1</v>
          </cell>
          <cell r="AE689" t="str">
            <v>(Q_STATUS[1]=1)</v>
          </cell>
          <cell r="AF689">
            <v>0</v>
          </cell>
          <cell r="AG689">
            <v>1</v>
          </cell>
          <cell r="AH689">
            <v>0</v>
          </cell>
          <cell r="AI689" t="str">
            <v>Yes</v>
          </cell>
          <cell r="AJ689" t="str">
            <v>No</v>
          </cell>
          <cell r="AK689" t="str">
            <v>No</v>
          </cell>
          <cell r="AL689" t="str">
            <v xml:space="preserve"> </v>
          </cell>
          <cell r="AM689" t="str">
            <v xml:space="preserve"> </v>
          </cell>
          <cell r="AN689" t="str">
            <v>No</v>
          </cell>
          <cell r="AP689" t="str">
            <v>Toelichting op management</v>
          </cell>
        </row>
        <row r="690">
          <cell r="A690" t="str">
            <v>LeeftijdPartners</v>
          </cell>
          <cell r="B690" t="str">
            <v>LeeftijdPartners</v>
          </cell>
          <cell r="C690" t="str">
            <v>No</v>
          </cell>
          <cell r="D690" t="str">
            <v>S03-06-04-05</v>
          </cell>
          <cell r="E690">
            <v>689</v>
          </cell>
          <cell r="F690">
            <v>4</v>
          </cell>
          <cell r="G690" t="str">
            <v xml:space="preserve">            Wat is de gemiddelde leeftijd van de partners/DGA</v>
          </cell>
          <cell r="I690" t="str">
            <v>No</v>
          </cell>
          <cell r="J690" t="str">
            <v>Number</v>
          </cell>
          <cell r="K690" t="str">
            <v>Enumeration</v>
          </cell>
          <cell r="L690" t="str">
            <v>Locked</v>
          </cell>
          <cell r="M690" t="str">
            <v>UnLocked</v>
          </cell>
          <cell r="N690" t="str">
            <v>UnLocked</v>
          </cell>
          <cell r="O690" t="str">
            <v>UnLocked</v>
          </cell>
          <cell r="P690" t="str">
            <v>UnLocked</v>
          </cell>
          <cell r="Q690" t="str">
            <v>No</v>
          </cell>
          <cell r="R690" t="str">
            <v>Yes</v>
          </cell>
          <cell r="S690" t="str">
            <v>Yes</v>
          </cell>
          <cell r="T690" t="str">
            <v>Yes</v>
          </cell>
          <cell r="U690" t="str">
            <v>Yes</v>
          </cell>
          <cell r="V690" t="str">
            <v>No</v>
          </cell>
          <cell r="W690" t="str">
            <v>Yes</v>
          </cell>
          <cell r="X690" t="str">
            <v>Single</v>
          </cell>
          <cell r="Y690" t="str">
            <v>Choice</v>
          </cell>
          <cell r="Z690" t="str">
            <v>None</v>
          </cell>
          <cell r="AA690" t="str">
            <v>No</v>
          </cell>
          <cell r="AB690" t="str">
            <v>No</v>
          </cell>
          <cell r="AC690" t="str">
            <v>No</v>
          </cell>
          <cell r="AD690" t="str">
            <v>(wgLeeftijdPartners[1]&gt;=0)</v>
          </cell>
          <cell r="AE690" t="str">
            <v>(Q_STATUS[1]=1)</v>
          </cell>
          <cell r="AF690" t="str">
            <v>(wgLeeftijdPartners[1]&gt;=0)</v>
          </cell>
          <cell r="AG690">
            <v>1</v>
          </cell>
          <cell r="AH690">
            <v>0</v>
          </cell>
          <cell r="AI690" t="str">
            <v>Yes</v>
          </cell>
          <cell r="AJ690" t="str">
            <v>No</v>
          </cell>
          <cell r="AK690" t="str">
            <v>No</v>
          </cell>
          <cell r="AL690" t="str">
            <v xml:space="preserve"> </v>
          </cell>
          <cell r="AM690" t="str">
            <v xml:space="preserve"> </v>
          </cell>
          <cell r="AN690" t="str">
            <v>No</v>
          </cell>
          <cell r="AP690" t="str">
            <v>Wat is de gemiddelde leeftijd van de partners/DGA</v>
          </cell>
        </row>
        <row r="691">
          <cell r="A691" t="str">
            <v>PartnersMedewerkersRatio</v>
          </cell>
          <cell r="B691" t="str">
            <v>PartnersMedewerkersRatio</v>
          </cell>
          <cell r="C691" t="str">
            <v>No</v>
          </cell>
          <cell r="D691" t="str">
            <v>S03-06-04-06</v>
          </cell>
          <cell r="E691">
            <v>690</v>
          </cell>
          <cell r="F691">
            <v>4</v>
          </cell>
          <cell r="G691" t="str">
            <v xml:space="preserve">            Wat is percentage partners op het totaal aantal medewerkers?</v>
          </cell>
          <cell r="I691" t="str">
            <v>No</v>
          </cell>
          <cell r="J691" t="str">
            <v>Number</v>
          </cell>
          <cell r="K691" t="str">
            <v>Enumeration</v>
          </cell>
          <cell r="L691" t="str">
            <v>Locked</v>
          </cell>
          <cell r="M691" t="str">
            <v>UnLocked</v>
          </cell>
          <cell r="N691" t="str">
            <v>UnLocked</v>
          </cell>
          <cell r="O691" t="str">
            <v>UnLocked</v>
          </cell>
          <cell r="P691" t="str">
            <v>UnLocked</v>
          </cell>
          <cell r="Q691" t="str">
            <v>No</v>
          </cell>
          <cell r="R691" t="str">
            <v>Yes</v>
          </cell>
          <cell r="S691" t="str">
            <v>Yes</v>
          </cell>
          <cell r="T691" t="str">
            <v>Yes</v>
          </cell>
          <cell r="U691" t="str">
            <v>Yes</v>
          </cell>
          <cell r="V691" t="str">
            <v>No</v>
          </cell>
          <cell r="W691" t="str">
            <v>Yes</v>
          </cell>
          <cell r="X691" t="str">
            <v>Single</v>
          </cell>
          <cell r="Y691" t="str">
            <v>Choice</v>
          </cell>
          <cell r="Z691" t="str">
            <v>None</v>
          </cell>
          <cell r="AA691" t="str">
            <v>No</v>
          </cell>
          <cell r="AB691" t="str">
            <v>No</v>
          </cell>
          <cell r="AC691" t="str">
            <v>No</v>
          </cell>
          <cell r="AD691" t="str">
            <v>(wgPartnersMedewerkersRatio[1]&gt;=0)</v>
          </cell>
          <cell r="AE691" t="str">
            <v>(Q_STATUS[1]=1)</v>
          </cell>
          <cell r="AF691" t="str">
            <v>(wgPartnersMedewerkersRatio[1]&gt;=0)</v>
          </cell>
          <cell r="AG691">
            <v>1</v>
          </cell>
          <cell r="AH691">
            <v>0</v>
          </cell>
          <cell r="AI691" t="str">
            <v>Yes</v>
          </cell>
          <cell r="AJ691" t="str">
            <v>No</v>
          </cell>
          <cell r="AK691" t="str">
            <v>No</v>
          </cell>
          <cell r="AL691" t="str">
            <v xml:space="preserve"> </v>
          </cell>
          <cell r="AM691" t="str">
            <v xml:space="preserve"> </v>
          </cell>
          <cell r="AN691" t="str">
            <v>No</v>
          </cell>
          <cell r="AP691" t="str">
            <v>Wat is percentage partners op het totaal aantal medewerkers?</v>
          </cell>
        </row>
        <row r="692">
          <cell r="A692" t="str">
            <v>NieuweMedia</v>
          </cell>
          <cell r="B692" t="str">
            <v>NieuweMedia</v>
          </cell>
          <cell r="C692" t="str">
            <v>No</v>
          </cell>
          <cell r="D692" t="str">
            <v>S03-06-04-07</v>
          </cell>
          <cell r="E692">
            <v>691</v>
          </cell>
          <cell r="F692">
            <v>4</v>
          </cell>
          <cell r="G692" t="str">
            <v xml:space="preserve">            Hoe vult het management zijn netwerkrol in?</v>
          </cell>
          <cell r="I692" t="str">
            <v>No</v>
          </cell>
          <cell r="J692" t="str">
            <v>Number</v>
          </cell>
          <cell r="K692" t="str">
            <v>Enumeration</v>
          </cell>
          <cell r="L692" t="str">
            <v>Locked</v>
          </cell>
          <cell r="M692" t="str">
            <v>UnLocked</v>
          </cell>
          <cell r="N692" t="str">
            <v>UnLocked</v>
          </cell>
          <cell r="O692" t="str">
            <v>UnLocked</v>
          </cell>
          <cell r="P692" t="str">
            <v>UnLocked</v>
          </cell>
          <cell r="Q692" t="str">
            <v>No</v>
          </cell>
          <cell r="R692" t="str">
            <v>Yes</v>
          </cell>
          <cell r="S692" t="str">
            <v>Yes</v>
          </cell>
          <cell r="T692" t="str">
            <v>Yes</v>
          </cell>
          <cell r="U692" t="str">
            <v>Yes</v>
          </cell>
          <cell r="V692" t="str">
            <v>No</v>
          </cell>
          <cell r="W692" t="str">
            <v>Yes</v>
          </cell>
          <cell r="X692" t="str">
            <v>Single</v>
          </cell>
          <cell r="Y692" t="str">
            <v>Choice</v>
          </cell>
          <cell r="Z692" t="str">
            <v>None</v>
          </cell>
          <cell r="AA692" t="str">
            <v>No</v>
          </cell>
          <cell r="AB692" t="str">
            <v>No</v>
          </cell>
          <cell r="AC692" t="str">
            <v>No</v>
          </cell>
          <cell r="AD692" t="str">
            <v>(wgNieuweMedia[1]&gt;=0)</v>
          </cell>
          <cell r="AE692" t="str">
            <v>(Q_STATUS[1]=1)</v>
          </cell>
          <cell r="AF692" t="str">
            <v>(wgNieuweMedia[1]&gt;=0)</v>
          </cell>
          <cell r="AG692">
            <v>1</v>
          </cell>
          <cell r="AH692">
            <v>0</v>
          </cell>
          <cell r="AI692" t="str">
            <v>Yes</v>
          </cell>
          <cell r="AJ692" t="str">
            <v>No</v>
          </cell>
          <cell r="AK692" t="str">
            <v>No</v>
          </cell>
          <cell r="AL692" t="str">
            <v xml:space="preserve"> </v>
          </cell>
          <cell r="AM692" t="str">
            <v xml:space="preserve"> </v>
          </cell>
          <cell r="AN692" t="str">
            <v>No</v>
          </cell>
          <cell r="AP692" t="str">
            <v>Hoe vult het management zijn netwerkrol in?</v>
          </cell>
        </row>
        <row r="693">
          <cell r="A693" t="str">
            <v>PartnersMemo</v>
          </cell>
          <cell r="B693" t="str">
            <v>PartnersMemo</v>
          </cell>
          <cell r="C693" t="str">
            <v>No</v>
          </cell>
          <cell r="D693" t="str">
            <v>S03-06-04-08</v>
          </cell>
          <cell r="E693">
            <v>692</v>
          </cell>
          <cell r="F693">
            <v>4</v>
          </cell>
          <cell r="G693" t="str">
            <v xml:space="preserve">            Geef toelichitng op partnergroep, DGA(s), management</v>
          </cell>
          <cell r="I693" t="str">
            <v>No</v>
          </cell>
          <cell r="J693" t="str">
            <v>String</v>
          </cell>
          <cell r="K693" t="str">
            <v>String</v>
          </cell>
          <cell r="L693" t="str">
            <v>Locked</v>
          </cell>
          <cell r="M693" t="str">
            <v>UnLocked</v>
          </cell>
          <cell r="N693" t="str">
            <v>UnLocked</v>
          </cell>
          <cell r="O693" t="str">
            <v>UnLocked</v>
          </cell>
          <cell r="P693" t="str">
            <v>UnLocked</v>
          </cell>
          <cell r="Q693" t="str">
            <v>No</v>
          </cell>
          <cell r="R693" t="str">
            <v>Yes</v>
          </cell>
          <cell r="S693" t="str">
            <v>Yes</v>
          </cell>
          <cell r="T693" t="str">
            <v>Yes</v>
          </cell>
          <cell r="U693" t="str">
            <v>Yes</v>
          </cell>
          <cell r="V693" t="str">
            <v>No</v>
          </cell>
          <cell r="W693" t="str">
            <v>Yes</v>
          </cell>
          <cell r="X693" t="str">
            <v>Single</v>
          </cell>
          <cell r="Y693" t="str">
            <v>Memo</v>
          </cell>
          <cell r="Z693" t="str">
            <v>None</v>
          </cell>
          <cell r="AA693" t="str">
            <v>No</v>
          </cell>
          <cell r="AB693" t="str">
            <v>No</v>
          </cell>
          <cell r="AC693" t="str">
            <v>No</v>
          </cell>
          <cell r="AD693" t="str">
            <v>(PartnersMemoVisible[1]&gt;= 0)</v>
          </cell>
          <cell r="AE693" t="str">
            <v>(Q_STATUS[1]=1)</v>
          </cell>
          <cell r="AF693">
            <v>0</v>
          </cell>
          <cell r="AG693">
            <v>1</v>
          </cell>
          <cell r="AH693">
            <v>0</v>
          </cell>
          <cell r="AI693" t="str">
            <v>Yes</v>
          </cell>
          <cell r="AJ693" t="str">
            <v>No</v>
          </cell>
          <cell r="AK693" t="str">
            <v>No</v>
          </cell>
          <cell r="AL693" t="str">
            <v xml:space="preserve"> </v>
          </cell>
          <cell r="AM693" t="str">
            <v xml:space="preserve"> </v>
          </cell>
          <cell r="AN693" t="str">
            <v>No</v>
          </cell>
          <cell r="AP693" t="str">
            <v>Geef toelichitng op partnergroep, DGA(s), management</v>
          </cell>
        </row>
        <row r="694">
          <cell r="A694" t="str">
            <v>CertificeringenVakbekwaamheid</v>
          </cell>
          <cell r="B694" t="str">
            <v>CertificeringenVakbekwaamheid</v>
          </cell>
          <cell r="C694" t="str">
            <v>No</v>
          </cell>
          <cell r="D694" t="str">
            <v>S03-06-04-09</v>
          </cell>
          <cell r="E694">
            <v>693</v>
          </cell>
          <cell r="F694">
            <v>4</v>
          </cell>
          <cell r="G694" t="str">
            <v xml:space="preserve">            Heeft het kantoor alle benodigde opleidingen en certificeringen v.w.b. vakbekwaamheid?</v>
          </cell>
          <cell r="I694" t="str">
            <v>No</v>
          </cell>
          <cell r="J694" t="str">
            <v>Number</v>
          </cell>
          <cell r="K694" t="str">
            <v>Enumeration</v>
          </cell>
          <cell r="L694" t="str">
            <v>Locked</v>
          </cell>
          <cell r="M694" t="str">
            <v>UnLocked</v>
          </cell>
          <cell r="N694" t="str">
            <v>UnLocked</v>
          </cell>
          <cell r="O694" t="str">
            <v>UnLocked</v>
          </cell>
          <cell r="P694" t="str">
            <v>UnLocked</v>
          </cell>
          <cell r="Q694" t="str">
            <v>No</v>
          </cell>
          <cell r="R694" t="str">
            <v>Yes</v>
          </cell>
          <cell r="S694" t="str">
            <v>Yes</v>
          </cell>
          <cell r="T694" t="str">
            <v>Yes</v>
          </cell>
          <cell r="U694" t="str">
            <v>Yes</v>
          </cell>
          <cell r="V694" t="str">
            <v>No</v>
          </cell>
          <cell r="W694" t="str">
            <v>Yes</v>
          </cell>
          <cell r="X694" t="str">
            <v>Single</v>
          </cell>
          <cell r="Y694" t="str">
            <v>Choice</v>
          </cell>
          <cell r="Z694" t="str">
            <v>None</v>
          </cell>
          <cell r="AA694" t="str">
            <v>No</v>
          </cell>
          <cell r="AB694" t="str">
            <v>No</v>
          </cell>
          <cell r="AC694" t="str">
            <v>No</v>
          </cell>
          <cell r="AD694" t="str">
            <v>(wgCertificeringenVakbekwaamheid[1]&gt;=0)</v>
          </cell>
          <cell r="AE694" t="str">
            <v>(Q_STATUS[1]=1)</v>
          </cell>
          <cell r="AF694">
            <v>0</v>
          </cell>
          <cell r="AG694">
            <v>1</v>
          </cell>
          <cell r="AH694">
            <v>0</v>
          </cell>
          <cell r="AI694" t="str">
            <v>Yes</v>
          </cell>
          <cell r="AJ694" t="str">
            <v>No</v>
          </cell>
          <cell r="AK694" t="str">
            <v>No</v>
          </cell>
          <cell r="AL694" t="str">
            <v xml:space="preserve"> </v>
          </cell>
          <cell r="AM694" t="str">
            <v xml:space="preserve"> </v>
          </cell>
          <cell r="AN694" t="str">
            <v>No</v>
          </cell>
          <cell r="AP694" t="str">
            <v>Heeft het kantoor alle benodigde opleidingen en certificeringen v.w.b. vakbekwaamheid?</v>
          </cell>
        </row>
        <row r="695">
          <cell r="A695" t="str">
            <v>PrognoseManagementOordeel</v>
          </cell>
          <cell r="B695" t="str">
            <v>PrognoseManagementOordeel</v>
          </cell>
          <cell r="C695" t="str">
            <v>No</v>
          </cell>
          <cell r="D695" t="str">
            <v>S03-06-04-10</v>
          </cell>
          <cell r="E695">
            <v>694</v>
          </cell>
          <cell r="F695">
            <v>4</v>
          </cell>
          <cell r="G695" t="str">
            <v xml:space="preserve">            Zijn ontvangen prognoses uitgekomen?</v>
          </cell>
          <cell r="I695" t="str">
            <v>No</v>
          </cell>
          <cell r="J695" t="str">
            <v>Number</v>
          </cell>
          <cell r="K695" t="str">
            <v>Enumeration</v>
          </cell>
          <cell r="L695" t="str">
            <v>Locked</v>
          </cell>
          <cell r="M695" t="str">
            <v>UnLocked</v>
          </cell>
          <cell r="N695" t="str">
            <v>UnLocked</v>
          </cell>
          <cell r="O695" t="str">
            <v>UnLocked</v>
          </cell>
          <cell r="P695" t="str">
            <v>UnLocked</v>
          </cell>
          <cell r="Q695" t="str">
            <v>No</v>
          </cell>
          <cell r="R695" t="str">
            <v>Yes</v>
          </cell>
          <cell r="S695" t="str">
            <v>Yes</v>
          </cell>
          <cell r="T695" t="str">
            <v>Yes</v>
          </cell>
          <cell r="U695" t="str">
            <v>Yes</v>
          </cell>
          <cell r="V695" t="str">
            <v>Yes</v>
          </cell>
          <cell r="W695" t="str">
            <v>Yes</v>
          </cell>
          <cell r="X695" t="str">
            <v>Single</v>
          </cell>
          <cell r="Y695" t="str">
            <v>Choice</v>
          </cell>
          <cell r="Z695" t="str">
            <v>None</v>
          </cell>
          <cell r="AA695" t="str">
            <v>No</v>
          </cell>
          <cell r="AB695" t="str">
            <v>No</v>
          </cell>
          <cell r="AC695" t="str">
            <v>No</v>
          </cell>
          <cell r="AD695" t="str">
            <v>(wgPrognoseManagementOordeel[1]&gt;=0)</v>
          </cell>
          <cell r="AE695" t="str">
            <v>(Q_STATUS[1]=1)</v>
          </cell>
          <cell r="AF695" t="str">
            <v>(wgPrognoseManagementOordeel[1]&gt;=0)</v>
          </cell>
          <cell r="AG695">
            <v>1</v>
          </cell>
          <cell r="AH695">
            <v>0</v>
          </cell>
          <cell r="AI695" t="str">
            <v>Yes</v>
          </cell>
          <cell r="AJ695" t="str">
            <v>No</v>
          </cell>
          <cell r="AK695" t="str">
            <v>No</v>
          </cell>
          <cell r="AL695" t="str">
            <v xml:space="preserve"> </v>
          </cell>
          <cell r="AM695" t="str">
            <v xml:space="preserve"> </v>
          </cell>
          <cell r="AN695" t="str">
            <v>No</v>
          </cell>
          <cell r="AP695" t="str">
            <v>Zijn ontvangen prognoses uitgekomen?</v>
          </cell>
        </row>
        <row r="696">
          <cell r="A696" t="str">
            <v>EfficiencyMutatie</v>
          </cell>
          <cell r="B696" t="str">
            <v>EfficiencyMutatie</v>
          </cell>
          <cell r="C696" t="str">
            <v>No</v>
          </cell>
          <cell r="D696" t="str">
            <v>S03-06-04-11</v>
          </cell>
          <cell r="E696">
            <v>695</v>
          </cell>
          <cell r="F696">
            <v>4</v>
          </cell>
          <cell r="G696" t="str">
            <v xml:space="preserve">            Zijn er efficiencyverbeteringen of -verslechteringen?</v>
          </cell>
          <cell r="I696" t="str">
            <v>No</v>
          </cell>
          <cell r="J696" t="str">
            <v>Number</v>
          </cell>
          <cell r="K696" t="str">
            <v>Enumeration</v>
          </cell>
          <cell r="L696" t="str">
            <v>Locked</v>
          </cell>
          <cell r="M696" t="str">
            <v>UnLocked</v>
          </cell>
          <cell r="N696" t="str">
            <v>UnLocked</v>
          </cell>
          <cell r="O696" t="str">
            <v>UnLocked</v>
          </cell>
          <cell r="P696" t="str">
            <v>UnLocked</v>
          </cell>
          <cell r="Q696" t="str">
            <v>No</v>
          </cell>
          <cell r="R696" t="str">
            <v>Yes</v>
          </cell>
          <cell r="S696" t="str">
            <v>Yes</v>
          </cell>
          <cell r="T696" t="str">
            <v>Yes</v>
          </cell>
          <cell r="U696" t="str">
            <v>Yes</v>
          </cell>
          <cell r="V696" t="str">
            <v>Yes</v>
          </cell>
          <cell r="W696" t="str">
            <v>Yes</v>
          </cell>
          <cell r="X696" t="str">
            <v>Single</v>
          </cell>
          <cell r="Y696" t="str">
            <v>Choice</v>
          </cell>
          <cell r="Z696" t="str">
            <v>None</v>
          </cell>
          <cell r="AA696" t="str">
            <v>No</v>
          </cell>
          <cell r="AB696" t="str">
            <v>No</v>
          </cell>
          <cell r="AC696" t="str">
            <v>No</v>
          </cell>
          <cell r="AD696" t="str">
            <v>(wgEfficiencyMutatie[1]&gt;=0)</v>
          </cell>
          <cell r="AE696" t="str">
            <v>(Q_STATUS[1]=1)</v>
          </cell>
          <cell r="AF696" t="str">
            <v>(wgEfficiencyMutatie[1]&gt;=0)</v>
          </cell>
          <cell r="AG696">
            <v>1</v>
          </cell>
          <cell r="AH696">
            <v>0</v>
          </cell>
          <cell r="AI696" t="str">
            <v>Yes</v>
          </cell>
          <cell r="AJ696" t="str">
            <v>No</v>
          </cell>
          <cell r="AK696" t="str">
            <v>No</v>
          </cell>
          <cell r="AL696" t="str">
            <v xml:space="preserve"> </v>
          </cell>
          <cell r="AM696" t="str">
            <v xml:space="preserve"> </v>
          </cell>
          <cell r="AN696" t="str">
            <v>No</v>
          </cell>
          <cell r="AP696" t="str">
            <v>Zijn er efficiencyverbeteringen of -verslechteringen?</v>
          </cell>
        </row>
        <row r="697">
          <cell r="A697" t="str">
            <v>OrderRapportFreq</v>
          </cell>
          <cell r="B697" t="str">
            <v>OrderRapportFreq</v>
          </cell>
          <cell r="C697" t="str">
            <v>No</v>
          </cell>
          <cell r="D697" t="str">
            <v>S03-06-04-12</v>
          </cell>
          <cell r="E697">
            <v>696</v>
          </cell>
          <cell r="F697">
            <v>4</v>
          </cell>
          <cell r="G697" t="str">
            <v xml:space="preserve">            Gebruikelijke frequentie interne management rapportages?</v>
          </cell>
          <cell r="I697" t="str">
            <v>No</v>
          </cell>
          <cell r="J697" t="str">
            <v>Number</v>
          </cell>
          <cell r="K697" t="str">
            <v>Enumeration</v>
          </cell>
          <cell r="L697" t="str">
            <v>Locked</v>
          </cell>
          <cell r="M697" t="str">
            <v>UnLocked</v>
          </cell>
          <cell r="N697" t="str">
            <v>UnLocked</v>
          </cell>
          <cell r="O697" t="str">
            <v>UnLocked</v>
          </cell>
          <cell r="P697" t="str">
            <v>UnLocked</v>
          </cell>
          <cell r="Q697" t="str">
            <v>No</v>
          </cell>
          <cell r="R697" t="str">
            <v>Yes</v>
          </cell>
          <cell r="S697" t="str">
            <v>Yes</v>
          </cell>
          <cell r="T697" t="str">
            <v>Yes</v>
          </cell>
          <cell r="U697" t="str">
            <v>Yes</v>
          </cell>
          <cell r="V697" t="str">
            <v>Yes</v>
          </cell>
          <cell r="W697" t="str">
            <v>Yes</v>
          </cell>
          <cell r="X697" t="str">
            <v>Single</v>
          </cell>
          <cell r="Y697" t="str">
            <v>Choice</v>
          </cell>
          <cell r="Z697" t="str">
            <v>None</v>
          </cell>
          <cell r="AA697" t="str">
            <v>No</v>
          </cell>
          <cell r="AB697" t="str">
            <v>No</v>
          </cell>
          <cell r="AC697" t="str">
            <v>No</v>
          </cell>
          <cell r="AD697" t="str">
            <v>(wgOrderRapportFreq[1]&gt;=0)</v>
          </cell>
          <cell r="AE697" t="str">
            <v>(Q_STATUS[1]=1)</v>
          </cell>
          <cell r="AF697" t="str">
            <v>(wgOrderRapportFreq[1]&gt;=0)</v>
          </cell>
          <cell r="AG697">
            <v>1</v>
          </cell>
          <cell r="AH697">
            <v>0</v>
          </cell>
          <cell r="AI697" t="str">
            <v>Yes</v>
          </cell>
          <cell r="AJ697" t="str">
            <v>No</v>
          </cell>
          <cell r="AK697" t="str">
            <v>No</v>
          </cell>
          <cell r="AL697" t="str">
            <v xml:space="preserve"> </v>
          </cell>
          <cell r="AM697" t="str">
            <v xml:space="preserve"> </v>
          </cell>
          <cell r="AN697" t="str">
            <v>No</v>
          </cell>
          <cell r="AP697" t="str">
            <v>Gebruikelijke frequentie interne management rapportages?</v>
          </cell>
        </row>
        <row r="698">
          <cell r="A698" t="str">
            <v>WinstRapportFreq</v>
          </cell>
          <cell r="B698" t="str">
            <v>WinstRapportFreq</v>
          </cell>
          <cell r="C698" t="str">
            <v>No</v>
          </cell>
          <cell r="D698" t="str">
            <v>S03-06-04-13</v>
          </cell>
          <cell r="E698">
            <v>697</v>
          </cell>
          <cell r="F698">
            <v>4</v>
          </cell>
          <cell r="G698" t="str">
            <v xml:space="preserve">            Gebruikelijke frequentie interne rapportage winst</v>
          </cell>
          <cell r="I698" t="str">
            <v>No</v>
          </cell>
          <cell r="J698" t="str">
            <v>Number</v>
          </cell>
          <cell r="K698" t="str">
            <v>Enumeration</v>
          </cell>
          <cell r="L698" t="str">
            <v>Locked</v>
          </cell>
          <cell r="M698" t="str">
            <v>UnLocked</v>
          </cell>
          <cell r="N698" t="str">
            <v>UnLocked</v>
          </cell>
          <cell r="O698" t="str">
            <v>UnLocked</v>
          </cell>
          <cell r="P698" t="str">
            <v>UnLocked</v>
          </cell>
          <cell r="Q698" t="str">
            <v>No</v>
          </cell>
          <cell r="R698" t="str">
            <v>Yes</v>
          </cell>
          <cell r="S698" t="str">
            <v>Yes</v>
          </cell>
          <cell r="T698" t="str">
            <v>Yes</v>
          </cell>
          <cell r="U698" t="str">
            <v>Yes</v>
          </cell>
          <cell r="V698" t="str">
            <v>Yes</v>
          </cell>
          <cell r="W698" t="str">
            <v>Yes</v>
          </cell>
          <cell r="X698" t="str">
            <v>Single</v>
          </cell>
          <cell r="Y698" t="str">
            <v>Choice</v>
          </cell>
          <cell r="Z698" t="str">
            <v>None</v>
          </cell>
          <cell r="AA698" t="str">
            <v>No</v>
          </cell>
          <cell r="AB698" t="str">
            <v>No</v>
          </cell>
          <cell r="AC698" t="str">
            <v>No</v>
          </cell>
          <cell r="AD698" t="str">
            <v>(wgWinstRapportFreq[1]&gt;=0)</v>
          </cell>
          <cell r="AE698" t="str">
            <v>(Q_STATUS[1]=1)</v>
          </cell>
          <cell r="AF698" t="str">
            <v>(wgWinstRapportFreq[1]&gt;=0)</v>
          </cell>
          <cell r="AG698">
            <v>1</v>
          </cell>
          <cell r="AH698">
            <v>0</v>
          </cell>
          <cell r="AI698" t="str">
            <v>Yes</v>
          </cell>
          <cell r="AJ698" t="str">
            <v>No</v>
          </cell>
          <cell r="AK698" t="str">
            <v>No</v>
          </cell>
          <cell r="AL698" t="str">
            <v xml:space="preserve"> </v>
          </cell>
          <cell r="AM698" t="str">
            <v xml:space="preserve"> </v>
          </cell>
          <cell r="AN698" t="str">
            <v>No</v>
          </cell>
          <cell r="AP698" t="str">
            <v>Gebruikelijke frequentie interne rapportage winst</v>
          </cell>
        </row>
        <row r="699">
          <cell r="A699" t="str">
            <v>VoorNaCalculatieOordeel</v>
          </cell>
          <cell r="B699" t="str">
            <v>VoorNaCalculatieOordeel</v>
          </cell>
          <cell r="C699" t="str">
            <v>No</v>
          </cell>
          <cell r="D699" t="str">
            <v>S03-06-04-14</v>
          </cell>
          <cell r="E699">
            <v>698</v>
          </cell>
          <cell r="F699">
            <v>4</v>
          </cell>
          <cell r="G699" t="str">
            <v xml:space="preserve">            Sluit de nacalculatie van de kosten aan op de voorcalculatie?</v>
          </cell>
          <cell r="I699" t="str">
            <v>No</v>
          </cell>
          <cell r="J699" t="str">
            <v>Number</v>
          </cell>
          <cell r="K699" t="str">
            <v>Enumeration</v>
          </cell>
          <cell r="L699" t="str">
            <v>Locked</v>
          </cell>
          <cell r="M699" t="str">
            <v>UnLocked</v>
          </cell>
          <cell r="N699" t="str">
            <v>UnLocked</v>
          </cell>
          <cell r="O699" t="str">
            <v>UnLocked</v>
          </cell>
          <cell r="P699" t="str">
            <v>UnLocked</v>
          </cell>
          <cell r="Q699" t="str">
            <v>No</v>
          </cell>
          <cell r="R699" t="str">
            <v>Yes</v>
          </cell>
          <cell r="S699" t="str">
            <v>Yes</v>
          </cell>
          <cell r="T699" t="str">
            <v>Yes</v>
          </cell>
          <cell r="U699" t="str">
            <v>Yes</v>
          </cell>
          <cell r="V699" t="str">
            <v>Yes</v>
          </cell>
          <cell r="W699" t="str">
            <v>Yes</v>
          </cell>
          <cell r="X699" t="str">
            <v>Single</v>
          </cell>
          <cell r="Y699" t="str">
            <v>Choice</v>
          </cell>
          <cell r="Z699" t="str">
            <v>None</v>
          </cell>
          <cell r="AA699" t="str">
            <v>No</v>
          </cell>
          <cell r="AB699" t="str">
            <v>No</v>
          </cell>
          <cell r="AC699" t="str">
            <v>No</v>
          </cell>
          <cell r="AD699" t="str">
            <v>(wgVoorNaCalculatieOordeel[1]&gt;=0)</v>
          </cell>
          <cell r="AE699" t="str">
            <v>(Q_STATUS[1]=1)</v>
          </cell>
          <cell r="AF699" t="str">
            <v>(wgVoorNaCalculatieOordeel[1]&gt;=0)</v>
          </cell>
          <cell r="AG699">
            <v>1</v>
          </cell>
          <cell r="AH699">
            <v>0</v>
          </cell>
          <cell r="AI699" t="str">
            <v>Yes</v>
          </cell>
          <cell r="AJ699" t="str">
            <v>No</v>
          </cell>
          <cell r="AK699" t="str">
            <v>No</v>
          </cell>
          <cell r="AL699" t="str">
            <v xml:space="preserve"> </v>
          </cell>
          <cell r="AM699" t="str">
            <v xml:space="preserve"> </v>
          </cell>
          <cell r="AN699" t="str">
            <v>No</v>
          </cell>
          <cell r="AP699" t="str">
            <v>Sluit de nacalculatie van de kosten aan op de voorcalculatie?</v>
          </cell>
        </row>
        <row r="700">
          <cell r="A700" t="str">
            <v>DaadkrachtManagement</v>
          </cell>
          <cell r="B700" t="str">
            <v>DaadkrachtManagement</v>
          </cell>
          <cell r="C700" t="str">
            <v>No</v>
          </cell>
          <cell r="D700" t="str">
            <v>S03-06-04-15</v>
          </cell>
          <cell r="E700">
            <v>699</v>
          </cell>
          <cell r="F700">
            <v>4</v>
          </cell>
          <cell r="G700" t="str">
            <v xml:space="preserve">            Grijpt het management tijdig in wanneer dit nodig is?</v>
          </cell>
          <cell r="I700" t="str">
            <v>No</v>
          </cell>
          <cell r="J700" t="str">
            <v>Number</v>
          </cell>
          <cell r="K700" t="str">
            <v>Enumeration</v>
          </cell>
          <cell r="L700" t="str">
            <v>Locked</v>
          </cell>
          <cell r="M700" t="str">
            <v>UnLocked</v>
          </cell>
          <cell r="N700" t="str">
            <v>UnLocked</v>
          </cell>
          <cell r="O700" t="str">
            <v>UnLocked</v>
          </cell>
          <cell r="P700" t="str">
            <v>UnLocked</v>
          </cell>
          <cell r="Q700" t="str">
            <v>No</v>
          </cell>
          <cell r="R700" t="str">
            <v>Yes</v>
          </cell>
          <cell r="S700" t="str">
            <v>Yes</v>
          </cell>
          <cell r="T700" t="str">
            <v>Yes</v>
          </cell>
          <cell r="U700" t="str">
            <v>Yes</v>
          </cell>
          <cell r="V700" t="str">
            <v>Yes</v>
          </cell>
          <cell r="W700" t="str">
            <v>Yes</v>
          </cell>
          <cell r="X700" t="str">
            <v>Single</v>
          </cell>
          <cell r="Y700" t="str">
            <v>Choice</v>
          </cell>
          <cell r="Z700" t="str">
            <v>None</v>
          </cell>
          <cell r="AA700" t="str">
            <v>No</v>
          </cell>
          <cell r="AB700" t="str">
            <v>No</v>
          </cell>
          <cell r="AC700" t="str">
            <v>No</v>
          </cell>
          <cell r="AD700" t="str">
            <v>(wgDaadkrachtManagement[1]&gt;=0)</v>
          </cell>
          <cell r="AE700" t="str">
            <v>(Q_STATUS[1]=1)</v>
          </cell>
          <cell r="AF700" t="str">
            <v>(wgDaadkrachtManagement[1]&gt;=0)</v>
          </cell>
          <cell r="AG700">
            <v>1</v>
          </cell>
          <cell r="AH700">
            <v>0</v>
          </cell>
          <cell r="AI700" t="str">
            <v>Yes</v>
          </cell>
          <cell r="AJ700" t="str">
            <v>No</v>
          </cell>
          <cell r="AK700" t="str">
            <v>No</v>
          </cell>
          <cell r="AL700" t="str">
            <v xml:space="preserve"> </v>
          </cell>
          <cell r="AM700" t="str">
            <v xml:space="preserve"> </v>
          </cell>
          <cell r="AN700" t="str">
            <v>No</v>
          </cell>
          <cell r="AP700" t="str">
            <v>Grijpt het management tijdig in wanneer dit nodig is?</v>
          </cell>
        </row>
        <row r="701">
          <cell r="A701" t="str">
            <v>DaadkrachtManagementMemo</v>
          </cell>
          <cell r="B701" t="str">
            <v>DaadkrachtManagementMemo</v>
          </cell>
          <cell r="C701" t="str">
            <v>No</v>
          </cell>
          <cell r="D701" t="str">
            <v>S03-06-04-16</v>
          </cell>
          <cell r="E701">
            <v>700</v>
          </cell>
          <cell r="F701">
            <v>4</v>
          </cell>
          <cell r="G701" t="str">
            <v xml:space="preserve">            Toelichting op ingrijpen management</v>
          </cell>
          <cell r="I701" t="str">
            <v>No</v>
          </cell>
          <cell r="J701" t="str">
            <v>String</v>
          </cell>
          <cell r="K701" t="str">
            <v>String</v>
          </cell>
          <cell r="L701" t="str">
            <v>Locked</v>
          </cell>
          <cell r="M701" t="str">
            <v>UnLocked</v>
          </cell>
          <cell r="N701" t="str">
            <v>UnLocked</v>
          </cell>
          <cell r="O701" t="str">
            <v>UnLocked</v>
          </cell>
          <cell r="P701" t="str">
            <v>UnLocked</v>
          </cell>
          <cell r="Q701" t="str">
            <v>No</v>
          </cell>
          <cell r="R701" t="str">
            <v>Yes</v>
          </cell>
          <cell r="S701" t="str">
            <v>Yes</v>
          </cell>
          <cell r="T701" t="str">
            <v>Yes</v>
          </cell>
          <cell r="U701" t="str">
            <v>Yes</v>
          </cell>
          <cell r="V701" t="str">
            <v>No</v>
          </cell>
          <cell r="W701" t="str">
            <v>Yes</v>
          </cell>
          <cell r="X701" t="str">
            <v>Single</v>
          </cell>
          <cell r="Y701" t="str">
            <v>Memo</v>
          </cell>
          <cell r="Z701" t="str">
            <v>None</v>
          </cell>
          <cell r="AA701" t="str">
            <v>No</v>
          </cell>
          <cell r="AB701" t="str">
            <v>No</v>
          </cell>
          <cell r="AC701" t="str">
            <v>No</v>
          </cell>
          <cell r="AD701" t="str">
            <v>(wgDaadkrachtManagement[1]&gt;=0)</v>
          </cell>
          <cell r="AE701" t="str">
            <v>(Q_STATUS[1]=1)</v>
          </cell>
          <cell r="AF701">
            <v>0</v>
          </cell>
          <cell r="AG701">
            <v>1</v>
          </cell>
          <cell r="AH701">
            <v>0</v>
          </cell>
          <cell r="AI701" t="str">
            <v>Yes</v>
          </cell>
          <cell r="AJ701" t="str">
            <v>No</v>
          </cell>
          <cell r="AK701" t="str">
            <v>No</v>
          </cell>
          <cell r="AL701" t="str">
            <v xml:space="preserve"> </v>
          </cell>
          <cell r="AM701" t="str">
            <v xml:space="preserve"> </v>
          </cell>
          <cell r="AN701" t="str">
            <v>No</v>
          </cell>
          <cell r="AP701" t="str">
            <v>Toelichting op ingrijpen management</v>
          </cell>
        </row>
        <row r="702">
          <cell r="A702" t="str">
            <v>StrategischeKeuzes</v>
          </cell>
          <cell r="B702" t="str">
            <v>StrategischeKeuzes</v>
          </cell>
          <cell r="C702" t="str">
            <v>No</v>
          </cell>
          <cell r="D702" t="str">
            <v>S03-06-04-17</v>
          </cell>
          <cell r="E702">
            <v>701</v>
          </cell>
          <cell r="F702">
            <v>4</v>
          </cell>
          <cell r="G702" t="str">
            <v xml:space="preserve">            Maakt het management duidelijke strategische keuzes?</v>
          </cell>
          <cell r="I702" t="str">
            <v>No</v>
          </cell>
          <cell r="J702" t="str">
            <v>Number</v>
          </cell>
          <cell r="K702" t="str">
            <v>Enumeration</v>
          </cell>
          <cell r="L702" t="str">
            <v>Locked</v>
          </cell>
          <cell r="M702" t="str">
            <v>UnLocked</v>
          </cell>
          <cell r="N702" t="str">
            <v>UnLocked</v>
          </cell>
          <cell r="O702" t="str">
            <v>UnLocked</v>
          </cell>
          <cell r="P702" t="str">
            <v>UnLocked</v>
          </cell>
          <cell r="Q702" t="str">
            <v>No</v>
          </cell>
          <cell r="R702" t="str">
            <v>Yes</v>
          </cell>
          <cell r="S702" t="str">
            <v>Yes</v>
          </cell>
          <cell r="T702" t="str">
            <v>Yes</v>
          </cell>
          <cell r="U702" t="str">
            <v>Yes</v>
          </cell>
          <cell r="V702" t="str">
            <v>No</v>
          </cell>
          <cell r="W702" t="str">
            <v>Yes</v>
          </cell>
          <cell r="X702" t="str">
            <v>Single</v>
          </cell>
          <cell r="Y702" t="str">
            <v>Choice</v>
          </cell>
          <cell r="Z702" t="str">
            <v>None</v>
          </cell>
          <cell r="AA702" t="str">
            <v>No</v>
          </cell>
          <cell r="AB702" t="str">
            <v>No</v>
          </cell>
          <cell r="AC702" t="str">
            <v>No</v>
          </cell>
          <cell r="AD702" t="str">
            <v>(wgStrategischeKeuzes[1]&gt;=0)</v>
          </cell>
          <cell r="AE702" t="str">
            <v>(Q_STATUS[1]=1)</v>
          </cell>
          <cell r="AF702" t="str">
            <v>(wgStrategischeKeuzes[1]&gt;=0)</v>
          </cell>
          <cell r="AG702">
            <v>1</v>
          </cell>
          <cell r="AH702">
            <v>0</v>
          </cell>
          <cell r="AI702" t="str">
            <v>Yes</v>
          </cell>
          <cell r="AJ702" t="str">
            <v>No</v>
          </cell>
          <cell r="AK702" t="str">
            <v>No</v>
          </cell>
          <cell r="AL702" t="str">
            <v xml:space="preserve"> </v>
          </cell>
          <cell r="AM702" t="str">
            <v xml:space="preserve"> </v>
          </cell>
          <cell r="AN702" t="str">
            <v>No</v>
          </cell>
          <cell r="AP702" t="str">
            <v>Maakt het management duidelijke strategische keuzes?</v>
          </cell>
        </row>
        <row r="703">
          <cell r="A703" t="str">
            <v>StrategischeKeuzesMemo</v>
          </cell>
          <cell r="B703" t="str">
            <v>StrategischeKeuzesMemo</v>
          </cell>
          <cell r="C703" t="str">
            <v>No</v>
          </cell>
          <cell r="D703" t="str">
            <v>S03-06-04-18</v>
          </cell>
          <cell r="E703">
            <v>702</v>
          </cell>
          <cell r="F703">
            <v>4</v>
          </cell>
          <cell r="G703" t="str">
            <v xml:space="preserve">            Toelichting bij strategie</v>
          </cell>
          <cell r="I703" t="str">
            <v>No</v>
          </cell>
          <cell r="J703" t="str">
            <v>String</v>
          </cell>
          <cell r="K703" t="str">
            <v>String</v>
          </cell>
          <cell r="L703" t="str">
            <v>Locked</v>
          </cell>
          <cell r="M703" t="str">
            <v>UnLocked</v>
          </cell>
          <cell r="N703" t="str">
            <v>UnLocked</v>
          </cell>
          <cell r="O703" t="str">
            <v>UnLocked</v>
          </cell>
          <cell r="P703" t="str">
            <v>UnLocked</v>
          </cell>
          <cell r="Q703" t="str">
            <v>No</v>
          </cell>
          <cell r="R703" t="str">
            <v>Yes</v>
          </cell>
          <cell r="S703" t="str">
            <v>Yes</v>
          </cell>
          <cell r="T703" t="str">
            <v>Yes</v>
          </cell>
          <cell r="U703" t="str">
            <v>Yes</v>
          </cell>
          <cell r="V703" t="str">
            <v>No</v>
          </cell>
          <cell r="W703" t="str">
            <v>Yes</v>
          </cell>
          <cell r="X703" t="str">
            <v>Single</v>
          </cell>
          <cell r="Y703" t="str">
            <v>Memo</v>
          </cell>
          <cell r="Z703" t="str">
            <v>None</v>
          </cell>
          <cell r="AA703" t="str">
            <v>No</v>
          </cell>
          <cell r="AB703" t="str">
            <v>No</v>
          </cell>
          <cell r="AC703" t="str">
            <v>No</v>
          </cell>
          <cell r="AD703" t="str">
            <v>(wgStrategischeKeuzes[1]&gt;=0)</v>
          </cell>
          <cell r="AE703" t="str">
            <v>(Q_STATUS[1]=1)</v>
          </cell>
          <cell r="AF703" t="str">
            <v>(wgStrategischeKeuzes[1]&gt;=0)</v>
          </cell>
          <cell r="AG703">
            <v>1</v>
          </cell>
          <cell r="AH703">
            <v>0</v>
          </cell>
          <cell r="AI703" t="str">
            <v>Yes</v>
          </cell>
          <cell r="AJ703" t="str">
            <v>No</v>
          </cell>
          <cell r="AK703" t="str">
            <v>No</v>
          </cell>
          <cell r="AL703" t="str">
            <v xml:space="preserve"> </v>
          </cell>
          <cell r="AM703" t="str">
            <v xml:space="preserve"> </v>
          </cell>
          <cell r="AN703" t="str">
            <v>No</v>
          </cell>
          <cell r="AP703" t="str">
            <v>Toelichting bij strategie</v>
          </cell>
        </row>
        <row r="704">
          <cell r="A704" t="str">
            <v>BrancheOrganisatie</v>
          </cell>
          <cell r="B704" t="str">
            <v>BrancheOrganisatie</v>
          </cell>
          <cell r="C704" t="str">
            <v>No</v>
          </cell>
          <cell r="D704" t="str">
            <v>S03-06-04-19</v>
          </cell>
          <cell r="E704">
            <v>703</v>
          </cell>
          <cell r="F704">
            <v>4</v>
          </cell>
          <cell r="G704" t="str">
            <v xml:space="preserve">            Op welke brancheorganisatie is men aangesloten?</v>
          </cell>
          <cell r="I704" t="str">
            <v>No</v>
          </cell>
          <cell r="J704" t="str">
            <v>Number</v>
          </cell>
          <cell r="K704" t="str">
            <v>Enumeration</v>
          </cell>
          <cell r="L704" t="str">
            <v>Locked</v>
          </cell>
          <cell r="M704" t="str">
            <v>UnLocked</v>
          </cell>
          <cell r="N704" t="str">
            <v>UnLocked</v>
          </cell>
          <cell r="O704" t="str">
            <v>UnLocked</v>
          </cell>
          <cell r="P704" t="str">
            <v>UnLocked</v>
          </cell>
          <cell r="Q704" t="str">
            <v>No</v>
          </cell>
          <cell r="R704" t="str">
            <v>Yes</v>
          </cell>
          <cell r="S704" t="str">
            <v>Yes</v>
          </cell>
          <cell r="T704" t="str">
            <v>Yes</v>
          </cell>
          <cell r="U704" t="str">
            <v>Yes</v>
          </cell>
          <cell r="V704" t="str">
            <v>No</v>
          </cell>
          <cell r="W704" t="str">
            <v>Yes</v>
          </cell>
          <cell r="X704" t="str">
            <v>Single</v>
          </cell>
          <cell r="Y704" t="str">
            <v>Choice</v>
          </cell>
          <cell r="Z704" t="str">
            <v>None</v>
          </cell>
          <cell r="AA704" t="str">
            <v>No</v>
          </cell>
          <cell r="AB704" t="str">
            <v>No</v>
          </cell>
          <cell r="AC704" t="str">
            <v>No</v>
          </cell>
          <cell r="AD704" t="str">
            <v>(wgBrancheOrganisatie[1]&gt;=0)</v>
          </cell>
          <cell r="AE704" t="str">
            <v>(Q_STATUS[1]=1)</v>
          </cell>
          <cell r="AF704" t="str">
            <v>(wgBrancheOrganisatie[1]&gt;=0)</v>
          </cell>
          <cell r="AG704">
            <v>1</v>
          </cell>
          <cell r="AH704">
            <v>0</v>
          </cell>
          <cell r="AI704" t="str">
            <v>Yes</v>
          </cell>
          <cell r="AJ704" t="str">
            <v>No</v>
          </cell>
          <cell r="AK704" t="str">
            <v>No</v>
          </cell>
          <cell r="AL704" t="str">
            <v xml:space="preserve"> </v>
          </cell>
          <cell r="AM704" t="str">
            <v xml:space="preserve"> </v>
          </cell>
          <cell r="AN704" t="str">
            <v>No</v>
          </cell>
          <cell r="AP704" t="str">
            <v>Op welke brancheorganisatie is men aangesloten?</v>
          </cell>
        </row>
        <row r="705">
          <cell r="A705" t="str">
            <v>SectorEvaringAdviseur</v>
          </cell>
          <cell r="B705" t="str">
            <v>SectorEvaringAdviseur</v>
          </cell>
          <cell r="C705" t="str">
            <v>No</v>
          </cell>
          <cell r="D705" t="str">
            <v>S03-06-04-20</v>
          </cell>
          <cell r="E705">
            <v>704</v>
          </cell>
          <cell r="F705">
            <v>4</v>
          </cell>
          <cell r="G705" t="str">
            <v xml:space="preserve">            Heeft de adviseur of accountant ervaring met agrarische sector?</v>
          </cell>
          <cell r="I705" t="str">
            <v>No</v>
          </cell>
          <cell r="J705" t="str">
            <v>Number</v>
          </cell>
          <cell r="K705" t="str">
            <v>Enumeration</v>
          </cell>
          <cell r="L705" t="str">
            <v>Locked</v>
          </cell>
          <cell r="M705" t="str">
            <v>UnLocked</v>
          </cell>
          <cell r="N705" t="str">
            <v>UnLocked</v>
          </cell>
          <cell r="O705" t="str">
            <v>UnLocked</v>
          </cell>
          <cell r="P705" t="str">
            <v>UnLocked</v>
          </cell>
          <cell r="Q705" t="str">
            <v>No</v>
          </cell>
          <cell r="R705" t="str">
            <v>Yes</v>
          </cell>
          <cell r="S705" t="str">
            <v>Yes</v>
          </cell>
          <cell r="T705" t="str">
            <v>Yes</v>
          </cell>
          <cell r="U705" t="str">
            <v>Yes</v>
          </cell>
          <cell r="V705" t="str">
            <v>No</v>
          </cell>
          <cell r="W705" t="str">
            <v>Yes</v>
          </cell>
          <cell r="X705" t="str">
            <v>Single</v>
          </cell>
          <cell r="Y705" t="str">
            <v>Choice</v>
          </cell>
          <cell r="Z705" t="str">
            <v>None</v>
          </cell>
          <cell r="AA705" t="str">
            <v>No</v>
          </cell>
          <cell r="AB705" t="str">
            <v>No</v>
          </cell>
          <cell r="AC705" t="str">
            <v>No</v>
          </cell>
          <cell r="AD705" t="str">
            <v>(wgSectorEvaringAdviseur[1]&gt;=0)</v>
          </cell>
          <cell r="AE705" t="str">
            <v>(Q_STATUS[1]=1)</v>
          </cell>
          <cell r="AF705" t="str">
            <v>(wgSectorEvaringAdviseur[1]&gt;=0)</v>
          </cell>
          <cell r="AG705">
            <v>1</v>
          </cell>
          <cell r="AH705">
            <v>0</v>
          </cell>
          <cell r="AI705" t="str">
            <v>Yes</v>
          </cell>
          <cell r="AJ705" t="str">
            <v>No</v>
          </cell>
          <cell r="AK705" t="str">
            <v>No</v>
          </cell>
          <cell r="AL705" t="str">
            <v xml:space="preserve"> </v>
          </cell>
          <cell r="AM705" t="str">
            <v xml:space="preserve"> </v>
          </cell>
          <cell r="AN705" t="str">
            <v>No</v>
          </cell>
          <cell r="AP705" t="str">
            <v>Heeft de adviseur of accountant ervaring met agrarische sector?</v>
          </cell>
        </row>
        <row r="706">
          <cell r="A706" t="str">
            <v>ContinuiteitBedrijf</v>
          </cell>
          <cell r="B706" t="str">
            <v>ContinuiteitBedrijf</v>
          </cell>
          <cell r="C706" t="str">
            <v>No</v>
          </cell>
          <cell r="D706" t="str">
            <v>S03-06-04-21</v>
          </cell>
          <cell r="E706">
            <v>705</v>
          </cell>
          <cell r="F706">
            <v>4</v>
          </cell>
          <cell r="G706" t="str">
            <v xml:space="preserve">            Hoe is de continuïteit van de onderneming gewaarborgd (opvolging)?</v>
          </cell>
          <cell r="I706" t="str">
            <v>No</v>
          </cell>
          <cell r="J706" t="str">
            <v>Number</v>
          </cell>
          <cell r="K706" t="str">
            <v>Enumeration</v>
          </cell>
          <cell r="L706" t="str">
            <v>Locked</v>
          </cell>
          <cell r="M706" t="str">
            <v>UnLocked</v>
          </cell>
          <cell r="N706" t="str">
            <v>UnLocked</v>
          </cell>
          <cell r="O706" t="str">
            <v>UnLocked</v>
          </cell>
          <cell r="P706" t="str">
            <v>UnLocked</v>
          </cell>
          <cell r="Q706" t="str">
            <v>No</v>
          </cell>
          <cell r="R706" t="str">
            <v>Yes</v>
          </cell>
          <cell r="S706" t="str">
            <v>Yes</v>
          </cell>
          <cell r="T706" t="str">
            <v>Yes</v>
          </cell>
          <cell r="U706" t="str">
            <v>Yes</v>
          </cell>
          <cell r="V706" t="str">
            <v>No</v>
          </cell>
          <cell r="W706" t="str">
            <v>Yes</v>
          </cell>
          <cell r="X706" t="str">
            <v>Single</v>
          </cell>
          <cell r="Y706" t="str">
            <v>Choice</v>
          </cell>
          <cell r="Z706" t="str">
            <v>None</v>
          </cell>
          <cell r="AA706" t="str">
            <v>No</v>
          </cell>
          <cell r="AB706" t="str">
            <v>No</v>
          </cell>
          <cell r="AC706" t="str">
            <v>No</v>
          </cell>
          <cell r="AD706" t="str">
            <v>(wgContinuiteitBedrijf[1]&gt;=0)</v>
          </cell>
          <cell r="AE706" t="str">
            <v>(Q_STATUS[1]=1)</v>
          </cell>
          <cell r="AF706" t="str">
            <v>(wgContinuiteitBedrijf[1]&gt;=0)</v>
          </cell>
          <cell r="AG706">
            <v>1</v>
          </cell>
          <cell r="AH706">
            <v>0</v>
          </cell>
          <cell r="AI706" t="str">
            <v>Yes</v>
          </cell>
          <cell r="AJ706" t="str">
            <v>No</v>
          </cell>
          <cell r="AK706" t="str">
            <v>No</v>
          </cell>
          <cell r="AL706" t="str">
            <v xml:space="preserve"> </v>
          </cell>
          <cell r="AM706" t="str">
            <v xml:space="preserve"> </v>
          </cell>
          <cell r="AN706" t="str">
            <v>No</v>
          </cell>
          <cell r="AP706" t="str">
            <v>Hoe is de continuïteit van de onderneming gewaarborgd (opvolging)?</v>
          </cell>
        </row>
        <row r="707">
          <cell r="A707" t="str">
            <v>DeelNetwerk</v>
          </cell>
          <cell r="B707" t="str">
            <v>DeelNetwerk</v>
          </cell>
          <cell r="C707" t="str">
            <v>No</v>
          </cell>
          <cell r="D707" t="str">
            <v>S03-06-04-22</v>
          </cell>
          <cell r="E707">
            <v>706</v>
          </cell>
          <cell r="F707">
            <v>4</v>
          </cell>
          <cell r="G707" t="str">
            <v xml:space="preserve">            Neemt de ondernemer deel in een netwerk club of studiegroep?</v>
          </cell>
          <cell r="I707" t="str">
            <v>No</v>
          </cell>
          <cell r="J707" t="str">
            <v>Number</v>
          </cell>
          <cell r="K707" t="str">
            <v>Enumeration</v>
          </cell>
          <cell r="L707" t="str">
            <v>Locked</v>
          </cell>
          <cell r="M707" t="str">
            <v>UnLocked</v>
          </cell>
          <cell r="N707" t="str">
            <v>UnLocked</v>
          </cell>
          <cell r="O707" t="str">
            <v>UnLocked</v>
          </cell>
          <cell r="P707" t="str">
            <v>UnLocked</v>
          </cell>
          <cell r="Q707" t="str">
            <v>No</v>
          </cell>
          <cell r="R707" t="str">
            <v>Yes</v>
          </cell>
          <cell r="S707" t="str">
            <v>Yes</v>
          </cell>
          <cell r="T707" t="str">
            <v>Yes</v>
          </cell>
          <cell r="U707" t="str">
            <v>Yes</v>
          </cell>
          <cell r="V707" t="str">
            <v>No</v>
          </cell>
          <cell r="W707" t="str">
            <v>Yes</v>
          </cell>
          <cell r="X707" t="str">
            <v>Single</v>
          </cell>
          <cell r="Y707" t="str">
            <v>Choice</v>
          </cell>
          <cell r="Z707" t="str">
            <v>None</v>
          </cell>
          <cell r="AA707" t="str">
            <v>No</v>
          </cell>
          <cell r="AB707" t="str">
            <v>No</v>
          </cell>
          <cell r="AC707" t="str">
            <v>No</v>
          </cell>
          <cell r="AD707" t="str">
            <v>(wgDeelNetwerk[1]&gt;=0)</v>
          </cell>
          <cell r="AE707" t="str">
            <v>(Q_STATUS[1]=1)</v>
          </cell>
          <cell r="AF707" t="str">
            <v>(wgDeelNetwerk[1]&gt;=0)</v>
          </cell>
          <cell r="AG707">
            <v>1</v>
          </cell>
          <cell r="AH707">
            <v>0</v>
          </cell>
          <cell r="AI707" t="str">
            <v>Yes</v>
          </cell>
          <cell r="AJ707" t="str">
            <v>No</v>
          </cell>
          <cell r="AK707" t="str">
            <v>No</v>
          </cell>
          <cell r="AL707" t="str">
            <v xml:space="preserve"> </v>
          </cell>
          <cell r="AM707" t="str">
            <v xml:space="preserve"> </v>
          </cell>
          <cell r="AN707" t="str">
            <v>No</v>
          </cell>
          <cell r="AP707" t="str">
            <v>Neemt de ondernemer deel in een netwerk club of studiegroep?</v>
          </cell>
        </row>
        <row r="708">
          <cell r="A708" t="str">
            <v>DeelNetwerkMemo</v>
          </cell>
          <cell r="B708" t="str">
            <v>DeelNetwerkMemo</v>
          </cell>
          <cell r="C708" t="str">
            <v>No</v>
          </cell>
          <cell r="D708" t="str">
            <v>S03-06-04-23</v>
          </cell>
          <cell r="E708">
            <v>707</v>
          </cell>
          <cell r="F708">
            <v>4</v>
          </cell>
          <cell r="G708" t="str">
            <v xml:space="preserve">            Toelichting bij deelname netwerk / studiegroep</v>
          </cell>
          <cell r="I708" t="str">
            <v>No</v>
          </cell>
          <cell r="J708" t="str">
            <v>String</v>
          </cell>
          <cell r="K708" t="str">
            <v>String</v>
          </cell>
          <cell r="L708" t="str">
            <v>Locked</v>
          </cell>
          <cell r="M708" t="str">
            <v>UnLocked</v>
          </cell>
          <cell r="N708" t="str">
            <v>UnLocked</v>
          </cell>
          <cell r="O708" t="str">
            <v>UnLocked</v>
          </cell>
          <cell r="P708" t="str">
            <v>UnLocked</v>
          </cell>
          <cell r="Q708" t="str">
            <v>No</v>
          </cell>
          <cell r="R708" t="str">
            <v>Yes</v>
          </cell>
          <cell r="S708" t="str">
            <v>Yes</v>
          </cell>
          <cell r="T708" t="str">
            <v>Yes</v>
          </cell>
          <cell r="U708" t="str">
            <v>Yes</v>
          </cell>
          <cell r="V708" t="str">
            <v>No</v>
          </cell>
          <cell r="W708" t="str">
            <v>Yes</v>
          </cell>
          <cell r="X708" t="str">
            <v>Single</v>
          </cell>
          <cell r="Y708" t="str">
            <v>Memo</v>
          </cell>
          <cell r="Z708" t="str">
            <v>None</v>
          </cell>
          <cell r="AA708" t="str">
            <v>No</v>
          </cell>
          <cell r="AB708" t="str">
            <v>No</v>
          </cell>
          <cell r="AC708" t="str">
            <v>No</v>
          </cell>
          <cell r="AD708" t="str">
            <v>(wgDeelNetwerk[1]&gt;=0)</v>
          </cell>
          <cell r="AE708" t="str">
            <v>(Q_STATUS[1]=1)</v>
          </cell>
          <cell r="AF708" t="str">
            <v>(wgDeelNetwerk[1]&gt;=0)</v>
          </cell>
          <cell r="AG708">
            <v>1</v>
          </cell>
          <cell r="AH708">
            <v>0</v>
          </cell>
          <cell r="AI708" t="str">
            <v>Yes</v>
          </cell>
          <cell r="AJ708" t="str">
            <v>No</v>
          </cell>
          <cell r="AK708" t="str">
            <v>No</v>
          </cell>
          <cell r="AL708" t="str">
            <v xml:space="preserve"> </v>
          </cell>
          <cell r="AM708" t="str">
            <v xml:space="preserve"> </v>
          </cell>
          <cell r="AN708" t="str">
            <v>No</v>
          </cell>
          <cell r="AP708" t="str">
            <v>Toelichting bij deelname netwerk / studiegroep</v>
          </cell>
        </row>
        <row r="709">
          <cell r="A709" t="str">
            <v>KWINPrijsinformatie</v>
          </cell>
          <cell r="B709" t="str">
            <v>KWINPrijsinformatie</v>
          </cell>
          <cell r="C709" t="str">
            <v>No</v>
          </cell>
          <cell r="D709" t="str">
            <v>S03-06-04-24</v>
          </cell>
          <cell r="E709">
            <v>708</v>
          </cell>
          <cell r="F709">
            <v>4</v>
          </cell>
          <cell r="G709" t="str">
            <v xml:space="preserve">            Zijn er prognoses voor de komende drie jaar opgesteld obv KWIN prijsinformatie?</v>
          </cell>
          <cell r="I709" t="str">
            <v>No</v>
          </cell>
          <cell r="J709" t="str">
            <v>Number</v>
          </cell>
          <cell r="K709" t="str">
            <v>Enumeration</v>
          </cell>
          <cell r="L709" t="str">
            <v>Locked</v>
          </cell>
          <cell r="M709" t="str">
            <v>UnLocked</v>
          </cell>
          <cell r="N709" t="str">
            <v>UnLocked</v>
          </cell>
          <cell r="O709" t="str">
            <v>UnLocked</v>
          </cell>
          <cell r="P709" t="str">
            <v>UnLocked</v>
          </cell>
          <cell r="Q709" t="str">
            <v>No</v>
          </cell>
          <cell r="R709" t="str">
            <v>Yes</v>
          </cell>
          <cell r="S709" t="str">
            <v>Yes</v>
          </cell>
          <cell r="T709" t="str">
            <v>Yes</v>
          </cell>
          <cell r="U709" t="str">
            <v>Yes</v>
          </cell>
          <cell r="V709" t="str">
            <v>No</v>
          </cell>
          <cell r="W709" t="str">
            <v>Yes</v>
          </cell>
          <cell r="X709" t="str">
            <v>Single</v>
          </cell>
          <cell r="Y709" t="str">
            <v>Choice</v>
          </cell>
          <cell r="Z709" t="str">
            <v>None</v>
          </cell>
          <cell r="AA709" t="str">
            <v>No</v>
          </cell>
          <cell r="AB709" t="str">
            <v>No</v>
          </cell>
          <cell r="AC709" t="str">
            <v>No</v>
          </cell>
          <cell r="AD709" t="str">
            <v>(wgKWINPrijsinformatie[1]&gt;=0)</v>
          </cell>
          <cell r="AE709" t="str">
            <v>(Q_STATUS[1]=1)</v>
          </cell>
          <cell r="AF709" t="str">
            <v>(wgKWINPrijsinformatie[1]&gt;=0)</v>
          </cell>
          <cell r="AG709">
            <v>1</v>
          </cell>
          <cell r="AH709">
            <v>0</v>
          </cell>
          <cell r="AI709" t="str">
            <v>Yes</v>
          </cell>
          <cell r="AJ709" t="str">
            <v>No</v>
          </cell>
          <cell r="AK709" t="str">
            <v>No</v>
          </cell>
          <cell r="AL709" t="str">
            <v xml:space="preserve"> </v>
          </cell>
          <cell r="AM709" t="str">
            <v xml:space="preserve"> </v>
          </cell>
          <cell r="AN709" t="str">
            <v>No</v>
          </cell>
          <cell r="AP709" t="str">
            <v>Zijn er prognoses voor de komende drie jaar opgesteld obv KWIN prijsinformatie?</v>
          </cell>
        </row>
        <row r="710">
          <cell r="A710" t="str">
            <v>OndernemerEnMISMemo</v>
          </cell>
          <cell r="B710" t="str">
            <v>OndernemerEnMISMemo</v>
          </cell>
          <cell r="C710" t="str">
            <v>No</v>
          </cell>
          <cell r="D710" t="str">
            <v>S03-06-04-25</v>
          </cell>
          <cell r="E710">
            <v>709</v>
          </cell>
          <cell r="F710">
            <v>4</v>
          </cell>
          <cell r="G710" t="str">
            <v xml:space="preserve">            Toelichting bij management informatie systemen</v>
          </cell>
          <cell r="I710" t="str">
            <v>No</v>
          </cell>
          <cell r="J710" t="str">
            <v>String</v>
          </cell>
          <cell r="K710" t="str">
            <v>String</v>
          </cell>
          <cell r="L710" t="str">
            <v>Locked</v>
          </cell>
          <cell r="M710" t="str">
            <v>UnLocked</v>
          </cell>
          <cell r="N710" t="str">
            <v>UnLocked</v>
          </cell>
          <cell r="O710" t="str">
            <v>UnLocked</v>
          </cell>
          <cell r="P710" t="str">
            <v>UnLocked</v>
          </cell>
          <cell r="Q710" t="str">
            <v>No</v>
          </cell>
          <cell r="R710" t="str">
            <v>Yes</v>
          </cell>
          <cell r="S710" t="str">
            <v>Yes</v>
          </cell>
          <cell r="T710" t="str">
            <v>Yes</v>
          </cell>
          <cell r="U710" t="str">
            <v>Yes</v>
          </cell>
          <cell r="V710" t="str">
            <v>No</v>
          </cell>
          <cell r="W710" t="str">
            <v>Yes</v>
          </cell>
          <cell r="X710" t="str">
            <v>Single</v>
          </cell>
          <cell r="Y710" t="str">
            <v>Memo</v>
          </cell>
          <cell r="Z710" t="str">
            <v>None</v>
          </cell>
          <cell r="AA710" t="str">
            <v>No</v>
          </cell>
          <cell r="AB710" t="str">
            <v>No</v>
          </cell>
          <cell r="AC710" t="str">
            <v>No</v>
          </cell>
          <cell r="AD710" t="str">
            <v>(OndernemerEnMISMemoVisible[1]&gt;=0)</v>
          </cell>
          <cell r="AE710" t="str">
            <v>(Q_STATUS[1]=1)</v>
          </cell>
          <cell r="AF710" t="str">
            <v>(OndernemerEnMISMemoVisible[1]&gt;=0)</v>
          </cell>
          <cell r="AG710">
            <v>1</v>
          </cell>
          <cell r="AH710">
            <v>0</v>
          </cell>
          <cell r="AI710" t="str">
            <v>Yes</v>
          </cell>
          <cell r="AJ710" t="str">
            <v>No</v>
          </cell>
          <cell r="AK710" t="str">
            <v>No</v>
          </cell>
          <cell r="AL710" t="str">
            <v xml:space="preserve"> </v>
          </cell>
          <cell r="AM710" t="str">
            <v xml:space="preserve"> </v>
          </cell>
          <cell r="AN710" t="str">
            <v>No</v>
          </cell>
          <cell r="AP710" t="str">
            <v>Toelichting bij management informatie systemen</v>
          </cell>
        </row>
        <row r="711">
          <cell r="A711" t="str">
            <v>Q_Map06_Paragraaf03</v>
          </cell>
          <cell r="B711" t="str">
            <v>Q_Map06_Paragraaf03</v>
          </cell>
          <cell r="C711" t="str">
            <v>No</v>
          </cell>
          <cell r="D711" t="str">
            <v>S03-06-05</v>
          </cell>
          <cell r="E711">
            <v>710</v>
          </cell>
          <cell r="F711">
            <v>3</v>
          </cell>
          <cell r="G711" t="str">
            <v xml:space="preserve">         Structuurrisico</v>
          </cell>
          <cell r="I711" t="str">
            <v>No</v>
          </cell>
          <cell r="J711" t="str">
            <v>Number</v>
          </cell>
          <cell r="K711" t="str">
            <v>Abstract</v>
          </cell>
          <cell r="L711" t="str">
            <v>Locked</v>
          </cell>
          <cell r="M711" t="str">
            <v>Hidden</v>
          </cell>
          <cell r="N711" t="str">
            <v>Hidden</v>
          </cell>
          <cell r="O711" t="str">
            <v>Hidden</v>
          </cell>
          <cell r="P711" t="str">
            <v>Hidden</v>
          </cell>
          <cell r="Q711" t="str">
            <v>No</v>
          </cell>
          <cell r="R711" t="str">
            <v>No</v>
          </cell>
          <cell r="S711" t="str">
            <v>No</v>
          </cell>
          <cell r="T711" t="str">
            <v>No</v>
          </cell>
          <cell r="U711" t="str">
            <v>No</v>
          </cell>
          <cell r="V711" t="str">
            <v>No</v>
          </cell>
          <cell r="W711" t="str">
            <v>No</v>
          </cell>
          <cell r="X711" t="str">
            <v>Single</v>
          </cell>
          <cell r="Y711" t="str">
            <v>Default</v>
          </cell>
          <cell r="Z711" t="str">
            <v>None</v>
          </cell>
          <cell r="AA711" t="str">
            <v>No</v>
          </cell>
          <cell r="AB711" t="str">
            <v>No</v>
          </cell>
          <cell r="AC711" t="str">
            <v>No</v>
          </cell>
          <cell r="AD711" t="str">
            <v>(wgParMap603[1]&gt;=0)</v>
          </cell>
          <cell r="AE711">
            <v>0</v>
          </cell>
          <cell r="AF711">
            <v>0</v>
          </cell>
          <cell r="AG711">
            <v>1</v>
          </cell>
          <cell r="AH711">
            <v>0</v>
          </cell>
          <cell r="AI711" t="str">
            <v>No</v>
          </cell>
          <cell r="AJ711" t="str">
            <v>Yes</v>
          </cell>
          <cell r="AK711" t="str">
            <v>Yes</v>
          </cell>
          <cell r="AL711" t="str">
            <v xml:space="preserve"> </v>
          </cell>
          <cell r="AM711" t="str">
            <v xml:space="preserve"> </v>
          </cell>
          <cell r="AN711" t="str">
            <v>No</v>
          </cell>
          <cell r="AP711" t="str">
            <v>Structuurrisico</v>
          </cell>
        </row>
        <row r="712">
          <cell r="A712" t="str">
            <v>FinKrachtAandeelh</v>
          </cell>
          <cell r="B712" t="str">
            <v>FinKrachtAandeelh</v>
          </cell>
          <cell r="C712" t="str">
            <v>No</v>
          </cell>
          <cell r="D712" t="str">
            <v>S03-06-05-01</v>
          </cell>
          <cell r="E712">
            <v>711</v>
          </cell>
          <cell r="F712">
            <v>4</v>
          </cell>
          <cell r="G712" t="str">
            <v xml:space="preserve">            Zijn eigenaren of aandeelhouder(s) in staat om kapitaal bij te storten?</v>
          </cell>
          <cell r="I712" t="str">
            <v>No</v>
          </cell>
          <cell r="J712" t="str">
            <v>Number</v>
          </cell>
          <cell r="K712" t="str">
            <v>Enumeration</v>
          </cell>
          <cell r="L712" t="str">
            <v>Locked</v>
          </cell>
          <cell r="M712" t="str">
            <v>UnLocked</v>
          </cell>
          <cell r="N712" t="str">
            <v>UnLocked</v>
          </cell>
          <cell r="O712" t="str">
            <v>UnLocked</v>
          </cell>
          <cell r="P712" t="str">
            <v>UnLocked</v>
          </cell>
          <cell r="Q712" t="str">
            <v>No</v>
          </cell>
          <cell r="R712" t="str">
            <v>Yes</v>
          </cell>
          <cell r="S712" t="str">
            <v>Yes</v>
          </cell>
          <cell r="T712" t="str">
            <v>Yes</v>
          </cell>
          <cell r="U712" t="str">
            <v>Yes</v>
          </cell>
          <cell r="V712" t="str">
            <v>Yes</v>
          </cell>
          <cell r="W712" t="str">
            <v>Yes</v>
          </cell>
          <cell r="X712" t="str">
            <v>Single</v>
          </cell>
          <cell r="Y712" t="str">
            <v>Choice</v>
          </cell>
          <cell r="Z712" t="str">
            <v>None</v>
          </cell>
          <cell r="AA712" t="str">
            <v>No</v>
          </cell>
          <cell r="AB712" t="str">
            <v>No</v>
          </cell>
          <cell r="AC712" t="str">
            <v>No</v>
          </cell>
          <cell r="AD712" t="str">
            <v>(wgFinKrachtAandeelh[1]&gt;=0)</v>
          </cell>
          <cell r="AE712" t="str">
            <v>(Q_STATUS[1]=1)</v>
          </cell>
          <cell r="AF712" t="str">
            <v>(wgFinKrachtAandeelh[1]&gt;=0)</v>
          </cell>
          <cell r="AG712">
            <v>1</v>
          </cell>
          <cell r="AH712">
            <v>0</v>
          </cell>
          <cell r="AI712" t="str">
            <v>Yes</v>
          </cell>
          <cell r="AJ712" t="str">
            <v>No</v>
          </cell>
          <cell r="AK712" t="str">
            <v>No</v>
          </cell>
          <cell r="AL712" t="str">
            <v xml:space="preserve"> </v>
          </cell>
          <cell r="AM712" t="str">
            <v xml:space="preserve"> </v>
          </cell>
          <cell r="AN712" t="str">
            <v>No</v>
          </cell>
          <cell r="AP712" t="str">
            <v>Zijn eigenaren of aandeelhouder(s) in staat om kapitaal bij te storten?</v>
          </cell>
        </row>
        <row r="713">
          <cell r="A713" t="str">
            <v>FinKrachtMemo</v>
          </cell>
          <cell r="B713" t="str">
            <v>FinKrachtMemo</v>
          </cell>
          <cell r="C713" t="str">
            <v>No</v>
          </cell>
          <cell r="D713" t="str">
            <v>S03-06-05-02</v>
          </cell>
          <cell r="E713">
            <v>712</v>
          </cell>
          <cell r="F713">
            <v>4</v>
          </cell>
          <cell r="G713" t="str">
            <v xml:space="preserve">            Toelichting op financiële kracht aandeelhouder(s)</v>
          </cell>
          <cell r="I713" t="str">
            <v>No</v>
          </cell>
          <cell r="J713" t="str">
            <v>String</v>
          </cell>
          <cell r="K713" t="str">
            <v>String</v>
          </cell>
          <cell r="L713" t="str">
            <v>Locked</v>
          </cell>
          <cell r="M713" t="str">
            <v>UnLocked</v>
          </cell>
          <cell r="N713" t="str">
            <v>UnLocked</v>
          </cell>
          <cell r="O713" t="str">
            <v>UnLocked</v>
          </cell>
          <cell r="P713" t="str">
            <v>UnLocked</v>
          </cell>
          <cell r="Q713" t="str">
            <v>No</v>
          </cell>
          <cell r="R713" t="str">
            <v>Yes</v>
          </cell>
          <cell r="S713" t="str">
            <v>Yes</v>
          </cell>
          <cell r="T713" t="str">
            <v>Yes</v>
          </cell>
          <cell r="U713" t="str">
            <v>Yes</v>
          </cell>
          <cell r="V713" t="str">
            <v>No</v>
          </cell>
          <cell r="W713" t="str">
            <v>Yes</v>
          </cell>
          <cell r="X713" t="str">
            <v>Single</v>
          </cell>
          <cell r="Y713" t="str">
            <v>Memo</v>
          </cell>
          <cell r="Z713" t="str">
            <v>None</v>
          </cell>
          <cell r="AA713" t="str">
            <v>No</v>
          </cell>
          <cell r="AB713" t="str">
            <v>No</v>
          </cell>
          <cell r="AC713" t="str">
            <v>No</v>
          </cell>
          <cell r="AD713" t="str">
            <v>(wgFinKrachtAandeelh[1]&gt;=0)</v>
          </cell>
          <cell r="AE713" t="str">
            <v>(Q_STATUS[1]=1)</v>
          </cell>
          <cell r="AF713" t="str">
            <v>(wgFinKrachtAandeelh[1]&gt;=0)</v>
          </cell>
          <cell r="AG713">
            <v>1</v>
          </cell>
          <cell r="AH713">
            <v>0</v>
          </cell>
          <cell r="AI713" t="str">
            <v>Yes</v>
          </cell>
          <cell r="AJ713" t="str">
            <v>No</v>
          </cell>
          <cell r="AK713" t="str">
            <v>No</v>
          </cell>
          <cell r="AL713" t="str">
            <v xml:space="preserve"> </v>
          </cell>
          <cell r="AM713" t="str">
            <v xml:space="preserve"> </v>
          </cell>
          <cell r="AN713" t="str">
            <v>No</v>
          </cell>
          <cell r="AP713" t="str">
            <v>Toelichting op financiële kracht aandeelhouder(s)</v>
          </cell>
        </row>
        <row r="714">
          <cell r="A714" t="str">
            <v>CommitmentAandeelh</v>
          </cell>
          <cell r="B714" t="str">
            <v>CommitmentAandeelh</v>
          </cell>
          <cell r="C714" t="str">
            <v>No</v>
          </cell>
          <cell r="D714" t="str">
            <v>S03-06-05-03</v>
          </cell>
          <cell r="E714">
            <v>713</v>
          </cell>
          <cell r="F714">
            <v>4</v>
          </cell>
          <cell r="G714" t="str">
            <v xml:space="preserve">            Commitment eigenaar(s)&amp;/aandeelhouder(s)</v>
          </cell>
          <cell r="I714" t="str">
            <v>No</v>
          </cell>
          <cell r="J714" t="str">
            <v>Number</v>
          </cell>
          <cell r="K714" t="str">
            <v>Enumeration</v>
          </cell>
          <cell r="L714" t="str">
            <v>Locked</v>
          </cell>
          <cell r="M714" t="str">
            <v>UnLocked</v>
          </cell>
          <cell r="N714" t="str">
            <v>UnLocked</v>
          </cell>
          <cell r="O714" t="str">
            <v>UnLocked</v>
          </cell>
          <cell r="P714" t="str">
            <v>UnLocked</v>
          </cell>
          <cell r="Q714" t="str">
            <v>No</v>
          </cell>
          <cell r="R714" t="str">
            <v>Yes</v>
          </cell>
          <cell r="S714" t="str">
            <v>Yes</v>
          </cell>
          <cell r="T714" t="str">
            <v>Yes</v>
          </cell>
          <cell r="U714" t="str">
            <v>Yes</v>
          </cell>
          <cell r="V714" t="str">
            <v>Yes</v>
          </cell>
          <cell r="W714" t="str">
            <v>Yes</v>
          </cell>
          <cell r="X714" t="str">
            <v>Single</v>
          </cell>
          <cell r="Y714" t="str">
            <v>Choice</v>
          </cell>
          <cell r="Z714" t="str">
            <v>None</v>
          </cell>
          <cell r="AA714" t="str">
            <v>No</v>
          </cell>
          <cell r="AB714" t="str">
            <v>No</v>
          </cell>
          <cell r="AC714" t="str">
            <v>No</v>
          </cell>
          <cell r="AD714" t="str">
            <v>(wgCommitmentAandeelh[1]&gt;=0)</v>
          </cell>
          <cell r="AE714" t="str">
            <v>(Q_STATUS[1]=1)</v>
          </cell>
          <cell r="AF714" t="str">
            <v>(wgCommitmentAandeelh[1]&gt;=0)</v>
          </cell>
          <cell r="AG714">
            <v>1</v>
          </cell>
          <cell r="AH714">
            <v>0</v>
          </cell>
          <cell r="AI714" t="str">
            <v>Yes</v>
          </cell>
          <cell r="AJ714" t="str">
            <v>No</v>
          </cell>
          <cell r="AK714" t="str">
            <v>No</v>
          </cell>
          <cell r="AL714" t="str">
            <v xml:space="preserve"> </v>
          </cell>
          <cell r="AM714" t="str">
            <v xml:space="preserve"> </v>
          </cell>
          <cell r="AN714" t="str">
            <v>No</v>
          </cell>
          <cell r="AP714" t="str">
            <v>Commitment eigenaar(s)&amp;/aandeelhouder(s)</v>
          </cell>
        </row>
        <row r="715">
          <cell r="A715" t="str">
            <v>DeelVanGroep</v>
          </cell>
          <cell r="B715" t="str">
            <v>DeelVanGroep</v>
          </cell>
          <cell r="C715" t="str">
            <v>No</v>
          </cell>
          <cell r="D715" t="str">
            <v>S03-06-05-04</v>
          </cell>
          <cell r="E715">
            <v>714</v>
          </cell>
          <cell r="F715">
            <v>4</v>
          </cell>
          <cell r="G715" t="str">
            <v xml:space="preserve">            Heeft/hebben de eigenaar(s) van de kredietnemer meer dan 1 vennootschap/onderneming?</v>
          </cell>
          <cell r="I715" t="str">
            <v>No</v>
          </cell>
          <cell r="J715" t="str">
            <v>Number</v>
          </cell>
          <cell r="K715" t="str">
            <v>Boolean</v>
          </cell>
          <cell r="L715" t="str">
            <v>Locked</v>
          </cell>
          <cell r="M715" t="str">
            <v>UnLocked</v>
          </cell>
          <cell r="N715" t="str">
            <v>UnLocked</v>
          </cell>
          <cell r="O715" t="str">
            <v>UnLocked</v>
          </cell>
          <cell r="P715" t="str">
            <v>UnLocked</v>
          </cell>
          <cell r="Q715" t="str">
            <v>No</v>
          </cell>
          <cell r="R715" t="str">
            <v>Yes</v>
          </cell>
          <cell r="S715" t="str">
            <v>Yes</v>
          </cell>
          <cell r="T715" t="str">
            <v>Yes</v>
          </cell>
          <cell r="U715" t="str">
            <v>Yes</v>
          </cell>
          <cell r="V715" t="str">
            <v>Yes</v>
          </cell>
          <cell r="W715" t="str">
            <v>Yes</v>
          </cell>
          <cell r="X715" t="str">
            <v>Single</v>
          </cell>
          <cell r="Y715" t="str">
            <v>Choice</v>
          </cell>
          <cell r="Z715" t="str">
            <v>None</v>
          </cell>
          <cell r="AA715" t="str">
            <v>No</v>
          </cell>
          <cell r="AB715" t="str">
            <v>No</v>
          </cell>
          <cell r="AC715" t="str">
            <v>No</v>
          </cell>
          <cell r="AD715" t="str">
            <v>(wgDeelVanGroep[1]&gt;=0)</v>
          </cell>
          <cell r="AE715" t="str">
            <v>(Q_STATUS[1]=1)</v>
          </cell>
          <cell r="AF715" t="str">
            <v>(wgDeelVanGroep[1]&gt;=0)</v>
          </cell>
          <cell r="AG715">
            <v>1</v>
          </cell>
          <cell r="AH715">
            <v>0</v>
          </cell>
          <cell r="AI715" t="str">
            <v>Yes</v>
          </cell>
          <cell r="AJ715" t="str">
            <v>No</v>
          </cell>
          <cell r="AK715" t="str">
            <v>No</v>
          </cell>
          <cell r="AL715" t="str">
            <v xml:space="preserve"> </v>
          </cell>
          <cell r="AM715" t="str">
            <v xml:space="preserve"> </v>
          </cell>
          <cell r="AN715" t="str">
            <v>No</v>
          </cell>
          <cell r="AP715" t="str">
            <v>Heeft/hebben de eigenaar(s) van de kredietnemer meer dan 1 vennootschap/onderneming?</v>
          </cell>
        </row>
        <row r="716">
          <cell r="A716" t="str">
            <v>GroepCJMO</v>
          </cell>
          <cell r="B716" t="str">
            <v>GroepCJMO</v>
          </cell>
          <cell r="C716" t="str">
            <v>No</v>
          </cell>
          <cell r="D716" t="str">
            <v>S03-06-05-05</v>
          </cell>
          <cell r="E716">
            <v>715</v>
          </cell>
          <cell r="F716">
            <v>4</v>
          </cell>
          <cell r="G716" t="str">
            <v xml:space="preserve">            Zijn alle partijen meeverbonden?</v>
          </cell>
          <cell r="I716" t="str">
            <v>No</v>
          </cell>
          <cell r="J716" t="str">
            <v>Number</v>
          </cell>
          <cell r="K716" t="str">
            <v>Enumeration</v>
          </cell>
          <cell r="L716" t="str">
            <v>Locked</v>
          </cell>
          <cell r="M716" t="str">
            <v>UnLocked</v>
          </cell>
          <cell r="N716" t="str">
            <v>UnLocked</v>
          </cell>
          <cell r="O716" t="str">
            <v>UnLocked</v>
          </cell>
          <cell r="P716" t="str">
            <v>UnLocked</v>
          </cell>
          <cell r="Q716" t="str">
            <v>No</v>
          </cell>
          <cell r="R716" t="str">
            <v>Yes</v>
          </cell>
          <cell r="S716" t="str">
            <v>Yes</v>
          </cell>
          <cell r="T716" t="str">
            <v>Yes</v>
          </cell>
          <cell r="U716" t="str">
            <v>Yes</v>
          </cell>
          <cell r="V716" t="str">
            <v>Yes</v>
          </cell>
          <cell r="W716" t="str">
            <v>Yes</v>
          </cell>
          <cell r="X716" t="str">
            <v>Single</v>
          </cell>
          <cell r="Y716" t="str">
            <v>Choice</v>
          </cell>
          <cell r="Z716" t="str">
            <v>None</v>
          </cell>
          <cell r="AA716" t="str">
            <v>No</v>
          </cell>
          <cell r="AB716" t="str">
            <v>No</v>
          </cell>
          <cell r="AC716" t="str">
            <v>No</v>
          </cell>
          <cell r="AD716" t="str">
            <v>(wgGroepCJMO[1]&gt;=0)</v>
          </cell>
          <cell r="AE716" t="str">
            <v>(Q_STATUS[1]=1)</v>
          </cell>
          <cell r="AF716" t="str">
            <v>(wgGroepCJMO[1]&gt;=0)</v>
          </cell>
          <cell r="AG716">
            <v>1</v>
          </cell>
          <cell r="AH716">
            <v>0</v>
          </cell>
          <cell r="AI716" t="str">
            <v>Yes</v>
          </cell>
          <cell r="AJ716" t="str">
            <v>No</v>
          </cell>
          <cell r="AK716" t="str">
            <v>No</v>
          </cell>
          <cell r="AL716" t="str">
            <v xml:space="preserve"> </v>
          </cell>
          <cell r="AM716" t="str">
            <v xml:space="preserve"> </v>
          </cell>
          <cell r="AN716" t="str">
            <v>No</v>
          </cell>
          <cell r="AP716" t="str">
            <v>Zijn alle partijen meeverbonden?</v>
          </cell>
          <cell r="AQ716" t="str">
            <v>If(DeelVanGroep=0,-9,NA)</v>
          </cell>
          <cell r="AR716" t="str">
            <v>If(DeelVanGroep=0,-9,NA)</v>
          </cell>
          <cell r="AS716" t="str">
            <v>If(DeelVanGroep=0,-9,NA)</v>
          </cell>
          <cell r="AT716" t="str">
            <v>If(DeelVanGroep=0,-9,NA)</v>
          </cell>
        </row>
        <row r="717">
          <cell r="A717" t="str">
            <v>GroepEBITDA</v>
          </cell>
          <cell r="B717" t="str">
            <v>GroepEBITDA</v>
          </cell>
          <cell r="C717" t="str">
            <v>No</v>
          </cell>
          <cell r="D717" t="str">
            <v>S03-06-05-06</v>
          </cell>
          <cell r="E717">
            <v>716</v>
          </cell>
          <cell r="F717">
            <v>4</v>
          </cell>
          <cell r="G717" t="str">
            <v xml:space="preserve">            Wordt &gt; 70% van de EBITDA gerealiseerd door kredietnemer en meeverbonden partijen?</v>
          </cell>
          <cell r="I717" t="str">
            <v>No</v>
          </cell>
          <cell r="J717" t="str">
            <v>Number</v>
          </cell>
          <cell r="K717" t="str">
            <v>Enumeration</v>
          </cell>
          <cell r="L717" t="str">
            <v>Locked</v>
          </cell>
          <cell r="M717" t="str">
            <v>UnLocked</v>
          </cell>
          <cell r="N717" t="str">
            <v>UnLocked</v>
          </cell>
          <cell r="O717" t="str">
            <v>UnLocked</v>
          </cell>
          <cell r="P717" t="str">
            <v>UnLocked</v>
          </cell>
          <cell r="Q717" t="str">
            <v>No</v>
          </cell>
          <cell r="R717" t="str">
            <v>Yes</v>
          </cell>
          <cell r="S717" t="str">
            <v>Yes</v>
          </cell>
          <cell r="T717" t="str">
            <v>Yes</v>
          </cell>
          <cell r="U717" t="str">
            <v>Yes</v>
          </cell>
          <cell r="V717" t="str">
            <v>Yes</v>
          </cell>
          <cell r="W717" t="str">
            <v>Yes</v>
          </cell>
          <cell r="X717" t="str">
            <v>Single</v>
          </cell>
          <cell r="Y717" t="str">
            <v>Choice</v>
          </cell>
          <cell r="Z717" t="str">
            <v>None</v>
          </cell>
          <cell r="AA717" t="str">
            <v>No</v>
          </cell>
          <cell r="AB717" t="str">
            <v>No</v>
          </cell>
          <cell r="AC717" t="str">
            <v>No</v>
          </cell>
          <cell r="AD717" t="str">
            <v>(wgGroepEBITDA[1]&gt;=0)</v>
          </cell>
          <cell r="AE717" t="str">
            <v>(Q_STATUS[1]=1)</v>
          </cell>
          <cell r="AF717" t="str">
            <v>(wgGroepEBITDA[1]&gt;=0)</v>
          </cell>
          <cell r="AG717">
            <v>1</v>
          </cell>
          <cell r="AH717">
            <v>0</v>
          </cell>
          <cell r="AI717" t="str">
            <v>Yes</v>
          </cell>
          <cell r="AJ717" t="str">
            <v>No</v>
          </cell>
          <cell r="AK717" t="str">
            <v>No</v>
          </cell>
          <cell r="AL717" t="str">
            <v xml:space="preserve"> </v>
          </cell>
          <cell r="AM717" t="str">
            <v xml:space="preserve"> </v>
          </cell>
          <cell r="AN717" t="str">
            <v>No</v>
          </cell>
          <cell r="AP717" t="str">
            <v>Wordt &gt; 70% van de EBITDA gerealiseerd door kredietnemer en meeverbonden partijen?</v>
          </cell>
          <cell r="AQ717" t="str">
            <v>If(DeelVanGroep=1,-9,NA)</v>
          </cell>
          <cell r="AR717" t="str">
            <v>If(DeelVanGroep=1,-9,NA)</v>
          </cell>
          <cell r="AS717" t="str">
            <v>If(DeelVanGroep=1,-9,NA)</v>
          </cell>
          <cell r="AT717" t="str">
            <v>If(DeelVanGroep=1,-9,NA)</v>
          </cell>
        </row>
        <row r="718">
          <cell r="A718" t="str">
            <v>InternationaalRisico</v>
          </cell>
          <cell r="B718" t="str">
            <v>InternationaalRisico</v>
          </cell>
          <cell r="C718" t="str">
            <v>No</v>
          </cell>
          <cell r="D718" t="str">
            <v>S03-06-05-07</v>
          </cell>
          <cell r="E718">
            <v>717</v>
          </cell>
          <cell r="F718">
            <v>4</v>
          </cell>
          <cell r="G718" t="str">
            <v xml:space="preserve">            Bevinden zich substantiele assets van de onderneming (o.g., voorraad, debiteuren) in het buitenland?</v>
          </cell>
          <cell r="I718" t="str">
            <v>No</v>
          </cell>
          <cell r="J718" t="str">
            <v>Number</v>
          </cell>
          <cell r="K718" t="str">
            <v>Boolean</v>
          </cell>
          <cell r="L718" t="str">
            <v>Locked</v>
          </cell>
          <cell r="M718" t="str">
            <v>UnLocked</v>
          </cell>
          <cell r="N718" t="str">
            <v>UnLocked</v>
          </cell>
          <cell r="O718" t="str">
            <v>UnLocked</v>
          </cell>
          <cell r="P718" t="str">
            <v>UnLocked</v>
          </cell>
          <cell r="Q718" t="str">
            <v>No</v>
          </cell>
          <cell r="R718" t="str">
            <v>Yes</v>
          </cell>
          <cell r="S718" t="str">
            <v>Yes</v>
          </cell>
          <cell r="T718" t="str">
            <v>Yes</v>
          </cell>
          <cell r="U718" t="str">
            <v>Yes</v>
          </cell>
          <cell r="V718" t="str">
            <v>Yes</v>
          </cell>
          <cell r="W718" t="str">
            <v>Yes</v>
          </cell>
          <cell r="X718" t="str">
            <v>Single</v>
          </cell>
          <cell r="Y718" t="str">
            <v>Choice</v>
          </cell>
          <cell r="Z718" t="str">
            <v>None</v>
          </cell>
          <cell r="AA718" t="str">
            <v>No</v>
          </cell>
          <cell r="AB718" t="str">
            <v>No</v>
          </cell>
          <cell r="AC718" t="str">
            <v>No</v>
          </cell>
          <cell r="AD718" t="str">
            <v>(wgInternationaalRisico[1]&gt;=0)</v>
          </cell>
          <cell r="AE718" t="str">
            <v>(Q_STATUS[1]=1)</v>
          </cell>
          <cell r="AF718" t="str">
            <v>(wgInternationaalRisico[1]&gt;=0)</v>
          </cell>
          <cell r="AG718">
            <v>1</v>
          </cell>
          <cell r="AH718">
            <v>0</v>
          </cell>
          <cell r="AI718" t="str">
            <v>Yes</v>
          </cell>
          <cell r="AJ718" t="str">
            <v>No</v>
          </cell>
          <cell r="AK718" t="str">
            <v>No</v>
          </cell>
          <cell r="AL718" t="str">
            <v xml:space="preserve"> </v>
          </cell>
          <cell r="AM718" t="str">
            <v xml:space="preserve"> </v>
          </cell>
          <cell r="AN718" t="str">
            <v>No</v>
          </cell>
          <cell r="AP718" t="str">
            <v>Bevinden zich substantiele assets van de onderneming (o.g., voorraad, debiteuren) in het buitenland?</v>
          </cell>
        </row>
        <row r="719">
          <cell r="A719" t="str">
            <v>ZekerhedenDerden</v>
          </cell>
          <cell r="B719" t="str">
            <v>ZekerhedenDerden</v>
          </cell>
          <cell r="C719" t="str">
            <v>No</v>
          </cell>
          <cell r="D719" t="str">
            <v>S03-06-05-08</v>
          </cell>
          <cell r="E719">
            <v>718</v>
          </cell>
          <cell r="F719">
            <v>4</v>
          </cell>
          <cell r="G719" t="str">
            <v xml:space="preserve">            Zijn er aan derden (banken, leasemaatschappijen, leveranciers, afnemers etc) garantstellingen, borgstellingen en/of zekerheden (pand, hypotheek) afgegeven?</v>
          </cell>
          <cell r="I719" t="str">
            <v>No</v>
          </cell>
          <cell r="J719" t="str">
            <v>Number</v>
          </cell>
          <cell r="K719" t="str">
            <v>Enumeration</v>
          </cell>
          <cell r="L719" t="str">
            <v>Locked</v>
          </cell>
          <cell r="M719" t="str">
            <v>UnLocked</v>
          </cell>
          <cell r="N719" t="str">
            <v>UnLocked</v>
          </cell>
          <cell r="O719" t="str">
            <v>UnLocked</v>
          </cell>
          <cell r="P719" t="str">
            <v>UnLocked</v>
          </cell>
          <cell r="Q719" t="str">
            <v>No</v>
          </cell>
          <cell r="R719" t="str">
            <v>Yes</v>
          </cell>
          <cell r="S719" t="str">
            <v>Yes</v>
          </cell>
          <cell r="T719" t="str">
            <v>Yes</v>
          </cell>
          <cell r="U719" t="str">
            <v>Yes</v>
          </cell>
          <cell r="V719" t="str">
            <v>Yes</v>
          </cell>
          <cell r="W719" t="str">
            <v>Yes</v>
          </cell>
          <cell r="X719" t="str">
            <v>Single</v>
          </cell>
          <cell r="Y719" t="str">
            <v>Choice</v>
          </cell>
          <cell r="Z719" t="str">
            <v>None</v>
          </cell>
          <cell r="AA719" t="str">
            <v>No</v>
          </cell>
          <cell r="AB719" t="str">
            <v>No</v>
          </cell>
          <cell r="AC719" t="str">
            <v>No</v>
          </cell>
          <cell r="AD719" t="str">
            <v>(wgZekerhedenDerden[1]&gt;=0)</v>
          </cell>
          <cell r="AE719" t="str">
            <v>(Q_STATUS[1]=1)</v>
          </cell>
          <cell r="AF719" t="str">
            <v>(wgZekerhedenDerden[1]&gt;=0)</v>
          </cell>
          <cell r="AG719">
            <v>1</v>
          </cell>
          <cell r="AH719">
            <v>0</v>
          </cell>
          <cell r="AI719" t="str">
            <v>Yes</v>
          </cell>
          <cell r="AJ719" t="str">
            <v>No</v>
          </cell>
          <cell r="AK719" t="str">
            <v>No</v>
          </cell>
          <cell r="AL719" t="str">
            <v xml:space="preserve"> </v>
          </cell>
          <cell r="AM719" t="str">
            <v xml:space="preserve"> </v>
          </cell>
          <cell r="AN719" t="str">
            <v>No</v>
          </cell>
          <cell r="AP719" t="str">
            <v>Zijn er aan derden (banken, leasemaatschappijen, leveranciers, afnemers etc) garantstellingen, borgstellingen en/of zekerheden (pand, hypotheek) afgegeven?</v>
          </cell>
        </row>
        <row r="720">
          <cell r="A720" t="str">
            <v>BuitenlandseEntiteiten</v>
          </cell>
          <cell r="B720" t="str">
            <v>BuitenlandseEntiteiten</v>
          </cell>
          <cell r="C720" t="str">
            <v>No</v>
          </cell>
          <cell r="D720" t="str">
            <v>S03-06-05-09</v>
          </cell>
          <cell r="E720">
            <v>719</v>
          </cell>
          <cell r="F720">
            <v>4</v>
          </cell>
          <cell r="G720" t="str">
            <v xml:space="preserve">            Zijn de buitenlandse entiteiten adequaat in de kredietconstructie opgenomen?</v>
          </cell>
          <cell r="I720" t="str">
            <v>No</v>
          </cell>
          <cell r="J720" t="str">
            <v>Number</v>
          </cell>
          <cell r="K720" t="str">
            <v>Boolean</v>
          </cell>
          <cell r="L720" t="str">
            <v>Locked</v>
          </cell>
          <cell r="M720" t="str">
            <v>UnLocked</v>
          </cell>
          <cell r="N720" t="str">
            <v>UnLocked</v>
          </cell>
          <cell r="O720" t="str">
            <v>UnLocked</v>
          </cell>
          <cell r="P720" t="str">
            <v>UnLocked</v>
          </cell>
          <cell r="Q720" t="str">
            <v>No</v>
          </cell>
          <cell r="R720" t="str">
            <v>Yes</v>
          </cell>
          <cell r="S720" t="str">
            <v>Yes</v>
          </cell>
          <cell r="T720" t="str">
            <v>Yes</v>
          </cell>
          <cell r="U720" t="str">
            <v>Yes</v>
          </cell>
          <cell r="V720" t="str">
            <v>Yes</v>
          </cell>
          <cell r="W720" t="str">
            <v>Yes</v>
          </cell>
          <cell r="X720" t="str">
            <v>Single</v>
          </cell>
          <cell r="Y720" t="str">
            <v>Choice</v>
          </cell>
          <cell r="Z720" t="str">
            <v>None</v>
          </cell>
          <cell r="AA720" t="str">
            <v>No</v>
          </cell>
          <cell r="AB720" t="str">
            <v>No</v>
          </cell>
          <cell r="AC720" t="str">
            <v>No</v>
          </cell>
          <cell r="AD720" t="str">
            <v>(wgBuitenlandseEntiteiten[1]&gt;=0)</v>
          </cell>
          <cell r="AE720" t="str">
            <v>(Q_STATUS[1]=1)</v>
          </cell>
          <cell r="AF720" t="str">
            <v>(wgBuitenlandseEntiteiten[1]&gt;=0)</v>
          </cell>
          <cell r="AG720">
            <v>1</v>
          </cell>
          <cell r="AH720">
            <v>0</v>
          </cell>
          <cell r="AI720" t="str">
            <v>Yes</v>
          </cell>
          <cell r="AJ720" t="str">
            <v>No</v>
          </cell>
          <cell r="AK720" t="str">
            <v>No</v>
          </cell>
          <cell r="AL720" t="str">
            <v xml:space="preserve"> </v>
          </cell>
          <cell r="AM720" t="str">
            <v xml:space="preserve"> </v>
          </cell>
          <cell r="AN720" t="str">
            <v>No</v>
          </cell>
          <cell r="AP720" t="str">
            <v>Zijn de buitenlandse entiteiten adequaat in de kredietconstructie opgenomen?</v>
          </cell>
        </row>
        <row r="721">
          <cell r="A721" t="str">
            <v>VerplichtingenDeeln</v>
          </cell>
          <cell r="B721" t="str">
            <v>VerplichtingenDeeln</v>
          </cell>
          <cell r="C721" t="str">
            <v>No</v>
          </cell>
          <cell r="D721" t="str">
            <v>S03-06-05-10</v>
          </cell>
          <cell r="E721">
            <v>720</v>
          </cell>
          <cell r="F721">
            <v>4</v>
          </cell>
          <cell r="G721" t="str">
            <v xml:space="preserve">            Heeft de onderneming verplichtingen uit hoofde van niet meeverbonden vennootschappen en (minderheids-)deelnemingen/joint ventures?</v>
          </cell>
          <cell r="I721" t="str">
            <v>No</v>
          </cell>
          <cell r="J721" t="str">
            <v>Number</v>
          </cell>
          <cell r="K721" t="str">
            <v>Boolean</v>
          </cell>
          <cell r="L721" t="str">
            <v>Locked</v>
          </cell>
          <cell r="M721" t="str">
            <v>UnLocked</v>
          </cell>
          <cell r="N721" t="str">
            <v>UnLocked</v>
          </cell>
          <cell r="O721" t="str">
            <v>UnLocked</v>
          </cell>
          <cell r="P721" t="str">
            <v>UnLocked</v>
          </cell>
          <cell r="Q721" t="str">
            <v>No</v>
          </cell>
          <cell r="R721" t="str">
            <v>Yes</v>
          </cell>
          <cell r="S721" t="str">
            <v>Yes</v>
          </cell>
          <cell r="T721" t="str">
            <v>Yes</v>
          </cell>
          <cell r="U721" t="str">
            <v>Yes</v>
          </cell>
          <cell r="V721" t="str">
            <v>Yes</v>
          </cell>
          <cell r="W721" t="str">
            <v>Yes</v>
          </cell>
          <cell r="X721" t="str">
            <v>Single</v>
          </cell>
          <cell r="Y721" t="str">
            <v>Choice</v>
          </cell>
          <cell r="Z721" t="str">
            <v>None</v>
          </cell>
          <cell r="AA721" t="str">
            <v>No</v>
          </cell>
          <cell r="AB721" t="str">
            <v>No</v>
          </cell>
          <cell r="AC721" t="str">
            <v>No</v>
          </cell>
          <cell r="AD721" t="str">
            <v>(wgVerplichtingenDeeln[1]&gt;=0)</v>
          </cell>
          <cell r="AE721" t="str">
            <v>(Q_STATUS[1]=1)</v>
          </cell>
          <cell r="AF721" t="str">
            <v>(wgVerplichtingenDeeln[1]&gt;=0)</v>
          </cell>
          <cell r="AG721">
            <v>1</v>
          </cell>
          <cell r="AH721">
            <v>0</v>
          </cell>
          <cell r="AI721" t="str">
            <v>Yes</v>
          </cell>
          <cell r="AJ721" t="str">
            <v>No</v>
          </cell>
          <cell r="AK721" t="str">
            <v>No</v>
          </cell>
          <cell r="AL721" t="str">
            <v xml:space="preserve"> </v>
          </cell>
          <cell r="AM721" t="str">
            <v xml:space="preserve"> </v>
          </cell>
          <cell r="AN721" t="str">
            <v>No</v>
          </cell>
          <cell r="AP721" t="str">
            <v>Heeft de onderneming verplichtingen uit hoofde van niet meeverbonden vennootschappen en (minderheids-)deelnemingen/joint ventures?</v>
          </cell>
        </row>
        <row r="722">
          <cell r="A722" t="str">
            <v>GroepMemo</v>
          </cell>
          <cell r="B722" t="str">
            <v>GroepMemo</v>
          </cell>
          <cell r="C722" t="str">
            <v>No</v>
          </cell>
          <cell r="D722" t="str">
            <v>S03-06-05-11</v>
          </cell>
          <cell r="E722">
            <v>721</v>
          </cell>
          <cell r="F722">
            <v>4</v>
          </cell>
          <cell r="G722" t="str">
            <v xml:space="preserve">            Geef een toelichting op het structuurrisico (zie vragen hierboven en vragen in hinttekst)</v>
          </cell>
          <cell r="I722" t="str">
            <v>No</v>
          </cell>
          <cell r="J722" t="str">
            <v>String</v>
          </cell>
          <cell r="K722" t="str">
            <v>String</v>
          </cell>
          <cell r="L722" t="str">
            <v>Locked</v>
          </cell>
          <cell r="M722" t="str">
            <v>UnLocked</v>
          </cell>
          <cell r="N722" t="str">
            <v>UnLocked</v>
          </cell>
          <cell r="O722" t="str">
            <v>UnLocked</v>
          </cell>
          <cell r="P722" t="str">
            <v>UnLocked</v>
          </cell>
          <cell r="Q722" t="str">
            <v>No</v>
          </cell>
          <cell r="R722" t="str">
            <v>Yes</v>
          </cell>
          <cell r="S722" t="str">
            <v>Yes</v>
          </cell>
          <cell r="T722" t="str">
            <v>Yes</v>
          </cell>
          <cell r="U722" t="str">
            <v>Yes</v>
          </cell>
          <cell r="V722" t="str">
            <v>No</v>
          </cell>
          <cell r="W722" t="str">
            <v>Yes</v>
          </cell>
          <cell r="X722" t="str">
            <v>Single</v>
          </cell>
          <cell r="Y722" t="str">
            <v>Memo</v>
          </cell>
          <cell r="Z722" t="str">
            <v>None</v>
          </cell>
          <cell r="AA722" t="str">
            <v>No</v>
          </cell>
          <cell r="AB722" t="str">
            <v>No</v>
          </cell>
          <cell r="AC722" t="str">
            <v>Yes</v>
          </cell>
          <cell r="AD722">
            <v>1</v>
          </cell>
          <cell r="AE722" t="str">
            <v>(Q_STATUS[1]=1)</v>
          </cell>
          <cell r="AF722" t="str">
            <v>(VerplichtingenDeeln[1]=1)</v>
          </cell>
          <cell r="AG722">
            <v>1</v>
          </cell>
          <cell r="AH722">
            <v>0</v>
          </cell>
          <cell r="AI722" t="str">
            <v>Yes</v>
          </cell>
          <cell r="AJ722" t="str">
            <v>No</v>
          </cell>
          <cell r="AK722" t="str">
            <v>No</v>
          </cell>
          <cell r="AL722" t="str">
            <v xml:space="preserve"> </v>
          </cell>
          <cell r="AM722" t="str">
            <v xml:space="preserve"> </v>
          </cell>
          <cell r="AN722" t="str">
            <v>No</v>
          </cell>
          <cell r="AP722" t="str">
            <v>Geef een toelichting op het structuurrisico (zie vragen hierboven en vragen in hinttekst)</v>
          </cell>
        </row>
        <row r="723">
          <cell r="A723" t="str">
            <v>BorgstellingHoogte</v>
          </cell>
          <cell r="B723" t="str">
            <v>BorgstellingHoogte</v>
          </cell>
          <cell r="C723" t="str">
            <v>No</v>
          </cell>
          <cell r="D723" t="str">
            <v>S03-06-05-12</v>
          </cell>
          <cell r="E723">
            <v>722</v>
          </cell>
          <cell r="F723">
            <v>4</v>
          </cell>
          <cell r="G723" t="str">
            <v xml:space="preserve">            In hoeverre wordt van alle aandeelhouders/natuurlijk personen een borgstelling ter hoogte van het LOO (NKV) verkregen?</v>
          </cell>
          <cell r="I723" t="str">
            <v>No</v>
          </cell>
          <cell r="J723" t="str">
            <v>Number</v>
          </cell>
          <cell r="K723" t="str">
            <v>Enumeration</v>
          </cell>
          <cell r="L723" t="str">
            <v>Locked</v>
          </cell>
          <cell r="M723" t="str">
            <v>UnLocked</v>
          </cell>
          <cell r="N723" t="str">
            <v>UnLocked</v>
          </cell>
          <cell r="O723" t="str">
            <v>UnLocked</v>
          </cell>
          <cell r="P723" t="str">
            <v>UnLocked</v>
          </cell>
          <cell r="Q723" t="str">
            <v>No</v>
          </cell>
          <cell r="R723" t="str">
            <v>Yes</v>
          </cell>
          <cell r="S723" t="str">
            <v>Yes</v>
          </cell>
          <cell r="T723" t="str">
            <v>Yes</v>
          </cell>
          <cell r="U723" t="str">
            <v>Yes</v>
          </cell>
          <cell r="V723" t="str">
            <v>Yes</v>
          </cell>
          <cell r="W723" t="str">
            <v>Yes</v>
          </cell>
          <cell r="X723" t="str">
            <v>Single</v>
          </cell>
          <cell r="Y723" t="str">
            <v>Choice</v>
          </cell>
          <cell r="Z723" t="str">
            <v>None</v>
          </cell>
          <cell r="AA723" t="str">
            <v>No</v>
          </cell>
          <cell r="AB723" t="str">
            <v>No</v>
          </cell>
          <cell r="AC723" t="str">
            <v>No</v>
          </cell>
          <cell r="AD723" t="str">
            <v>(wgBorgstellingHoogte[1]&gt;=0)</v>
          </cell>
          <cell r="AE723" t="str">
            <v>(Q_STATUS[1]=1)</v>
          </cell>
          <cell r="AF723" t="str">
            <v>(wgBorgstellingHoogte[1]&gt;=0)</v>
          </cell>
          <cell r="AG723">
            <v>1</v>
          </cell>
          <cell r="AH723">
            <v>0</v>
          </cell>
          <cell r="AI723" t="str">
            <v>Yes</v>
          </cell>
          <cell r="AJ723" t="str">
            <v>No</v>
          </cell>
          <cell r="AK723" t="str">
            <v>No</v>
          </cell>
          <cell r="AL723" t="str">
            <v xml:space="preserve"> </v>
          </cell>
          <cell r="AM723" t="str">
            <v xml:space="preserve"> </v>
          </cell>
          <cell r="AN723" t="str">
            <v>No</v>
          </cell>
          <cell r="AP723" t="str">
            <v>In hoeverre wordt van alle aandeelhouders/natuurlijk personen een borgstelling ter hoogte van het LOO (NKV) verkregen?</v>
          </cell>
        </row>
        <row r="724">
          <cell r="A724" t="str">
            <v>BorgstellingHoogteMemo</v>
          </cell>
          <cell r="B724" t="str">
            <v>BorgstellingHoogteMemo</v>
          </cell>
          <cell r="C724" t="str">
            <v>No</v>
          </cell>
          <cell r="D724" t="str">
            <v>S03-06-05-13</v>
          </cell>
          <cell r="E724">
            <v>723</v>
          </cell>
          <cell r="F724">
            <v>4</v>
          </cell>
          <cell r="G724" t="str">
            <v xml:space="preserve">            Toelichting op wijze waarop invulling is gegeven aan borgstellingen beleid</v>
          </cell>
          <cell r="I724" t="str">
            <v>No</v>
          </cell>
          <cell r="J724" t="str">
            <v>String</v>
          </cell>
          <cell r="K724" t="str">
            <v>String</v>
          </cell>
          <cell r="L724" t="str">
            <v>Locked</v>
          </cell>
          <cell r="M724" t="str">
            <v>UnLocked</v>
          </cell>
          <cell r="N724" t="str">
            <v>UnLocked</v>
          </cell>
          <cell r="O724" t="str">
            <v>UnLocked</v>
          </cell>
          <cell r="P724" t="str">
            <v>UnLocked</v>
          </cell>
          <cell r="Q724" t="str">
            <v>No</v>
          </cell>
          <cell r="R724" t="str">
            <v>Yes</v>
          </cell>
          <cell r="S724" t="str">
            <v>Yes</v>
          </cell>
          <cell r="T724" t="str">
            <v>Yes</v>
          </cell>
          <cell r="U724" t="str">
            <v>Yes</v>
          </cell>
          <cell r="V724" t="str">
            <v>No</v>
          </cell>
          <cell r="W724" t="str">
            <v>Yes</v>
          </cell>
          <cell r="X724" t="str">
            <v>Single</v>
          </cell>
          <cell r="Y724" t="str">
            <v>Memo</v>
          </cell>
          <cell r="Z724" t="str">
            <v>None</v>
          </cell>
          <cell r="AA724" t="str">
            <v>No</v>
          </cell>
          <cell r="AB724" t="str">
            <v>No</v>
          </cell>
          <cell r="AC724" t="str">
            <v>No</v>
          </cell>
          <cell r="AD724" t="str">
            <v>(wgBorgstellingHoogte[1]&gt;=0)</v>
          </cell>
          <cell r="AE724" t="str">
            <v>(Q_STATUS[1]=1)</v>
          </cell>
          <cell r="AF724" t="str">
            <v>(wgBorgstellingHoogte[1]&gt;=0) And ( (BorgstellingHoogte=2) or (BorgstellingHoogte=3) )</v>
          </cell>
          <cell r="AG724">
            <v>1</v>
          </cell>
          <cell r="AH724">
            <v>0</v>
          </cell>
          <cell r="AI724" t="str">
            <v>Yes</v>
          </cell>
          <cell r="AJ724" t="str">
            <v>No</v>
          </cell>
          <cell r="AK724" t="str">
            <v>No</v>
          </cell>
          <cell r="AL724" t="str">
            <v xml:space="preserve"> </v>
          </cell>
          <cell r="AM724" t="str">
            <v xml:space="preserve"> </v>
          </cell>
          <cell r="AN724" t="str">
            <v>No</v>
          </cell>
          <cell r="AP724" t="str">
            <v>Toelichting op wijze waarop invulling is gegeven aan borgstellingen beleid</v>
          </cell>
        </row>
        <row r="725">
          <cell r="A725" t="str">
            <v>Q_Map06_Hulpvariabelen</v>
          </cell>
          <cell r="B725" t="str">
            <v>Q_Map06_Hulpvariabelen</v>
          </cell>
          <cell r="C725" t="str">
            <v>No</v>
          </cell>
          <cell r="D725" t="str">
            <v>S03-06-06</v>
          </cell>
          <cell r="E725">
            <v>724</v>
          </cell>
          <cell r="F725">
            <v>3</v>
          </cell>
          <cell r="G725" t="str">
            <v xml:space="preserve">         Hulpvariabelen</v>
          </cell>
          <cell r="I725" t="str">
            <v>No</v>
          </cell>
          <cell r="J725" t="str">
            <v>Number</v>
          </cell>
          <cell r="K725" t="str">
            <v>Abstract</v>
          </cell>
          <cell r="L725" t="str">
            <v>Hidden</v>
          </cell>
          <cell r="M725" t="str">
            <v>Hidden</v>
          </cell>
          <cell r="N725" t="str">
            <v>Hidden</v>
          </cell>
          <cell r="O725" t="str">
            <v>Hidden</v>
          </cell>
          <cell r="P725" t="str">
            <v>Hidden</v>
          </cell>
          <cell r="Q725" t="str">
            <v>No</v>
          </cell>
          <cell r="R725" t="str">
            <v>No</v>
          </cell>
          <cell r="S725" t="str">
            <v>No</v>
          </cell>
          <cell r="T725" t="str">
            <v>No</v>
          </cell>
          <cell r="U725" t="str">
            <v>No</v>
          </cell>
          <cell r="V725" t="str">
            <v>No</v>
          </cell>
          <cell r="W725" t="str">
            <v>No</v>
          </cell>
          <cell r="X725" t="str">
            <v>Single</v>
          </cell>
          <cell r="Y725" t="str">
            <v>Default</v>
          </cell>
          <cell r="Z725" t="str">
            <v>None</v>
          </cell>
          <cell r="AA725" t="str">
            <v>No</v>
          </cell>
          <cell r="AB725" t="str">
            <v>No</v>
          </cell>
          <cell r="AC725" t="str">
            <v>No</v>
          </cell>
          <cell r="AD725">
            <v>0</v>
          </cell>
          <cell r="AE725">
            <v>0</v>
          </cell>
          <cell r="AF725">
            <v>0</v>
          </cell>
          <cell r="AG725">
            <v>1</v>
          </cell>
          <cell r="AH725">
            <v>0</v>
          </cell>
          <cell r="AI725" t="str">
            <v>No</v>
          </cell>
          <cell r="AJ725" t="str">
            <v>Yes</v>
          </cell>
          <cell r="AK725" t="str">
            <v>Yes</v>
          </cell>
          <cell r="AL725" t="str">
            <v xml:space="preserve"> </v>
          </cell>
          <cell r="AM725" t="str">
            <v xml:space="preserve"> </v>
          </cell>
          <cell r="AN725" t="str">
            <v>No</v>
          </cell>
          <cell r="AP725" t="str">
            <v>Hulpvariabelen</v>
          </cell>
        </row>
        <row r="726">
          <cell r="A726" t="str">
            <v>Q_Map06_REQUIREDVARS</v>
          </cell>
          <cell r="B726" t="str">
            <v>Q_Map06_REQUIREDVARS</v>
          </cell>
          <cell r="C726" t="str">
            <v>No</v>
          </cell>
          <cell r="D726" t="str">
            <v>S03-06-06-01</v>
          </cell>
          <cell r="E726">
            <v>725</v>
          </cell>
          <cell r="F726">
            <v>4</v>
          </cell>
          <cell r="G726" t="str">
            <v xml:space="preserve">            Aantal verplichte velden (1)</v>
          </cell>
          <cell r="I726" t="str">
            <v>No</v>
          </cell>
          <cell r="J726" t="str">
            <v>Number</v>
          </cell>
          <cell r="K726" t="str">
            <v>Monetary</v>
          </cell>
          <cell r="L726" t="str">
            <v>Locked</v>
          </cell>
          <cell r="M726" t="str">
            <v>Locked</v>
          </cell>
          <cell r="N726" t="str">
            <v>Locked</v>
          </cell>
          <cell r="O726" t="str">
            <v>Locked</v>
          </cell>
          <cell r="P726" t="str">
            <v>Locked</v>
          </cell>
          <cell r="Q726" t="str">
            <v>No</v>
          </cell>
          <cell r="R726" t="str">
            <v>No</v>
          </cell>
          <cell r="S726" t="str">
            <v>No</v>
          </cell>
          <cell r="T726" t="str">
            <v>No</v>
          </cell>
          <cell r="U726" t="str">
            <v>No</v>
          </cell>
          <cell r="V726" t="str">
            <v>No</v>
          </cell>
          <cell r="W726" t="str">
            <v>No</v>
          </cell>
          <cell r="X726" t="str">
            <v>Single</v>
          </cell>
          <cell r="Y726" t="str">
            <v>Default</v>
          </cell>
          <cell r="Z726" t="str">
            <v>None</v>
          </cell>
          <cell r="AA726" t="str">
            <v>No</v>
          </cell>
          <cell r="AB726" t="str">
            <v>No</v>
          </cell>
          <cell r="AC726" t="str">
            <v>Yes</v>
          </cell>
          <cell r="AD726">
            <v>1</v>
          </cell>
          <cell r="AE726">
            <v>0</v>
          </cell>
          <cell r="AF726">
            <v>0</v>
          </cell>
          <cell r="AG726">
            <v>1</v>
          </cell>
          <cell r="AH726">
            <v>0</v>
          </cell>
          <cell r="AI726" t="str">
            <v>Yes</v>
          </cell>
          <cell r="AJ726" t="str">
            <v>Yes</v>
          </cell>
          <cell r="AK726" t="str">
            <v>Yes</v>
          </cell>
          <cell r="AL726" t="str">
            <v xml:space="preserve"> </v>
          </cell>
          <cell r="AM726" t="str">
            <v xml:space="preserve"> </v>
          </cell>
          <cell r="AN726" t="str">
            <v>No</v>
          </cell>
          <cell r="AP726" t="str">
            <v>Aantal verplichte velden (1)</v>
          </cell>
          <cell r="AQ726" t="str">
            <v>FesExpression("Count(X,SelectDescendants(Q_Map06, Q_Map06_Hulpvariabelen),InputRequired(X))")</v>
          </cell>
          <cell r="AR726" t="str">
            <v>FesExpression("Count(X,SelectDescendants(Q_Map06, Q_Map06_Hulpvariabelen),InputRequired(X))")</v>
          </cell>
          <cell r="AS726" t="str">
            <v>FesExpression("Count(X,SelectDescendants(Q_Map06, Q_Map06_Hulpvariabelen),InputRequired(X))")</v>
          </cell>
          <cell r="AT726" t="str">
            <v>FesExpression("Count(X,SelectDescendants(Q_Map06, Q_Map06_Hulpvariabelen),InputRequired(X))")</v>
          </cell>
        </row>
        <row r="727">
          <cell r="A727" t="str">
            <v>Q_Map06_ENTEREDREQUIREDVARS</v>
          </cell>
          <cell r="B727" t="str">
            <v>Q_Map06_ENTEREDREQUIREDVARS</v>
          </cell>
          <cell r="C727" t="str">
            <v>No</v>
          </cell>
          <cell r="D727" t="str">
            <v>S03-06-06-02</v>
          </cell>
          <cell r="E727">
            <v>726</v>
          </cell>
          <cell r="F727">
            <v>4</v>
          </cell>
          <cell r="G727" t="str">
            <v xml:space="preserve">            Aantal ingevulde verplichte velden (1)</v>
          </cell>
          <cell r="I727" t="str">
            <v>No</v>
          </cell>
          <cell r="J727" t="str">
            <v>Number</v>
          </cell>
          <cell r="K727" t="str">
            <v>Monetary</v>
          </cell>
          <cell r="L727" t="str">
            <v>Locked</v>
          </cell>
          <cell r="M727" t="str">
            <v>Locked</v>
          </cell>
          <cell r="N727" t="str">
            <v>Locked</v>
          </cell>
          <cell r="O727" t="str">
            <v>Locked</v>
          </cell>
          <cell r="P727" t="str">
            <v>Locked</v>
          </cell>
          <cell r="Q727" t="str">
            <v>No</v>
          </cell>
          <cell r="R727" t="str">
            <v>No</v>
          </cell>
          <cell r="S727" t="str">
            <v>No</v>
          </cell>
          <cell r="T727" t="str">
            <v>No</v>
          </cell>
          <cell r="U727" t="str">
            <v>No</v>
          </cell>
          <cell r="V727" t="str">
            <v>No</v>
          </cell>
          <cell r="W727" t="str">
            <v>No</v>
          </cell>
          <cell r="X727" t="str">
            <v>Single</v>
          </cell>
          <cell r="Y727" t="str">
            <v>Default</v>
          </cell>
          <cell r="Z727" t="str">
            <v>None</v>
          </cell>
          <cell r="AA727" t="str">
            <v>No</v>
          </cell>
          <cell r="AB727" t="str">
            <v>No</v>
          </cell>
          <cell r="AC727" t="str">
            <v>Yes</v>
          </cell>
          <cell r="AD727">
            <v>1</v>
          </cell>
          <cell r="AE727">
            <v>0</v>
          </cell>
          <cell r="AF727">
            <v>0</v>
          </cell>
          <cell r="AG727">
            <v>1</v>
          </cell>
          <cell r="AH727">
            <v>0</v>
          </cell>
          <cell r="AI727" t="str">
            <v>Yes</v>
          </cell>
          <cell r="AJ727" t="str">
            <v>Yes</v>
          </cell>
          <cell r="AK727" t="str">
            <v>Yes</v>
          </cell>
          <cell r="AL727" t="str">
            <v xml:space="preserve"> </v>
          </cell>
          <cell r="AM727" t="str">
            <v xml:space="preserve"> </v>
          </cell>
          <cell r="AN727" t="str">
            <v>No</v>
          </cell>
          <cell r="AP727" t="str">
            <v>Aantal ingevulde verplichte velden (1)</v>
          </cell>
          <cell r="AQ727" t="str">
            <v>FesExpression("Count(X,SelectDescendants(Q_Map06, Q_Map06_Hulpvariabelen),InputRequired(X) And DataAvailable(X))")</v>
          </cell>
          <cell r="AR727" t="str">
            <v>FesExpression("Count(X,SelectDescendants(Q_Map06, Q_Map06_Hulpvariabelen),InputRequired(X) And DataAvailable(X))")</v>
          </cell>
          <cell r="AS727" t="str">
            <v>FesExpression("Count(X,SelectDescendants(Q_Map06, Q_Map06_Hulpvariabelen),InputRequired(X) And DataAvailable(X))")</v>
          </cell>
          <cell r="AT727" t="str">
            <v>FesExpression("Count(X,SelectDescendants(Q_Map06, Q_Map06_Hulpvariabelen),InputRequired(X) And DataAvailable(X))")</v>
          </cell>
        </row>
        <row r="728">
          <cell r="A728" t="str">
            <v>Q_Map09</v>
          </cell>
          <cell r="B728" t="str">
            <v>Q_Map09</v>
          </cell>
          <cell r="C728" t="str">
            <v>No</v>
          </cell>
          <cell r="D728" t="str">
            <v>S03-07</v>
          </cell>
          <cell r="E728">
            <v>727</v>
          </cell>
          <cell r="F728">
            <v>2</v>
          </cell>
          <cell r="G728" t="str">
            <v xml:space="preserve">      Conclusie</v>
          </cell>
          <cell r="I728" t="str">
            <v>No</v>
          </cell>
          <cell r="J728" t="str">
            <v>Number</v>
          </cell>
          <cell r="K728" t="str">
            <v>Boolean</v>
          </cell>
          <cell r="L728" t="str">
            <v>Locked</v>
          </cell>
          <cell r="M728" t="str">
            <v>Locked</v>
          </cell>
          <cell r="N728" t="str">
            <v>Locked</v>
          </cell>
          <cell r="O728" t="str">
            <v>Locked</v>
          </cell>
          <cell r="P728" t="str">
            <v>Locked</v>
          </cell>
          <cell r="Q728" t="str">
            <v>No</v>
          </cell>
          <cell r="R728" t="str">
            <v>No</v>
          </cell>
          <cell r="S728" t="str">
            <v>No</v>
          </cell>
          <cell r="T728" t="str">
            <v>No</v>
          </cell>
          <cell r="U728" t="str">
            <v>No</v>
          </cell>
          <cell r="V728" t="str">
            <v>No</v>
          </cell>
          <cell r="W728" t="str">
            <v>No</v>
          </cell>
          <cell r="X728" t="str">
            <v>Single</v>
          </cell>
          <cell r="Y728" t="str">
            <v>Choice</v>
          </cell>
          <cell r="Z728" t="str">
            <v>None</v>
          </cell>
          <cell r="AA728" t="str">
            <v>No</v>
          </cell>
          <cell r="AB728" t="str">
            <v>No</v>
          </cell>
          <cell r="AC728" t="str">
            <v>Yes</v>
          </cell>
          <cell r="AD728">
            <v>1</v>
          </cell>
          <cell r="AE728">
            <v>0</v>
          </cell>
          <cell r="AF728">
            <v>0</v>
          </cell>
          <cell r="AG728">
            <v>1</v>
          </cell>
          <cell r="AH728">
            <v>0</v>
          </cell>
          <cell r="AI728" t="str">
            <v>No</v>
          </cell>
          <cell r="AJ728" t="str">
            <v>No</v>
          </cell>
          <cell r="AK728" t="str">
            <v>No</v>
          </cell>
          <cell r="AL728" t="str">
            <v xml:space="preserve"> </v>
          </cell>
          <cell r="AM728" t="str">
            <v xml:space="preserve"> </v>
          </cell>
          <cell r="AN728" t="str">
            <v>No</v>
          </cell>
          <cell r="AP728" t="str">
            <v>Conclusie</v>
          </cell>
          <cell r="AQ728" t="str">
            <v>(Q_Map09_ENTEREDREQUIREDVARS=Q_Map09_REQUIREDVARS) AND (Volledig)</v>
          </cell>
          <cell r="AR728" t="str">
            <v>(Q_Map09_ENTEREDREQUIREDVARS=Q_Map09_REQUIREDVARS) AND (Volledig)</v>
          </cell>
          <cell r="AS728" t="str">
            <v>(Q_Map09_ENTEREDREQUIREDVARS=Q_Map09_REQUIREDVARS) AND (Volledig)</v>
          </cell>
          <cell r="AT728" t="str">
            <v>(Q_Map09_ENTEREDREQUIREDVARS=Q_Map09_REQUIREDVARS) AND (Volledig)</v>
          </cell>
        </row>
        <row r="729">
          <cell r="A729" t="str">
            <v>Q_Map09_WARNING</v>
          </cell>
          <cell r="B729" t="str">
            <v>Q_Map09_WARNING</v>
          </cell>
          <cell r="C729" t="str">
            <v>No</v>
          </cell>
          <cell r="D729" t="str">
            <v>S03-07-01</v>
          </cell>
          <cell r="E729">
            <v>728</v>
          </cell>
          <cell r="F729">
            <v>3</v>
          </cell>
          <cell r="G729" t="str">
            <v xml:space="preserve">         Warning voor map 1</v>
          </cell>
          <cell r="I729" t="str">
            <v>No</v>
          </cell>
          <cell r="J729" t="str">
            <v>String</v>
          </cell>
          <cell r="K729" t="str">
            <v>String</v>
          </cell>
          <cell r="L729" t="str">
            <v>Locked</v>
          </cell>
          <cell r="M729" t="str">
            <v>Locked</v>
          </cell>
          <cell r="N729" t="str">
            <v>Locked</v>
          </cell>
          <cell r="O729" t="str">
            <v>Locked</v>
          </cell>
          <cell r="P729" t="str">
            <v>Locked</v>
          </cell>
          <cell r="Q729" t="str">
            <v>No</v>
          </cell>
          <cell r="R729" t="str">
            <v>No</v>
          </cell>
          <cell r="S729" t="str">
            <v>No</v>
          </cell>
          <cell r="T729" t="str">
            <v>No</v>
          </cell>
          <cell r="U729" t="str">
            <v>No</v>
          </cell>
          <cell r="V729" t="str">
            <v>No</v>
          </cell>
          <cell r="W729" t="str">
            <v>No</v>
          </cell>
          <cell r="X729" t="str">
            <v>Single</v>
          </cell>
          <cell r="Y729" t="str">
            <v>Default</v>
          </cell>
          <cell r="Z729" t="str">
            <v>None</v>
          </cell>
          <cell r="AA729" t="str">
            <v>No</v>
          </cell>
          <cell r="AB729" t="str">
            <v>No</v>
          </cell>
          <cell r="AC729" t="str">
            <v>Yes</v>
          </cell>
          <cell r="AD729">
            <v>1</v>
          </cell>
          <cell r="AE729">
            <v>0</v>
          </cell>
          <cell r="AF729">
            <v>0</v>
          </cell>
          <cell r="AG729">
            <v>1</v>
          </cell>
          <cell r="AH729">
            <v>0</v>
          </cell>
          <cell r="AI729" t="str">
            <v>No</v>
          </cell>
          <cell r="AJ729" t="str">
            <v>No</v>
          </cell>
          <cell r="AK729" t="str">
            <v>No</v>
          </cell>
          <cell r="AL729" t="str">
            <v xml:space="preserve"> </v>
          </cell>
          <cell r="AM729" t="str">
            <v xml:space="preserve"> </v>
          </cell>
          <cell r="AN729" t="str">
            <v>No</v>
          </cell>
          <cell r="AP729" t="str">
            <v>Warning voor map 1</v>
          </cell>
          <cell r="AQ729" t="str">
            <v>&amp;Q_RESTRICTIES[1]&amp;Q_WARNING_GLOBAL[1]</v>
          </cell>
          <cell r="AR729" t="str">
            <v>&amp;Q_RESTRICTIES[1]&amp;Q_WARNING_GLOBAL[1]</v>
          </cell>
          <cell r="AS729" t="str">
            <v>&amp;Q_RESTRICTIES[1]&amp;Q_WARNING_GLOBAL[1]</v>
          </cell>
          <cell r="AT729" t="str">
            <v>&amp;Q_RESTRICTIES[1]&amp;Q_WARNING_GLOBAL[1]</v>
          </cell>
        </row>
        <row r="730">
          <cell r="A730" t="str">
            <v>Q_Map09_INFO</v>
          </cell>
          <cell r="B730" t="str">
            <v>Q_Map09_INFO</v>
          </cell>
          <cell r="C730" t="str">
            <v>No</v>
          </cell>
          <cell r="D730" t="str">
            <v>S03-07-02</v>
          </cell>
          <cell r="E730">
            <v>729</v>
          </cell>
          <cell r="F730">
            <v>3</v>
          </cell>
          <cell r="G730" t="str">
            <v xml:space="preserve">         Info bij stap 1</v>
          </cell>
          <cell r="I730" t="str">
            <v>No</v>
          </cell>
          <cell r="J730" t="str">
            <v>String</v>
          </cell>
          <cell r="K730" t="str">
            <v>String</v>
          </cell>
          <cell r="L730" t="str">
            <v>Locked</v>
          </cell>
          <cell r="M730" t="str">
            <v>Locked</v>
          </cell>
          <cell r="N730" t="str">
            <v>Locked</v>
          </cell>
          <cell r="O730" t="str">
            <v>Locked</v>
          </cell>
          <cell r="P730" t="str">
            <v>Locked</v>
          </cell>
          <cell r="Q730" t="str">
            <v>No</v>
          </cell>
          <cell r="R730" t="str">
            <v>No</v>
          </cell>
          <cell r="S730" t="str">
            <v>No</v>
          </cell>
          <cell r="T730" t="str">
            <v>No</v>
          </cell>
          <cell r="U730" t="str">
            <v>No</v>
          </cell>
          <cell r="V730" t="str">
            <v>No</v>
          </cell>
          <cell r="W730" t="str">
            <v>No</v>
          </cell>
          <cell r="X730" t="str">
            <v>Single</v>
          </cell>
          <cell r="Y730" t="str">
            <v>Default</v>
          </cell>
          <cell r="Z730" t="str">
            <v>None</v>
          </cell>
          <cell r="AA730" t="str">
            <v>No</v>
          </cell>
          <cell r="AB730" t="str">
            <v>No</v>
          </cell>
          <cell r="AC730" t="str">
            <v>Yes</v>
          </cell>
          <cell r="AD730">
            <v>1</v>
          </cell>
          <cell r="AE730">
            <v>0</v>
          </cell>
          <cell r="AF730">
            <v>0</v>
          </cell>
          <cell r="AG730">
            <v>1</v>
          </cell>
          <cell r="AH730">
            <v>0</v>
          </cell>
          <cell r="AI730" t="str">
            <v>No</v>
          </cell>
          <cell r="AJ730" t="str">
            <v>No</v>
          </cell>
          <cell r="AK730" t="str">
            <v>No</v>
          </cell>
          <cell r="AL730" t="str">
            <v xml:space="preserve"> </v>
          </cell>
          <cell r="AM730" t="str">
            <v xml:space="preserve"> </v>
          </cell>
          <cell r="AN730" t="str">
            <v>No</v>
          </cell>
          <cell r="AP730" t="str">
            <v>Info bij stap 1</v>
          </cell>
        </row>
        <row r="731">
          <cell r="A731" t="str">
            <v>Q_Map09_VALIDATION</v>
          </cell>
          <cell r="B731" t="str">
            <v>Q_Map09_VALIDATION</v>
          </cell>
          <cell r="C731" t="str">
            <v>No</v>
          </cell>
          <cell r="D731" t="str">
            <v>S03-07-03</v>
          </cell>
          <cell r="E731">
            <v>730</v>
          </cell>
          <cell r="F731">
            <v>3</v>
          </cell>
          <cell r="G731" t="str">
            <v xml:space="preserve">         Validatie stap 1</v>
          </cell>
          <cell r="I731" t="str">
            <v>No</v>
          </cell>
          <cell r="J731" t="str">
            <v>String</v>
          </cell>
          <cell r="K731" t="str">
            <v>String</v>
          </cell>
          <cell r="L731" t="str">
            <v>Locked</v>
          </cell>
          <cell r="M731" t="str">
            <v>Locked</v>
          </cell>
          <cell r="N731" t="str">
            <v>Locked</v>
          </cell>
          <cell r="O731" t="str">
            <v>Locked</v>
          </cell>
          <cell r="P731" t="str">
            <v>Locked</v>
          </cell>
          <cell r="Q731" t="str">
            <v>No</v>
          </cell>
          <cell r="R731" t="str">
            <v>No</v>
          </cell>
          <cell r="S731" t="str">
            <v>No</v>
          </cell>
          <cell r="T731" t="str">
            <v>No</v>
          </cell>
          <cell r="U731" t="str">
            <v>No</v>
          </cell>
          <cell r="V731" t="str">
            <v>No</v>
          </cell>
          <cell r="W731" t="str">
            <v>No</v>
          </cell>
          <cell r="X731" t="str">
            <v>Single</v>
          </cell>
          <cell r="Y731" t="str">
            <v>Default</v>
          </cell>
          <cell r="Z731" t="str">
            <v>None</v>
          </cell>
          <cell r="AA731" t="str">
            <v>No</v>
          </cell>
          <cell r="AB731" t="str">
            <v>No</v>
          </cell>
          <cell r="AC731" t="str">
            <v>Yes</v>
          </cell>
          <cell r="AD731">
            <v>1</v>
          </cell>
          <cell r="AE731">
            <v>0</v>
          </cell>
          <cell r="AF731">
            <v>0</v>
          </cell>
          <cell r="AG731">
            <v>1</v>
          </cell>
          <cell r="AH731">
            <v>0</v>
          </cell>
          <cell r="AI731" t="str">
            <v>No</v>
          </cell>
          <cell r="AJ731" t="str">
            <v>No</v>
          </cell>
          <cell r="AK731" t="str">
            <v>No</v>
          </cell>
          <cell r="AL731" t="str">
            <v xml:space="preserve"> </v>
          </cell>
          <cell r="AM731" t="str">
            <v xml:space="preserve"> </v>
          </cell>
          <cell r="AN731" t="str">
            <v>No</v>
          </cell>
          <cell r="AP731" t="str">
            <v>Validatie stap 1</v>
          </cell>
          <cell r="AQ731" t="str">
            <v>&amp;If(Q_Map09[1]=0,&amp;"Nog niet alle verplichte vragen in deze stap zijn ingevuld.|Verplichte vragen zijn gemarkeerd met een *.",&amp;"")</v>
          </cell>
          <cell r="AR731" t="str">
            <v>&amp;If(Q_Map09[1]=0,&amp;"Nog niet alle verplichte vragen in deze stap zijn ingevuld.|Verplichte vragen zijn gemarkeerd met een *.",&amp;"")</v>
          </cell>
          <cell r="AS731" t="str">
            <v>&amp;If(Q_Map09[1]=0,&amp;"Nog niet alle verplichte vragen in deze stap zijn ingevuld.|Verplichte vragen zijn gemarkeerd met een *.",&amp;"")</v>
          </cell>
          <cell r="AT731" t="str">
            <v>&amp;If(Q_Map09[1]=0,&amp;"Nog niet alle verplichte vragen in deze stap zijn ingevuld.|Verplichte vragen zijn gemarkeerd met een *.",&amp;"")</v>
          </cell>
        </row>
        <row r="732">
          <cell r="A732" t="str">
            <v>Q_Map09_Paragraaf01</v>
          </cell>
          <cell r="B732" t="str">
            <v>Q_Map09_Paragraaf01</v>
          </cell>
          <cell r="C732" t="str">
            <v>No</v>
          </cell>
          <cell r="D732" t="str">
            <v>S03-07-04</v>
          </cell>
          <cell r="E732">
            <v>731</v>
          </cell>
          <cell r="F732">
            <v>3</v>
          </cell>
          <cell r="G732" t="str">
            <v xml:space="preserve">         Samenvatting</v>
          </cell>
          <cell r="I732" t="str">
            <v>No</v>
          </cell>
          <cell r="J732" t="str">
            <v>String</v>
          </cell>
          <cell r="K732" t="str">
            <v>Abstract</v>
          </cell>
          <cell r="L732" t="str">
            <v>Locked</v>
          </cell>
          <cell r="M732" t="str">
            <v>Locked</v>
          </cell>
          <cell r="N732" t="str">
            <v>Locked</v>
          </cell>
          <cell r="O732" t="str">
            <v>Locked</v>
          </cell>
          <cell r="P732" t="str">
            <v>Locked</v>
          </cell>
          <cell r="Q732" t="str">
            <v>No</v>
          </cell>
          <cell r="R732" t="str">
            <v>No</v>
          </cell>
          <cell r="S732" t="str">
            <v>No</v>
          </cell>
          <cell r="T732" t="str">
            <v>No</v>
          </cell>
          <cell r="U732" t="str">
            <v>No</v>
          </cell>
          <cell r="V732" t="str">
            <v>No</v>
          </cell>
          <cell r="W732" t="str">
            <v>No</v>
          </cell>
          <cell r="X732" t="str">
            <v>Single</v>
          </cell>
          <cell r="Y732" t="str">
            <v>Default</v>
          </cell>
          <cell r="Z732" t="str">
            <v>None</v>
          </cell>
          <cell r="AA732" t="str">
            <v>No</v>
          </cell>
          <cell r="AB732" t="str">
            <v>No</v>
          </cell>
          <cell r="AC732" t="str">
            <v>Yes</v>
          </cell>
          <cell r="AD732">
            <v>1</v>
          </cell>
          <cell r="AE732">
            <v>0</v>
          </cell>
          <cell r="AF732">
            <v>0</v>
          </cell>
          <cell r="AG732">
            <v>1</v>
          </cell>
          <cell r="AH732">
            <v>0</v>
          </cell>
          <cell r="AI732" t="str">
            <v>No</v>
          </cell>
          <cell r="AJ732" t="str">
            <v>No</v>
          </cell>
          <cell r="AK732" t="str">
            <v>No</v>
          </cell>
          <cell r="AL732" t="str">
            <v xml:space="preserve"> </v>
          </cell>
          <cell r="AM732" t="str">
            <v xml:space="preserve"> </v>
          </cell>
          <cell r="AN732" t="str">
            <v>No</v>
          </cell>
          <cell r="AP732" t="str">
            <v>Samenvatting</v>
          </cell>
        </row>
        <row r="733">
          <cell r="A733" t="str">
            <v>Q_Map09_Paragraaf01Sub1</v>
          </cell>
          <cell r="B733" t="str">
            <v>PolicyPaperDescription</v>
          </cell>
          <cell r="C733" t="str">
            <v>Yes</v>
          </cell>
          <cell r="D733" t="str">
            <v>S03-07-04-01</v>
          </cell>
          <cell r="E733">
            <v>732</v>
          </cell>
          <cell r="F733">
            <v>4</v>
          </cell>
          <cell r="G733" t="str">
            <v xml:space="preserve">            Policy Paper</v>
          </cell>
          <cell r="I733" t="str">
            <v>No</v>
          </cell>
          <cell r="J733" t="str">
            <v>String</v>
          </cell>
          <cell r="K733" t="str">
            <v>String</v>
          </cell>
          <cell r="L733" t="str">
            <v>Locked</v>
          </cell>
          <cell r="M733" t="str">
            <v>Locked</v>
          </cell>
          <cell r="N733" t="str">
            <v>Locked</v>
          </cell>
          <cell r="O733" t="str">
            <v>Locked</v>
          </cell>
          <cell r="P733" t="str">
            <v>Locked</v>
          </cell>
          <cell r="Q733" t="str">
            <v>No</v>
          </cell>
          <cell r="R733" t="str">
            <v>No</v>
          </cell>
          <cell r="S733" t="str">
            <v>No</v>
          </cell>
          <cell r="T733" t="str">
            <v>No</v>
          </cell>
          <cell r="U733" t="str">
            <v>No</v>
          </cell>
          <cell r="V733" t="str">
            <v>No</v>
          </cell>
          <cell r="W733" t="str">
            <v>No</v>
          </cell>
          <cell r="X733" t="str">
            <v>Single</v>
          </cell>
          <cell r="Y733" t="str">
            <v>Default</v>
          </cell>
          <cell r="Z733" t="str">
            <v>None</v>
          </cell>
          <cell r="AA733" t="str">
            <v>No</v>
          </cell>
          <cell r="AB733" t="str">
            <v>No</v>
          </cell>
          <cell r="AC733" t="str">
            <v>Yes</v>
          </cell>
          <cell r="AD733">
            <v>1</v>
          </cell>
          <cell r="AE733" t="str">
            <v>(Q_STATUS[1]=1)</v>
          </cell>
          <cell r="AF733">
            <v>0</v>
          </cell>
          <cell r="AG733">
            <v>1</v>
          </cell>
          <cell r="AH733">
            <v>0</v>
          </cell>
          <cell r="AI733" t="str">
            <v>No</v>
          </cell>
          <cell r="AJ733" t="str">
            <v>No</v>
          </cell>
          <cell r="AK733" t="str">
            <v>No</v>
          </cell>
          <cell r="AL733" t="str">
            <v xml:space="preserve"> </v>
          </cell>
          <cell r="AM733" t="str">
            <v xml:space="preserve"> </v>
          </cell>
          <cell r="AN733" t="str">
            <v>No</v>
          </cell>
          <cell r="AP733" t="str">
            <v>Policy Paper</v>
          </cell>
          <cell r="AQ733" t="str">
            <v>&amp;MatrixLookup("G3_Sector.xls","PolicyPaper2Beleid",PolicyPaperID[1],1)</v>
          </cell>
          <cell r="AR733" t="str">
            <v>&amp;MatrixLookup("G3_Sector.xls","PolicyPaper2Beleid",PolicyPaperID[1],1)</v>
          </cell>
          <cell r="AS733" t="str">
            <v>&amp;MatrixLookup("G3_Sector.xls","PolicyPaper2Beleid",PolicyPaperID[1],1)</v>
          </cell>
          <cell r="AT733" t="str">
            <v>&amp;MatrixLookup("G3_Sector.xls","PolicyPaper2Beleid",PolicyPaperID[1],1)</v>
          </cell>
        </row>
        <row r="734">
          <cell r="A734" t="str">
            <v>Q_Map09_Paragraaf01Sub2</v>
          </cell>
          <cell r="B734" t="str">
            <v>FinancieringsbeleidDescription</v>
          </cell>
          <cell r="C734" t="str">
            <v>Yes</v>
          </cell>
          <cell r="D734" t="str">
            <v>S03-07-04-02</v>
          </cell>
          <cell r="E734">
            <v>733</v>
          </cell>
          <cell r="F734">
            <v>4</v>
          </cell>
          <cell r="G734" t="str">
            <v xml:space="preserve">            Financieringsbeleid</v>
          </cell>
          <cell r="I734" t="str">
            <v>No</v>
          </cell>
          <cell r="J734" t="str">
            <v>String</v>
          </cell>
          <cell r="K734" t="str">
            <v>String</v>
          </cell>
          <cell r="L734" t="str">
            <v>Locked</v>
          </cell>
          <cell r="M734" t="str">
            <v>Locked</v>
          </cell>
          <cell r="N734" t="str">
            <v>Locked</v>
          </cell>
          <cell r="O734" t="str">
            <v>Locked</v>
          </cell>
          <cell r="P734" t="str">
            <v>Locked</v>
          </cell>
          <cell r="Q734" t="str">
            <v>No</v>
          </cell>
          <cell r="R734" t="str">
            <v>No</v>
          </cell>
          <cell r="S734" t="str">
            <v>No</v>
          </cell>
          <cell r="T734" t="str">
            <v>No</v>
          </cell>
          <cell r="U734" t="str">
            <v>No</v>
          </cell>
          <cell r="V734" t="str">
            <v>No</v>
          </cell>
          <cell r="W734" t="str">
            <v>No</v>
          </cell>
          <cell r="X734" t="str">
            <v>Single</v>
          </cell>
          <cell r="Y734" t="str">
            <v>Default</v>
          </cell>
          <cell r="Z734" t="str">
            <v>None</v>
          </cell>
          <cell r="AA734" t="str">
            <v>No</v>
          </cell>
          <cell r="AB734" t="str">
            <v>No</v>
          </cell>
          <cell r="AC734" t="str">
            <v>Yes</v>
          </cell>
          <cell r="AD734">
            <v>1</v>
          </cell>
          <cell r="AE734" t="str">
            <v>(Q_STATUS[1]=1)</v>
          </cell>
          <cell r="AF734">
            <v>0</v>
          </cell>
          <cell r="AG734">
            <v>1</v>
          </cell>
          <cell r="AH734">
            <v>0</v>
          </cell>
          <cell r="AI734" t="str">
            <v>No</v>
          </cell>
          <cell r="AJ734" t="str">
            <v>No</v>
          </cell>
          <cell r="AK734" t="str">
            <v>No</v>
          </cell>
          <cell r="AL734" t="str">
            <v xml:space="preserve"> </v>
          </cell>
          <cell r="AM734" t="str">
            <v xml:space="preserve"> </v>
          </cell>
          <cell r="AN734" t="str">
            <v>No</v>
          </cell>
          <cell r="AP734" t="str">
            <v>Financieringsbeleid</v>
          </cell>
          <cell r="AQ734" t="str">
            <v>&amp;MatrixLookup("G3_Sector.xls","BeleidOmschrijving",FinancieringsbeleidID[1],1)</v>
          </cell>
          <cell r="AR734" t="str">
            <v>&amp;MatrixLookup("G3_Sector.xls","BeleidOmschrijving",FinancieringsbeleidID[1],1)</v>
          </cell>
          <cell r="AS734" t="str">
            <v>&amp;MatrixLookup("G3_Sector.xls","BeleidOmschrijving",FinancieringsbeleidID[1],1)</v>
          </cell>
          <cell r="AT734" t="str">
            <v>&amp;MatrixLookup("G3_Sector.xls","BeleidOmschrijving",FinancieringsbeleidID[1],1)</v>
          </cell>
        </row>
        <row r="735">
          <cell r="A735" t="str">
            <v>Volledig</v>
          </cell>
          <cell r="B735" t="str">
            <v>Volledig</v>
          </cell>
          <cell r="C735" t="str">
            <v>No</v>
          </cell>
          <cell r="D735" t="str">
            <v>S03-07-04-03</v>
          </cell>
          <cell r="E735">
            <v>734</v>
          </cell>
          <cell r="F735">
            <v>4</v>
          </cell>
          <cell r="G735" t="str">
            <v xml:space="preserve">            Is dossier volledig?</v>
          </cell>
          <cell r="I735" t="str">
            <v>No</v>
          </cell>
          <cell r="J735" t="str">
            <v>Number</v>
          </cell>
          <cell r="K735" t="str">
            <v>Boolean</v>
          </cell>
          <cell r="L735" t="str">
            <v>Locked</v>
          </cell>
          <cell r="M735" t="str">
            <v>Locked</v>
          </cell>
          <cell r="N735" t="str">
            <v>Locked</v>
          </cell>
          <cell r="O735" t="str">
            <v>Locked</v>
          </cell>
          <cell r="P735" t="str">
            <v>Locked</v>
          </cell>
          <cell r="Q735" t="str">
            <v>No</v>
          </cell>
          <cell r="R735" t="str">
            <v>No</v>
          </cell>
          <cell r="S735" t="str">
            <v>No</v>
          </cell>
          <cell r="T735" t="str">
            <v>No</v>
          </cell>
          <cell r="U735" t="str">
            <v>No</v>
          </cell>
          <cell r="V735" t="str">
            <v>Yes</v>
          </cell>
          <cell r="W735" t="str">
            <v>Yes</v>
          </cell>
          <cell r="X735" t="str">
            <v>Single</v>
          </cell>
          <cell r="Y735" t="str">
            <v>Choice</v>
          </cell>
          <cell r="Z735" t="str">
            <v>None</v>
          </cell>
          <cell r="AA735" t="str">
            <v>No</v>
          </cell>
          <cell r="AB735" t="str">
            <v>No</v>
          </cell>
          <cell r="AC735" t="str">
            <v>Yes</v>
          </cell>
          <cell r="AD735">
            <v>1</v>
          </cell>
          <cell r="AE735">
            <v>0</v>
          </cell>
          <cell r="AF735">
            <v>0</v>
          </cell>
          <cell r="AG735">
            <v>1</v>
          </cell>
          <cell r="AH735">
            <v>0</v>
          </cell>
          <cell r="AI735" t="str">
            <v>No</v>
          </cell>
          <cell r="AJ735" t="str">
            <v>No</v>
          </cell>
          <cell r="AK735" t="str">
            <v>No</v>
          </cell>
          <cell r="AL735" t="str">
            <v xml:space="preserve"> </v>
          </cell>
          <cell r="AM735" t="str">
            <v xml:space="preserve"> </v>
          </cell>
          <cell r="AN735" t="str">
            <v>No</v>
          </cell>
          <cell r="AP735" t="str">
            <v>Is dossier volledig?</v>
          </cell>
          <cell r="AQ735" t="str">
            <v>(Q_Map01) AND (Q_Map02) AND (Q_Map03) AND (Q_Map04) AND (Q_Map05) AND (Q_Map06)</v>
          </cell>
          <cell r="AR735" t="str">
            <v>(Q_Map01) AND (Q_Map02) AND (Q_Map03) AND (Q_Map04) AND (Q_Map05) AND (Q_Map06)</v>
          </cell>
          <cell r="AS735" t="str">
            <v>(Q_Map01) AND (Q_Map02) AND (Q_Map03) AND (Q_Map04) AND (Q_Map05) AND (Q_Map06)</v>
          </cell>
          <cell r="AT735" t="str">
            <v>(Q_Map01) AND (Q_Map02) AND (Q_Map03) AND (Q_Map04) AND (Q_Map05) AND (Q_Map06)</v>
          </cell>
        </row>
        <row r="736">
          <cell r="A736" t="str">
            <v>KnockOuts</v>
          </cell>
          <cell r="B736" t="str">
            <v>KnockOuts</v>
          </cell>
          <cell r="C736" t="str">
            <v>No</v>
          </cell>
          <cell r="D736" t="str">
            <v>S03-07-04-04</v>
          </cell>
          <cell r="E736">
            <v>735</v>
          </cell>
          <cell r="F736">
            <v>4</v>
          </cell>
          <cell r="G736" t="str">
            <v xml:space="preserve">            Zijn er knockouts?</v>
          </cell>
          <cell r="I736" t="str">
            <v>No</v>
          </cell>
          <cell r="J736" t="str">
            <v>Number</v>
          </cell>
          <cell r="K736" t="str">
            <v>Boolean</v>
          </cell>
          <cell r="L736" t="str">
            <v>Locked</v>
          </cell>
          <cell r="M736" t="str">
            <v>Locked</v>
          </cell>
          <cell r="N736" t="str">
            <v>Locked</v>
          </cell>
          <cell r="O736" t="str">
            <v>Locked</v>
          </cell>
          <cell r="P736" t="str">
            <v>Locked</v>
          </cell>
          <cell r="Q736" t="str">
            <v>No</v>
          </cell>
          <cell r="R736" t="str">
            <v>No</v>
          </cell>
          <cell r="S736" t="str">
            <v>No</v>
          </cell>
          <cell r="T736" t="str">
            <v>No</v>
          </cell>
          <cell r="U736" t="str">
            <v>No</v>
          </cell>
          <cell r="V736" t="str">
            <v>Yes</v>
          </cell>
          <cell r="W736" t="str">
            <v>Yes</v>
          </cell>
          <cell r="X736" t="str">
            <v>Single</v>
          </cell>
          <cell r="Y736" t="str">
            <v>Choice</v>
          </cell>
          <cell r="Z736" t="str">
            <v>None</v>
          </cell>
          <cell r="AA736" t="str">
            <v>No</v>
          </cell>
          <cell r="AB736" t="str">
            <v>No</v>
          </cell>
          <cell r="AC736" t="str">
            <v>Yes</v>
          </cell>
          <cell r="AD736">
            <v>1</v>
          </cell>
          <cell r="AE736">
            <v>0</v>
          </cell>
          <cell r="AF736">
            <v>0</v>
          </cell>
          <cell r="AG736">
            <v>1</v>
          </cell>
          <cell r="AH736">
            <v>0</v>
          </cell>
          <cell r="AI736" t="str">
            <v>No</v>
          </cell>
          <cell r="AJ736" t="str">
            <v>No</v>
          </cell>
          <cell r="AK736" t="str">
            <v>No</v>
          </cell>
          <cell r="AL736" t="str">
            <v xml:space="preserve"> </v>
          </cell>
          <cell r="AM736" t="str">
            <v xml:space="preserve"> </v>
          </cell>
          <cell r="AN736" t="str">
            <v>No</v>
          </cell>
          <cell r="AP736" t="str">
            <v>Zijn er knockouts?</v>
          </cell>
          <cell r="AQ736" t="str">
            <v>If(Length(&amp;scKnockoutsCombi[1])&gt;2 ,1,0)</v>
          </cell>
          <cell r="AR736" t="str">
            <v>If(Length(&amp;scKnockoutsCombi[1])&gt;2 ,1,0)</v>
          </cell>
          <cell r="AS736" t="str">
            <v>If(Length(&amp;scKnockoutsCombi[1])&gt;2 ,1,0)</v>
          </cell>
          <cell r="AT736" t="str">
            <v>If(Length(&amp;scKnockoutsCombi[1])&gt;2 ,1,0)</v>
          </cell>
        </row>
        <row r="737">
          <cell r="A737" t="str">
            <v>KnockOutsTekst</v>
          </cell>
          <cell r="B737" t="str">
            <v>scKnockoutsCombi</v>
          </cell>
          <cell r="C737" t="str">
            <v>Yes</v>
          </cell>
          <cell r="D737" t="str">
            <v>S03-07-04-04-01</v>
          </cell>
          <cell r="E737">
            <v>736</v>
          </cell>
          <cell r="F737">
            <v>5</v>
          </cell>
          <cell r="G737" t="str">
            <v xml:space="preserve">                </v>
          </cell>
          <cell r="I737" t="str">
            <v>No</v>
          </cell>
          <cell r="J737" t="str">
            <v>String</v>
          </cell>
          <cell r="K737" t="str">
            <v>String</v>
          </cell>
          <cell r="L737" t="str">
            <v>Locked</v>
          </cell>
          <cell r="M737" t="str">
            <v>Locked</v>
          </cell>
          <cell r="N737" t="str">
            <v>Locked</v>
          </cell>
          <cell r="O737" t="str">
            <v>Locked</v>
          </cell>
          <cell r="P737" t="str">
            <v>Locked</v>
          </cell>
          <cell r="Q737" t="str">
            <v>No</v>
          </cell>
          <cell r="R737" t="str">
            <v>No</v>
          </cell>
          <cell r="S737" t="str">
            <v>No</v>
          </cell>
          <cell r="T737" t="str">
            <v>No</v>
          </cell>
          <cell r="U737" t="str">
            <v>No</v>
          </cell>
          <cell r="V737" t="str">
            <v>No</v>
          </cell>
          <cell r="W737" t="str">
            <v>No</v>
          </cell>
          <cell r="X737" t="str">
            <v>Single</v>
          </cell>
          <cell r="Y737" t="str">
            <v>Memo</v>
          </cell>
          <cell r="Z737" t="str">
            <v>None</v>
          </cell>
          <cell r="AA737" t="str">
            <v>No</v>
          </cell>
          <cell r="AB737" t="str">
            <v>No</v>
          </cell>
          <cell r="AC737" t="str">
            <v>Yes</v>
          </cell>
          <cell r="AD737">
            <v>1</v>
          </cell>
          <cell r="AE737">
            <v>0</v>
          </cell>
          <cell r="AF737">
            <v>0</v>
          </cell>
          <cell r="AG737">
            <v>1</v>
          </cell>
          <cell r="AH737">
            <v>0</v>
          </cell>
          <cell r="AI737" t="str">
            <v>No</v>
          </cell>
          <cell r="AJ737" t="str">
            <v>No</v>
          </cell>
          <cell r="AK737" t="str">
            <v>No</v>
          </cell>
          <cell r="AL737" t="str">
            <v xml:space="preserve"> </v>
          </cell>
          <cell r="AM737" t="str">
            <v xml:space="preserve"> </v>
          </cell>
          <cell r="AN737" t="str">
            <v>No</v>
          </cell>
          <cell r="AP737" t="str">
            <v xml:space="preserve"> </v>
          </cell>
          <cell r="AQ737" t="str">
            <v>&amp;If(Length(&amp;scKnockoutAuto[1]&amp;scKnockoutAlg[1])&gt;2, &amp;scKnockoutAuto[1]&amp;scKnockoutAlg[1],&amp;"")</v>
          </cell>
          <cell r="AR737" t="str">
            <v>&amp;If(Length(&amp;scKnockoutAuto[1]&amp;scKnockoutAlg[1])&gt;2, &amp;scKnockoutAuto[1]&amp;scKnockoutAlg[1],&amp;"")</v>
          </cell>
          <cell r="AS737" t="str">
            <v>&amp;If(Length(&amp;scKnockoutAuto[1]&amp;scKnockoutAlg[1])&gt;2, &amp;scKnockoutAuto[1]&amp;scKnockoutAlg[1],&amp;"")</v>
          </cell>
          <cell r="AT737" t="str">
            <v>&amp;If(Length(&amp;scKnockoutAuto[1]&amp;scKnockoutAlg[1])&gt;2, &amp;scKnockoutAuto[1]&amp;scKnockoutAlg[1],&amp;"")</v>
          </cell>
        </row>
        <row r="738">
          <cell r="A738" t="str">
            <v>Q_Map09_Paragraaf01Sub5</v>
          </cell>
          <cell r="B738" t="str">
            <v>ScoreBerekening</v>
          </cell>
          <cell r="C738" t="str">
            <v>Yes</v>
          </cell>
          <cell r="D738" t="str">
            <v>S03-07-04-05</v>
          </cell>
          <cell r="E738">
            <v>737</v>
          </cell>
          <cell r="F738">
            <v>4</v>
          </cell>
          <cell r="G738" t="str">
            <v xml:space="preserve">            Score berekening</v>
          </cell>
          <cell r="I738" t="str">
            <v>No</v>
          </cell>
          <cell r="J738" t="str">
            <v>Number</v>
          </cell>
          <cell r="K738" t="str">
            <v>Number</v>
          </cell>
          <cell r="L738" t="str">
            <v>Locked</v>
          </cell>
          <cell r="M738" t="str">
            <v>Locked</v>
          </cell>
          <cell r="N738" t="str">
            <v>Locked</v>
          </cell>
          <cell r="O738" t="str">
            <v>Locked</v>
          </cell>
          <cell r="P738" t="str">
            <v>Locked</v>
          </cell>
          <cell r="Q738" t="str">
            <v>No</v>
          </cell>
          <cell r="R738" t="str">
            <v>No</v>
          </cell>
          <cell r="S738" t="str">
            <v>No</v>
          </cell>
          <cell r="T738" t="str">
            <v>No</v>
          </cell>
          <cell r="U738" t="str">
            <v>No</v>
          </cell>
          <cell r="V738" t="str">
            <v>No</v>
          </cell>
          <cell r="W738" t="str">
            <v>No</v>
          </cell>
          <cell r="X738" t="str">
            <v>Single</v>
          </cell>
          <cell r="Y738" t="str">
            <v>Default</v>
          </cell>
          <cell r="Z738" t="str">
            <v>None</v>
          </cell>
          <cell r="AA738" t="str">
            <v>No</v>
          </cell>
          <cell r="AB738" t="str">
            <v>No</v>
          </cell>
          <cell r="AC738" t="str">
            <v>Yes</v>
          </cell>
          <cell r="AD738">
            <v>1</v>
          </cell>
          <cell r="AE738">
            <v>0</v>
          </cell>
          <cell r="AF738">
            <v>0</v>
          </cell>
          <cell r="AG738">
            <v>1</v>
          </cell>
          <cell r="AH738">
            <v>0</v>
          </cell>
          <cell r="AI738" t="str">
            <v>No</v>
          </cell>
          <cell r="AJ738" t="str">
            <v>No</v>
          </cell>
          <cell r="AK738" t="str">
            <v>No</v>
          </cell>
          <cell r="AL738" t="str">
            <v xml:space="preserve"> </v>
          </cell>
          <cell r="AM738" t="str">
            <v xml:space="preserve"> </v>
          </cell>
          <cell r="AN738" t="str">
            <v>No</v>
          </cell>
          <cell r="AP738" t="str">
            <v>Score berekening</v>
          </cell>
          <cell r="AQ738" t="str">
            <v>If( (Volledig And Definitief) , EindScore ,NA)</v>
          </cell>
          <cell r="AR738" t="str">
            <v>If( (Volledig And Definitief) , EindScore ,NA)</v>
          </cell>
          <cell r="AS738" t="str">
            <v>If( (Volledig And Definitief) , EindScore ,NA)</v>
          </cell>
          <cell r="AT738" t="str">
            <v>If( (Volledig And Definitief) , EindScore ,NA)</v>
          </cell>
        </row>
        <row r="739">
          <cell r="A739" t="str">
            <v>Q_Map09_Paragraaf01Sub5Sub1</v>
          </cell>
          <cell r="B739" t="str">
            <v>scParMap302</v>
          </cell>
          <cell r="C739" t="str">
            <v>Yes</v>
          </cell>
          <cell r="D739" t="str">
            <v>S03-07-04-05-01</v>
          </cell>
          <cell r="E739">
            <v>738</v>
          </cell>
          <cell r="F739">
            <v>5</v>
          </cell>
          <cell r="G739" t="str">
            <v xml:space="preserve">               Paragraaf: Klant</v>
          </cell>
          <cell r="I739" t="str">
            <v>No</v>
          </cell>
          <cell r="J739" t="str">
            <v>Number</v>
          </cell>
          <cell r="K739" t="str">
            <v>Number</v>
          </cell>
          <cell r="L739" t="str">
            <v>Locked</v>
          </cell>
          <cell r="M739" t="str">
            <v>Locked</v>
          </cell>
          <cell r="N739" t="str">
            <v>Locked</v>
          </cell>
          <cell r="O739" t="str">
            <v>Locked</v>
          </cell>
          <cell r="P739" t="str">
            <v>Locked</v>
          </cell>
          <cell r="Q739" t="str">
            <v>No</v>
          </cell>
          <cell r="R739" t="str">
            <v>No</v>
          </cell>
          <cell r="S739" t="str">
            <v>No</v>
          </cell>
          <cell r="T739" t="str">
            <v>No</v>
          </cell>
          <cell r="U739" t="str">
            <v>No</v>
          </cell>
          <cell r="V739" t="str">
            <v>No</v>
          </cell>
          <cell r="W739" t="str">
            <v>No</v>
          </cell>
          <cell r="X739" t="str">
            <v>Single</v>
          </cell>
          <cell r="Y739" t="str">
            <v>Default</v>
          </cell>
          <cell r="Z739" t="str">
            <v>None</v>
          </cell>
          <cell r="AA739" t="str">
            <v>No</v>
          </cell>
          <cell r="AB739" t="str">
            <v>No</v>
          </cell>
          <cell r="AC739" t="str">
            <v>Yes</v>
          </cell>
          <cell r="AD739">
            <v>1</v>
          </cell>
          <cell r="AE739">
            <v>0</v>
          </cell>
          <cell r="AF739">
            <v>0</v>
          </cell>
          <cell r="AG739">
            <v>1</v>
          </cell>
          <cell r="AH739">
            <v>0</v>
          </cell>
          <cell r="AI739" t="str">
            <v>No</v>
          </cell>
          <cell r="AJ739" t="str">
            <v>No</v>
          </cell>
          <cell r="AK739" t="str">
            <v>No</v>
          </cell>
          <cell r="AL739" t="str">
            <v xml:space="preserve"> </v>
          </cell>
          <cell r="AM739" t="str">
            <v xml:space="preserve"> </v>
          </cell>
          <cell r="AN739" t="str">
            <v>No</v>
          </cell>
          <cell r="AP739" t="str">
            <v>&amp;"Paragraaf: "&amp;Q_Map03_Paragraaf02[0]</v>
          </cell>
          <cell r="AQ739" t="str">
            <v>ptRating+ptBestaandeKlant+ptHuisbankier+ptStarter+ptRatingControle1+ptRatingControle2+ptStarterPrognose1+ptStarterPrognose2+ptStarterPrognose3</v>
          </cell>
          <cell r="AR739" t="str">
            <v>ptRating+ptBestaandeKlant+ptHuisbankier+ptStarter+ptRatingControle1+ptRatingControle2+ptStarterPrognose1+ptStarterPrognose2+ptStarterPrognose3</v>
          </cell>
          <cell r="AS739" t="str">
            <v>ptRating+ptBestaandeKlant+ptHuisbankier+ptStarter+ptRatingControle1+ptRatingControle2+ptStarterPrognose1+ptStarterPrognose2+ptStarterPrognose3</v>
          </cell>
          <cell r="AT739" t="str">
            <v>ptRating+ptBestaandeKlant+ptHuisbankier+ptStarter+ptRatingControle1+ptRatingControle2+ptStarterPrognose1+ptStarterPrognose2+ptStarterPrognose3</v>
          </cell>
        </row>
        <row r="740">
          <cell r="A740" t="str">
            <v>Q_Map09_Paragraaf01Sub5Sub2</v>
          </cell>
          <cell r="B740" t="str">
            <v>scParMap303</v>
          </cell>
          <cell r="C740" t="str">
            <v>Yes</v>
          </cell>
          <cell r="D740" t="str">
            <v>S03-07-04-05-02</v>
          </cell>
          <cell r="E740">
            <v>739</v>
          </cell>
          <cell r="F740">
            <v>5</v>
          </cell>
          <cell r="G740" t="str">
            <v xml:space="preserve">               Paragraaf: Aard bedrijf</v>
          </cell>
          <cell r="I740" t="str">
            <v>No</v>
          </cell>
          <cell r="J740" t="str">
            <v>Number</v>
          </cell>
          <cell r="K740" t="str">
            <v>Number</v>
          </cell>
          <cell r="L740" t="str">
            <v>Locked</v>
          </cell>
          <cell r="M740" t="str">
            <v>Locked</v>
          </cell>
          <cell r="N740" t="str">
            <v>Locked</v>
          </cell>
          <cell r="O740" t="str">
            <v>Locked</v>
          </cell>
          <cell r="P740" t="str">
            <v>Locked</v>
          </cell>
          <cell r="Q740" t="str">
            <v>No</v>
          </cell>
          <cell r="R740" t="str">
            <v>No</v>
          </cell>
          <cell r="S740" t="str">
            <v>No</v>
          </cell>
          <cell r="T740" t="str">
            <v>No</v>
          </cell>
          <cell r="U740" t="str">
            <v>No</v>
          </cell>
          <cell r="V740" t="str">
            <v>No</v>
          </cell>
          <cell r="W740" t="str">
            <v>No</v>
          </cell>
          <cell r="X740" t="str">
            <v>Single</v>
          </cell>
          <cell r="Y740" t="str">
            <v>Default</v>
          </cell>
          <cell r="Z740" t="str">
            <v>None</v>
          </cell>
          <cell r="AA740" t="str">
            <v>No</v>
          </cell>
          <cell r="AB740" t="str">
            <v>No</v>
          </cell>
          <cell r="AC740" t="str">
            <v>Yes</v>
          </cell>
          <cell r="AD740">
            <v>1</v>
          </cell>
          <cell r="AE740">
            <v>0</v>
          </cell>
          <cell r="AF740">
            <v>0</v>
          </cell>
          <cell r="AG740">
            <v>1</v>
          </cell>
          <cell r="AH740">
            <v>0</v>
          </cell>
          <cell r="AI740" t="str">
            <v>No</v>
          </cell>
          <cell r="AJ740" t="str">
            <v>No</v>
          </cell>
          <cell r="AK740" t="str">
            <v>No</v>
          </cell>
          <cell r="AL740" t="str">
            <v xml:space="preserve"> </v>
          </cell>
          <cell r="AM740" t="str">
            <v xml:space="preserve"> </v>
          </cell>
          <cell r="AN740" t="str">
            <v>No</v>
          </cell>
          <cell r="AP740" t="str">
            <v>&amp;"Paragraaf: "&amp;Q_Map03_Paragraaf03[0]</v>
          </cell>
          <cell r="AQ740"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740"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740"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740"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741">
          <cell r="A741" t="str">
            <v>Q_Map09_Paragraaf01Sub5Sub3</v>
          </cell>
          <cell r="B741" t="str">
            <v>scParMap402</v>
          </cell>
          <cell r="C741" t="str">
            <v>Yes</v>
          </cell>
          <cell r="D741" t="str">
            <v>S03-07-04-05-03</v>
          </cell>
          <cell r="E741">
            <v>740</v>
          </cell>
          <cell r="F741">
            <v>5</v>
          </cell>
          <cell r="G741" t="str">
            <v xml:space="preserve">               Paragraaf: Dekkingsgraad</v>
          </cell>
          <cell r="I741" t="str">
            <v>No</v>
          </cell>
          <cell r="J741" t="str">
            <v>Number</v>
          </cell>
          <cell r="K741" t="str">
            <v>Number</v>
          </cell>
          <cell r="L741" t="str">
            <v>Locked</v>
          </cell>
          <cell r="M741" t="str">
            <v>Locked</v>
          </cell>
          <cell r="N741" t="str">
            <v>Locked</v>
          </cell>
          <cell r="O741" t="str">
            <v>Locked</v>
          </cell>
          <cell r="P741" t="str">
            <v>Locked</v>
          </cell>
          <cell r="Q741" t="str">
            <v>No</v>
          </cell>
          <cell r="R741" t="str">
            <v>No</v>
          </cell>
          <cell r="S741" t="str">
            <v>No</v>
          </cell>
          <cell r="T741" t="str">
            <v>No</v>
          </cell>
          <cell r="U741" t="str">
            <v>No</v>
          </cell>
          <cell r="V741" t="str">
            <v>No</v>
          </cell>
          <cell r="W741" t="str">
            <v>No</v>
          </cell>
          <cell r="X741" t="str">
            <v>Single</v>
          </cell>
          <cell r="Y741" t="str">
            <v>Default</v>
          </cell>
          <cell r="Z741" t="str">
            <v>None</v>
          </cell>
          <cell r="AA741" t="str">
            <v>No</v>
          </cell>
          <cell r="AB741" t="str">
            <v>No</v>
          </cell>
          <cell r="AC741" t="str">
            <v>Yes</v>
          </cell>
          <cell r="AD741">
            <v>1</v>
          </cell>
          <cell r="AE741">
            <v>0</v>
          </cell>
          <cell r="AF741">
            <v>0</v>
          </cell>
          <cell r="AG741">
            <v>1</v>
          </cell>
          <cell r="AH741">
            <v>0</v>
          </cell>
          <cell r="AI741" t="str">
            <v>No</v>
          </cell>
          <cell r="AJ741" t="str">
            <v>No</v>
          </cell>
          <cell r="AK741" t="str">
            <v>No</v>
          </cell>
          <cell r="AL741" t="str">
            <v xml:space="preserve"> </v>
          </cell>
          <cell r="AM741" t="str">
            <v xml:space="preserve"> </v>
          </cell>
          <cell r="AN741" t="str">
            <v>No</v>
          </cell>
          <cell r="AP741" t="str">
            <v>&amp;"Paragraaf: "&amp;Q_Map04_Paragraaf02[0]</v>
          </cell>
          <cell r="AQ741" t="str">
            <v>ptDekkingsgraad+ptIsRCLimietInLijn+ptIsRCLimietTovWeekOmzet+ptIsKredietBehoefteOnderbouwd+ptRestLooptijdConformBeleid+ptFosfaatrechtenAangekocht</v>
          </cell>
          <cell r="AR741" t="str">
            <v>ptDekkingsgraad+ptIsRCLimietInLijn+ptIsRCLimietTovWeekOmzet+ptIsKredietBehoefteOnderbouwd+ptRestLooptijdConformBeleid+ptFosfaatrechtenAangekocht</v>
          </cell>
          <cell r="AS741" t="str">
            <v>ptDekkingsgraad+ptIsRCLimietInLijn+ptIsRCLimietTovWeekOmzet+ptIsKredietBehoefteOnderbouwd+ptRestLooptijdConformBeleid+ptFosfaatrechtenAangekocht</v>
          </cell>
          <cell r="AT741" t="str">
            <v>ptDekkingsgraad+ptIsRCLimietInLijn+ptIsRCLimietTovWeekOmzet+ptIsKredietBehoefteOnderbouwd+ptRestLooptijdConformBeleid+ptFosfaatrechtenAangekocht</v>
          </cell>
        </row>
        <row r="742">
          <cell r="A742" t="str">
            <v>Q_Map09_Paragraaf01Sub5Sub4</v>
          </cell>
          <cell r="B742" t="str">
            <v>scParMap501</v>
          </cell>
          <cell r="C742" t="str">
            <v>Yes</v>
          </cell>
          <cell r="D742" t="str">
            <v>S03-07-04-05-04</v>
          </cell>
          <cell r="E742">
            <v>741</v>
          </cell>
          <cell r="F742">
            <v>5</v>
          </cell>
          <cell r="G742" t="str">
            <v xml:space="preserve">               Paragraaf: Rekeningverloop</v>
          </cell>
          <cell r="I742" t="str">
            <v>No</v>
          </cell>
          <cell r="J742" t="str">
            <v>Number</v>
          </cell>
          <cell r="K742" t="str">
            <v>Number</v>
          </cell>
          <cell r="L742" t="str">
            <v>Locked</v>
          </cell>
          <cell r="M742" t="str">
            <v>Locked</v>
          </cell>
          <cell r="N742" t="str">
            <v>Locked</v>
          </cell>
          <cell r="O742" t="str">
            <v>Locked</v>
          </cell>
          <cell r="P742" t="str">
            <v>Locked</v>
          </cell>
          <cell r="Q742" t="str">
            <v>No</v>
          </cell>
          <cell r="R742" t="str">
            <v>No</v>
          </cell>
          <cell r="S742" t="str">
            <v>No</v>
          </cell>
          <cell r="T742" t="str">
            <v>No</v>
          </cell>
          <cell r="U742" t="str">
            <v>No</v>
          </cell>
          <cell r="V742" t="str">
            <v>No</v>
          </cell>
          <cell r="W742" t="str">
            <v>No</v>
          </cell>
          <cell r="X742" t="str">
            <v>Single</v>
          </cell>
          <cell r="Y742" t="str">
            <v>Default</v>
          </cell>
          <cell r="Z742" t="str">
            <v>None</v>
          </cell>
          <cell r="AA742" t="str">
            <v>No</v>
          </cell>
          <cell r="AB742" t="str">
            <v>No</v>
          </cell>
          <cell r="AC742" t="str">
            <v>Yes</v>
          </cell>
          <cell r="AD742">
            <v>1</v>
          </cell>
          <cell r="AE742">
            <v>0</v>
          </cell>
          <cell r="AF742">
            <v>0</v>
          </cell>
          <cell r="AG742">
            <v>1</v>
          </cell>
          <cell r="AH742">
            <v>0</v>
          </cell>
          <cell r="AI742" t="str">
            <v>No</v>
          </cell>
          <cell r="AJ742" t="str">
            <v>No</v>
          </cell>
          <cell r="AK742" t="str">
            <v>No</v>
          </cell>
          <cell r="AL742" t="str">
            <v xml:space="preserve"> </v>
          </cell>
          <cell r="AM742" t="str">
            <v xml:space="preserve"> </v>
          </cell>
          <cell r="AN742" t="str">
            <v>No</v>
          </cell>
          <cell r="AP742" t="str">
            <v>&amp;"Paragraaf: "&amp;Q_Map05_Paragraaf01[0]</v>
          </cell>
          <cell r="AQ742" t="str">
            <v>ptDuurOverstanden+ptSomOverstand+ptLimietGebruik+ptPassendRekeningVerloop</v>
          </cell>
          <cell r="AR742" t="str">
            <v>ptDuurOverstanden+ptSomOverstand+ptLimietGebruik+ptPassendRekeningVerloop</v>
          </cell>
          <cell r="AS742" t="str">
            <v>ptDuurOverstanden+ptSomOverstand+ptLimietGebruik+ptPassendRekeningVerloop</v>
          </cell>
          <cell r="AT742" t="str">
            <v>ptDuurOverstanden+ptSomOverstand+ptLimietGebruik+ptPassendRekeningVerloop</v>
          </cell>
        </row>
        <row r="743">
          <cell r="A743" t="str">
            <v>Q_Map09_Paragraaf01Sub5Sub5</v>
          </cell>
          <cell r="B743" t="str">
            <v>scParMap502</v>
          </cell>
          <cell r="C743" t="str">
            <v>Yes</v>
          </cell>
          <cell r="D743" t="str">
            <v>S03-07-04-05-05</v>
          </cell>
          <cell r="E743">
            <v>742</v>
          </cell>
          <cell r="F743">
            <v>5</v>
          </cell>
          <cell r="G743" t="str">
            <v xml:space="preserve">               Paragraaf: Kengetallen</v>
          </cell>
          <cell r="I743" t="str">
            <v>No</v>
          </cell>
          <cell r="J743" t="str">
            <v>Number</v>
          </cell>
          <cell r="K743" t="str">
            <v>Number</v>
          </cell>
          <cell r="L743" t="str">
            <v>Locked</v>
          </cell>
          <cell r="M743" t="str">
            <v>Locked</v>
          </cell>
          <cell r="N743" t="str">
            <v>Locked</v>
          </cell>
          <cell r="O743" t="str">
            <v>Locked</v>
          </cell>
          <cell r="P743" t="str">
            <v>Locked</v>
          </cell>
          <cell r="Q743" t="str">
            <v>No</v>
          </cell>
          <cell r="R743" t="str">
            <v>No</v>
          </cell>
          <cell r="S743" t="str">
            <v>No</v>
          </cell>
          <cell r="T743" t="str">
            <v>No</v>
          </cell>
          <cell r="U743" t="str">
            <v>No</v>
          </cell>
          <cell r="V743" t="str">
            <v>No</v>
          </cell>
          <cell r="W743" t="str">
            <v>No</v>
          </cell>
          <cell r="X743" t="str">
            <v>Single</v>
          </cell>
          <cell r="Y743" t="str">
            <v>Default</v>
          </cell>
          <cell r="Z743" t="str">
            <v>None</v>
          </cell>
          <cell r="AA743" t="str">
            <v>No</v>
          </cell>
          <cell r="AB743" t="str">
            <v>No</v>
          </cell>
          <cell r="AC743" t="str">
            <v>Yes</v>
          </cell>
          <cell r="AD743">
            <v>1</v>
          </cell>
          <cell r="AE743">
            <v>0</v>
          </cell>
          <cell r="AF743">
            <v>0</v>
          </cell>
          <cell r="AG743">
            <v>1</v>
          </cell>
          <cell r="AH743">
            <v>0</v>
          </cell>
          <cell r="AI743" t="str">
            <v>No</v>
          </cell>
          <cell r="AJ743" t="str">
            <v>No</v>
          </cell>
          <cell r="AK743" t="str">
            <v>No</v>
          </cell>
          <cell r="AL743" t="str">
            <v xml:space="preserve"> </v>
          </cell>
          <cell r="AM743" t="str">
            <v xml:space="preserve"> </v>
          </cell>
          <cell r="AN743" t="str">
            <v>No</v>
          </cell>
          <cell r="AP743" t="str">
            <v>Paragraaf: Kengetallen</v>
          </cell>
          <cell r="AQ743"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743"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743"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743"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744">
          <cell r="A744" t="str">
            <v>Q_Map09_Paragraaf01Sub5Sub6</v>
          </cell>
          <cell r="B744" t="str">
            <v>scParMap601</v>
          </cell>
          <cell r="C744" t="str">
            <v>Yes</v>
          </cell>
          <cell r="D744" t="str">
            <v>S03-07-04-05-06</v>
          </cell>
          <cell r="E744">
            <v>743</v>
          </cell>
          <cell r="F744">
            <v>5</v>
          </cell>
          <cell r="G744" t="str">
            <v xml:space="preserve">               Paragraaf: Markt en bedrijfsvoering</v>
          </cell>
          <cell r="I744" t="str">
            <v>No</v>
          </cell>
          <cell r="J744" t="str">
            <v>Number</v>
          </cell>
          <cell r="K744" t="str">
            <v>Number</v>
          </cell>
          <cell r="L744" t="str">
            <v>Locked</v>
          </cell>
          <cell r="M744" t="str">
            <v>Locked</v>
          </cell>
          <cell r="N744" t="str">
            <v>Locked</v>
          </cell>
          <cell r="O744" t="str">
            <v>Locked</v>
          </cell>
          <cell r="P744" t="str">
            <v>Locked</v>
          </cell>
          <cell r="Q744" t="str">
            <v>No</v>
          </cell>
          <cell r="R744" t="str">
            <v>No</v>
          </cell>
          <cell r="S744" t="str">
            <v>No</v>
          </cell>
          <cell r="T744" t="str">
            <v>No</v>
          </cell>
          <cell r="U744" t="str">
            <v>No</v>
          </cell>
          <cell r="V744" t="str">
            <v>No</v>
          </cell>
          <cell r="W744" t="str">
            <v>No</v>
          </cell>
          <cell r="X744" t="str">
            <v>Single</v>
          </cell>
          <cell r="Y744" t="str">
            <v>Default</v>
          </cell>
          <cell r="Z744" t="str">
            <v>None</v>
          </cell>
          <cell r="AA744" t="str">
            <v>No</v>
          </cell>
          <cell r="AB744" t="str">
            <v>No</v>
          </cell>
          <cell r="AC744" t="str">
            <v>Yes</v>
          </cell>
          <cell r="AD744">
            <v>1</v>
          </cell>
          <cell r="AE744">
            <v>0</v>
          </cell>
          <cell r="AF744">
            <v>0</v>
          </cell>
          <cell r="AG744">
            <v>1</v>
          </cell>
          <cell r="AH744">
            <v>0</v>
          </cell>
          <cell r="AI744" t="str">
            <v>No</v>
          </cell>
          <cell r="AJ744" t="str">
            <v>No</v>
          </cell>
          <cell r="AK744" t="str">
            <v>No</v>
          </cell>
          <cell r="AL744" t="str">
            <v xml:space="preserve"> </v>
          </cell>
          <cell r="AM744" t="str">
            <v xml:space="preserve"> </v>
          </cell>
          <cell r="AN744" t="str">
            <v>No</v>
          </cell>
          <cell r="AP744" t="str">
            <v>&amp;"Paragraaf: "&amp;Q_Map06_Paragraaf01[0]</v>
          </cell>
          <cell r="AQ744"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744"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744"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744"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745">
          <cell r="A745" t="str">
            <v>Q_Map09_Paragraaf01Sub5Sub7</v>
          </cell>
          <cell r="B745" t="str">
            <v>scParMap602</v>
          </cell>
          <cell r="C745" t="str">
            <v>Yes</v>
          </cell>
          <cell r="D745" t="str">
            <v>S03-07-04-05-07</v>
          </cell>
          <cell r="E745">
            <v>744</v>
          </cell>
          <cell r="F745">
            <v>5</v>
          </cell>
          <cell r="G745" t="str">
            <v xml:space="preserve">               Paragraaf: Management en Management informatiesystemen (MIS)</v>
          </cell>
          <cell r="I745" t="str">
            <v>No</v>
          </cell>
          <cell r="J745" t="str">
            <v>Number</v>
          </cell>
          <cell r="K745" t="str">
            <v>Number</v>
          </cell>
          <cell r="L745" t="str">
            <v>Locked</v>
          </cell>
          <cell r="M745" t="str">
            <v>Locked</v>
          </cell>
          <cell r="N745" t="str">
            <v>Locked</v>
          </cell>
          <cell r="O745" t="str">
            <v>Locked</v>
          </cell>
          <cell r="P745" t="str">
            <v>Locked</v>
          </cell>
          <cell r="Q745" t="str">
            <v>No</v>
          </cell>
          <cell r="R745" t="str">
            <v>No</v>
          </cell>
          <cell r="S745" t="str">
            <v>No</v>
          </cell>
          <cell r="T745" t="str">
            <v>No</v>
          </cell>
          <cell r="U745" t="str">
            <v>No</v>
          </cell>
          <cell r="V745" t="str">
            <v>No</v>
          </cell>
          <cell r="W745" t="str">
            <v>No</v>
          </cell>
          <cell r="X745" t="str">
            <v>Single</v>
          </cell>
          <cell r="Y745" t="str">
            <v>Default</v>
          </cell>
          <cell r="Z745" t="str">
            <v>None</v>
          </cell>
          <cell r="AA745" t="str">
            <v>No</v>
          </cell>
          <cell r="AB745" t="str">
            <v>No</v>
          </cell>
          <cell r="AC745" t="str">
            <v>Yes</v>
          </cell>
          <cell r="AD745">
            <v>1</v>
          </cell>
          <cell r="AE745">
            <v>0</v>
          </cell>
          <cell r="AF745">
            <v>0</v>
          </cell>
          <cell r="AG745">
            <v>1</v>
          </cell>
          <cell r="AH745">
            <v>0</v>
          </cell>
          <cell r="AI745" t="str">
            <v>No</v>
          </cell>
          <cell r="AJ745" t="str">
            <v>No</v>
          </cell>
          <cell r="AK745" t="str">
            <v>No</v>
          </cell>
          <cell r="AL745" t="str">
            <v xml:space="preserve"> </v>
          </cell>
          <cell r="AM745" t="str">
            <v xml:space="preserve"> </v>
          </cell>
          <cell r="AN745" t="str">
            <v>No</v>
          </cell>
          <cell r="AP745" t="str">
            <v>&amp;"Paragraaf: "&amp;Q_Map06_Paragraaf02[0]</v>
          </cell>
          <cell r="AQ74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74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74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74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746">
          <cell r="A746" t="str">
            <v>Q_Map09_Paragraaf01Sub5Sub8</v>
          </cell>
          <cell r="B746" t="str">
            <v>scParMap603</v>
          </cell>
          <cell r="C746" t="str">
            <v>Yes</v>
          </cell>
          <cell r="D746" t="str">
            <v>S03-07-04-05-08</v>
          </cell>
          <cell r="E746">
            <v>745</v>
          </cell>
          <cell r="F746">
            <v>5</v>
          </cell>
          <cell r="G746" t="str">
            <v xml:space="preserve">               Paragraaf: Structuurrisico</v>
          </cell>
          <cell r="I746" t="str">
            <v>No</v>
          </cell>
          <cell r="J746" t="str">
            <v>Number</v>
          </cell>
          <cell r="K746" t="str">
            <v>Number</v>
          </cell>
          <cell r="L746" t="str">
            <v>Locked</v>
          </cell>
          <cell r="M746" t="str">
            <v>Locked</v>
          </cell>
          <cell r="N746" t="str">
            <v>Locked</v>
          </cell>
          <cell r="O746" t="str">
            <v>Locked</v>
          </cell>
          <cell r="P746" t="str">
            <v>Locked</v>
          </cell>
          <cell r="Q746" t="str">
            <v>No</v>
          </cell>
          <cell r="R746" t="str">
            <v>No</v>
          </cell>
          <cell r="S746" t="str">
            <v>No</v>
          </cell>
          <cell r="T746" t="str">
            <v>No</v>
          </cell>
          <cell r="U746" t="str">
            <v>No</v>
          </cell>
          <cell r="V746" t="str">
            <v>No</v>
          </cell>
          <cell r="W746" t="str">
            <v>No</v>
          </cell>
          <cell r="X746" t="str">
            <v>Single</v>
          </cell>
          <cell r="Y746" t="str">
            <v>Default</v>
          </cell>
          <cell r="Z746" t="str">
            <v>None</v>
          </cell>
          <cell r="AA746" t="str">
            <v>No</v>
          </cell>
          <cell r="AB746" t="str">
            <v>No</v>
          </cell>
          <cell r="AC746" t="str">
            <v>Yes</v>
          </cell>
          <cell r="AD746">
            <v>1</v>
          </cell>
          <cell r="AE746">
            <v>0</v>
          </cell>
          <cell r="AF746">
            <v>0</v>
          </cell>
          <cell r="AG746">
            <v>1</v>
          </cell>
          <cell r="AH746">
            <v>0</v>
          </cell>
          <cell r="AI746" t="str">
            <v>No</v>
          </cell>
          <cell r="AJ746" t="str">
            <v>No</v>
          </cell>
          <cell r="AK746" t="str">
            <v>No</v>
          </cell>
          <cell r="AL746" t="str">
            <v xml:space="preserve"> </v>
          </cell>
          <cell r="AM746" t="str">
            <v xml:space="preserve"> </v>
          </cell>
          <cell r="AN746" t="str">
            <v>No</v>
          </cell>
          <cell r="AP746" t="str">
            <v>&amp;"Paragraaf: "&amp;Q_Map06_Paragraaf03[0]</v>
          </cell>
          <cell r="AQ746" t="str">
            <v>ptFinKrachtAandeelh+ptDeelVanGroep+ptGroepCJMO+ptGroepEBITDA+ptCommitmentAandeelh+ptInternationaalRisico+ptBuitenlandseEntiteiten+ptZekerhedenDerden+ptVerplichtingenDeeln+ptBorgstellingHoogte</v>
          </cell>
          <cell r="AR746" t="str">
            <v>ptFinKrachtAandeelh+ptDeelVanGroep+ptGroepCJMO+ptGroepEBITDA+ptCommitmentAandeelh+ptInternationaalRisico+ptBuitenlandseEntiteiten+ptZekerhedenDerden+ptVerplichtingenDeeln+ptBorgstellingHoogte</v>
          </cell>
          <cell r="AS746" t="str">
            <v>ptFinKrachtAandeelh+ptDeelVanGroep+ptGroepCJMO+ptGroepEBITDA+ptCommitmentAandeelh+ptInternationaalRisico+ptBuitenlandseEntiteiten+ptZekerhedenDerden+ptVerplichtingenDeeln+ptBorgstellingHoogte</v>
          </cell>
          <cell r="AT746" t="str">
            <v>ptFinKrachtAandeelh+ptDeelVanGroep+ptGroepCJMO+ptGroepEBITDA+ptCommitmentAandeelh+ptInternationaalRisico+ptBuitenlandseEntiteiten+ptZekerhedenDerden+ptVerplichtingenDeeln+ptBorgstellingHoogte</v>
          </cell>
        </row>
        <row r="747">
          <cell r="A747" t="str">
            <v>Q_Map09_Paragraaf01Sub5Sub9</v>
          </cell>
          <cell r="B747" t="str">
            <v>EindScore</v>
          </cell>
          <cell r="C747" t="str">
            <v>Yes</v>
          </cell>
          <cell r="D747" t="str">
            <v>S03-07-04-05-09</v>
          </cell>
          <cell r="E747">
            <v>746</v>
          </cell>
          <cell r="F747">
            <v>5</v>
          </cell>
          <cell r="G747" t="str">
            <v xml:space="preserve">               Score</v>
          </cell>
          <cell r="I747" t="str">
            <v>No</v>
          </cell>
          <cell r="J747" t="str">
            <v>Number</v>
          </cell>
          <cell r="K747" t="str">
            <v>Number</v>
          </cell>
          <cell r="L747" t="str">
            <v>Locked</v>
          </cell>
          <cell r="M747" t="str">
            <v>Locked</v>
          </cell>
          <cell r="N747" t="str">
            <v>Locked</v>
          </cell>
          <cell r="O747" t="str">
            <v>Locked</v>
          </cell>
          <cell r="P747" t="str">
            <v>Locked</v>
          </cell>
          <cell r="Q747" t="str">
            <v>No</v>
          </cell>
          <cell r="R747" t="str">
            <v>No</v>
          </cell>
          <cell r="S747" t="str">
            <v>No</v>
          </cell>
          <cell r="T747" t="str">
            <v>No</v>
          </cell>
          <cell r="U747" t="str">
            <v>No</v>
          </cell>
          <cell r="V747" t="str">
            <v>No</v>
          </cell>
          <cell r="W747" t="str">
            <v>No</v>
          </cell>
          <cell r="X747" t="str">
            <v>Single</v>
          </cell>
          <cell r="Y747" t="str">
            <v>Default</v>
          </cell>
          <cell r="Z747" t="str">
            <v>None</v>
          </cell>
          <cell r="AA747" t="str">
            <v>No</v>
          </cell>
          <cell r="AB747" t="str">
            <v>No</v>
          </cell>
          <cell r="AC747" t="str">
            <v>Yes</v>
          </cell>
          <cell r="AD747">
            <v>1</v>
          </cell>
          <cell r="AE747">
            <v>0</v>
          </cell>
          <cell r="AF747">
            <v>0</v>
          </cell>
          <cell r="AG747">
            <v>1</v>
          </cell>
          <cell r="AH747">
            <v>0</v>
          </cell>
          <cell r="AI747" t="str">
            <v>No</v>
          </cell>
          <cell r="AJ747" t="str">
            <v>No</v>
          </cell>
          <cell r="AK747" t="str">
            <v>No</v>
          </cell>
          <cell r="AL747" t="str">
            <v xml:space="preserve"> </v>
          </cell>
          <cell r="AM747" t="str">
            <v xml:space="preserve"> </v>
          </cell>
          <cell r="AN747" t="str">
            <v>No</v>
          </cell>
          <cell r="AP747" t="str">
            <v>Score</v>
          </cell>
          <cell r="AQ747" t="str">
            <v>Score302+Score303+Score601+Score402+Score501+Score502+Score602+Score603</v>
          </cell>
          <cell r="AR747" t="str">
            <v>Score302+Score303+Score601+Score402+Score501+Score502+Score602+Score603</v>
          </cell>
          <cell r="AS747" t="str">
            <v>Score302+Score303+Score601+Score402+Score501+Score502+Score602+Score603</v>
          </cell>
          <cell r="AT747" t="str">
            <v>Score302+Score303+Score601+Score402+Score501+Score502+Score602+Score603</v>
          </cell>
        </row>
        <row r="748">
          <cell r="A748" t="str">
            <v>Score2ResultTekst</v>
          </cell>
          <cell r="B748" t="str">
            <v>Score2ResultTekst</v>
          </cell>
          <cell r="C748" t="str">
            <v>No</v>
          </cell>
          <cell r="D748" t="str">
            <v>S03-07-04-06</v>
          </cell>
          <cell r="E748">
            <v>747</v>
          </cell>
          <cell r="F748">
            <v>4</v>
          </cell>
          <cell r="G748" t="str">
            <v xml:space="preserve">            Conclusie (max 5 bullet points)</v>
          </cell>
          <cell r="I748" t="str">
            <v>No</v>
          </cell>
          <cell r="J748" t="str">
            <v>String</v>
          </cell>
          <cell r="K748" t="str">
            <v>Abstract</v>
          </cell>
          <cell r="L748" t="str">
            <v>Locked</v>
          </cell>
          <cell r="M748" t="str">
            <v>Locked</v>
          </cell>
          <cell r="N748" t="str">
            <v>Locked</v>
          </cell>
          <cell r="O748" t="str">
            <v>Locked</v>
          </cell>
          <cell r="P748" t="str">
            <v>Locked</v>
          </cell>
          <cell r="Q748" t="str">
            <v>No</v>
          </cell>
          <cell r="R748" t="str">
            <v>No</v>
          </cell>
          <cell r="S748" t="str">
            <v>No</v>
          </cell>
          <cell r="T748" t="str">
            <v>No</v>
          </cell>
          <cell r="U748" t="str">
            <v>No</v>
          </cell>
          <cell r="V748" t="str">
            <v>No</v>
          </cell>
          <cell r="W748" t="str">
            <v>No</v>
          </cell>
          <cell r="X748" t="str">
            <v>Single</v>
          </cell>
          <cell r="Y748" t="str">
            <v>Default</v>
          </cell>
          <cell r="Z748" t="str">
            <v>None</v>
          </cell>
          <cell r="AA748" t="str">
            <v>No</v>
          </cell>
          <cell r="AB748" t="str">
            <v>No</v>
          </cell>
          <cell r="AC748" t="str">
            <v>Yes</v>
          </cell>
          <cell r="AD748">
            <v>1</v>
          </cell>
          <cell r="AE748">
            <v>0</v>
          </cell>
          <cell r="AF748">
            <v>0</v>
          </cell>
          <cell r="AG748">
            <v>1</v>
          </cell>
          <cell r="AH748">
            <v>0</v>
          </cell>
          <cell r="AI748" t="str">
            <v>No</v>
          </cell>
          <cell r="AJ748" t="str">
            <v>No</v>
          </cell>
          <cell r="AK748" t="str">
            <v>No</v>
          </cell>
          <cell r="AL748" t="str">
            <v xml:space="preserve"> </v>
          </cell>
          <cell r="AM748" t="str">
            <v xml:space="preserve"> </v>
          </cell>
          <cell r="AN748" t="str">
            <v>No</v>
          </cell>
          <cell r="AP748" t="str">
            <v>Conclusie (max 5 bullet points)</v>
          </cell>
          <cell r="AQ748" t="str">
            <v>&amp;If(Definitief, &amp;MatrixLookup("G3_Parameters.xls","ResultTekst",Score2Result[1],1),&amp;"Dossier is nog niet definitief gemaakt.")&amp;"|"</v>
          </cell>
          <cell r="AR748" t="str">
            <v>&amp;If(Definitief, &amp;MatrixLookup("G3_Parameters.xls","ResultTekst",Score2Result[1],1),&amp;"Dossier is nog niet definitief gemaakt.")&amp;"|"</v>
          </cell>
          <cell r="AS748" t="str">
            <v>&amp;If(Definitief, &amp;MatrixLookup("G3_Parameters.xls","ResultTekst",Score2Result[1],1),&amp;"Dossier is nog niet definitief gemaakt.")&amp;"|"</v>
          </cell>
          <cell r="AT748" t="str">
            <v>&amp;If(Definitief, &amp;MatrixLookup("G3_Parameters.xls","ResultTekst",Score2Result[1],1),&amp;"Dossier is nog niet definitief gemaakt.")&amp;"|"</v>
          </cell>
        </row>
        <row r="749">
          <cell r="A749" t="str">
            <v>Score2Result</v>
          </cell>
          <cell r="B749" t="str">
            <v>Score2Result</v>
          </cell>
          <cell r="C749" t="str">
            <v>No</v>
          </cell>
          <cell r="D749" t="str">
            <v>S03-07-04-06-01</v>
          </cell>
          <cell r="E749">
            <v>748</v>
          </cell>
          <cell r="F749">
            <v>5</v>
          </cell>
          <cell r="G749" t="str">
            <v xml:space="preserve">               Conclusie</v>
          </cell>
          <cell r="I749" t="str">
            <v>No</v>
          </cell>
          <cell r="J749" t="str">
            <v>Number</v>
          </cell>
          <cell r="K749" t="str">
            <v>Enumeration</v>
          </cell>
          <cell r="L749" t="str">
            <v>Locked</v>
          </cell>
          <cell r="M749" t="str">
            <v>Locked</v>
          </cell>
          <cell r="N749" t="str">
            <v>Locked</v>
          </cell>
          <cell r="O749" t="str">
            <v>Locked</v>
          </cell>
          <cell r="P749" t="str">
            <v>Locked</v>
          </cell>
          <cell r="Q749" t="str">
            <v>No</v>
          </cell>
          <cell r="R749" t="str">
            <v>No</v>
          </cell>
          <cell r="S749" t="str">
            <v>No</v>
          </cell>
          <cell r="T749" t="str">
            <v>No</v>
          </cell>
          <cell r="U749" t="str">
            <v>No</v>
          </cell>
          <cell r="V749" t="str">
            <v>Yes</v>
          </cell>
          <cell r="W749" t="str">
            <v>Yes</v>
          </cell>
          <cell r="X749" t="str">
            <v>Single</v>
          </cell>
          <cell r="Y749" t="str">
            <v>Choice</v>
          </cell>
          <cell r="Z749" t="str">
            <v>None</v>
          </cell>
          <cell r="AA749" t="str">
            <v>No</v>
          </cell>
          <cell r="AB749" t="str">
            <v>No</v>
          </cell>
          <cell r="AC749" t="str">
            <v>Yes</v>
          </cell>
          <cell r="AD749">
            <v>1</v>
          </cell>
          <cell r="AE749">
            <v>0</v>
          </cell>
          <cell r="AF749">
            <v>0</v>
          </cell>
          <cell r="AG749">
            <v>1</v>
          </cell>
          <cell r="AH749">
            <v>0</v>
          </cell>
          <cell r="AI749" t="str">
            <v>No</v>
          </cell>
          <cell r="AJ749" t="str">
            <v>No</v>
          </cell>
          <cell r="AK749" t="str">
            <v>No</v>
          </cell>
          <cell r="AL749" t="str">
            <v xml:space="preserve"> </v>
          </cell>
          <cell r="AM749" t="str">
            <v xml:space="preserve"> </v>
          </cell>
          <cell r="AN749" t="str">
            <v>No</v>
          </cell>
          <cell r="AP749" t="str">
            <v>Conclusie</v>
          </cell>
          <cell r="AQ749" t="str">
            <v>If(Definitief, If(KnockOuts[1]=1,0,  Min(Score2ResultMax3[1],Min(Score2ResultMax1[1], Min(Score2ResultMax2[1],Score2ResultMatrix[1]))) ), -1)</v>
          </cell>
          <cell r="AR749" t="str">
            <v>If(Definitief, If(KnockOuts[1]=1,0,  Min(Score2ResultMax3[1],Min(Score2ResultMax1[1], Min(Score2ResultMax2[1],Score2ResultMatrix[1]))) ), -1)</v>
          </cell>
          <cell r="AS749" t="str">
            <v>If(Definitief, If(KnockOuts[1]=1,0,  Min(Score2ResultMax3[1],Min(Score2ResultMax1[1], Min(Score2ResultMax2[1],Score2ResultMatrix[1]))) ), -1)</v>
          </cell>
          <cell r="AT749" t="str">
            <v>If(Definitief, If(KnockOuts[1]=1,0,  Min(Score2ResultMax3[1],Min(Score2ResultMax1[1], Min(Score2ResultMax2[1],Score2ResultMatrix[1]))) ), -1)</v>
          </cell>
        </row>
        <row r="750">
          <cell r="A750" t="str">
            <v>Score2ResultMax1</v>
          </cell>
          <cell r="B750" t="str">
            <v>Score2ResultMax1</v>
          </cell>
          <cell r="C750" t="str">
            <v>No</v>
          </cell>
          <cell r="D750" t="str">
            <v>S03-07-04-06-02</v>
          </cell>
          <cell r="E750">
            <v>749</v>
          </cell>
          <cell r="F750">
            <v>5</v>
          </cell>
          <cell r="G750" t="str">
            <v xml:space="preserve">               Score (beperking i.v.m. minimale score paragraaf)</v>
          </cell>
          <cell r="I750" t="str">
            <v>No</v>
          </cell>
          <cell r="J750" t="str">
            <v>Number</v>
          </cell>
          <cell r="K750" t="str">
            <v>Enumeration</v>
          </cell>
          <cell r="L750" t="str">
            <v>Locked</v>
          </cell>
          <cell r="M750" t="str">
            <v>Locked</v>
          </cell>
          <cell r="N750" t="str">
            <v>Locked</v>
          </cell>
          <cell r="O750" t="str">
            <v>Locked</v>
          </cell>
          <cell r="P750" t="str">
            <v>Locked</v>
          </cell>
          <cell r="Q750" t="str">
            <v>No</v>
          </cell>
          <cell r="R750" t="str">
            <v>No</v>
          </cell>
          <cell r="S750" t="str">
            <v>No</v>
          </cell>
          <cell r="T750" t="str">
            <v>No</v>
          </cell>
          <cell r="U750" t="str">
            <v>No</v>
          </cell>
          <cell r="V750" t="str">
            <v>Yes</v>
          </cell>
          <cell r="W750" t="str">
            <v>Yes</v>
          </cell>
          <cell r="X750" t="str">
            <v>Single</v>
          </cell>
          <cell r="Y750" t="str">
            <v>Choice</v>
          </cell>
          <cell r="Z750" t="str">
            <v>None</v>
          </cell>
          <cell r="AA750" t="str">
            <v>No</v>
          </cell>
          <cell r="AB750" t="str">
            <v>No</v>
          </cell>
          <cell r="AC750" t="str">
            <v>Yes</v>
          </cell>
          <cell r="AD750">
            <v>1</v>
          </cell>
          <cell r="AE750">
            <v>0</v>
          </cell>
          <cell r="AF750">
            <v>0</v>
          </cell>
          <cell r="AG750">
            <v>1</v>
          </cell>
          <cell r="AH750">
            <v>0</v>
          </cell>
          <cell r="AI750" t="str">
            <v>No</v>
          </cell>
          <cell r="AJ750" t="str">
            <v>No</v>
          </cell>
          <cell r="AK750" t="str">
            <v>No</v>
          </cell>
          <cell r="AL750" t="str">
            <v xml:space="preserve"> </v>
          </cell>
          <cell r="AM750" t="str">
            <v xml:space="preserve"> </v>
          </cell>
          <cell r="AN750" t="str">
            <v>No</v>
          </cell>
          <cell r="AP750" t="str">
            <v>Score (beperking i.v.m. minimale score paragraaf)</v>
          </cell>
          <cell r="AQ750" t="str">
            <v>If(Definitief, If(MinParagraafScore[1]=1,2,1) ,-1)</v>
          </cell>
          <cell r="AR750" t="str">
            <v>If(Definitief, If(MinParagraafScore[1]=1,2,1) ,-1)</v>
          </cell>
          <cell r="AS750" t="str">
            <v>If(Definitief, If(MinParagraafScore[1]=1,2,1) ,-1)</v>
          </cell>
          <cell r="AT750" t="str">
            <v>If(Definitief, If(MinParagraafScore[1]=1,2,1) ,-1)</v>
          </cell>
        </row>
        <row r="751">
          <cell r="A751" t="str">
            <v>Score2ResultMax2</v>
          </cell>
          <cell r="B751" t="str">
            <v>Score2ResultMax2</v>
          </cell>
          <cell r="C751" t="str">
            <v>No</v>
          </cell>
          <cell r="D751" t="str">
            <v>S03-07-04-06-03</v>
          </cell>
          <cell r="E751">
            <v>750</v>
          </cell>
          <cell r="F751">
            <v>5</v>
          </cell>
          <cell r="G751" t="str">
            <v xml:space="preserve">               Score (beperking i.v.m. afw. van advies)</v>
          </cell>
          <cell r="I751" t="str">
            <v>No</v>
          </cell>
          <cell r="J751" t="str">
            <v>Number</v>
          </cell>
          <cell r="K751" t="str">
            <v>Enumeration</v>
          </cell>
          <cell r="L751" t="str">
            <v>Locked</v>
          </cell>
          <cell r="M751" t="str">
            <v>Locked</v>
          </cell>
          <cell r="N751" t="str">
            <v>Locked</v>
          </cell>
          <cell r="O751" t="str">
            <v>Locked</v>
          </cell>
          <cell r="P751" t="str">
            <v>Locked</v>
          </cell>
          <cell r="Q751" t="str">
            <v>No</v>
          </cell>
          <cell r="R751" t="str">
            <v>No</v>
          </cell>
          <cell r="S751" t="str">
            <v>No</v>
          </cell>
          <cell r="T751" t="str">
            <v>No</v>
          </cell>
          <cell r="U751" t="str">
            <v>No</v>
          </cell>
          <cell r="V751" t="str">
            <v>Yes</v>
          </cell>
          <cell r="W751" t="str">
            <v>Yes</v>
          </cell>
          <cell r="X751" t="str">
            <v>Single</v>
          </cell>
          <cell r="Y751" t="str">
            <v>Choice</v>
          </cell>
          <cell r="Z751" t="str">
            <v>None</v>
          </cell>
          <cell r="AA751" t="str">
            <v>No</v>
          </cell>
          <cell r="AB751" t="str">
            <v>No</v>
          </cell>
          <cell r="AC751" t="str">
            <v>Yes</v>
          </cell>
          <cell r="AD751">
            <v>1</v>
          </cell>
          <cell r="AE751">
            <v>0</v>
          </cell>
          <cell r="AF751">
            <v>0</v>
          </cell>
          <cell r="AG751">
            <v>1</v>
          </cell>
          <cell r="AH751">
            <v>0</v>
          </cell>
          <cell r="AI751" t="str">
            <v>No</v>
          </cell>
          <cell r="AJ751" t="str">
            <v>No</v>
          </cell>
          <cell r="AK751" t="str">
            <v>No</v>
          </cell>
          <cell r="AL751" t="str">
            <v xml:space="preserve"> </v>
          </cell>
          <cell r="AM751" t="str">
            <v xml:space="preserve"> </v>
          </cell>
          <cell r="AN751" t="str">
            <v>No</v>
          </cell>
          <cell r="AP751" t="str">
            <v>Score (beperking i.v.m. afw. van advies)</v>
          </cell>
          <cell r="AQ751" t="str">
            <v>If(Definitief, 2,-1)</v>
          </cell>
          <cell r="AR751" t="str">
            <v>If(Definitief, 2,-1)</v>
          </cell>
          <cell r="AS751" t="str">
            <v>If(Definitief, 2,-1)</v>
          </cell>
          <cell r="AT751" t="str">
            <v>If(Definitief, 2,-1)</v>
          </cell>
        </row>
        <row r="752">
          <cell r="A752" t="str">
            <v>Score2ResultMax3</v>
          </cell>
          <cell r="B752" t="str">
            <v>Score2ResultMax3</v>
          </cell>
          <cell r="C752" t="str">
            <v>No</v>
          </cell>
          <cell r="D752" t="str">
            <v>S03-07-04-06-04</v>
          </cell>
          <cell r="E752">
            <v>751</v>
          </cell>
          <cell r="F752">
            <v>5</v>
          </cell>
          <cell r="G752" t="str">
            <v xml:space="preserve">               Score (beperking i.v.m. verhoogd risico)</v>
          </cell>
          <cell r="I752" t="str">
            <v>No</v>
          </cell>
          <cell r="J752" t="str">
            <v>Number</v>
          </cell>
          <cell r="K752" t="str">
            <v>Enumeration</v>
          </cell>
          <cell r="L752" t="str">
            <v>Locked</v>
          </cell>
          <cell r="M752" t="str">
            <v>Locked</v>
          </cell>
          <cell r="N752" t="str">
            <v>Locked</v>
          </cell>
          <cell r="O752" t="str">
            <v>Locked</v>
          </cell>
          <cell r="P752" t="str">
            <v>Locked</v>
          </cell>
          <cell r="Q752" t="str">
            <v>No</v>
          </cell>
          <cell r="R752" t="str">
            <v>No</v>
          </cell>
          <cell r="S752" t="str">
            <v>No</v>
          </cell>
          <cell r="T752" t="str">
            <v>No</v>
          </cell>
          <cell r="U752" t="str">
            <v>No</v>
          </cell>
          <cell r="V752" t="str">
            <v>Yes</v>
          </cell>
          <cell r="W752" t="str">
            <v>Yes</v>
          </cell>
          <cell r="X752" t="str">
            <v>Single</v>
          </cell>
          <cell r="Y752" t="str">
            <v>Choice</v>
          </cell>
          <cell r="Z752" t="str">
            <v>None</v>
          </cell>
          <cell r="AA752" t="str">
            <v>No</v>
          </cell>
          <cell r="AB752" t="str">
            <v>No</v>
          </cell>
          <cell r="AC752" t="str">
            <v>Yes</v>
          </cell>
          <cell r="AD752">
            <v>1</v>
          </cell>
          <cell r="AE752">
            <v>0</v>
          </cell>
          <cell r="AF752">
            <v>0</v>
          </cell>
          <cell r="AG752">
            <v>1</v>
          </cell>
          <cell r="AH752">
            <v>0</v>
          </cell>
          <cell r="AI752" t="str">
            <v>No</v>
          </cell>
          <cell r="AJ752" t="str">
            <v>No</v>
          </cell>
          <cell r="AK752" t="str">
            <v>No</v>
          </cell>
          <cell r="AL752" t="str">
            <v xml:space="preserve"> </v>
          </cell>
          <cell r="AM752" t="str">
            <v xml:space="preserve"> </v>
          </cell>
          <cell r="AN752" t="str">
            <v>No</v>
          </cell>
          <cell r="AP752" t="str">
            <v>Score (beperking i.v.m. verhoogd risico)</v>
          </cell>
          <cell r="AQ752" t="str">
            <v>If(Definitief, If(Length(scKO_Oranje)&gt;2,1,2) ,-1)</v>
          </cell>
          <cell r="AR752" t="str">
            <v>If(Definitief, If(Length(scKO_Oranje)&gt;2,1,2) ,-1)</v>
          </cell>
          <cell r="AS752" t="str">
            <v>If(Definitief, If(Length(scKO_Oranje)&gt;2,1,2) ,-1)</v>
          </cell>
          <cell r="AT752" t="str">
            <v>If(Definitief, If(Length(scKO_Oranje)&gt;2,1,2) ,-1)</v>
          </cell>
        </row>
        <row r="753">
          <cell r="A753" t="str">
            <v>Score2ResultMatrix</v>
          </cell>
          <cell r="B753" t="str">
            <v>Score2ResultMatrix</v>
          </cell>
          <cell r="C753" t="str">
            <v>No</v>
          </cell>
          <cell r="D753" t="str">
            <v>S03-07-04-06-05</v>
          </cell>
          <cell r="E753">
            <v>752</v>
          </cell>
          <cell r="F753">
            <v>5</v>
          </cell>
          <cell r="G753" t="str">
            <v xml:space="preserve">               Score (volgens matrix 'score2result')</v>
          </cell>
          <cell r="I753" t="str">
            <v>No</v>
          </cell>
          <cell r="J753" t="str">
            <v>Number</v>
          </cell>
          <cell r="K753" t="str">
            <v>Enumeration</v>
          </cell>
          <cell r="L753" t="str">
            <v>Locked</v>
          </cell>
          <cell r="M753" t="str">
            <v>Locked</v>
          </cell>
          <cell r="N753" t="str">
            <v>Locked</v>
          </cell>
          <cell r="O753" t="str">
            <v>Locked</v>
          </cell>
          <cell r="P753" t="str">
            <v>Locked</v>
          </cell>
          <cell r="Q753" t="str">
            <v>No</v>
          </cell>
          <cell r="R753" t="str">
            <v>No</v>
          </cell>
          <cell r="S753" t="str">
            <v>No</v>
          </cell>
          <cell r="T753" t="str">
            <v>No</v>
          </cell>
          <cell r="U753" t="str">
            <v>No</v>
          </cell>
          <cell r="V753" t="str">
            <v>Yes</v>
          </cell>
          <cell r="W753" t="str">
            <v>Yes</v>
          </cell>
          <cell r="X753" t="str">
            <v>Single</v>
          </cell>
          <cell r="Y753" t="str">
            <v>Choice</v>
          </cell>
          <cell r="Z753" t="str">
            <v>None</v>
          </cell>
          <cell r="AA753" t="str">
            <v>No</v>
          </cell>
          <cell r="AB753" t="str">
            <v>No</v>
          </cell>
          <cell r="AC753" t="str">
            <v>Yes</v>
          </cell>
          <cell r="AD753">
            <v>1</v>
          </cell>
          <cell r="AE753">
            <v>0</v>
          </cell>
          <cell r="AF753">
            <v>0</v>
          </cell>
          <cell r="AG753">
            <v>1</v>
          </cell>
          <cell r="AH753">
            <v>0</v>
          </cell>
          <cell r="AI753" t="str">
            <v>No</v>
          </cell>
          <cell r="AJ753" t="str">
            <v>No</v>
          </cell>
          <cell r="AK753" t="str">
            <v>No</v>
          </cell>
          <cell r="AL753" t="str">
            <v xml:space="preserve"> </v>
          </cell>
          <cell r="AM753" t="str">
            <v xml:space="preserve"> </v>
          </cell>
          <cell r="AN753" t="str">
            <v>No</v>
          </cell>
          <cell r="AP753" t="str">
            <v>Score (volgens matrix 'score2result')</v>
          </cell>
          <cell r="AQ753" t="str">
            <v>If(Definitief, OnER(MatrixLookup("G3_Parameters.xls","Score2Result",EindScore[1],FinancieringsbeleidId[1]),-1),-1)</v>
          </cell>
          <cell r="AR753" t="str">
            <v>If(Definitief, OnER(MatrixLookup("G3_Parameters.xls","Score2Result",EindScore[1],FinancieringsbeleidId[1]),-1),-1)</v>
          </cell>
          <cell r="AS753" t="str">
            <v>If(Definitief, OnER(MatrixLookup("G3_Parameters.xls","Score2Result",EindScore[1],FinancieringsbeleidId[1]),-1),-1)</v>
          </cell>
          <cell r="AT753" t="str">
            <v>If(Definitief, OnER(MatrixLookup("G3_Parameters.xls","Score2Result",EindScore[1],FinancieringsbeleidId[1]),-1),-1)</v>
          </cell>
        </row>
        <row r="754">
          <cell r="A754" t="str">
            <v>BesluitMemo</v>
          </cell>
          <cell r="B754" t="str">
            <v>BesluitMemo</v>
          </cell>
          <cell r="C754" t="str">
            <v>No</v>
          </cell>
          <cell r="D754" t="str">
            <v>S03-07-04-07</v>
          </cell>
          <cell r="E754">
            <v>753</v>
          </cell>
          <cell r="F754">
            <v>4</v>
          </cell>
          <cell r="G754" t="str">
            <v xml:space="preserve">            Toelichting</v>
          </cell>
          <cell r="I754" t="str">
            <v>No</v>
          </cell>
          <cell r="J754" t="str">
            <v>String</v>
          </cell>
          <cell r="K754" t="str">
            <v>String</v>
          </cell>
          <cell r="L754" t="str">
            <v>Locked</v>
          </cell>
          <cell r="M754" t="str">
            <v>UnLocked</v>
          </cell>
          <cell r="N754" t="str">
            <v>UnLocked</v>
          </cell>
          <cell r="O754" t="str">
            <v>UnLocked</v>
          </cell>
          <cell r="P754" t="str">
            <v>UnLocked</v>
          </cell>
          <cell r="Q754" t="str">
            <v>No</v>
          </cell>
          <cell r="R754" t="str">
            <v>Yes</v>
          </cell>
          <cell r="S754" t="str">
            <v>Yes</v>
          </cell>
          <cell r="T754" t="str">
            <v>Yes</v>
          </cell>
          <cell r="U754" t="str">
            <v>Yes</v>
          </cell>
          <cell r="V754" t="str">
            <v>No</v>
          </cell>
          <cell r="W754" t="str">
            <v>Yes</v>
          </cell>
          <cell r="X754" t="str">
            <v>Single</v>
          </cell>
          <cell r="Y754" t="str">
            <v>Memo</v>
          </cell>
          <cell r="Z754" t="str">
            <v>None</v>
          </cell>
          <cell r="AA754" t="str">
            <v>No</v>
          </cell>
          <cell r="AB754" t="str">
            <v>No</v>
          </cell>
          <cell r="AC754" t="str">
            <v>Yes</v>
          </cell>
          <cell r="AD754">
            <v>1</v>
          </cell>
          <cell r="AE754" t="str">
            <v>(Q_STATUS[1]=1)</v>
          </cell>
          <cell r="AF754">
            <v>0</v>
          </cell>
          <cell r="AG754">
            <v>1</v>
          </cell>
          <cell r="AH754">
            <v>0</v>
          </cell>
          <cell r="AI754" t="str">
            <v>No</v>
          </cell>
          <cell r="AJ754" t="str">
            <v>No</v>
          </cell>
          <cell r="AK754" t="str">
            <v>No</v>
          </cell>
          <cell r="AL754" t="str">
            <v xml:space="preserve"> </v>
          </cell>
          <cell r="AM754" t="str">
            <v xml:space="preserve"> </v>
          </cell>
          <cell r="AN754" t="str">
            <v>No</v>
          </cell>
          <cell r="AP754" t="str">
            <v>Toelichting</v>
          </cell>
        </row>
        <row r="755">
          <cell r="A755" t="str">
            <v>Q_Map09_Paragraaf01Sub8</v>
          </cell>
          <cell r="B755" t="str">
            <v>Q_STATUS_FINAL_ON</v>
          </cell>
          <cell r="C755" t="str">
            <v>Yes</v>
          </cell>
          <cell r="D755" t="str">
            <v>S03-07-04-08</v>
          </cell>
          <cell r="E755">
            <v>754</v>
          </cell>
          <cell r="F755">
            <v>4</v>
          </cell>
          <cell r="G755" t="str">
            <v xml:space="preserve">            Definitief gemaakt op:</v>
          </cell>
          <cell r="I755" t="str">
            <v>No</v>
          </cell>
          <cell r="J755" t="str">
            <v>Number</v>
          </cell>
          <cell r="K755" t="str">
            <v>Date</v>
          </cell>
          <cell r="L755" t="str">
            <v>Locked</v>
          </cell>
          <cell r="M755" t="str">
            <v>Locked</v>
          </cell>
          <cell r="N755" t="str">
            <v>Locked</v>
          </cell>
          <cell r="O755" t="str">
            <v>Locked</v>
          </cell>
          <cell r="P755" t="str">
            <v>Locked</v>
          </cell>
          <cell r="Q755" t="str">
            <v>No</v>
          </cell>
          <cell r="R755" t="str">
            <v>No</v>
          </cell>
          <cell r="S755" t="str">
            <v>No</v>
          </cell>
          <cell r="T755" t="str">
            <v>No</v>
          </cell>
          <cell r="U755" t="str">
            <v>No</v>
          </cell>
          <cell r="V755" t="str">
            <v>No</v>
          </cell>
          <cell r="W755" t="str">
            <v>No</v>
          </cell>
          <cell r="X755" t="str">
            <v>Single</v>
          </cell>
          <cell r="Y755" t="str">
            <v>Date</v>
          </cell>
          <cell r="Z755" t="str">
            <v>None</v>
          </cell>
          <cell r="AA755" t="str">
            <v>No</v>
          </cell>
          <cell r="AB755" t="str">
            <v>No</v>
          </cell>
          <cell r="AC755" t="str">
            <v>Yes</v>
          </cell>
          <cell r="AD755">
            <v>1</v>
          </cell>
          <cell r="AE755">
            <v>0</v>
          </cell>
          <cell r="AF755">
            <v>0</v>
          </cell>
          <cell r="AG755">
            <v>1</v>
          </cell>
          <cell r="AH755">
            <v>0</v>
          </cell>
          <cell r="AI755" t="str">
            <v>No</v>
          </cell>
          <cell r="AJ755" t="str">
            <v>No</v>
          </cell>
          <cell r="AK755" t="str">
            <v>No</v>
          </cell>
          <cell r="AL755" t="str">
            <v xml:space="preserve"> </v>
          </cell>
          <cell r="AM755" t="str">
            <v xml:space="preserve"> </v>
          </cell>
          <cell r="AN755" t="str">
            <v>No</v>
          </cell>
          <cell r="AP755" t="str">
            <v>Definitief gemaakt op:</v>
          </cell>
        </row>
        <row r="756">
          <cell r="A756" t="str">
            <v>Q_Map09_Paragraaf01Sub9</v>
          </cell>
          <cell r="B756" t="str">
            <v>Q_STATUS_FINAL_BY</v>
          </cell>
          <cell r="C756" t="str">
            <v>Yes</v>
          </cell>
          <cell r="D756" t="str">
            <v>S03-07-04-09</v>
          </cell>
          <cell r="E756">
            <v>755</v>
          </cell>
          <cell r="F756">
            <v>4</v>
          </cell>
          <cell r="G756" t="str">
            <v xml:space="preserve">            Definitief gemaakt door:</v>
          </cell>
          <cell r="I756" t="str">
            <v>No</v>
          </cell>
          <cell r="J756" t="str">
            <v>String</v>
          </cell>
          <cell r="K756" t="str">
            <v>String</v>
          </cell>
          <cell r="L756" t="str">
            <v>Locked</v>
          </cell>
          <cell r="M756" t="str">
            <v>Locked</v>
          </cell>
          <cell r="N756" t="str">
            <v>Locked</v>
          </cell>
          <cell r="O756" t="str">
            <v>Locked</v>
          </cell>
          <cell r="P756" t="str">
            <v>Locked</v>
          </cell>
          <cell r="Q756" t="str">
            <v>No</v>
          </cell>
          <cell r="R756" t="str">
            <v>No</v>
          </cell>
          <cell r="S756" t="str">
            <v>No</v>
          </cell>
          <cell r="T756" t="str">
            <v>No</v>
          </cell>
          <cell r="U756" t="str">
            <v>No</v>
          </cell>
          <cell r="V756" t="str">
            <v>No</v>
          </cell>
          <cell r="W756" t="str">
            <v>No</v>
          </cell>
          <cell r="X756" t="str">
            <v>Single</v>
          </cell>
          <cell r="Y756" t="str">
            <v>Default</v>
          </cell>
          <cell r="Z756" t="str">
            <v>None</v>
          </cell>
          <cell r="AA756" t="str">
            <v>No</v>
          </cell>
          <cell r="AB756" t="str">
            <v>No</v>
          </cell>
          <cell r="AC756" t="str">
            <v>Yes</v>
          </cell>
          <cell r="AD756">
            <v>1</v>
          </cell>
          <cell r="AE756">
            <v>0</v>
          </cell>
          <cell r="AF756">
            <v>0</v>
          </cell>
          <cell r="AG756">
            <v>1</v>
          </cell>
          <cell r="AH756">
            <v>0</v>
          </cell>
          <cell r="AI756" t="str">
            <v>No</v>
          </cell>
          <cell r="AJ756" t="str">
            <v>No</v>
          </cell>
          <cell r="AK756" t="str">
            <v>No</v>
          </cell>
          <cell r="AL756" t="str">
            <v xml:space="preserve"> </v>
          </cell>
          <cell r="AM756" t="str">
            <v xml:space="preserve"> </v>
          </cell>
          <cell r="AN756" t="str">
            <v>No</v>
          </cell>
          <cell r="AP756" t="str">
            <v>Definitief gemaakt door:</v>
          </cell>
        </row>
        <row r="757">
          <cell r="A757" t="str">
            <v>Q_Map09_Paragraaf02</v>
          </cell>
          <cell r="B757" t="str">
            <v>Q_Map09_Paragraaf02</v>
          </cell>
          <cell r="C757" t="str">
            <v>No</v>
          </cell>
          <cell r="D757" t="str">
            <v>S03-07-05</v>
          </cell>
          <cell r="E757">
            <v>756</v>
          </cell>
          <cell r="F757">
            <v>3</v>
          </cell>
          <cell r="G757" t="str">
            <v xml:space="preserve">         Definitief besluit</v>
          </cell>
          <cell r="I757" t="str">
            <v>No</v>
          </cell>
          <cell r="J757" t="str">
            <v>Number</v>
          </cell>
          <cell r="K757" t="str">
            <v>Abstract</v>
          </cell>
          <cell r="L757" t="str">
            <v>Locked</v>
          </cell>
          <cell r="M757" t="str">
            <v>Hidden</v>
          </cell>
          <cell r="N757" t="str">
            <v>Hidden</v>
          </cell>
          <cell r="O757" t="str">
            <v>Hidden</v>
          </cell>
          <cell r="P757" t="str">
            <v>Hidden</v>
          </cell>
          <cell r="Q757" t="str">
            <v>No</v>
          </cell>
          <cell r="R757" t="str">
            <v>No</v>
          </cell>
          <cell r="S757" t="str">
            <v>No</v>
          </cell>
          <cell r="T757" t="str">
            <v>No</v>
          </cell>
          <cell r="U757" t="str">
            <v>No</v>
          </cell>
          <cell r="V757" t="str">
            <v>No</v>
          </cell>
          <cell r="W757" t="str">
            <v>No</v>
          </cell>
          <cell r="X757" t="str">
            <v>Single</v>
          </cell>
          <cell r="Y757" t="str">
            <v>Default</v>
          </cell>
          <cell r="Z757" t="str">
            <v>None</v>
          </cell>
          <cell r="AA757" t="str">
            <v>No</v>
          </cell>
          <cell r="AB757" t="str">
            <v>No</v>
          </cell>
          <cell r="AC757" t="str">
            <v>No</v>
          </cell>
          <cell r="AD757" t="str">
            <v>(Fiatteur[1]=1)</v>
          </cell>
          <cell r="AE757">
            <v>0</v>
          </cell>
          <cell r="AF757">
            <v>0</v>
          </cell>
          <cell r="AG757">
            <v>1</v>
          </cell>
          <cell r="AH757">
            <v>0</v>
          </cell>
          <cell r="AI757" t="str">
            <v>No</v>
          </cell>
          <cell r="AJ757" t="str">
            <v>Yes</v>
          </cell>
          <cell r="AK757" t="str">
            <v>Yes</v>
          </cell>
          <cell r="AL757" t="str">
            <v xml:space="preserve"> </v>
          </cell>
          <cell r="AM757" t="str">
            <v xml:space="preserve"> </v>
          </cell>
          <cell r="AN757" t="str">
            <v>No</v>
          </cell>
          <cell r="AP757" t="str">
            <v>Definitief besluit</v>
          </cell>
        </row>
        <row r="758">
          <cell r="A758" t="str">
            <v>Def_Besluit</v>
          </cell>
          <cell r="B758" t="str">
            <v>Def_Besluit</v>
          </cell>
          <cell r="C758" t="str">
            <v>No</v>
          </cell>
          <cell r="D758" t="str">
            <v>S03-07-05-01</v>
          </cell>
          <cell r="E758">
            <v>757</v>
          </cell>
          <cell r="F758">
            <v>4</v>
          </cell>
          <cell r="G758" t="str">
            <v xml:space="preserve">            Besluit</v>
          </cell>
          <cell r="I758" t="str">
            <v>No</v>
          </cell>
          <cell r="J758" t="str">
            <v>Number</v>
          </cell>
          <cell r="K758" t="str">
            <v>Enumeration</v>
          </cell>
          <cell r="L758" t="str">
            <v>Locked</v>
          </cell>
          <cell r="M758" t="str">
            <v>UnLocked</v>
          </cell>
          <cell r="N758" t="str">
            <v>UnLocked</v>
          </cell>
          <cell r="O758" t="str">
            <v>UnLocked</v>
          </cell>
          <cell r="P758" t="str">
            <v>UnLocked</v>
          </cell>
          <cell r="Q758" t="str">
            <v>No</v>
          </cell>
          <cell r="R758" t="str">
            <v>Yes</v>
          </cell>
          <cell r="S758" t="str">
            <v>Yes</v>
          </cell>
          <cell r="T758" t="str">
            <v>Yes</v>
          </cell>
          <cell r="U758" t="str">
            <v>Yes</v>
          </cell>
          <cell r="V758" t="str">
            <v>Yes</v>
          </cell>
          <cell r="W758" t="str">
            <v>Yes</v>
          </cell>
          <cell r="X758" t="str">
            <v>Single</v>
          </cell>
          <cell r="Y758" t="str">
            <v>Choice</v>
          </cell>
          <cell r="Z758" t="str">
            <v>None</v>
          </cell>
          <cell r="AA758" t="str">
            <v>No</v>
          </cell>
          <cell r="AB758" t="str">
            <v>No</v>
          </cell>
          <cell r="AC758" t="str">
            <v>Yes</v>
          </cell>
          <cell r="AD758">
            <v>1</v>
          </cell>
          <cell r="AE758" t="str">
            <v>(Q_STATUS[1]=1) Or (Fiatteur[1]&lt;&gt;1)</v>
          </cell>
          <cell r="AF758">
            <v>0</v>
          </cell>
          <cell r="AG758">
            <v>1</v>
          </cell>
          <cell r="AH758">
            <v>0</v>
          </cell>
          <cell r="AI758" t="str">
            <v>Yes</v>
          </cell>
          <cell r="AJ758" t="str">
            <v>No</v>
          </cell>
          <cell r="AK758" t="str">
            <v>No</v>
          </cell>
          <cell r="AL758" t="str">
            <v xml:space="preserve"> </v>
          </cell>
          <cell r="AM758" t="str">
            <v xml:space="preserve"> </v>
          </cell>
          <cell r="AN758" t="str">
            <v>No</v>
          </cell>
          <cell r="AP758" t="str">
            <v>Besluit</v>
          </cell>
        </row>
        <row r="759">
          <cell r="A759" t="str">
            <v>Def_BesluitDatum</v>
          </cell>
          <cell r="B759" t="str">
            <v>Def_BesluitDatum</v>
          </cell>
          <cell r="C759" t="str">
            <v>No</v>
          </cell>
          <cell r="D759" t="str">
            <v>S03-07-05-02</v>
          </cell>
          <cell r="E759">
            <v>758</v>
          </cell>
          <cell r="F759">
            <v>4</v>
          </cell>
          <cell r="G759" t="str">
            <v xml:space="preserve">            Datum besluit</v>
          </cell>
          <cell r="I759" t="str">
            <v>No</v>
          </cell>
          <cell r="J759" t="str">
            <v>Number</v>
          </cell>
          <cell r="K759" t="str">
            <v>Date</v>
          </cell>
          <cell r="L759" t="str">
            <v>Locked</v>
          </cell>
          <cell r="M759" t="str">
            <v>UnLocked</v>
          </cell>
          <cell r="N759" t="str">
            <v>UnLocked</v>
          </cell>
          <cell r="O759" t="str">
            <v>UnLocked</v>
          </cell>
          <cell r="P759" t="str">
            <v>UnLocked</v>
          </cell>
          <cell r="Q759" t="str">
            <v>No</v>
          </cell>
          <cell r="R759" t="str">
            <v>Yes</v>
          </cell>
          <cell r="S759" t="str">
            <v>Yes</v>
          </cell>
          <cell r="T759" t="str">
            <v>Yes</v>
          </cell>
          <cell r="U759" t="str">
            <v>Yes</v>
          </cell>
          <cell r="V759" t="str">
            <v>Yes</v>
          </cell>
          <cell r="W759" t="str">
            <v>Yes</v>
          </cell>
          <cell r="X759" t="str">
            <v>Single</v>
          </cell>
          <cell r="Y759" t="str">
            <v>Date</v>
          </cell>
          <cell r="Z759" t="str">
            <v>None</v>
          </cell>
          <cell r="AA759" t="str">
            <v>No</v>
          </cell>
          <cell r="AB759" t="str">
            <v>No</v>
          </cell>
          <cell r="AC759" t="str">
            <v>Yes</v>
          </cell>
          <cell r="AD759">
            <v>1</v>
          </cell>
          <cell r="AE759" t="str">
            <v>(Q_STATUS[1]=1) Or (Fiatteur[1]&lt;&gt;1)</v>
          </cell>
          <cell r="AF759">
            <v>0</v>
          </cell>
          <cell r="AG759">
            <v>1</v>
          </cell>
          <cell r="AH759">
            <v>0</v>
          </cell>
          <cell r="AI759" t="str">
            <v>Yes</v>
          </cell>
          <cell r="AJ759" t="str">
            <v>No</v>
          </cell>
          <cell r="AK759" t="str">
            <v>No</v>
          </cell>
          <cell r="AL759" t="str">
            <v xml:space="preserve"> </v>
          </cell>
          <cell r="AM759" t="str">
            <v xml:space="preserve"> </v>
          </cell>
          <cell r="AN759" t="str">
            <v>No</v>
          </cell>
          <cell r="AP759" t="str">
            <v>Datum besluit</v>
          </cell>
        </row>
        <row r="760">
          <cell r="A760" t="str">
            <v>Def_BesluitMemo</v>
          </cell>
          <cell r="B760" t="str">
            <v>Def_BesluitMemo</v>
          </cell>
          <cell r="C760" t="str">
            <v>No</v>
          </cell>
          <cell r="D760" t="str">
            <v>S03-07-05-03</v>
          </cell>
          <cell r="E760">
            <v>759</v>
          </cell>
          <cell r="F760">
            <v>4</v>
          </cell>
          <cell r="G760" t="str">
            <v xml:space="preserve">            Toelichting</v>
          </cell>
          <cell r="I760" t="str">
            <v>No</v>
          </cell>
          <cell r="J760" t="str">
            <v>String</v>
          </cell>
          <cell r="K760" t="str">
            <v>String</v>
          </cell>
          <cell r="L760" t="str">
            <v>Locked</v>
          </cell>
          <cell r="M760" t="str">
            <v>UnLocked</v>
          </cell>
          <cell r="N760" t="str">
            <v>UnLocked</v>
          </cell>
          <cell r="O760" t="str">
            <v>UnLocked</v>
          </cell>
          <cell r="P760" t="str">
            <v>UnLocked</v>
          </cell>
          <cell r="Q760" t="str">
            <v>No</v>
          </cell>
          <cell r="R760" t="str">
            <v>Yes</v>
          </cell>
          <cell r="S760" t="str">
            <v>Yes</v>
          </cell>
          <cell r="T760" t="str">
            <v>Yes</v>
          </cell>
          <cell r="U760" t="str">
            <v>Yes</v>
          </cell>
          <cell r="V760" t="str">
            <v>No</v>
          </cell>
          <cell r="W760" t="str">
            <v>Yes</v>
          </cell>
          <cell r="X760" t="str">
            <v>Single</v>
          </cell>
          <cell r="Y760" t="str">
            <v>Memo</v>
          </cell>
          <cell r="Z760" t="str">
            <v>None</v>
          </cell>
          <cell r="AA760" t="str">
            <v>No</v>
          </cell>
          <cell r="AB760" t="str">
            <v>No</v>
          </cell>
          <cell r="AC760" t="str">
            <v>Yes</v>
          </cell>
          <cell r="AD760">
            <v>1</v>
          </cell>
          <cell r="AE760" t="str">
            <v>(Q_STATUS[1]=1) Or (Fiatteur[1]&lt;&gt;1)</v>
          </cell>
          <cell r="AF760">
            <v>0</v>
          </cell>
          <cell r="AG760">
            <v>1</v>
          </cell>
          <cell r="AH760">
            <v>0</v>
          </cell>
          <cell r="AI760" t="str">
            <v>Yes</v>
          </cell>
          <cell r="AJ760" t="str">
            <v>No</v>
          </cell>
          <cell r="AK760" t="str">
            <v>No</v>
          </cell>
          <cell r="AL760" t="str">
            <v xml:space="preserve"> </v>
          </cell>
          <cell r="AM760" t="str">
            <v xml:space="preserve"> </v>
          </cell>
          <cell r="AN760" t="str">
            <v>No</v>
          </cell>
          <cell r="AP760" t="str">
            <v>Toelichting</v>
          </cell>
        </row>
        <row r="761">
          <cell r="A761" t="str">
            <v>ScoreBerekeningCopy</v>
          </cell>
          <cell r="B761" t="str">
            <v>ScoreBerekening</v>
          </cell>
          <cell r="C761" t="str">
            <v>Yes</v>
          </cell>
          <cell r="D761" t="str">
            <v>S03-07-06</v>
          </cell>
          <cell r="E761">
            <v>760</v>
          </cell>
          <cell r="F761">
            <v>3</v>
          </cell>
          <cell r="G761" t="str">
            <v xml:space="preserve">         Score berekening</v>
          </cell>
          <cell r="I761" t="str">
            <v>No</v>
          </cell>
          <cell r="J761" t="str">
            <v>Number</v>
          </cell>
          <cell r="K761" t="str">
            <v>Number</v>
          </cell>
          <cell r="L761" t="str">
            <v>Locked</v>
          </cell>
          <cell r="M761" t="str">
            <v>Locked</v>
          </cell>
          <cell r="N761" t="str">
            <v>Locked</v>
          </cell>
          <cell r="O761" t="str">
            <v>Locked</v>
          </cell>
          <cell r="P761" t="str">
            <v>Locked</v>
          </cell>
          <cell r="Q761" t="str">
            <v>No</v>
          </cell>
          <cell r="R761" t="str">
            <v>No</v>
          </cell>
          <cell r="S761" t="str">
            <v>No</v>
          </cell>
          <cell r="T761" t="str">
            <v>No</v>
          </cell>
          <cell r="U761" t="str">
            <v>No</v>
          </cell>
          <cell r="V761" t="str">
            <v>No</v>
          </cell>
          <cell r="W761" t="str">
            <v>No</v>
          </cell>
          <cell r="X761" t="str">
            <v>Single</v>
          </cell>
          <cell r="Y761" t="str">
            <v>Default</v>
          </cell>
          <cell r="Z761" t="str">
            <v>None</v>
          </cell>
          <cell r="AA761" t="str">
            <v>No</v>
          </cell>
          <cell r="AB761" t="str">
            <v>No</v>
          </cell>
          <cell r="AC761" t="str">
            <v>No</v>
          </cell>
          <cell r="AD761" t="str">
            <v>If(Volledig[1]=1,1,0)</v>
          </cell>
          <cell r="AE761">
            <v>0</v>
          </cell>
          <cell r="AF761">
            <v>0</v>
          </cell>
          <cell r="AG761">
            <v>1</v>
          </cell>
          <cell r="AH761">
            <v>0</v>
          </cell>
          <cell r="AI761" t="str">
            <v>No</v>
          </cell>
          <cell r="AJ761" t="str">
            <v>No</v>
          </cell>
          <cell r="AK761" t="str">
            <v>No</v>
          </cell>
          <cell r="AL761" t="str">
            <v xml:space="preserve"> </v>
          </cell>
          <cell r="AM761" t="str">
            <v xml:space="preserve"> </v>
          </cell>
          <cell r="AN761" t="str">
            <v>No</v>
          </cell>
          <cell r="AP761" t="str">
            <v>Score berekening</v>
          </cell>
          <cell r="AQ761" t="str">
            <v>If( (Volledig And Definitief) , EindScore ,NA)</v>
          </cell>
          <cell r="AR761" t="str">
            <v>If( (Volledig And Definitief) , EindScore ,NA)</v>
          </cell>
          <cell r="AS761" t="str">
            <v>If( (Volledig And Definitief) , EindScore ,NA)</v>
          </cell>
          <cell r="AT761" t="str">
            <v>If( (Volledig And Definitief) , EindScore ,NA)</v>
          </cell>
        </row>
        <row r="762">
          <cell r="A762" t="str">
            <v>ScoreBerekeningSub1UnderScoreBerekeningCopy</v>
          </cell>
          <cell r="B762" t="str">
            <v>ScoreBerekening</v>
          </cell>
          <cell r="C762" t="str">
            <v>Yes</v>
          </cell>
          <cell r="D762" t="str">
            <v>S03-07-06-01</v>
          </cell>
          <cell r="E762">
            <v>761</v>
          </cell>
          <cell r="F762">
            <v>4</v>
          </cell>
          <cell r="G762" t="str">
            <v xml:space="preserve">            Score berekening</v>
          </cell>
          <cell r="I762" t="str">
            <v>No</v>
          </cell>
          <cell r="J762" t="str">
            <v>Number</v>
          </cell>
          <cell r="K762" t="str">
            <v>Number</v>
          </cell>
          <cell r="L762" t="str">
            <v>Locked</v>
          </cell>
          <cell r="M762" t="str">
            <v>Locked</v>
          </cell>
          <cell r="N762" t="str">
            <v>Locked</v>
          </cell>
          <cell r="O762" t="str">
            <v>Locked</v>
          </cell>
          <cell r="P762" t="str">
            <v>Locked</v>
          </cell>
          <cell r="Q762" t="str">
            <v>No</v>
          </cell>
          <cell r="R762" t="str">
            <v>No</v>
          </cell>
          <cell r="S762" t="str">
            <v>No</v>
          </cell>
          <cell r="T762" t="str">
            <v>No</v>
          </cell>
          <cell r="U762" t="str">
            <v>No</v>
          </cell>
          <cell r="V762" t="str">
            <v>No</v>
          </cell>
          <cell r="W762" t="str">
            <v>No</v>
          </cell>
          <cell r="X762" t="str">
            <v>Single</v>
          </cell>
          <cell r="Y762" t="str">
            <v>Default</v>
          </cell>
          <cell r="Z762" t="str">
            <v>None</v>
          </cell>
          <cell r="AA762" t="str">
            <v>No</v>
          </cell>
          <cell r="AB762" t="str">
            <v>No</v>
          </cell>
          <cell r="AC762" t="str">
            <v>Yes</v>
          </cell>
          <cell r="AD762">
            <v>1</v>
          </cell>
          <cell r="AE762">
            <v>0</v>
          </cell>
          <cell r="AF762">
            <v>0</v>
          </cell>
          <cell r="AG762">
            <v>1</v>
          </cell>
          <cell r="AH762">
            <v>0</v>
          </cell>
          <cell r="AI762" t="str">
            <v>Yes</v>
          </cell>
          <cell r="AJ762" t="str">
            <v>No</v>
          </cell>
          <cell r="AK762" t="str">
            <v>No</v>
          </cell>
          <cell r="AL762" t="str">
            <v xml:space="preserve"> </v>
          </cell>
          <cell r="AM762" t="str">
            <v xml:space="preserve"> </v>
          </cell>
          <cell r="AN762" t="str">
            <v>No</v>
          </cell>
          <cell r="AP762" t="str">
            <v>Score berekening</v>
          </cell>
          <cell r="AQ762" t="str">
            <v>If( (Volledig And Definitief) , EindScore ,NA)</v>
          </cell>
          <cell r="AR762" t="str">
            <v>If( (Volledig And Definitief) , EindScore ,NA)</v>
          </cell>
          <cell r="AS762" t="str">
            <v>If( (Volledig And Definitief) , EindScore ,NA)</v>
          </cell>
          <cell r="AT762" t="str">
            <v>If( (Volledig And Definitief) , EindScore ,NA)</v>
          </cell>
        </row>
        <row r="763">
          <cell r="A763" t="str">
            <v>Score302UnderScoreBerekeningCopy</v>
          </cell>
          <cell r="B763" t="str">
            <v>Score302</v>
          </cell>
          <cell r="C763" t="str">
            <v>Yes</v>
          </cell>
          <cell r="D763" t="str">
            <v>S03-07-06-01-01</v>
          </cell>
          <cell r="E763">
            <v>762</v>
          </cell>
          <cell r="F763">
            <v>5</v>
          </cell>
          <cell r="G763" t="str">
            <v xml:space="preserve">               Paragraaf: Klant</v>
          </cell>
          <cell r="I763" t="str">
            <v>No</v>
          </cell>
          <cell r="J763" t="str">
            <v>Number</v>
          </cell>
          <cell r="K763" t="str">
            <v>Number</v>
          </cell>
          <cell r="L763" t="str">
            <v>Locked</v>
          </cell>
          <cell r="M763" t="str">
            <v>Locked</v>
          </cell>
          <cell r="N763" t="str">
            <v>Locked</v>
          </cell>
          <cell r="O763" t="str">
            <v>Locked</v>
          </cell>
          <cell r="P763" t="str">
            <v>Locked</v>
          </cell>
          <cell r="Q763" t="str">
            <v>No</v>
          </cell>
          <cell r="R763" t="str">
            <v>No</v>
          </cell>
          <cell r="S763" t="str">
            <v>No</v>
          </cell>
          <cell r="T763" t="str">
            <v>No</v>
          </cell>
          <cell r="U763" t="str">
            <v>No</v>
          </cell>
          <cell r="V763" t="str">
            <v>Yes</v>
          </cell>
          <cell r="W763" t="str">
            <v>Yes</v>
          </cell>
          <cell r="X763" t="str">
            <v>Single</v>
          </cell>
          <cell r="Y763" t="str">
            <v>Default</v>
          </cell>
          <cell r="Z763" t="str">
            <v>None</v>
          </cell>
          <cell r="AA763" t="str">
            <v>No</v>
          </cell>
          <cell r="AB763" t="str">
            <v>No</v>
          </cell>
          <cell r="AC763" t="str">
            <v>No</v>
          </cell>
          <cell r="AD763" t="str">
            <v>(wgParMap302[1]&gt;=0)</v>
          </cell>
          <cell r="AE763">
            <v>0</v>
          </cell>
          <cell r="AF763">
            <v>0</v>
          </cell>
          <cell r="AG763">
            <v>1</v>
          </cell>
          <cell r="AH763">
            <v>0</v>
          </cell>
          <cell r="AI763" t="str">
            <v>Yes</v>
          </cell>
          <cell r="AJ763" t="str">
            <v>No</v>
          </cell>
          <cell r="AK763" t="str">
            <v>No</v>
          </cell>
          <cell r="AL763" t="str">
            <v xml:space="preserve"> </v>
          </cell>
          <cell r="AM763" t="str">
            <v xml:space="preserve"> </v>
          </cell>
          <cell r="AN763" t="str">
            <v>No</v>
          </cell>
          <cell r="AP763" t="str">
            <v>&amp;"Paragraaf: "&amp;Q_Map03_Paragraaf02[0]</v>
          </cell>
          <cell r="AQ763" t="str">
            <v>scParMap302*wgParMap302Perc</v>
          </cell>
          <cell r="AR763" t="str">
            <v>scParMap302*wgParMap302Perc</v>
          </cell>
          <cell r="AS763" t="str">
            <v>scParMap302*wgParMap302Perc</v>
          </cell>
          <cell r="AT763" t="str">
            <v>scParMap302*wgParMap302Perc</v>
          </cell>
        </row>
        <row r="764">
          <cell r="A764" t="str">
            <v>Score302Sub1UnderScoreBerekeningCopy</v>
          </cell>
          <cell r="B764" t="str">
            <v>scParMap302</v>
          </cell>
          <cell r="C764" t="str">
            <v>Yes</v>
          </cell>
          <cell r="D764" t="str">
            <v>S03-07-06-01-01-01</v>
          </cell>
          <cell r="E764">
            <v>763</v>
          </cell>
          <cell r="F764">
            <v>6</v>
          </cell>
          <cell r="G764" t="str">
            <v xml:space="preserve">                  Paragraaf: Klant</v>
          </cell>
          <cell r="I764" t="str">
            <v>No</v>
          </cell>
          <cell r="J764" t="str">
            <v>Number</v>
          </cell>
          <cell r="K764" t="str">
            <v>Number</v>
          </cell>
          <cell r="L764" t="str">
            <v>Locked</v>
          </cell>
          <cell r="M764" t="str">
            <v>Locked</v>
          </cell>
          <cell r="N764" t="str">
            <v>Locked</v>
          </cell>
          <cell r="O764" t="str">
            <v>Locked</v>
          </cell>
          <cell r="P764" t="str">
            <v>Locked</v>
          </cell>
          <cell r="Q764" t="str">
            <v>No</v>
          </cell>
          <cell r="R764" t="str">
            <v>No</v>
          </cell>
          <cell r="S764" t="str">
            <v>No</v>
          </cell>
          <cell r="T764" t="str">
            <v>No</v>
          </cell>
          <cell r="U764" t="str">
            <v>No</v>
          </cell>
          <cell r="V764" t="str">
            <v>No</v>
          </cell>
          <cell r="W764" t="str">
            <v>No</v>
          </cell>
          <cell r="X764" t="str">
            <v>Single</v>
          </cell>
          <cell r="Y764" t="str">
            <v>Default</v>
          </cell>
          <cell r="Z764" t="str">
            <v>None</v>
          </cell>
          <cell r="AA764" t="str">
            <v>No</v>
          </cell>
          <cell r="AB764" t="str">
            <v>No</v>
          </cell>
          <cell r="AC764" t="str">
            <v>Yes</v>
          </cell>
          <cell r="AD764">
            <v>1</v>
          </cell>
          <cell r="AE764">
            <v>0</v>
          </cell>
          <cell r="AF764">
            <v>0</v>
          </cell>
          <cell r="AG764">
            <v>1</v>
          </cell>
          <cell r="AH764">
            <v>0</v>
          </cell>
          <cell r="AI764" t="str">
            <v>Yes</v>
          </cell>
          <cell r="AJ764" t="str">
            <v>No</v>
          </cell>
          <cell r="AK764" t="str">
            <v>No</v>
          </cell>
          <cell r="AL764" t="str">
            <v xml:space="preserve"> </v>
          </cell>
          <cell r="AM764" t="str">
            <v xml:space="preserve"> </v>
          </cell>
          <cell r="AN764" t="str">
            <v>No</v>
          </cell>
          <cell r="AP764" t="str">
            <v>&amp;"Paragraaf: "&amp;Q_Map03_Paragraaf02[0]</v>
          </cell>
          <cell r="AQ764" t="str">
            <v>ptRating+ptBestaandeKlant+ptHuisbankier+ptStarter+ptRatingControle1+ptRatingControle2+ptStarterPrognose1+ptStarterPrognose2+ptStarterPrognose3</v>
          </cell>
          <cell r="AR764" t="str">
            <v>ptRating+ptBestaandeKlant+ptHuisbankier+ptStarter+ptRatingControle1+ptRatingControle2+ptStarterPrognose1+ptStarterPrognose2+ptStarterPrognose3</v>
          </cell>
          <cell r="AS764" t="str">
            <v>ptRating+ptBestaandeKlant+ptHuisbankier+ptStarter+ptRatingControle1+ptRatingControle2+ptStarterPrognose1+ptStarterPrognose2+ptStarterPrognose3</v>
          </cell>
          <cell r="AT764" t="str">
            <v>ptRating+ptBestaandeKlant+ptHuisbankier+ptStarter+ptRatingControle1+ptRatingControle2+ptStarterPrognose1+ptStarterPrognose2+ptStarterPrognose3</v>
          </cell>
        </row>
        <row r="765">
          <cell r="A765" t="str">
            <v>Score302Sub2UnderScoreBerekeningCopy</v>
          </cell>
          <cell r="B765" t="str">
            <v>wgParMap302Perc</v>
          </cell>
          <cell r="C765" t="str">
            <v>Yes</v>
          </cell>
          <cell r="D765" t="str">
            <v>S03-07-06-01-01-02</v>
          </cell>
          <cell r="E765">
            <v>764</v>
          </cell>
          <cell r="F765">
            <v>6</v>
          </cell>
          <cell r="G765" t="str">
            <v xml:space="preserve">                  Weging</v>
          </cell>
          <cell r="I765" t="str">
            <v>No</v>
          </cell>
          <cell r="J765" t="str">
            <v>Number</v>
          </cell>
          <cell r="K765" t="str">
            <v>Number</v>
          </cell>
          <cell r="L765" t="str">
            <v>Locked</v>
          </cell>
          <cell r="M765" t="str">
            <v>Locked</v>
          </cell>
          <cell r="N765" t="str">
            <v>Locked</v>
          </cell>
          <cell r="O765" t="str">
            <v>Locked</v>
          </cell>
          <cell r="P765" t="str">
            <v>Locked</v>
          </cell>
          <cell r="Q765" t="str">
            <v>No</v>
          </cell>
          <cell r="R765" t="str">
            <v>No</v>
          </cell>
          <cell r="S765" t="str">
            <v>No</v>
          </cell>
          <cell r="T765" t="str">
            <v>No</v>
          </cell>
          <cell r="U765" t="str">
            <v>No</v>
          </cell>
          <cell r="V765" t="str">
            <v>No</v>
          </cell>
          <cell r="W765" t="str">
            <v>No</v>
          </cell>
          <cell r="X765" t="str">
            <v>Single</v>
          </cell>
          <cell r="Y765" t="str">
            <v>Perc</v>
          </cell>
          <cell r="Z765" t="str">
            <v>None</v>
          </cell>
          <cell r="AA765" t="str">
            <v>No</v>
          </cell>
          <cell r="AB765" t="str">
            <v>No</v>
          </cell>
          <cell r="AC765" t="str">
            <v>No</v>
          </cell>
          <cell r="AD765" t="str">
            <v>(wgParMap302[1]&gt;=0)</v>
          </cell>
          <cell r="AE765">
            <v>0</v>
          </cell>
          <cell r="AF765">
            <v>0</v>
          </cell>
          <cell r="AG765">
            <v>1</v>
          </cell>
          <cell r="AH765">
            <v>0</v>
          </cell>
          <cell r="AI765" t="str">
            <v>Yes</v>
          </cell>
          <cell r="AJ765" t="str">
            <v>No</v>
          </cell>
          <cell r="AK765" t="str">
            <v>No</v>
          </cell>
          <cell r="AL765" t="str">
            <v xml:space="preserve"> </v>
          </cell>
          <cell r="AM765" t="str">
            <v xml:space="preserve"> </v>
          </cell>
          <cell r="AN765" t="str">
            <v>No</v>
          </cell>
          <cell r="AP765" t="str">
            <v>Weging</v>
          </cell>
          <cell r="AQ765" t="str">
            <v>OnER(wgParMap302[1]/wgParTotaal[1],NA)</v>
          </cell>
          <cell r="AR765" t="str">
            <v>OnER(wgParMap302[1]/wgParTotaal[1],NA)</v>
          </cell>
          <cell r="AS765" t="str">
            <v>OnER(wgParMap302[1]/wgParTotaal[1],NA)</v>
          </cell>
          <cell r="AT765" t="str">
            <v>OnER(wgParMap302[1]/wgParTotaal[1],NA)</v>
          </cell>
        </row>
        <row r="766">
          <cell r="A766" t="str">
            <v>Score302Sub3UnderScoreBerekeningCopy</v>
          </cell>
          <cell r="B766" t="str">
            <v>Score302</v>
          </cell>
          <cell r="C766" t="str">
            <v>Yes</v>
          </cell>
          <cell r="D766" t="str">
            <v>S03-07-06-01-01-03</v>
          </cell>
          <cell r="E766">
            <v>765</v>
          </cell>
          <cell r="F766">
            <v>6</v>
          </cell>
          <cell r="G766" t="str">
            <v xml:space="preserve">                  Totaal</v>
          </cell>
          <cell r="I766" t="str">
            <v>No</v>
          </cell>
          <cell r="J766" t="str">
            <v>Number</v>
          </cell>
          <cell r="K766" t="str">
            <v>Number</v>
          </cell>
          <cell r="L766" t="str">
            <v>Locked</v>
          </cell>
          <cell r="M766" t="str">
            <v>Locked</v>
          </cell>
          <cell r="N766" t="str">
            <v>Locked</v>
          </cell>
          <cell r="O766" t="str">
            <v>Locked</v>
          </cell>
          <cell r="P766" t="str">
            <v>Locked</v>
          </cell>
          <cell r="Q766" t="str">
            <v>No</v>
          </cell>
          <cell r="R766" t="str">
            <v>No</v>
          </cell>
          <cell r="S766" t="str">
            <v>No</v>
          </cell>
          <cell r="T766" t="str">
            <v>No</v>
          </cell>
          <cell r="U766" t="str">
            <v>No</v>
          </cell>
          <cell r="V766" t="str">
            <v>No</v>
          </cell>
          <cell r="W766" t="str">
            <v>No</v>
          </cell>
          <cell r="X766" t="str">
            <v>Single</v>
          </cell>
          <cell r="Y766" t="str">
            <v>Default</v>
          </cell>
          <cell r="Z766" t="str">
            <v>None</v>
          </cell>
          <cell r="AA766" t="str">
            <v>No</v>
          </cell>
          <cell r="AB766" t="str">
            <v>No</v>
          </cell>
          <cell r="AC766" t="str">
            <v>No</v>
          </cell>
          <cell r="AD766" t="str">
            <v>(wgParMap302[1]&gt;=0)</v>
          </cell>
          <cell r="AE766">
            <v>0</v>
          </cell>
          <cell r="AF766">
            <v>0</v>
          </cell>
          <cell r="AG766">
            <v>1</v>
          </cell>
          <cell r="AH766">
            <v>0</v>
          </cell>
          <cell r="AI766" t="str">
            <v>Yes</v>
          </cell>
          <cell r="AJ766" t="str">
            <v>No</v>
          </cell>
          <cell r="AK766" t="str">
            <v>No</v>
          </cell>
          <cell r="AL766" t="str">
            <v xml:space="preserve"> </v>
          </cell>
          <cell r="AM766" t="str">
            <v xml:space="preserve"> </v>
          </cell>
          <cell r="AN766" t="str">
            <v>No</v>
          </cell>
          <cell r="AP766" t="str">
            <v>Totaal</v>
          </cell>
          <cell r="AQ766" t="str">
            <v>scParMap302*wgParMap302Perc</v>
          </cell>
          <cell r="AR766" t="str">
            <v>scParMap302*wgParMap302Perc</v>
          </cell>
          <cell r="AS766" t="str">
            <v>scParMap302*wgParMap302Perc</v>
          </cell>
          <cell r="AT766" t="str">
            <v>scParMap302*wgParMap302Perc</v>
          </cell>
        </row>
        <row r="767">
          <cell r="A767" t="str">
            <v>Score303UnderScoreBerekeningCopy</v>
          </cell>
          <cell r="B767" t="str">
            <v>Score303</v>
          </cell>
          <cell r="C767" t="str">
            <v>Yes</v>
          </cell>
          <cell r="D767" t="str">
            <v>S03-07-06-01-02</v>
          </cell>
          <cell r="E767">
            <v>766</v>
          </cell>
          <cell r="F767">
            <v>5</v>
          </cell>
          <cell r="G767" t="str">
            <v xml:space="preserve">               Paragraaf: Aard bedrijf</v>
          </cell>
          <cell r="I767" t="str">
            <v>No</v>
          </cell>
          <cell r="J767" t="str">
            <v>Number</v>
          </cell>
          <cell r="K767" t="str">
            <v>Number</v>
          </cell>
          <cell r="L767" t="str">
            <v>Locked</v>
          </cell>
          <cell r="M767" t="str">
            <v>Locked</v>
          </cell>
          <cell r="N767" t="str">
            <v>Locked</v>
          </cell>
          <cell r="O767" t="str">
            <v>Locked</v>
          </cell>
          <cell r="P767" t="str">
            <v>Locked</v>
          </cell>
          <cell r="Q767" t="str">
            <v>No</v>
          </cell>
          <cell r="R767" t="str">
            <v>No</v>
          </cell>
          <cell r="S767" t="str">
            <v>No</v>
          </cell>
          <cell r="T767" t="str">
            <v>No</v>
          </cell>
          <cell r="U767" t="str">
            <v>No</v>
          </cell>
          <cell r="V767" t="str">
            <v>Yes</v>
          </cell>
          <cell r="W767" t="str">
            <v>Yes</v>
          </cell>
          <cell r="X767" t="str">
            <v>Single</v>
          </cell>
          <cell r="Y767" t="str">
            <v>Default</v>
          </cell>
          <cell r="Z767" t="str">
            <v>None</v>
          </cell>
          <cell r="AA767" t="str">
            <v>No</v>
          </cell>
          <cell r="AB767" t="str">
            <v>No</v>
          </cell>
          <cell r="AC767" t="str">
            <v>No</v>
          </cell>
          <cell r="AD767" t="str">
            <v>(wgParMap303[1]&gt;=0)</v>
          </cell>
          <cell r="AE767">
            <v>0</v>
          </cell>
          <cell r="AF767">
            <v>0</v>
          </cell>
          <cell r="AG767">
            <v>1</v>
          </cell>
          <cell r="AH767">
            <v>0</v>
          </cell>
          <cell r="AI767" t="str">
            <v>Yes</v>
          </cell>
          <cell r="AJ767" t="str">
            <v>No</v>
          </cell>
          <cell r="AK767" t="str">
            <v>No</v>
          </cell>
          <cell r="AL767" t="str">
            <v xml:space="preserve"> </v>
          </cell>
          <cell r="AM767" t="str">
            <v xml:space="preserve"> </v>
          </cell>
          <cell r="AN767" t="str">
            <v>No</v>
          </cell>
          <cell r="AP767" t="str">
            <v>&amp;"Paragraaf: "&amp;Q_Map03_Paragraaf03[0]</v>
          </cell>
          <cell r="AQ767" t="str">
            <v>scParMap303*wgParMap303Perc</v>
          </cell>
          <cell r="AR767" t="str">
            <v>scParMap303*wgParMap303Perc</v>
          </cell>
          <cell r="AS767" t="str">
            <v>scParMap303*wgParMap303Perc</v>
          </cell>
          <cell r="AT767" t="str">
            <v>scParMap303*wgParMap303Perc</v>
          </cell>
        </row>
        <row r="768">
          <cell r="A768" t="str">
            <v>Score303Sub1UnderScoreBerekeningCopy</v>
          </cell>
          <cell r="B768" t="str">
            <v>scParMap303</v>
          </cell>
          <cell r="C768" t="str">
            <v>Yes</v>
          </cell>
          <cell r="D768" t="str">
            <v>S03-07-06-01-02-01</v>
          </cell>
          <cell r="E768">
            <v>767</v>
          </cell>
          <cell r="F768">
            <v>6</v>
          </cell>
          <cell r="G768" t="str">
            <v xml:space="preserve">                  Paragraaf: Aard bedrijf</v>
          </cell>
          <cell r="I768" t="str">
            <v>No</v>
          </cell>
          <cell r="J768" t="str">
            <v>Number</v>
          </cell>
          <cell r="K768" t="str">
            <v>Number</v>
          </cell>
          <cell r="L768" t="str">
            <v>Locked</v>
          </cell>
          <cell r="M768" t="str">
            <v>Locked</v>
          </cell>
          <cell r="N768" t="str">
            <v>Locked</v>
          </cell>
          <cell r="O768" t="str">
            <v>Locked</v>
          </cell>
          <cell r="P768" t="str">
            <v>Locked</v>
          </cell>
          <cell r="Q768" t="str">
            <v>No</v>
          </cell>
          <cell r="R768" t="str">
            <v>No</v>
          </cell>
          <cell r="S768" t="str">
            <v>No</v>
          </cell>
          <cell r="T768" t="str">
            <v>No</v>
          </cell>
          <cell r="U768" t="str">
            <v>No</v>
          </cell>
          <cell r="V768" t="str">
            <v>No</v>
          </cell>
          <cell r="W768" t="str">
            <v>No</v>
          </cell>
          <cell r="X768" t="str">
            <v>Single</v>
          </cell>
          <cell r="Y768" t="str">
            <v>Default</v>
          </cell>
          <cell r="Z768" t="str">
            <v>None</v>
          </cell>
          <cell r="AA768" t="str">
            <v>No</v>
          </cell>
          <cell r="AB768" t="str">
            <v>No</v>
          </cell>
          <cell r="AC768" t="str">
            <v>Yes</v>
          </cell>
          <cell r="AD768">
            <v>1</v>
          </cell>
          <cell r="AE768">
            <v>0</v>
          </cell>
          <cell r="AF768">
            <v>0</v>
          </cell>
          <cell r="AG768">
            <v>1</v>
          </cell>
          <cell r="AH768">
            <v>0</v>
          </cell>
          <cell r="AI768" t="str">
            <v>Yes</v>
          </cell>
          <cell r="AJ768" t="str">
            <v>No</v>
          </cell>
          <cell r="AK768" t="str">
            <v>No</v>
          </cell>
          <cell r="AL768" t="str">
            <v xml:space="preserve"> </v>
          </cell>
          <cell r="AM768" t="str">
            <v xml:space="preserve"> </v>
          </cell>
          <cell r="AN768" t="str">
            <v>No</v>
          </cell>
          <cell r="AP768" t="str">
            <v>&amp;"Paragraaf: "&amp;Q_Map03_Paragraaf03[0]</v>
          </cell>
          <cell r="AQ768"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768"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768"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768"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769">
          <cell r="A769" t="str">
            <v>Score303Sub2UnderScoreBerekeningCopy</v>
          </cell>
          <cell r="B769" t="str">
            <v>wgParMap303Perc</v>
          </cell>
          <cell r="C769" t="str">
            <v>Yes</v>
          </cell>
          <cell r="D769" t="str">
            <v>S03-07-06-01-02-02</v>
          </cell>
          <cell r="E769">
            <v>768</v>
          </cell>
          <cell r="F769">
            <v>6</v>
          </cell>
          <cell r="G769" t="str">
            <v xml:space="preserve">                  Weging</v>
          </cell>
          <cell r="I769" t="str">
            <v>No</v>
          </cell>
          <cell r="J769" t="str">
            <v>Number</v>
          </cell>
          <cell r="K769" t="str">
            <v>Number</v>
          </cell>
          <cell r="L769" t="str">
            <v>Locked</v>
          </cell>
          <cell r="M769" t="str">
            <v>Locked</v>
          </cell>
          <cell r="N769" t="str">
            <v>Locked</v>
          </cell>
          <cell r="O769" t="str">
            <v>Locked</v>
          </cell>
          <cell r="P769" t="str">
            <v>Locked</v>
          </cell>
          <cell r="Q769" t="str">
            <v>No</v>
          </cell>
          <cell r="R769" t="str">
            <v>No</v>
          </cell>
          <cell r="S769" t="str">
            <v>No</v>
          </cell>
          <cell r="T769" t="str">
            <v>No</v>
          </cell>
          <cell r="U769" t="str">
            <v>No</v>
          </cell>
          <cell r="V769" t="str">
            <v>No</v>
          </cell>
          <cell r="W769" t="str">
            <v>No</v>
          </cell>
          <cell r="X769" t="str">
            <v>Single</v>
          </cell>
          <cell r="Y769" t="str">
            <v>Perc</v>
          </cell>
          <cell r="Z769" t="str">
            <v>None</v>
          </cell>
          <cell r="AA769" t="str">
            <v>No</v>
          </cell>
          <cell r="AB769" t="str">
            <v>No</v>
          </cell>
          <cell r="AC769" t="str">
            <v>No</v>
          </cell>
          <cell r="AD769" t="str">
            <v>(wgParMap303[1]&gt;=0)</v>
          </cell>
          <cell r="AE769">
            <v>0</v>
          </cell>
          <cell r="AF769">
            <v>0</v>
          </cell>
          <cell r="AG769">
            <v>1</v>
          </cell>
          <cell r="AH769">
            <v>0</v>
          </cell>
          <cell r="AI769" t="str">
            <v>Yes</v>
          </cell>
          <cell r="AJ769" t="str">
            <v>No</v>
          </cell>
          <cell r="AK769" t="str">
            <v>No</v>
          </cell>
          <cell r="AL769" t="str">
            <v xml:space="preserve"> </v>
          </cell>
          <cell r="AM769" t="str">
            <v xml:space="preserve"> </v>
          </cell>
          <cell r="AN769" t="str">
            <v>No</v>
          </cell>
          <cell r="AP769" t="str">
            <v>Weging</v>
          </cell>
          <cell r="AQ769" t="str">
            <v>OnER(wgParMap303[1]/wgParTotaal[1],NA)</v>
          </cell>
          <cell r="AR769" t="str">
            <v>OnER(wgParMap303[1]/wgParTotaal[1],NA)</v>
          </cell>
          <cell r="AS769" t="str">
            <v>OnER(wgParMap303[1]/wgParTotaal[1],NA)</v>
          </cell>
          <cell r="AT769" t="str">
            <v>OnER(wgParMap303[1]/wgParTotaal[1],NA)</v>
          </cell>
        </row>
        <row r="770">
          <cell r="A770" t="str">
            <v>Score303Sub3UnderScoreBerekeningCopy</v>
          </cell>
          <cell r="B770" t="str">
            <v>Score303</v>
          </cell>
          <cell r="C770" t="str">
            <v>Yes</v>
          </cell>
          <cell r="D770" t="str">
            <v>S03-07-06-01-02-03</v>
          </cell>
          <cell r="E770">
            <v>769</v>
          </cell>
          <cell r="F770">
            <v>6</v>
          </cell>
          <cell r="G770" t="str">
            <v xml:space="preserve">                  Totaal</v>
          </cell>
          <cell r="I770" t="str">
            <v>No</v>
          </cell>
          <cell r="J770" t="str">
            <v>Number</v>
          </cell>
          <cell r="K770" t="str">
            <v>Number</v>
          </cell>
          <cell r="L770" t="str">
            <v>Locked</v>
          </cell>
          <cell r="M770" t="str">
            <v>Locked</v>
          </cell>
          <cell r="N770" t="str">
            <v>Locked</v>
          </cell>
          <cell r="O770" t="str">
            <v>Locked</v>
          </cell>
          <cell r="P770" t="str">
            <v>Locked</v>
          </cell>
          <cell r="Q770" t="str">
            <v>No</v>
          </cell>
          <cell r="R770" t="str">
            <v>No</v>
          </cell>
          <cell r="S770" t="str">
            <v>No</v>
          </cell>
          <cell r="T770" t="str">
            <v>No</v>
          </cell>
          <cell r="U770" t="str">
            <v>No</v>
          </cell>
          <cell r="V770" t="str">
            <v>No</v>
          </cell>
          <cell r="W770" t="str">
            <v>No</v>
          </cell>
          <cell r="X770" t="str">
            <v>Single</v>
          </cell>
          <cell r="Y770" t="str">
            <v>Default</v>
          </cell>
          <cell r="Z770" t="str">
            <v>None</v>
          </cell>
          <cell r="AA770" t="str">
            <v>No</v>
          </cell>
          <cell r="AB770" t="str">
            <v>No</v>
          </cell>
          <cell r="AC770" t="str">
            <v>No</v>
          </cell>
          <cell r="AD770" t="str">
            <v>(wgParMap303[1]&gt;=0)</v>
          </cell>
          <cell r="AE770">
            <v>0</v>
          </cell>
          <cell r="AF770">
            <v>0</v>
          </cell>
          <cell r="AG770">
            <v>1</v>
          </cell>
          <cell r="AH770">
            <v>0</v>
          </cell>
          <cell r="AI770" t="str">
            <v>Yes</v>
          </cell>
          <cell r="AJ770" t="str">
            <v>No</v>
          </cell>
          <cell r="AK770" t="str">
            <v>No</v>
          </cell>
          <cell r="AL770" t="str">
            <v xml:space="preserve"> </v>
          </cell>
          <cell r="AM770" t="str">
            <v xml:space="preserve"> </v>
          </cell>
          <cell r="AN770" t="str">
            <v>No</v>
          </cell>
          <cell r="AP770" t="str">
            <v>Totaal</v>
          </cell>
          <cell r="AQ770" t="str">
            <v>scParMap303*wgParMap303Perc</v>
          </cell>
          <cell r="AR770" t="str">
            <v>scParMap303*wgParMap303Perc</v>
          </cell>
          <cell r="AS770" t="str">
            <v>scParMap303*wgParMap303Perc</v>
          </cell>
          <cell r="AT770" t="str">
            <v>scParMap303*wgParMap303Perc</v>
          </cell>
        </row>
        <row r="771">
          <cell r="A771" t="str">
            <v>Score601UnderScoreBerekeningCopy</v>
          </cell>
          <cell r="B771" t="str">
            <v>Score601</v>
          </cell>
          <cell r="C771" t="str">
            <v>Yes</v>
          </cell>
          <cell r="D771" t="str">
            <v>S03-07-06-01-03</v>
          </cell>
          <cell r="E771">
            <v>770</v>
          </cell>
          <cell r="F771">
            <v>5</v>
          </cell>
          <cell r="G771" t="str">
            <v xml:space="preserve">               Paragraaf: Markt en bedrijfsvoering</v>
          </cell>
          <cell r="I771" t="str">
            <v>No</v>
          </cell>
          <cell r="J771" t="str">
            <v>Number</v>
          </cell>
          <cell r="K771" t="str">
            <v>Number</v>
          </cell>
          <cell r="L771" t="str">
            <v>Locked</v>
          </cell>
          <cell r="M771" t="str">
            <v>Locked</v>
          </cell>
          <cell r="N771" t="str">
            <v>Locked</v>
          </cell>
          <cell r="O771" t="str">
            <v>Locked</v>
          </cell>
          <cell r="P771" t="str">
            <v>Locked</v>
          </cell>
          <cell r="Q771" t="str">
            <v>No</v>
          </cell>
          <cell r="R771" t="str">
            <v>No</v>
          </cell>
          <cell r="S771" t="str">
            <v>No</v>
          </cell>
          <cell r="T771" t="str">
            <v>No</v>
          </cell>
          <cell r="U771" t="str">
            <v>No</v>
          </cell>
          <cell r="V771" t="str">
            <v>Yes</v>
          </cell>
          <cell r="W771" t="str">
            <v>Yes</v>
          </cell>
          <cell r="X771" t="str">
            <v>Single</v>
          </cell>
          <cell r="Y771" t="str">
            <v>Default</v>
          </cell>
          <cell r="Z771" t="str">
            <v>None</v>
          </cell>
          <cell r="AA771" t="str">
            <v>No</v>
          </cell>
          <cell r="AB771" t="str">
            <v>No</v>
          </cell>
          <cell r="AC771" t="str">
            <v>No</v>
          </cell>
          <cell r="AD771" t="str">
            <v>(wgParMap601[1]&gt;=0)</v>
          </cell>
          <cell r="AE771">
            <v>0</v>
          </cell>
          <cell r="AF771">
            <v>0</v>
          </cell>
          <cell r="AG771">
            <v>1</v>
          </cell>
          <cell r="AH771">
            <v>0</v>
          </cell>
          <cell r="AI771" t="str">
            <v>Yes</v>
          </cell>
          <cell r="AJ771" t="str">
            <v>No</v>
          </cell>
          <cell r="AK771" t="str">
            <v>No</v>
          </cell>
          <cell r="AL771" t="str">
            <v xml:space="preserve"> </v>
          </cell>
          <cell r="AM771" t="str">
            <v xml:space="preserve"> </v>
          </cell>
          <cell r="AN771" t="str">
            <v>No</v>
          </cell>
          <cell r="AP771" t="str">
            <v>&amp;"Paragraaf: "&amp;Q_Map06_Paragraaf01[0]</v>
          </cell>
          <cell r="AQ771" t="str">
            <v>scParMap601*wgParMap601Perc</v>
          </cell>
          <cell r="AR771" t="str">
            <v>scParMap601*wgParMap601Perc</v>
          </cell>
          <cell r="AS771" t="str">
            <v>scParMap601*wgParMap601Perc</v>
          </cell>
          <cell r="AT771" t="str">
            <v>scParMap601*wgParMap601Perc</v>
          </cell>
        </row>
        <row r="772">
          <cell r="A772" t="str">
            <v>Score601Sub1UnderScoreBerekeningCopy</v>
          </cell>
          <cell r="B772" t="str">
            <v>scParMap601</v>
          </cell>
          <cell r="C772" t="str">
            <v>Yes</v>
          </cell>
          <cell r="D772" t="str">
            <v>S03-07-06-01-03-01</v>
          </cell>
          <cell r="E772">
            <v>771</v>
          </cell>
          <cell r="F772">
            <v>6</v>
          </cell>
          <cell r="G772" t="str">
            <v xml:space="preserve">                  Paragraaf: Markt en bedrijfsvoering</v>
          </cell>
          <cell r="I772" t="str">
            <v>No</v>
          </cell>
          <cell r="J772" t="str">
            <v>Number</v>
          </cell>
          <cell r="K772" t="str">
            <v>Number</v>
          </cell>
          <cell r="L772" t="str">
            <v>Locked</v>
          </cell>
          <cell r="M772" t="str">
            <v>Locked</v>
          </cell>
          <cell r="N772" t="str">
            <v>Locked</v>
          </cell>
          <cell r="O772" t="str">
            <v>Locked</v>
          </cell>
          <cell r="P772" t="str">
            <v>Locked</v>
          </cell>
          <cell r="Q772" t="str">
            <v>No</v>
          </cell>
          <cell r="R772" t="str">
            <v>No</v>
          </cell>
          <cell r="S772" t="str">
            <v>No</v>
          </cell>
          <cell r="T772" t="str">
            <v>No</v>
          </cell>
          <cell r="U772" t="str">
            <v>No</v>
          </cell>
          <cell r="V772" t="str">
            <v>No</v>
          </cell>
          <cell r="W772" t="str">
            <v>No</v>
          </cell>
          <cell r="X772" t="str">
            <v>Single</v>
          </cell>
          <cell r="Y772" t="str">
            <v>Default</v>
          </cell>
          <cell r="Z772" t="str">
            <v>None</v>
          </cell>
          <cell r="AA772" t="str">
            <v>No</v>
          </cell>
          <cell r="AB772" t="str">
            <v>No</v>
          </cell>
          <cell r="AC772" t="str">
            <v>Yes</v>
          </cell>
          <cell r="AD772">
            <v>1</v>
          </cell>
          <cell r="AE772">
            <v>0</v>
          </cell>
          <cell r="AF772">
            <v>0</v>
          </cell>
          <cell r="AG772">
            <v>1</v>
          </cell>
          <cell r="AH772">
            <v>0</v>
          </cell>
          <cell r="AI772" t="str">
            <v>Yes</v>
          </cell>
          <cell r="AJ772" t="str">
            <v>No</v>
          </cell>
          <cell r="AK772" t="str">
            <v>No</v>
          </cell>
          <cell r="AL772" t="str">
            <v xml:space="preserve"> </v>
          </cell>
          <cell r="AM772" t="str">
            <v xml:space="preserve"> </v>
          </cell>
          <cell r="AN772" t="str">
            <v>No</v>
          </cell>
          <cell r="AP772" t="str">
            <v>&amp;"Paragraaf: "&amp;Q_Map06_Paragraaf01[0]</v>
          </cell>
          <cell r="AQ772"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772"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772"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772"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773">
          <cell r="A773" t="str">
            <v>Score601Sub2UnderScoreBerekeningCopy</v>
          </cell>
          <cell r="B773" t="str">
            <v>wgParMap601Perc</v>
          </cell>
          <cell r="C773" t="str">
            <v>Yes</v>
          </cell>
          <cell r="D773" t="str">
            <v>S03-07-06-01-03-02</v>
          </cell>
          <cell r="E773">
            <v>772</v>
          </cell>
          <cell r="F773">
            <v>6</v>
          </cell>
          <cell r="G773" t="str">
            <v xml:space="preserve">                  Weging</v>
          </cell>
          <cell r="I773" t="str">
            <v>No</v>
          </cell>
          <cell r="J773" t="str">
            <v>Number</v>
          </cell>
          <cell r="K773" t="str">
            <v>Number</v>
          </cell>
          <cell r="L773" t="str">
            <v>Locked</v>
          </cell>
          <cell r="M773" t="str">
            <v>Locked</v>
          </cell>
          <cell r="N773" t="str">
            <v>Locked</v>
          </cell>
          <cell r="O773" t="str">
            <v>Locked</v>
          </cell>
          <cell r="P773" t="str">
            <v>Locked</v>
          </cell>
          <cell r="Q773" t="str">
            <v>No</v>
          </cell>
          <cell r="R773" t="str">
            <v>No</v>
          </cell>
          <cell r="S773" t="str">
            <v>No</v>
          </cell>
          <cell r="T773" t="str">
            <v>No</v>
          </cell>
          <cell r="U773" t="str">
            <v>No</v>
          </cell>
          <cell r="V773" t="str">
            <v>No</v>
          </cell>
          <cell r="W773" t="str">
            <v>No</v>
          </cell>
          <cell r="X773" t="str">
            <v>Single</v>
          </cell>
          <cell r="Y773" t="str">
            <v>Perc</v>
          </cell>
          <cell r="Z773" t="str">
            <v>None</v>
          </cell>
          <cell r="AA773" t="str">
            <v>No</v>
          </cell>
          <cell r="AB773" t="str">
            <v>No</v>
          </cell>
          <cell r="AC773" t="str">
            <v>No</v>
          </cell>
          <cell r="AD773" t="str">
            <v>(wgParMap601[1]&gt;=0)</v>
          </cell>
          <cell r="AE773">
            <v>0</v>
          </cell>
          <cell r="AF773">
            <v>0</v>
          </cell>
          <cell r="AG773">
            <v>1</v>
          </cell>
          <cell r="AH773">
            <v>0</v>
          </cell>
          <cell r="AI773" t="str">
            <v>Yes</v>
          </cell>
          <cell r="AJ773" t="str">
            <v>No</v>
          </cell>
          <cell r="AK773" t="str">
            <v>No</v>
          </cell>
          <cell r="AL773" t="str">
            <v xml:space="preserve"> </v>
          </cell>
          <cell r="AM773" t="str">
            <v xml:space="preserve"> </v>
          </cell>
          <cell r="AN773" t="str">
            <v>No</v>
          </cell>
          <cell r="AP773" t="str">
            <v>Weging</v>
          </cell>
          <cell r="AQ773" t="str">
            <v>OnER(wgParMap601[1]/wgParTotaal[1],NA)</v>
          </cell>
          <cell r="AR773" t="str">
            <v>OnER(wgParMap601[1]/wgParTotaal[1],NA)</v>
          </cell>
          <cell r="AS773" t="str">
            <v>OnER(wgParMap601[1]/wgParTotaal[1],NA)</v>
          </cell>
          <cell r="AT773" t="str">
            <v>OnER(wgParMap601[1]/wgParTotaal[1],NA)</v>
          </cell>
        </row>
        <row r="774">
          <cell r="A774" t="str">
            <v>Score601Sub3UnderScoreBerekeningCopy</v>
          </cell>
          <cell r="B774" t="str">
            <v>Score601</v>
          </cell>
          <cell r="C774" t="str">
            <v>Yes</v>
          </cell>
          <cell r="D774" t="str">
            <v>S03-07-06-01-03-03</v>
          </cell>
          <cell r="E774">
            <v>773</v>
          </cell>
          <cell r="F774">
            <v>6</v>
          </cell>
          <cell r="G774" t="str">
            <v xml:space="preserve">                  Totaal</v>
          </cell>
          <cell r="I774" t="str">
            <v>No</v>
          </cell>
          <cell r="J774" t="str">
            <v>Number</v>
          </cell>
          <cell r="K774" t="str">
            <v>Number</v>
          </cell>
          <cell r="L774" t="str">
            <v>Locked</v>
          </cell>
          <cell r="M774" t="str">
            <v>Locked</v>
          </cell>
          <cell r="N774" t="str">
            <v>Locked</v>
          </cell>
          <cell r="O774" t="str">
            <v>Locked</v>
          </cell>
          <cell r="P774" t="str">
            <v>Locked</v>
          </cell>
          <cell r="Q774" t="str">
            <v>No</v>
          </cell>
          <cell r="R774" t="str">
            <v>No</v>
          </cell>
          <cell r="S774" t="str">
            <v>No</v>
          </cell>
          <cell r="T774" t="str">
            <v>No</v>
          </cell>
          <cell r="U774" t="str">
            <v>No</v>
          </cell>
          <cell r="V774" t="str">
            <v>No</v>
          </cell>
          <cell r="W774" t="str">
            <v>No</v>
          </cell>
          <cell r="X774" t="str">
            <v>Single</v>
          </cell>
          <cell r="Y774" t="str">
            <v>Default</v>
          </cell>
          <cell r="Z774" t="str">
            <v>None</v>
          </cell>
          <cell r="AA774" t="str">
            <v>No</v>
          </cell>
          <cell r="AB774" t="str">
            <v>No</v>
          </cell>
          <cell r="AC774" t="str">
            <v>No</v>
          </cell>
          <cell r="AD774" t="str">
            <v>(wgParMap601[1]&gt;=0)</v>
          </cell>
          <cell r="AE774">
            <v>0</v>
          </cell>
          <cell r="AF774">
            <v>0</v>
          </cell>
          <cell r="AG774">
            <v>1</v>
          </cell>
          <cell r="AH774">
            <v>0</v>
          </cell>
          <cell r="AI774" t="str">
            <v>Yes</v>
          </cell>
          <cell r="AJ774" t="str">
            <v>No</v>
          </cell>
          <cell r="AK774" t="str">
            <v>No</v>
          </cell>
          <cell r="AL774" t="str">
            <v xml:space="preserve"> </v>
          </cell>
          <cell r="AM774" t="str">
            <v xml:space="preserve"> </v>
          </cell>
          <cell r="AN774" t="str">
            <v>No</v>
          </cell>
          <cell r="AP774" t="str">
            <v>Totaal</v>
          </cell>
          <cell r="AQ774" t="str">
            <v>scParMap601*wgParMap601Perc</v>
          </cell>
          <cell r="AR774" t="str">
            <v>scParMap601*wgParMap601Perc</v>
          </cell>
          <cell r="AS774" t="str">
            <v>scParMap601*wgParMap601Perc</v>
          </cell>
          <cell r="AT774" t="str">
            <v>scParMap601*wgParMap601Perc</v>
          </cell>
        </row>
        <row r="775">
          <cell r="A775" t="str">
            <v>Score402UnderScoreBerekeningCopy</v>
          </cell>
          <cell r="B775" t="str">
            <v>Score402</v>
          </cell>
          <cell r="C775" t="str">
            <v>Yes</v>
          </cell>
          <cell r="D775" t="str">
            <v>S03-07-06-01-04</v>
          </cell>
          <cell r="E775">
            <v>774</v>
          </cell>
          <cell r="F775">
            <v>5</v>
          </cell>
          <cell r="G775" t="str">
            <v xml:space="preserve">               Paragraaf: Dekkingsgraad</v>
          </cell>
          <cell r="I775" t="str">
            <v>No</v>
          </cell>
          <cell r="J775" t="str">
            <v>Number</v>
          </cell>
          <cell r="K775" t="str">
            <v>Number</v>
          </cell>
          <cell r="L775" t="str">
            <v>Locked</v>
          </cell>
          <cell r="M775" t="str">
            <v>Locked</v>
          </cell>
          <cell r="N775" t="str">
            <v>Locked</v>
          </cell>
          <cell r="O775" t="str">
            <v>Locked</v>
          </cell>
          <cell r="P775" t="str">
            <v>Locked</v>
          </cell>
          <cell r="Q775" t="str">
            <v>No</v>
          </cell>
          <cell r="R775" t="str">
            <v>No</v>
          </cell>
          <cell r="S775" t="str">
            <v>No</v>
          </cell>
          <cell r="T775" t="str">
            <v>No</v>
          </cell>
          <cell r="U775" t="str">
            <v>No</v>
          </cell>
          <cell r="V775" t="str">
            <v>Yes</v>
          </cell>
          <cell r="W775" t="str">
            <v>Yes</v>
          </cell>
          <cell r="X775" t="str">
            <v>Single</v>
          </cell>
          <cell r="Y775" t="str">
            <v>Default</v>
          </cell>
          <cell r="Z775" t="str">
            <v>None</v>
          </cell>
          <cell r="AA775" t="str">
            <v>No</v>
          </cell>
          <cell r="AB775" t="str">
            <v>No</v>
          </cell>
          <cell r="AC775" t="str">
            <v>No</v>
          </cell>
          <cell r="AD775" t="str">
            <v>(wgParMap402[1]&gt;=0)</v>
          </cell>
          <cell r="AE775">
            <v>0</v>
          </cell>
          <cell r="AF775">
            <v>0</v>
          </cell>
          <cell r="AG775">
            <v>1</v>
          </cell>
          <cell r="AH775">
            <v>0</v>
          </cell>
          <cell r="AI775" t="str">
            <v>Yes</v>
          </cell>
          <cell r="AJ775" t="str">
            <v>No</v>
          </cell>
          <cell r="AK775" t="str">
            <v>No</v>
          </cell>
          <cell r="AL775" t="str">
            <v xml:space="preserve"> </v>
          </cell>
          <cell r="AM775" t="str">
            <v xml:space="preserve"> </v>
          </cell>
          <cell r="AN775" t="str">
            <v>No</v>
          </cell>
          <cell r="AP775" t="str">
            <v>&amp;"Paragraaf: "&amp;Q_Map04_Paragraaf02[0]</v>
          </cell>
          <cell r="AQ775" t="str">
            <v>scParMap402*wgParMap402Perc</v>
          </cell>
          <cell r="AR775" t="str">
            <v>scParMap402*wgParMap402Perc</v>
          </cell>
          <cell r="AS775" t="str">
            <v>scParMap402*wgParMap402Perc</v>
          </cell>
          <cell r="AT775" t="str">
            <v>scParMap402*wgParMap402Perc</v>
          </cell>
        </row>
        <row r="776">
          <cell r="A776" t="str">
            <v>Score402Sub1UnderScoreBerekeningCopy</v>
          </cell>
          <cell r="B776" t="str">
            <v>scParMap402</v>
          </cell>
          <cell r="C776" t="str">
            <v>Yes</v>
          </cell>
          <cell r="D776" t="str">
            <v>S03-07-06-01-04-01</v>
          </cell>
          <cell r="E776">
            <v>775</v>
          </cell>
          <cell r="F776">
            <v>6</v>
          </cell>
          <cell r="G776" t="str">
            <v xml:space="preserve">                  Paragraaf: Dekkingsgraad</v>
          </cell>
          <cell r="I776" t="str">
            <v>No</v>
          </cell>
          <cell r="J776" t="str">
            <v>Number</v>
          </cell>
          <cell r="K776" t="str">
            <v>Number</v>
          </cell>
          <cell r="L776" t="str">
            <v>Locked</v>
          </cell>
          <cell r="M776" t="str">
            <v>Locked</v>
          </cell>
          <cell r="N776" t="str">
            <v>Locked</v>
          </cell>
          <cell r="O776" t="str">
            <v>Locked</v>
          </cell>
          <cell r="P776" t="str">
            <v>Locked</v>
          </cell>
          <cell r="Q776" t="str">
            <v>No</v>
          </cell>
          <cell r="R776" t="str">
            <v>No</v>
          </cell>
          <cell r="S776" t="str">
            <v>No</v>
          </cell>
          <cell r="T776" t="str">
            <v>No</v>
          </cell>
          <cell r="U776" t="str">
            <v>No</v>
          </cell>
          <cell r="V776" t="str">
            <v>No</v>
          </cell>
          <cell r="W776" t="str">
            <v>No</v>
          </cell>
          <cell r="X776" t="str">
            <v>Single</v>
          </cell>
          <cell r="Y776" t="str">
            <v>Default</v>
          </cell>
          <cell r="Z776" t="str">
            <v>None</v>
          </cell>
          <cell r="AA776" t="str">
            <v>No</v>
          </cell>
          <cell r="AB776" t="str">
            <v>No</v>
          </cell>
          <cell r="AC776" t="str">
            <v>Yes</v>
          </cell>
          <cell r="AD776">
            <v>1</v>
          </cell>
          <cell r="AE776">
            <v>0</v>
          </cell>
          <cell r="AF776">
            <v>0</v>
          </cell>
          <cell r="AG776">
            <v>1</v>
          </cell>
          <cell r="AH776">
            <v>0</v>
          </cell>
          <cell r="AI776" t="str">
            <v>Yes</v>
          </cell>
          <cell r="AJ776" t="str">
            <v>No</v>
          </cell>
          <cell r="AK776" t="str">
            <v>No</v>
          </cell>
          <cell r="AL776" t="str">
            <v xml:space="preserve"> </v>
          </cell>
          <cell r="AM776" t="str">
            <v xml:space="preserve"> </v>
          </cell>
          <cell r="AN776" t="str">
            <v>No</v>
          </cell>
          <cell r="AP776" t="str">
            <v>&amp;"Paragraaf: "&amp;Q_Map04_Paragraaf02[0]</v>
          </cell>
          <cell r="AQ776" t="str">
            <v>ptDekkingsgraad+ptIsRCLimietInLijn+ptIsRCLimietTovWeekOmzet+ptIsKredietBehoefteOnderbouwd+ptRestLooptijdConformBeleid+ptFosfaatrechtenAangekocht</v>
          </cell>
          <cell r="AR776" t="str">
            <v>ptDekkingsgraad+ptIsRCLimietInLijn+ptIsRCLimietTovWeekOmzet+ptIsKredietBehoefteOnderbouwd+ptRestLooptijdConformBeleid+ptFosfaatrechtenAangekocht</v>
          </cell>
          <cell r="AS776" t="str">
            <v>ptDekkingsgraad+ptIsRCLimietInLijn+ptIsRCLimietTovWeekOmzet+ptIsKredietBehoefteOnderbouwd+ptRestLooptijdConformBeleid+ptFosfaatrechtenAangekocht</v>
          </cell>
          <cell r="AT776" t="str">
            <v>ptDekkingsgraad+ptIsRCLimietInLijn+ptIsRCLimietTovWeekOmzet+ptIsKredietBehoefteOnderbouwd+ptRestLooptijdConformBeleid+ptFosfaatrechtenAangekocht</v>
          </cell>
        </row>
        <row r="777">
          <cell r="A777" t="str">
            <v>Score402Sub2UnderScoreBerekeningCopy</v>
          </cell>
          <cell r="B777" t="str">
            <v>wgParMap402Perc</v>
          </cell>
          <cell r="C777" t="str">
            <v>Yes</v>
          </cell>
          <cell r="D777" t="str">
            <v>S03-07-06-01-04-02</v>
          </cell>
          <cell r="E777">
            <v>776</v>
          </cell>
          <cell r="F777">
            <v>6</v>
          </cell>
          <cell r="G777" t="str">
            <v xml:space="preserve">                  Weging</v>
          </cell>
          <cell r="I777" t="str">
            <v>No</v>
          </cell>
          <cell r="J777" t="str">
            <v>Number</v>
          </cell>
          <cell r="K777" t="str">
            <v>Number</v>
          </cell>
          <cell r="L777" t="str">
            <v>Locked</v>
          </cell>
          <cell r="M777" t="str">
            <v>Locked</v>
          </cell>
          <cell r="N777" t="str">
            <v>Locked</v>
          </cell>
          <cell r="O777" t="str">
            <v>Locked</v>
          </cell>
          <cell r="P777" t="str">
            <v>Locked</v>
          </cell>
          <cell r="Q777" t="str">
            <v>No</v>
          </cell>
          <cell r="R777" t="str">
            <v>No</v>
          </cell>
          <cell r="S777" t="str">
            <v>No</v>
          </cell>
          <cell r="T777" t="str">
            <v>No</v>
          </cell>
          <cell r="U777" t="str">
            <v>No</v>
          </cell>
          <cell r="V777" t="str">
            <v>No</v>
          </cell>
          <cell r="W777" t="str">
            <v>No</v>
          </cell>
          <cell r="X777" t="str">
            <v>Single</v>
          </cell>
          <cell r="Y777" t="str">
            <v>Perc</v>
          </cell>
          <cell r="Z777" t="str">
            <v>None</v>
          </cell>
          <cell r="AA777" t="str">
            <v>No</v>
          </cell>
          <cell r="AB777" t="str">
            <v>No</v>
          </cell>
          <cell r="AC777" t="str">
            <v>No</v>
          </cell>
          <cell r="AD777" t="str">
            <v>(wgParMap402[1]&gt;=0)</v>
          </cell>
          <cell r="AE777">
            <v>0</v>
          </cell>
          <cell r="AF777">
            <v>0</v>
          </cell>
          <cell r="AG777">
            <v>1</v>
          </cell>
          <cell r="AH777">
            <v>0</v>
          </cell>
          <cell r="AI777" t="str">
            <v>Yes</v>
          </cell>
          <cell r="AJ777" t="str">
            <v>No</v>
          </cell>
          <cell r="AK777" t="str">
            <v>No</v>
          </cell>
          <cell r="AL777" t="str">
            <v xml:space="preserve"> </v>
          </cell>
          <cell r="AM777" t="str">
            <v xml:space="preserve"> </v>
          </cell>
          <cell r="AN777" t="str">
            <v>No</v>
          </cell>
          <cell r="AP777" t="str">
            <v>Weging</v>
          </cell>
          <cell r="AQ777" t="str">
            <v>OnER(wgParMap402[1]/wgParTotaal[1],NA)</v>
          </cell>
          <cell r="AR777" t="str">
            <v>OnER(wgParMap402[1]/wgParTotaal[1],NA)</v>
          </cell>
          <cell r="AS777" t="str">
            <v>OnER(wgParMap402[1]/wgParTotaal[1],NA)</v>
          </cell>
          <cell r="AT777" t="str">
            <v>OnER(wgParMap402[1]/wgParTotaal[1],NA)</v>
          </cell>
        </row>
        <row r="778">
          <cell r="A778" t="str">
            <v>Score402Sub3UnderScoreBerekeningCopy</v>
          </cell>
          <cell r="B778" t="str">
            <v>Score402</v>
          </cell>
          <cell r="C778" t="str">
            <v>Yes</v>
          </cell>
          <cell r="D778" t="str">
            <v>S03-07-06-01-04-03</v>
          </cell>
          <cell r="E778">
            <v>777</v>
          </cell>
          <cell r="F778">
            <v>6</v>
          </cell>
          <cell r="G778" t="str">
            <v xml:space="preserve">                  Totaal</v>
          </cell>
          <cell r="I778" t="str">
            <v>No</v>
          </cell>
          <cell r="J778" t="str">
            <v>Number</v>
          </cell>
          <cell r="K778" t="str">
            <v>Number</v>
          </cell>
          <cell r="L778" t="str">
            <v>Locked</v>
          </cell>
          <cell r="M778" t="str">
            <v>Locked</v>
          </cell>
          <cell r="N778" t="str">
            <v>Locked</v>
          </cell>
          <cell r="O778" t="str">
            <v>Locked</v>
          </cell>
          <cell r="P778" t="str">
            <v>Locked</v>
          </cell>
          <cell r="Q778" t="str">
            <v>No</v>
          </cell>
          <cell r="R778" t="str">
            <v>No</v>
          </cell>
          <cell r="S778" t="str">
            <v>No</v>
          </cell>
          <cell r="T778" t="str">
            <v>No</v>
          </cell>
          <cell r="U778" t="str">
            <v>No</v>
          </cell>
          <cell r="V778" t="str">
            <v>No</v>
          </cell>
          <cell r="W778" t="str">
            <v>No</v>
          </cell>
          <cell r="X778" t="str">
            <v>Single</v>
          </cell>
          <cell r="Y778" t="str">
            <v>Default</v>
          </cell>
          <cell r="Z778" t="str">
            <v>None</v>
          </cell>
          <cell r="AA778" t="str">
            <v>No</v>
          </cell>
          <cell r="AB778" t="str">
            <v>No</v>
          </cell>
          <cell r="AC778" t="str">
            <v>No</v>
          </cell>
          <cell r="AD778" t="str">
            <v>(wgParMap402[1]&gt;=0)</v>
          </cell>
          <cell r="AE778">
            <v>0</v>
          </cell>
          <cell r="AF778">
            <v>0</v>
          </cell>
          <cell r="AG778">
            <v>1</v>
          </cell>
          <cell r="AH778">
            <v>0</v>
          </cell>
          <cell r="AI778" t="str">
            <v>Yes</v>
          </cell>
          <cell r="AJ778" t="str">
            <v>No</v>
          </cell>
          <cell r="AK778" t="str">
            <v>No</v>
          </cell>
          <cell r="AL778" t="str">
            <v xml:space="preserve"> </v>
          </cell>
          <cell r="AM778" t="str">
            <v xml:space="preserve"> </v>
          </cell>
          <cell r="AN778" t="str">
            <v>No</v>
          </cell>
          <cell r="AP778" t="str">
            <v>Totaal</v>
          </cell>
          <cell r="AQ778" t="str">
            <v>scParMap402*wgParMap402Perc</v>
          </cell>
          <cell r="AR778" t="str">
            <v>scParMap402*wgParMap402Perc</v>
          </cell>
          <cell r="AS778" t="str">
            <v>scParMap402*wgParMap402Perc</v>
          </cell>
          <cell r="AT778" t="str">
            <v>scParMap402*wgParMap402Perc</v>
          </cell>
        </row>
        <row r="779">
          <cell r="A779" t="str">
            <v>Score501UnderScoreBerekeningCopy</v>
          </cell>
          <cell r="B779" t="str">
            <v>Score501</v>
          </cell>
          <cell r="C779" t="str">
            <v>Yes</v>
          </cell>
          <cell r="D779" t="str">
            <v>S03-07-06-01-05</v>
          </cell>
          <cell r="E779">
            <v>778</v>
          </cell>
          <cell r="F779">
            <v>5</v>
          </cell>
          <cell r="G779" t="str">
            <v xml:space="preserve">               Paragraaf: Rekeningverloop</v>
          </cell>
          <cell r="I779" t="str">
            <v>No</v>
          </cell>
          <cell r="J779" t="str">
            <v>Number</v>
          </cell>
          <cell r="K779" t="str">
            <v>Number</v>
          </cell>
          <cell r="L779" t="str">
            <v>Locked</v>
          </cell>
          <cell r="M779" t="str">
            <v>Locked</v>
          </cell>
          <cell r="N779" t="str">
            <v>Locked</v>
          </cell>
          <cell r="O779" t="str">
            <v>Locked</v>
          </cell>
          <cell r="P779" t="str">
            <v>Locked</v>
          </cell>
          <cell r="Q779" t="str">
            <v>No</v>
          </cell>
          <cell r="R779" t="str">
            <v>No</v>
          </cell>
          <cell r="S779" t="str">
            <v>No</v>
          </cell>
          <cell r="T779" t="str">
            <v>No</v>
          </cell>
          <cell r="U779" t="str">
            <v>No</v>
          </cell>
          <cell r="V779" t="str">
            <v>Yes</v>
          </cell>
          <cell r="W779" t="str">
            <v>Yes</v>
          </cell>
          <cell r="X779" t="str">
            <v>Single</v>
          </cell>
          <cell r="Y779" t="str">
            <v>Default</v>
          </cell>
          <cell r="Z779" t="str">
            <v>None</v>
          </cell>
          <cell r="AA779" t="str">
            <v>No</v>
          </cell>
          <cell r="AB779" t="str">
            <v>No</v>
          </cell>
          <cell r="AC779" t="str">
            <v>Yes</v>
          </cell>
          <cell r="AD779" t="str">
            <v>(wgParMap501[1]&gt;=0)</v>
          </cell>
          <cell r="AE779">
            <v>0</v>
          </cell>
          <cell r="AF779">
            <v>0</v>
          </cell>
          <cell r="AG779">
            <v>1</v>
          </cell>
          <cell r="AH779">
            <v>0</v>
          </cell>
          <cell r="AI779" t="str">
            <v>Yes</v>
          </cell>
          <cell r="AJ779" t="str">
            <v>No</v>
          </cell>
          <cell r="AK779" t="str">
            <v>No</v>
          </cell>
          <cell r="AL779" t="str">
            <v xml:space="preserve"> </v>
          </cell>
          <cell r="AM779" t="str">
            <v xml:space="preserve"> </v>
          </cell>
          <cell r="AN779" t="str">
            <v>No</v>
          </cell>
          <cell r="AP779" t="str">
            <v>&amp;"Paragraaf: "&amp;Q_Map05_Paragraaf01[0]</v>
          </cell>
          <cell r="AQ779" t="str">
            <v>scParMap501*wgParMap501Perc</v>
          </cell>
          <cell r="AR779" t="str">
            <v>scParMap501*wgParMap501Perc</v>
          </cell>
          <cell r="AS779" t="str">
            <v>scParMap501*wgParMap501Perc</v>
          </cell>
          <cell r="AT779" t="str">
            <v>scParMap501*wgParMap501Perc</v>
          </cell>
        </row>
        <row r="780">
          <cell r="A780" t="str">
            <v>Score501Sub1UnderScoreBerekeningCopy</v>
          </cell>
          <cell r="B780" t="str">
            <v>scParMap501</v>
          </cell>
          <cell r="C780" t="str">
            <v>Yes</v>
          </cell>
          <cell r="D780" t="str">
            <v>S03-07-06-01-05-01</v>
          </cell>
          <cell r="E780">
            <v>779</v>
          </cell>
          <cell r="F780">
            <v>6</v>
          </cell>
          <cell r="G780" t="str">
            <v xml:space="preserve">                  Paragraaf: Rekeningverloop</v>
          </cell>
          <cell r="I780" t="str">
            <v>No</v>
          </cell>
          <cell r="J780" t="str">
            <v>Number</v>
          </cell>
          <cell r="K780" t="str">
            <v>Number</v>
          </cell>
          <cell r="L780" t="str">
            <v>Locked</v>
          </cell>
          <cell r="M780" t="str">
            <v>Locked</v>
          </cell>
          <cell r="N780" t="str">
            <v>Locked</v>
          </cell>
          <cell r="O780" t="str">
            <v>Locked</v>
          </cell>
          <cell r="P780" t="str">
            <v>Locked</v>
          </cell>
          <cell r="Q780" t="str">
            <v>No</v>
          </cell>
          <cell r="R780" t="str">
            <v>No</v>
          </cell>
          <cell r="S780" t="str">
            <v>No</v>
          </cell>
          <cell r="T780" t="str">
            <v>No</v>
          </cell>
          <cell r="U780" t="str">
            <v>No</v>
          </cell>
          <cell r="V780" t="str">
            <v>No</v>
          </cell>
          <cell r="W780" t="str">
            <v>No</v>
          </cell>
          <cell r="X780" t="str">
            <v>Single</v>
          </cell>
          <cell r="Y780" t="str">
            <v>Default</v>
          </cell>
          <cell r="Z780" t="str">
            <v>None</v>
          </cell>
          <cell r="AA780" t="str">
            <v>No</v>
          </cell>
          <cell r="AB780" t="str">
            <v>No</v>
          </cell>
          <cell r="AC780" t="str">
            <v>Yes</v>
          </cell>
          <cell r="AD780">
            <v>1</v>
          </cell>
          <cell r="AE780">
            <v>0</v>
          </cell>
          <cell r="AF780">
            <v>0</v>
          </cell>
          <cell r="AG780">
            <v>1</v>
          </cell>
          <cell r="AH780">
            <v>0</v>
          </cell>
          <cell r="AI780" t="str">
            <v>Yes</v>
          </cell>
          <cell r="AJ780" t="str">
            <v>No</v>
          </cell>
          <cell r="AK780" t="str">
            <v>No</v>
          </cell>
          <cell r="AL780" t="str">
            <v xml:space="preserve"> </v>
          </cell>
          <cell r="AM780" t="str">
            <v xml:space="preserve"> </v>
          </cell>
          <cell r="AN780" t="str">
            <v>No</v>
          </cell>
          <cell r="AP780" t="str">
            <v>&amp;"Paragraaf: "&amp;Q_Map05_Paragraaf01[0]</v>
          </cell>
          <cell r="AQ780" t="str">
            <v>ptDuurOverstanden+ptSomOverstand+ptLimietGebruik+ptPassendRekeningVerloop</v>
          </cell>
          <cell r="AR780" t="str">
            <v>ptDuurOverstanden+ptSomOverstand+ptLimietGebruik+ptPassendRekeningVerloop</v>
          </cell>
          <cell r="AS780" t="str">
            <v>ptDuurOverstanden+ptSomOverstand+ptLimietGebruik+ptPassendRekeningVerloop</v>
          </cell>
          <cell r="AT780" t="str">
            <v>ptDuurOverstanden+ptSomOverstand+ptLimietGebruik+ptPassendRekeningVerloop</v>
          </cell>
        </row>
        <row r="781">
          <cell r="A781" t="str">
            <v>Score501Sub2UnderScoreBerekeningCopy</v>
          </cell>
          <cell r="B781" t="str">
            <v>wgParMap501Perc</v>
          </cell>
          <cell r="C781" t="str">
            <v>Yes</v>
          </cell>
          <cell r="D781" t="str">
            <v>S03-07-06-01-05-02</v>
          </cell>
          <cell r="E781">
            <v>780</v>
          </cell>
          <cell r="F781">
            <v>6</v>
          </cell>
          <cell r="G781" t="str">
            <v xml:space="preserve">                  Weging</v>
          </cell>
          <cell r="I781" t="str">
            <v>No</v>
          </cell>
          <cell r="J781" t="str">
            <v>Number</v>
          </cell>
          <cell r="K781" t="str">
            <v>Number</v>
          </cell>
          <cell r="L781" t="str">
            <v>Locked</v>
          </cell>
          <cell r="M781" t="str">
            <v>Locked</v>
          </cell>
          <cell r="N781" t="str">
            <v>Locked</v>
          </cell>
          <cell r="O781" t="str">
            <v>Locked</v>
          </cell>
          <cell r="P781" t="str">
            <v>Locked</v>
          </cell>
          <cell r="Q781" t="str">
            <v>No</v>
          </cell>
          <cell r="R781" t="str">
            <v>No</v>
          </cell>
          <cell r="S781" t="str">
            <v>No</v>
          </cell>
          <cell r="T781" t="str">
            <v>No</v>
          </cell>
          <cell r="U781" t="str">
            <v>No</v>
          </cell>
          <cell r="V781" t="str">
            <v>No</v>
          </cell>
          <cell r="W781" t="str">
            <v>No</v>
          </cell>
          <cell r="X781" t="str">
            <v>Single</v>
          </cell>
          <cell r="Y781" t="str">
            <v>Perc</v>
          </cell>
          <cell r="Z781" t="str">
            <v>None</v>
          </cell>
          <cell r="AA781" t="str">
            <v>No</v>
          </cell>
          <cell r="AB781" t="str">
            <v>No</v>
          </cell>
          <cell r="AC781" t="str">
            <v>Yes</v>
          </cell>
          <cell r="AD781" t="str">
            <v>(wgParMap501[1]&gt;=0)</v>
          </cell>
          <cell r="AE781">
            <v>0</v>
          </cell>
          <cell r="AF781">
            <v>0</v>
          </cell>
          <cell r="AG781">
            <v>1</v>
          </cell>
          <cell r="AH781">
            <v>0</v>
          </cell>
          <cell r="AI781" t="str">
            <v>Yes</v>
          </cell>
          <cell r="AJ781" t="str">
            <v>No</v>
          </cell>
          <cell r="AK781" t="str">
            <v>No</v>
          </cell>
          <cell r="AL781" t="str">
            <v xml:space="preserve"> </v>
          </cell>
          <cell r="AM781" t="str">
            <v xml:space="preserve"> </v>
          </cell>
          <cell r="AN781" t="str">
            <v>No</v>
          </cell>
          <cell r="AP781" t="str">
            <v>Weging</v>
          </cell>
          <cell r="AQ781" t="str">
            <v>OnER(wgParMap501[1]/wgParTotaal[1],NA)</v>
          </cell>
          <cell r="AR781" t="str">
            <v>OnER(wgParMap501[1]/wgParTotaal[1],NA)</v>
          </cell>
          <cell r="AS781" t="str">
            <v>OnER(wgParMap501[1]/wgParTotaal[1],NA)</v>
          </cell>
          <cell r="AT781" t="str">
            <v>OnER(wgParMap501[1]/wgParTotaal[1],NA)</v>
          </cell>
        </row>
        <row r="782">
          <cell r="A782" t="str">
            <v>Score501Sub3UnderScoreBerekeningCopy</v>
          </cell>
          <cell r="B782" t="str">
            <v>Score501</v>
          </cell>
          <cell r="C782" t="str">
            <v>Yes</v>
          </cell>
          <cell r="D782" t="str">
            <v>S03-07-06-01-05-03</v>
          </cell>
          <cell r="E782">
            <v>781</v>
          </cell>
          <cell r="F782">
            <v>6</v>
          </cell>
          <cell r="G782" t="str">
            <v xml:space="preserve">                  Totaal</v>
          </cell>
          <cell r="I782" t="str">
            <v>No</v>
          </cell>
          <cell r="J782" t="str">
            <v>Number</v>
          </cell>
          <cell r="K782" t="str">
            <v>Number</v>
          </cell>
          <cell r="L782" t="str">
            <v>Locked</v>
          </cell>
          <cell r="M782" t="str">
            <v>Locked</v>
          </cell>
          <cell r="N782" t="str">
            <v>Locked</v>
          </cell>
          <cell r="O782" t="str">
            <v>Locked</v>
          </cell>
          <cell r="P782" t="str">
            <v>Locked</v>
          </cell>
          <cell r="Q782" t="str">
            <v>No</v>
          </cell>
          <cell r="R782" t="str">
            <v>No</v>
          </cell>
          <cell r="S782" t="str">
            <v>No</v>
          </cell>
          <cell r="T782" t="str">
            <v>No</v>
          </cell>
          <cell r="U782" t="str">
            <v>No</v>
          </cell>
          <cell r="V782" t="str">
            <v>No</v>
          </cell>
          <cell r="W782" t="str">
            <v>No</v>
          </cell>
          <cell r="X782" t="str">
            <v>Single</v>
          </cell>
          <cell r="Y782" t="str">
            <v>Default</v>
          </cell>
          <cell r="Z782" t="str">
            <v>None</v>
          </cell>
          <cell r="AA782" t="str">
            <v>No</v>
          </cell>
          <cell r="AB782" t="str">
            <v>No</v>
          </cell>
          <cell r="AC782" t="str">
            <v>Yes</v>
          </cell>
          <cell r="AD782" t="str">
            <v>(wgParMap501[1]&gt;=0)</v>
          </cell>
          <cell r="AE782">
            <v>0</v>
          </cell>
          <cell r="AF782">
            <v>0</v>
          </cell>
          <cell r="AG782">
            <v>1</v>
          </cell>
          <cell r="AH782">
            <v>0</v>
          </cell>
          <cell r="AI782" t="str">
            <v>Yes</v>
          </cell>
          <cell r="AJ782" t="str">
            <v>No</v>
          </cell>
          <cell r="AK782" t="str">
            <v>No</v>
          </cell>
          <cell r="AL782" t="str">
            <v xml:space="preserve"> </v>
          </cell>
          <cell r="AM782" t="str">
            <v xml:space="preserve"> </v>
          </cell>
          <cell r="AN782" t="str">
            <v>No</v>
          </cell>
          <cell r="AP782" t="str">
            <v>Totaal</v>
          </cell>
          <cell r="AQ782" t="str">
            <v>scParMap501*wgParMap501Perc</v>
          </cell>
          <cell r="AR782" t="str">
            <v>scParMap501*wgParMap501Perc</v>
          </cell>
          <cell r="AS782" t="str">
            <v>scParMap501*wgParMap501Perc</v>
          </cell>
          <cell r="AT782" t="str">
            <v>scParMap501*wgParMap501Perc</v>
          </cell>
        </row>
        <row r="783">
          <cell r="A783" t="str">
            <v>Score502UnderScoreBerekeningCopy</v>
          </cell>
          <cell r="B783" t="str">
            <v>Score502</v>
          </cell>
          <cell r="C783" t="str">
            <v>Yes</v>
          </cell>
          <cell r="D783" t="str">
            <v>S03-07-06-01-06</v>
          </cell>
          <cell r="E783">
            <v>782</v>
          </cell>
          <cell r="F783">
            <v>5</v>
          </cell>
          <cell r="G783" t="str">
            <v xml:space="preserve">               Paragraaf: Kengetallen</v>
          </cell>
          <cell r="I783" t="str">
            <v>No</v>
          </cell>
          <cell r="J783" t="str">
            <v>Number</v>
          </cell>
          <cell r="K783" t="str">
            <v>Number</v>
          </cell>
          <cell r="L783" t="str">
            <v>Locked</v>
          </cell>
          <cell r="M783" t="str">
            <v>Locked</v>
          </cell>
          <cell r="N783" t="str">
            <v>Locked</v>
          </cell>
          <cell r="O783" t="str">
            <v>Locked</v>
          </cell>
          <cell r="P783" t="str">
            <v>Locked</v>
          </cell>
          <cell r="Q783" t="str">
            <v>No</v>
          </cell>
          <cell r="R783" t="str">
            <v>No</v>
          </cell>
          <cell r="S783" t="str">
            <v>No</v>
          </cell>
          <cell r="T783" t="str">
            <v>No</v>
          </cell>
          <cell r="U783" t="str">
            <v>No</v>
          </cell>
          <cell r="V783" t="str">
            <v>Yes</v>
          </cell>
          <cell r="W783" t="str">
            <v>Yes</v>
          </cell>
          <cell r="X783" t="str">
            <v>Single</v>
          </cell>
          <cell r="Y783" t="str">
            <v>Default</v>
          </cell>
          <cell r="Z783" t="str">
            <v>None</v>
          </cell>
          <cell r="AA783" t="str">
            <v>No</v>
          </cell>
          <cell r="AB783" t="str">
            <v>No</v>
          </cell>
          <cell r="AC783" t="str">
            <v>No</v>
          </cell>
          <cell r="AD783" t="str">
            <v>(wgParMap502[1]&gt;=0)</v>
          </cell>
          <cell r="AE783">
            <v>0</v>
          </cell>
          <cell r="AF783">
            <v>0</v>
          </cell>
          <cell r="AG783">
            <v>1</v>
          </cell>
          <cell r="AH783">
            <v>0</v>
          </cell>
          <cell r="AI783" t="str">
            <v>Yes</v>
          </cell>
          <cell r="AJ783" t="str">
            <v>No</v>
          </cell>
          <cell r="AK783" t="str">
            <v>No</v>
          </cell>
          <cell r="AL783" t="str">
            <v xml:space="preserve"> </v>
          </cell>
          <cell r="AM783" t="str">
            <v xml:space="preserve"> </v>
          </cell>
          <cell r="AN783" t="str">
            <v>No</v>
          </cell>
          <cell r="AP783" t="str">
            <v>Paragraaf: Kengetallen</v>
          </cell>
          <cell r="AQ783" t="str">
            <v>scParMap502*wgParMap502Perc</v>
          </cell>
          <cell r="AR783" t="str">
            <v>scParMap502*wgParMap502Perc</v>
          </cell>
          <cell r="AS783" t="str">
            <v>scParMap502*wgParMap502Perc</v>
          </cell>
          <cell r="AT783" t="str">
            <v>scParMap502*wgParMap502Perc</v>
          </cell>
        </row>
        <row r="784">
          <cell r="A784" t="str">
            <v>Score502Sub1UnderScoreBerekeningCopy</v>
          </cell>
          <cell r="B784" t="str">
            <v>scParMap502</v>
          </cell>
          <cell r="C784" t="str">
            <v>Yes</v>
          </cell>
          <cell r="D784" t="str">
            <v>S03-07-06-01-06-01</v>
          </cell>
          <cell r="E784">
            <v>783</v>
          </cell>
          <cell r="F784">
            <v>6</v>
          </cell>
          <cell r="G784" t="str">
            <v xml:space="preserve">                  Paragraaf: Kengetallen</v>
          </cell>
          <cell r="I784" t="str">
            <v>No</v>
          </cell>
          <cell r="J784" t="str">
            <v>Number</v>
          </cell>
          <cell r="K784" t="str">
            <v>Number</v>
          </cell>
          <cell r="L784" t="str">
            <v>Locked</v>
          </cell>
          <cell r="M784" t="str">
            <v>Locked</v>
          </cell>
          <cell r="N784" t="str">
            <v>Locked</v>
          </cell>
          <cell r="O784" t="str">
            <v>Locked</v>
          </cell>
          <cell r="P784" t="str">
            <v>Locked</v>
          </cell>
          <cell r="Q784" t="str">
            <v>No</v>
          </cell>
          <cell r="R784" t="str">
            <v>No</v>
          </cell>
          <cell r="S784" t="str">
            <v>No</v>
          </cell>
          <cell r="T784" t="str">
            <v>No</v>
          </cell>
          <cell r="U784" t="str">
            <v>No</v>
          </cell>
          <cell r="V784" t="str">
            <v>No</v>
          </cell>
          <cell r="W784" t="str">
            <v>No</v>
          </cell>
          <cell r="X784" t="str">
            <v>Single</v>
          </cell>
          <cell r="Y784" t="str">
            <v>Default</v>
          </cell>
          <cell r="Z784" t="str">
            <v>None</v>
          </cell>
          <cell r="AA784" t="str">
            <v>No</v>
          </cell>
          <cell r="AB784" t="str">
            <v>No</v>
          </cell>
          <cell r="AC784" t="str">
            <v>Yes</v>
          </cell>
          <cell r="AD784">
            <v>1</v>
          </cell>
          <cell r="AE784">
            <v>0</v>
          </cell>
          <cell r="AF784">
            <v>0</v>
          </cell>
          <cell r="AG784">
            <v>1</v>
          </cell>
          <cell r="AH784">
            <v>0</v>
          </cell>
          <cell r="AI784" t="str">
            <v>Yes</v>
          </cell>
          <cell r="AJ784" t="str">
            <v>No</v>
          </cell>
          <cell r="AK784" t="str">
            <v>No</v>
          </cell>
          <cell r="AL784" t="str">
            <v xml:space="preserve"> </v>
          </cell>
          <cell r="AM784" t="str">
            <v xml:space="preserve"> </v>
          </cell>
          <cell r="AN784" t="str">
            <v>No</v>
          </cell>
          <cell r="AP784" t="str">
            <v>Paragraaf: Kengetallen</v>
          </cell>
          <cell r="AQ78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78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78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78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785">
          <cell r="A785" t="str">
            <v>Score502Sub2UnderScoreBerekeningCopy</v>
          </cell>
          <cell r="B785" t="str">
            <v>wgParMap502Perc</v>
          </cell>
          <cell r="C785" t="str">
            <v>Yes</v>
          </cell>
          <cell r="D785" t="str">
            <v>S03-07-06-01-06-02</v>
          </cell>
          <cell r="E785">
            <v>784</v>
          </cell>
          <cell r="F785">
            <v>6</v>
          </cell>
          <cell r="G785" t="str">
            <v xml:space="preserve">                  Weging</v>
          </cell>
          <cell r="I785" t="str">
            <v>No</v>
          </cell>
          <cell r="J785" t="str">
            <v>Number</v>
          </cell>
          <cell r="K785" t="str">
            <v>Number</v>
          </cell>
          <cell r="L785" t="str">
            <v>Locked</v>
          </cell>
          <cell r="M785" t="str">
            <v>Locked</v>
          </cell>
          <cell r="N785" t="str">
            <v>Locked</v>
          </cell>
          <cell r="O785" t="str">
            <v>Locked</v>
          </cell>
          <cell r="P785" t="str">
            <v>Locked</v>
          </cell>
          <cell r="Q785" t="str">
            <v>No</v>
          </cell>
          <cell r="R785" t="str">
            <v>No</v>
          </cell>
          <cell r="S785" t="str">
            <v>No</v>
          </cell>
          <cell r="T785" t="str">
            <v>No</v>
          </cell>
          <cell r="U785" t="str">
            <v>No</v>
          </cell>
          <cell r="V785" t="str">
            <v>No</v>
          </cell>
          <cell r="W785" t="str">
            <v>No</v>
          </cell>
          <cell r="X785" t="str">
            <v>Single</v>
          </cell>
          <cell r="Y785" t="str">
            <v>Perc</v>
          </cell>
          <cell r="Z785" t="str">
            <v>None</v>
          </cell>
          <cell r="AA785" t="str">
            <v>No</v>
          </cell>
          <cell r="AB785" t="str">
            <v>No</v>
          </cell>
          <cell r="AC785" t="str">
            <v>No</v>
          </cell>
          <cell r="AD785" t="str">
            <v>(wgParMap502[1]&gt;=0)</v>
          </cell>
          <cell r="AE785">
            <v>0</v>
          </cell>
          <cell r="AF785">
            <v>0</v>
          </cell>
          <cell r="AG785">
            <v>1</v>
          </cell>
          <cell r="AH785">
            <v>0</v>
          </cell>
          <cell r="AI785" t="str">
            <v>Yes</v>
          </cell>
          <cell r="AJ785" t="str">
            <v>No</v>
          </cell>
          <cell r="AK785" t="str">
            <v>No</v>
          </cell>
          <cell r="AL785" t="str">
            <v xml:space="preserve"> </v>
          </cell>
          <cell r="AM785" t="str">
            <v xml:space="preserve"> </v>
          </cell>
          <cell r="AN785" t="str">
            <v>No</v>
          </cell>
          <cell r="AP785" t="str">
            <v>Weging</v>
          </cell>
          <cell r="AQ785" t="str">
            <v>OnER(wgParMap502[1]/wgParTotaal[1],NA)</v>
          </cell>
          <cell r="AR785" t="str">
            <v>OnER(wgParMap502[1]/wgParTotaal[1],NA)</v>
          </cell>
          <cell r="AS785" t="str">
            <v>OnER(wgParMap502[1]/wgParTotaal[1],NA)</v>
          </cell>
          <cell r="AT785" t="str">
            <v>OnER(wgParMap502[1]/wgParTotaal[1],NA)</v>
          </cell>
        </row>
        <row r="786">
          <cell r="A786" t="str">
            <v>Score502Sub3UnderScoreBerekeningCopy</v>
          </cell>
          <cell r="B786" t="str">
            <v>Score502</v>
          </cell>
          <cell r="C786" t="str">
            <v>Yes</v>
          </cell>
          <cell r="D786" t="str">
            <v>S03-07-06-01-06-03</v>
          </cell>
          <cell r="E786">
            <v>785</v>
          </cell>
          <cell r="F786">
            <v>6</v>
          </cell>
          <cell r="G786" t="str">
            <v xml:space="preserve">                  Totaal</v>
          </cell>
          <cell r="I786" t="str">
            <v>No</v>
          </cell>
          <cell r="J786" t="str">
            <v>Number</v>
          </cell>
          <cell r="K786" t="str">
            <v>Number</v>
          </cell>
          <cell r="L786" t="str">
            <v>Locked</v>
          </cell>
          <cell r="M786" t="str">
            <v>Locked</v>
          </cell>
          <cell r="N786" t="str">
            <v>Locked</v>
          </cell>
          <cell r="O786" t="str">
            <v>Locked</v>
          </cell>
          <cell r="P786" t="str">
            <v>Locked</v>
          </cell>
          <cell r="Q786" t="str">
            <v>No</v>
          </cell>
          <cell r="R786" t="str">
            <v>No</v>
          </cell>
          <cell r="S786" t="str">
            <v>No</v>
          </cell>
          <cell r="T786" t="str">
            <v>No</v>
          </cell>
          <cell r="U786" t="str">
            <v>No</v>
          </cell>
          <cell r="V786" t="str">
            <v>No</v>
          </cell>
          <cell r="W786" t="str">
            <v>No</v>
          </cell>
          <cell r="X786" t="str">
            <v>Single</v>
          </cell>
          <cell r="Y786" t="str">
            <v>Default</v>
          </cell>
          <cell r="Z786" t="str">
            <v>None</v>
          </cell>
          <cell r="AA786" t="str">
            <v>No</v>
          </cell>
          <cell r="AB786" t="str">
            <v>No</v>
          </cell>
          <cell r="AC786" t="str">
            <v>No</v>
          </cell>
          <cell r="AD786" t="str">
            <v>(wgParMap502[1]&gt;=0)</v>
          </cell>
          <cell r="AE786">
            <v>0</v>
          </cell>
          <cell r="AF786">
            <v>0</v>
          </cell>
          <cell r="AG786">
            <v>1</v>
          </cell>
          <cell r="AH786">
            <v>0</v>
          </cell>
          <cell r="AI786" t="str">
            <v>Yes</v>
          </cell>
          <cell r="AJ786" t="str">
            <v>No</v>
          </cell>
          <cell r="AK786" t="str">
            <v>No</v>
          </cell>
          <cell r="AL786" t="str">
            <v xml:space="preserve"> </v>
          </cell>
          <cell r="AM786" t="str">
            <v xml:space="preserve"> </v>
          </cell>
          <cell r="AN786" t="str">
            <v>No</v>
          </cell>
          <cell r="AP786" t="str">
            <v>Totaal</v>
          </cell>
          <cell r="AQ786" t="str">
            <v>scParMap502*wgParMap502Perc</v>
          </cell>
          <cell r="AR786" t="str">
            <v>scParMap502*wgParMap502Perc</v>
          </cell>
          <cell r="AS786" t="str">
            <v>scParMap502*wgParMap502Perc</v>
          </cell>
          <cell r="AT786" t="str">
            <v>scParMap502*wgParMap502Perc</v>
          </cell>
        </row>
        <row r="787">
          <cell r="A787" t="str">
            <v>Score602UnderScoreBerekeningCopy</v>
          </cell>
          <cell r="B787" t="str">
            <v>Score602</v>
          </cell>
          <cell r="C787" t="str">
            <v>Yes</v>
          </cell>
          <cell r="D787" t="str">
            <v>S03-07-06-01-07</v>
          </cell>
          <cell r="E787">
            <v>786</v>
          </cell>
          <cell r="F787">
            <v>5</v>
          </cell>
          <cell r="G787" t="str">
            <v xml:space="preserve">               Paragraaf: Management en Management informatiesystemen (MIS)</v>
          </cell>
          <cell r="I787" t="str">
            <v>No</v>
          </cell>
          <cell r="J787" t="str">
            <v>Number</v>
          </cell>
          <cell r="K787" t="str">
            <v>Number</v>
          </cell>
          <cell r="L787" t="str">
            <v>Locked</v>
          </cell>
          <cell r="M787" t="str">
            <v>Locked</v>
          </cell>
          <cell r="N787" t="str">
            <v>Locked</v>
          </cell>
          <cell r="O787" t="str">
            <v>Locked</v>
          </cell>
          <cell r="P787" t="str">
            <v>Locked</v>
          </cell>
          <cell r="Q787" t="str">
            <v>No</v>
          </cell>
          <cell r="R787" t="str">
            <v>No</v>
          </cell>
          <cell r="S787" t="str">
            <v>No</v>
          </cell>
          <cell r="T787" t="str">
            <v>No</v>
          </cell>
          <cell r="U787" t="str">
            <v>No</v>
          </cell>
          <cell r="V787" t="str">
            <v>Yes</v>
          </cell>
          <cell r="W787" t="str">
            <v>Yes</v>
          </cell>
          <cell r="X787" t="str">
            <v>Single</v>
          </cell>
          <cell r="Y787" t="str">
            <v>Default</v>
          </cell>
          <cell r="Z787" t="str">
            <v>None</v>
          </cell>
          <cell r="AA787" t="str">
            <v>No</v>
          </cell>
          <cell r="AB787" t="str">
            <v>No</v>
          </cell>
          <cell r="AC787" t="str">
            <v>No</v>
          </cell>
          <cell r="AD787" t="str">
            <v>(wgParMap602[1]&gt;=0)</v>
          </cell>
          <cell r="AE787">
            <v>0</v>
          </cell>
          <cell r="AF787">
            <v>0</v>
          </cell>
          <cell r="AG787">
            <v>1</v>
          </cell>
          <cell r="AH787">
            <v>0</v>
          </cell>
          <cell r="AI787" t="str">
            <v>Yes</v>
          </cell>
          <cell r="AJ787" t="str">
            <v>No</v>
          </cell>
          <cell r="AK787" t="str">
            <v>No</v>
          </cell>
          <cell r="AL787" t="str">
            <v xml:space="preserve"> </v>
          </cell>
          <cell r="AM787" t="str">
            <v xml:space="preserve"> </v>
          </cell>
          <cell r="AN787" t="str">
            <v>No</v>
          </cell>
          <cell r="AP787" t="str">
            <v>&amp;"Paragraaf: "&amp;Q_Map06_Paragraaf02[0]</v>
          </cell>
          <cell r="AQ787" t="str">
            <v>scParMap602*wgParMap602Perc</v>
          </cell>
          <cell r="AR787" t="str">
            <v>scParMap602*wgParMap602Perc</v>
          </cell>
          <cell r="AS787" t="str">
            <v>scParMap602*wgParMap602Perc</v>
          </cell>
          <cell r="AT787" t="str">
            <v>scParMap602*wgParMap602Perc</v>
          </cell>
        </row>
        <row r="788">
          <cell r="A788" t="str">
            <v>Score602Sub1UnderScoreBerekeningCopy</v>
          </cell>
          <cell r="B788" t="str">
            <v>scParMap602</v>
          </cell>
          <cell r="C788" t="str">
            <v>Yes</v>
          </cell>
          <cell r="D788" t="str">
            <v>S03-07-06-01-07-01</v>
          </cell>
          <cell r="E788">
            <v>787</v>
          </cell>
          <cell r="F788">
            <v>6</v>
          </cell>
          <cell r="G788" t="str">
            <v xml:space="preserve">                  Paragraaf: Management en Management informatiesystemen (MIS)</v>
          </cell>
          <cell r="I788" t="str">
            <v>No</v>
          </cell>
          <cell r="J788" t="str">
            <v>Number</v>
          </cell>
          <cell r="K788" t="str">
            <v>Number</v>
          </cell>
          <cell r="L788" t="str">
            <v>Locked</v>
          </cell>
          <cell r="M788" t="str">
            <v>Locked</v>
          </cell>
          <cell r="N788" t="str">
            <v>Locked</v>
          </cell>
          <cell r="O788" t="str">
            <v>Locked</v>
          </cell>
          <cell r="P788" t="str">
            <v>Locked</v>
          </cell>
          <cell r="Q788" t="str">
            <v>No</v>
          </cell>
          <cell r="R788" t="str">
            <v>No</v>
          </cell>
          <cell r="S788" t="str">
            <v>No</v>
          </cell>
          <cell r="T788" t="str">
            <v>No</v>
          </cell>
          <cell r="U788" t="str">
            <v>No</v>
          </cell>
          <cell r="V788" t="str">
            <v>No</v>
          </cell>
          <cell r="W788" t="str">
            <v>No</v>
          </cell>
          <cell r="X788" t="str">
            <v>Single</v>
          </cell>
          <cell r="Y788" t="str">
            <v>Default</v>
          </cell>
          <cell r="Z788" t="str">
            <v>None</v>
          </cell>
          <cell r="AA788" t="str">
            <v>No</v>
          </cell>
          <cell r="AB788" t="str">
            <v>No</v>
          </cell>
          <cell r="AC788" t="str">
            <v>Yes</v>
          </cell>
          <cell r="AD788">
            <v>1</v>
          </cell>
          <cell r="AE788">
            <v>0</v>
          </cell>
          <cell r="AF788">
            <v>0</v>
          </cell>
          <cell r="AG788">
            <v>1</v>
          </cell>
          <cell r="AH788">
            <v>0</v>
          </cell>
          <cell r="AI788" t="str">
            <v>Yes</v>
          </cell>
          <cell r="AJ788" t="str">
            <v>No</v>
          </cell>
          <cell r="AK788" t="str">
            <v>No</v>
          </cell>
          <cell r="AL788" t="str">
            <v xml:space="preserve"> </v>
          </cell>
          <cell r="AM788" t="str">
            <v xml:space="preserve"> </v>
          </cell>
          <cell r="AN788" t="str">
            <v>No</v>
          </cell>
          <cell r="AP788" t="str">
            <v>&amp;"Paragraaf: "&amp;Q_Map06_Paragraaf02[0]</v>
          </cell>
          <cell r="AQ78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78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78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78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789">
          <cell r="A789" t="str">
            <v>Score602Sub2UnderScoreBerekeningCopy</v>
          </cell>
          <cell r="B789" t="str">
            <v>wgParMap602Perc</v>
          </cell>
          <cell r="C789" t="str">
            <v>Yes</v>
          </cell>
          <cell r="D789" t="str">
            <v>S03-07-06-01-07-02</v>
          </cell>
          <cell r="E789">
            <v>788</v>
          </cell>
          <cell r="F789">
            <v>6</v>
          </cell>
          <cell r="G789" t="str">
            <v xml:space="preserve">                  Weging</v>
          </cell>
          <cell r="I789" t="str">
            <v>No</v>
          </cell>
          <cell r="J789" t="str">
            <v>Number</v>
          </cell>
          <cell r="K789" t="str">
            <v>Number</v>
          </cell>
          <cell r="L789" t="str">
            <v>Locked</v>
          </cell>
          <cell r="M789" t="str">
            <v>Locked</v>
          </cell>
          <cell r="N789" t="str">
            <v>Locked</v>
          </cell>
          <cell r="O789" t="str">
            <v>Locked</v>
          </cell>
          <cell r="P789" t="str">
            <v>Locked</v>
          </cell>
          <cell r="Q789" t="str">
            <v>No</v>
          </cell>
          <cell r="R789" t="str">
            <v>No</v>
          </cell>
          <cell r="S789" t="str">
            <v>No</v>
          </cell>
          <cell r="T789" t="str">
            <v>No</v>
          </cell>
          <cell r="U789" t="str">
            <v>No</v>
          </cell>
          <cell r="V789" t="str">
            <v>No</v>
          </cell>
          <cell r="W789" t="str">
            <v>No</v>
          </cell>
          <cell r="X789" t="str">
            <v>Single</v>
          </cell>
          <cell r="Y789" t="str">
            <v>Perc</v>
          </cell>
          <cell r="Z789" t="str">
            <v>None</v>
          </cell>
          <cell r="AA789" t="str">
            <v>No</v>
          </cell>
          <cell r="AB789" t="str">
            <v>No</v>
          </cell>
          <cell r="AC789" t="str">
            <v>No</v>
          </cell>
          <cell r="AD789" t="str">
            <v>(wgParMap602[1]&gt;=0)</v>
          </cell>
          <cell r="AE789">
            <v>0</v>
          </cell>
          <cell r="AF789">
            <v>0</v>
          </cell>
          <cell r="AG789">
            <v>1</v>
          </cell>
          <cell r="AH789">
            <v>0</v>
          </cell>
          <cell r="AI789" t="str">
            <v>Yes</v>
          </cell>
          <cell r="AJ789" t="str">
            <v>No</v>
          </cell>
          <cell r="AK789" t="str">
            <v>No</v>
          </cell>
          <cell r="AL789" t="str">
            <v xml:space="preserve"> </v>
          </cell>
          <cell r="AM789" t="str">
            <v xml:space="preserve"> </v>
          </cell>
          <cell r="AN789" t="str">
            <v>No</v>
          </cell>
          <cell r="AP789" t="str">
            <v>Weging</v>
          </cell>
          <cell r="AQ789" t="str">
            <v>OnER(wgParMap602[1]/wgParTotaal[1],NA)</v>
          </cell>
          <cell r="AR789" t="str">
            <v>OnER(wgParMap602[1]/wgParTotaal[1],NA)</v>
          </cell>
          <cell r="AS789" t="str">
            <v>OnER(wgParMap602[1]/wgParTotaal[1],NA)</v>
          </cell>
          <cell r="AT789" t="str">
            <v>OnER(wgParMap602[1]/wgParTotaal[1],NA)</v>
          </cell>
        </row>
        <row r="790">
          <cell r="A790" t="str">
            <v>Score602Sub3UnderScoreBerekeningCopy</v>
          </cell>
          <cell r="B790" t="str">
            <v>Score602</v>
          </cell>
          <cell r="C790" t="str">
            <v>Yes</v>
          </cell>
          <cell r="D790" t="str">
            <v>S03-07-06-01-07-03</v>
          </cell>
          <cell r="E790">
            <v>789</v>
          </cell>
          <cell r="F790">
            <v>6</v>
          </cell>
          <cell r="G790" t="str">
            <v xml:space="preserve">                  Totaal</v>
          </cell>
          <cell r="I790" t="str">
            <v>No</v>
          </cell>
          <cell r="J790" t="str">
            <v>Number</v>
          </cell>
          <cell r="K790" t="str">
            <v>Number</v>
          </cell>
          <cell r="L790" t="str">
            <v>Locked</v>
          </cell>
          <cell r="M790" t="str">
            <v>Locked</v>
          </cell>
          <cell r="N790" t="str">
            <v>Locked</v>
          </cell>
          <cell r="O790" t="str">
            <v>Locked</v>
          </cell>
          <cell r="P790" t="str">
            <v>Locked</v>
          </cell>
          <cell r="Q790" t="str">
            <v>No</v>
          </cell>
          <cell r="R790" t="str">
            <v>No</v>
          </cell>
          <cell r="S790" t="str">
            <v>No</v>
          </cell>
          <cell r="T790" t="str">
            <v>No</v>
          </cell>
          <cell r="U790" t="str">
            <v>No</v>
          </cell>
          <cell r="V790" t="str">
            <v>No</v>
          </cell>
          <cell r="W790" t="str">
            <v>No</v>
          </cell>
          <cell r="X790" t="str">
            <v>Single</v>
          </cell>
          <cell r="Y790" t="str">
            <v>Default</v>
          </cell>
          <cell r="Z790" t="str">
            <v>None</v>
          </cell>
          <cell r="AA790" t="str">
            <v>No</v>
          </cell>
          <cell r="AB790" t="str">
            <v>No</v>
          </cell>
          <cell r="AC790" t="str">
            <v>No</v>
          </cell>
          <cell r="AD790" t="str">
            <v>(wgParMap602[1]&gt;=0)</v>
          </cell>
          <cell r="AE790">
            <v>0</v>
          </cell>
          <cell r="AF790">
            <v>0</v>
          </cell>
          <cell r="AG790">
            <v>1</v>
          </cell>
          <cell r="AH790">
            <v>0</v>
          </cell>
          <cell r="AI790" t="str">
            <v>Yes</v>
          </cell>
          <cell r="AJ790" t="str">
            <v>No</v>
          </cell>
          <cell r="AK790" t="str">
            <v>No</v>
          </cell>
          <cell r="AL790" t="str">
            <v xml:space="preserve"> </v>
          </cell>
          <cell r="AM790" t="str">
            <v xml:space="preserve"> </v>
          </cell>
          <cell r="AN790" t="str">
            <v>No</v>
          </cell>
          <cell r="AP790" t="str">
            <v>Totaal</v>
          </cell>
          <cell r="AQ790" t="str">
            <v>scParMap602*wgParMap602Perc</v>
          </cell>
          <cell r="AR790" t="str">
            <v>scParMap602*wgParMap602Perc</v>
          </cell>
          <cell r="AS790" t="str">
            <v>scParMap602*wgParMap602Perc</v>
          </cell>
          <cell r="AT790" t="str">
            <v>scParMap602*wgParMap602Perc</v>
          </cell>
        </row>
        <row r="791">
          <cell r="A791" t="str">
            <v>Score603UnderScoreBerekeningCopy</v>
          </cell>
          <cell r="B791" t="str">
            <v>Score603</v>
          </cell>
          <cell r="C791" t="str">
            <v>Yes</v>
          </cell>
          <cell r="D791" t="str">
            <v>S03-07-06-01-08</v>
          </cell>
          <cell r="E791">
            <v>790</v>
          </cell>
          <cell r="F791">
            <v>5</v>
          </cell>
          <cell r="G791" t="str">
            <v xml:space="preserve">               Paragraaf: Structuurrisico</v>
          </cell>
          <cell r="I791" t="str">
            <v>No</v>
          </cell>
          <cell r="J791" t="str">
            <v>Number</v>
          </cell>
          <cell r="K791" t="str">
            <v>Number</v>
          </cell>
          <cell r="L791" t="str">
            <v>Locked</v>
          </cell>
          <cell r="M791" t="str">
            <v>Locked</v>
          </cell>
          <cell r="N791" t="str">
            <v>Locked</v>
          </cell>
          <cell r="O791" t="str">
            <v>Locked</v>
          </cell>
          <cell r="P791" t="str">
            <v>Locked</v>
          </cell>
          <cell r="Q791" t="str">
            <v>No</v>
          </cell>
          <cell r="R791" t="str">
            <v>No</v>
          </cell>
          <cell r="S791" t="str">
            <v>No</v>
          </cell>
          <cell r="T791" t="str">
            <v>No</v>
          </cell>
          <cell r="U791" t="str">
            <v>No</v>
          </cell>
          <cell r="V791" t="str">
            <v>Yes</v>
          </cell>
          <cell r="W791" t="str">
            <v>Yes</v>
          </cell>
          <cell r="X791" t="str">
            <v>Single</v>
          </cell>
          <cell r="Y791" t="str">
            <v>Default</v>
          </cell>
          <cell r="Z791" t="str">
            <v>None</v>
          </cell>
          <cell r="AA791" t="str">
            <v>No</v>
          </cell>
          <cell r="AB791" t="str">
            <v>No</v>
          </cell>
          <cell r="AC791" t="str">
            <v>No</v>
          </cell>
          <cell r="AD791" t="str">
            <v>(wgParMap603[1]&gt;=0)</v>
          </cell>
          <cell r="AE791">
            <v>0</v>
          </cell>
          <cell r="AF791">
            <v>0</v>
          </cell>
          <cell r="AG791">
            <v>1</v>
          </cell>
          <cell r="AH791">
            <v>0</v>
          </cell>
          <cell r="AI791" t="str">
            <v>Yes</v>
          </cell>
          <cell r="AJ791" t="str">
            <v>No</v>
          </cell>
          <cell r="AK791" t="str">
            <v>No</v>
          </cell>
          <cell r="AL791" t="str">
            <v xml:space="preserve"> </v>
          </cell>
          <cell r="AM791" t="str">
            <v xml:space="preserve"> </v>
          </cell>
          <cell r="AN791" t="str">
            <v>No</v>
          </cell>
          <cell r="AP791" t="str">
            <v>&amp;"Paragraaf: "&amp;Q_Map06_Paragraaf03[0]</v>
          </cell>
          <cell r="AQ791" t="str">
            <v>scParMap603*wgParMap603Perc</v>
          </cell>
          <cell r="AR791" t="str">
            <v>scParMap603*wgParMap603Perc</v>
          </cell>
          <cell r="AS791" t="str">
            <v>scParMap603*wgParMap603Perc</v>
          </cell>
          <cell r="AT791" t="str">
            <v>scParMap603*wgParMap603Perc</v>
          </cell>
        </row>
        <row r="792">
          <cell r="A792" t="str">
            <v>Score603Sub1UnderScoreBerekeningCopy</v>
          </cell>
          <cell r="B792" t="str">
            <v>scParMap603</v>
          </cell>
          <cell r="C792" t="str">
            <v>Yes</v>
          </cell>
          <cell r="D792" t="str">
            <v>S03-07-06-01-08-01</v>
          </cell>
          <cell r="E792">
            <v>791</v>
          </cell>
          <cell r="F792">
            <v>6</v>
          </cell>
          <cell r="G792" t="str">
            <v xml:space="preserve">                  Paragraaf: Structuurrisico</v>
          </cell>
          <cell r="I792" t="str">
            <v>No</v>
          </cell>
          <cell r="J792" t="str">
            <v>Number</v>
          </cell>
          <cell r="K792" t="str">
            <v>Number</v>
          </cell>
          <cell r="L792" t="str">
            <v>Locked</v>
          </cell>
          <cell r="M792" t="str">
            <v>Locked</v>
          </cell>
          <cell r="N792" t="str">
            <v>Locked</v>
          </cell>
          <cell r="O792" t="str">
            <v>Locked</v>
          </cell>
          <cell r="P792" t="str">
            <v>Locked</v>
          </cell>
          <cell r="Q792" t="str">
            <v>No</v>
          </cell>
          <cell r="R792" t="str">
            <v>No</v>
          </cell>
          <cell r="S792" t="str">
            <v>No</v>
          </cell>
          <cell r="T792" t="str">
            <v>No</v>
          </cell>
          <cell r="U792" t="str">
            <v>No</v>
          </cell>
          <cell r="V792" t="str">
            <v>No</v>
          </cell>
          <cell r="W792" t="str">
            <v>No</v>
          </cell>
          <cell r="X792" t="str">
            <v>Single</v>
          </cell>
          <cell r="Y792" t="str">
            <v>Default</v>
          </cell>
          <cell r="Z792" t="str">
            <v>None</v>
          </cell>
          <cell r="AA792" t="str">
            <v>No</v>
          </cell>
          <cell r="AB792" t="str">
            <v>No</v>
          </cell>
          <cell r="AC792" t="str">
            <v>Yes</v>
          </cell>
          <cell r="AD792">
            <v>1</v>
          </cell>
          <cell r="AE792">
            <v>0</v>
          </cell>
          <cell r="AF792">
            <v>0</v>
          </cell>
          <cell r="AG792">
            <v>1</v>
          </cell>
          <cell r="AH792">
            <v>0</v>
          </cell>
          <cell r="AI792" t="str">
            <v>Yes</v>
          </cell>
          <cell r="AJ792" t="str">
            <v>No</v>
          </cell>
          <cell r="AK792" t="str">
            <v>No</v>
          </cell>
          <cell r="AL792" t="str">
            <v xml:space="preserve"> </v>
          </cell>
          <cell r="AM792" t="str">
            <v xml:space="preserve"> </v>
          </cell>
          <cell r="AN792" t="str">
            <v>No</v>
          </cell>
          <cell r="AP792" t="str">
            <v>&amp;"Paragraaf: "&amp;Q_Map06_Paragraaf03[0]</v>
          </cell>
          <cell r="AQ792" t="str">
            <v>ptFinKrachtAandeelh+ptDeelVanGroep+ptGroepCJMO+ptGroepEBITDA+ptCommitmentAandeelh+ptInternationaalRisico+ptBuitenlandseEntiteiten+ptZekerhedenDerden+ptVerplichtingenDeeln+ptBorgstellingHoogte</v>
          </cell>
          <cell r="AR792" t="str">
            <v>ptFinKrachtAandeelh+ptDeelVanGroep+ptGroepCJMO+ptGroepEBITDA+ptCommitmentAandeelh+ptInternationaalRisico+ptBuitenlandseEntiteiten+ptZekerhedenDerden+ptVerplichtingenDeeln+ptBorgstellingHoogte</v>
          </cell>
          <cell r="AS792" t="str">
            <v>ptFinKrachtAandeelh+ptDeelVanGroep+ptGroepCJMO+ptGroepEBITDA+ptCommitmentAandeelh+ptInternationaalRisico+ptBuitenlandseEntiteiten+ptZekerhedenDerden+ptVerplichtingenDeeln+ptBorgstellingHoogte</v>
          </cell>
          <cell r="AT792" t="str">
            <v>ptFinKrachtAandeelh+ptDeelVanGroep+ptGroepCJMO+ptGroepEBITDA+ptCommitmentAandeelh+ptInternationaalRisico+ptBuitenlandseEntiteiten+ptZekerhedenDerden+ptVerplichtingenDeeln+ptBorgstellingHoogte</v>
          </cell>
        </row>
        <row r="793">
          <cell r="A793" t="str">
            <v>Score603Sub2UnderScoreBerekeningCopy</v>
          </cell>
          <cell r="B793" t="str">
            <v>wgParMap603Perc</v>
          </cell>
          <cell r="C793" t="str">
            <v>Yes</v>
          </cell>
          <cell r="D793" t="str">
            <v>S03-07-06-01-08-02</v>
          </cell>
          <cell r="E793">
            <v>792</v>
          </cell>
          <cell r="F793">
            <v>6</v>
          </cell>
          <cell r="G793" t="str">
            <v xml:space="preserve">                  Weging</v>
          </cell>
          <cell r="I793" t="str">
            <v>No</v>
          </cell>
          <cell r="J793" t="str">
            <v>Number</v>
          </cell>
          <cell r="K793" t="str">
            <v>Number</v>
          </cell>
          <cell r="L793" t="str">
            <v>Locked</v>
          </cell>
          <cell r="M793" t="str">
            <v>Locked</v>
          </cell>
          <cell r="N793" t="str">
            <v>Locked</v>
          </cell>
          <cell r="O793" t="str">
            <v>Locked</v>
          </cell>
          <cell r="P793" t="str">
            <v>Locked</v>
          </cell>
          <cell r="Q793" t="str">
            <v>No</v>
          </cell>
          <cell r="R793" t="str">
            <v>No</v>
          </cell>
          <cell r="S793" t="str">
            <v>No</v>
          </cell>
          <cell r="T793" t="str">
            <v>No</v>
          </cell>
          <cell r="U793" t="str">
            <v>No</v>
          </cell>
          <cell r="V793" t="str">
            <v>No</v>
          </cell>
          <cell r="W793" t="str">
            <v>No</v>
          </cell>
          <cell r="X793" t="str">
            <v>Single</v>
          </cell>
          <cell r="Y793" t="str">
            <v>Perc</v>
          </cell>
          <cell r="Z793" t="str">
            <v>None</v>
          </cell>
          <cell r="AA793" t="str">
            <v>No</v>
          </cell>
          <cell r="AB793" t="str">
            <v>No</v>
          </cell>
          <cell r="AC793" t="str">
            <v>No</v>
          </cell>
          <cell r="AD793" t="str">
            <v>(wgParMap603[1]&gt;=0)</v>
          </cell>
          <cell r="AE793">
            <v>0</v>
          </cell>
          <cell r="AF793">
            <v>0</v>
          </cell>
          <cell r="AG793">
            <v>1</v>
          </cell>
          <cell r="AH793">
            <v>0</v>
          </cell>
          <cell r="AI793" t="str">
            <v>Yes</v>
          </cell>
          <cell r="AJ793" t="str">
            <v>No</v>
          </cell>
          <cell r="AK793" t="str">
            <v>No</v>
          </cell>
          <cell r="AL793" t="str">
            <v xml:space="preserve"> </v>
          </cell>
          <cell r="AM793" t="str">
            <v xml:space="preserve"> </v>
          </cell>
          <cell r="AN793" t="str">
            <v>No</v>
          </cell>
          <cell r="AP793" t="str">
            <v>Weging</v>
          </cell>
          <cell r="AQ793" t="str">
            <v>OnER(wgParMap603[1]/wgParTotaal[1],NA)</v>
          </cell>
          <cell r="AR793" t="str">
            <v>OnER(wgParMap603[1]/wgParTotaal[1],NA)</v>
          </cell>
          <cell r="AS793" t="str">
            <v>OnER(wgParMap603[1]/wgParTotaal[1],NA)</v>
          </cell>
          <cell r="AT793" t="str">
            <v>OnER(wgParMap603[1]/wgParTotaal[1],NA)</v>
          </cell>
        </row>
        <row r="794">
          <cell r="A794" t="str">
            <v>Score603Sub3UnderScoreBerekeningCopy</v>
          </cell>
          <cell r="B794" t="str">
            <v>Score603</v>
          </cell>
          <cell r="C794" t="str">
            <v>Yes</v>
          </cell>
          <cell r="D794" t="str">
            <v>S03-07-06-01-08-03</v>
          </cell>
          <cell r="E794">
            <v>793</v>
          </cell>
          <cell r="F794">
            <v>6</v>
          </cell>
          <cell r="G794" t="str">
            <v xml:space="preserve">                  Totaal</v>
          </cell>
          <cell r="I794" t="str">
            <v>No</v>
          </cell>
          <cell r="J794" t="str">
            <v>Number</v>
          </cell>
          <cell r="K794" t="str">
            <v>Number</v>
          </cell>
          <cell r="L794" t="str">
            <v>Locked</v>
          </cell>
          <cell r="M794" t="str">
            <v>Locked</v>
          </cell>
          <cell r="N794" t="str">
            <v>Locked</v>
          </cell>
          <cell r="O794" t="str">
            <v>Locked</v>
          </cell>
          <cell r="P794" t="str">
            <v>Locked</v>
          </cell>
          <cell r="Q794" t="str">
            <v>No</v>
          </cell>
          <cell r="R794" t="str">
            <v>No</v>
          </cell>
          <cell r="S794" t="str">
            <v>No</v>
          </cell>
          <cell r="T794" t="str">
            <v>No</v>
          </cell>
          <cell r="U794" t="str">
            <v>No</v>
          </cell>
          <cell r="V794" t="str">
            <v>No</v>
          </cell>
          <cell r="W794" t="str">
            <v>No</v>
          </cell>
          <cell r="X794" t="str">
            <v>Single</v>
          </cell>
          <cell r="Y794" t="str">
            <v>Default</v>
          </cell>
          <cell r="Z794" t="str">
            <v>None</v>
          </cell>
          <cell r="AA794" t="str">
            <v>No</v>
          </cell>
          <cell r="AB794" t="str">
            <v>No</v>
          </cell>
          <cell r="AC794" t="str">
            <v>No</v>
          </cell>
          <cell r="AD794" t="str">
            <v>(wgParMap603[1]&gt;=0)</v>
          </cell>
          <cell r="AE794">
            <v>0</v>
          </cell>
          <cell r="AF794">
            <v>0</v>
          </cell>
          <cell r="AG794">
            <v>1</v>
          </cell>
          <cell r="AH794">
            <v>0</v>
          </cell>
          <cell r="AI794" t="str">
            <v>Yes</v>
          </cell>
          <cell r="AJ794" t="str">
            <v>No</v>
          </cell>
          <cell r="AK794" t="str">
            <v>No</v>
          </cell>
          <cell r="AL794" t="str">
            <v xml:space="preserve"> </v>
          </cell>
          <cell r="AM794" t="str">
            <v xml:space="preserve"> </v>
          </cell>
          <cell r="AN794" t="str">
            <v>No</v>
          </cell>
          <cell r="AP794" t="str">
            <v>Totaal</v>
          </cell>
          <cell r="AQ794" t="str">
            <v>scParMap603*wgParMap603Perc</v>
          </cell>
          <cell r="AR794" t="str">
            <v>scParMap603*wgParMap603Perc</v>
          </cell>
          <cell r="AS794" t="str">
            <v>scParMap603*wgParMap603Perc</v>
          </cell>
          <cell r="AT794" t="str">
            <v>scParMap603*wgParMap603Perc</v>
          </cell>
        </row>
        <row r="795">
          <cell r="A795" t="str">
            <v>EindScoreUnderScoreBerekeningCopy</v>
          </cell>
          <cell r="B795" t="str">
            <v>EindScore</v>
          </cell>
          <cell r="C795" t="str">
            <v>Yes</v>
          </cell>
          <cell r="D795" t="str">
            <v>S03-07-06-01-09</v>
          </cell>
          <cell r="E795">
            <v>794</v>
          </cell>
          <cell r="F795">
            <v>5</v>
          </cell>
          <cell r="G795" t="str">
            <v xml:space="preserve">               Score</v>
          </cell>
          <cell r="I795" t="str">
            <v>No</v>
          </cell>
          <cell r="J795" t="str">
            <v>Number</v>
          </cell>
          <cell r="K795" t="str">
            <v>Number</v>
          </cell>
          <cell r="L795" t="str">
            <v>Locked</v>
          </cell>
          <cell r="M795" t="str">
            <v>Locked</v>
          </cell>
          <cell r="N795" t="str">
            <v>Locked</v>
          </cell>
          <cell r="O795" t="str">
            <v>Locked</v>
          </cell>
          <cell r="P795" t="str">
            <v>Locked</v>
          </cell>
          <cell r="Q795" t="str">
            <v>No</v>
          </cell>
          <cell r="R795" t="str">
            <v>No</v>
          </cell>
          <cell r="S795" t="str">
            <v>No</v>
          </cell>
          <cell r="T795" t="str">
            <v>No</v>
          </cell>
          <cell r="U795" t="str">
            <v>No</v>
          </cell>
          <cell r="V795" t="str">
            <v>Yes</v>
          </cell>
          <cell r="W795" t="str">
            <v>Yes</v>
          </cell>
          <cell r="X795" t="str">
            <v>Single</v>
          </cell>
          <cell r="Y795" t="str">
            <v>Default</v>
          </cell>
          <cell r="Z795" t="str">
            <v>None</v>
          </cell>
          <cell r="AA795" t="str">
            <v>No</v>
          </cell>
          <cell r="AB795" t="str">
            <v>No</v>
          </cell>
          <cell r="AC795" t="str">
            <v>Yes</v>
          </cell>
          <cell r="AD795">
            <v>1</v>
          </cell>
          <cell r="AE795">
            <v>0</v>
          </cell>
          <cell r="AF795">
            <v>0</v>
          </cell>
          <cell r="AG795">
            <v>1</v>
          </cell>
          <cell r="AH795">
            <v>0</v>
          </cell>
          <cell r="AI795" t="str">
            <v>Yes</v>
          </cell>
          <cell r="AJ795" t="str">
            <v>No</v>
          </cell>
          <cell r="AK795" t="str">
            <v>No</v>
          </cell>
          <cell r="AL795" t="str">
            <v xml:space="preserve"> </v>
          </cell>
          <cell r="AM795" t="str">
            <v xml:space="preserve"> </v>
          </cell>
          <cell r="AN795" t="str">
            <v>No</v>
          </cell>
          <cell r="AP795" t="str">
            <v>Score</v>
          </cell>
          <cell r="AQ795" t="str">
            <v>Score302+Score303+Score601+Score402+Score501+Score502+Score602+Score603</v>
          </cell>
          <cell r="AR795" t="str">
            <v>Score302+Score303+Score601+Score402+Score501+Score502+Score602+Score603</v>
          </cell>
          <cell r="AS795" t="str">
            <v>Score302+Score303+Score601+Score402+Score501+Score502+Score602+Score603</v>
          </cell>
          <cell r="AT795" t="str">
            <v>Score302+Score303+Score601+Score402+Score501+Score502+Score602+Score603</v>
          </cell>
        </row>
        <row r="796">
          <cell r="A796" t="str">
            <v>wgParMap302UnderScoreBerekeningCopy</v>
          </cell>
          <cell r="B796" t="str">
            <v>wgParMap302</v>
          </cell>
          <cell r="C796" t="str">
            <v>Yes</v>
          </cell>
          <cell r="D796" t="str">
            <v>S03-07-06-01-09-01</v>
          </cell>
          <cell r="E796">
            <v>795</v>
          </cell>
          <cell r="F796">
            <v>6</v>
          </cell>
          <cell r="G796" t="str">
            <v xml:space="preserve">                  Weging Paragraaf: Klant</v>
          </cell>
          <cell r="I796" t="str">
            <v>No</v>
          </cell>
          <cell r="J796" t="str">
            <v>Number</v>
          </cell>
          <cell r="K796" t="str">
            <v>Monetary</v>
          </cell>
          <cell r="L796" t="str">
            <v>Locked</v>
          </cell>
          <cell r="M796" t="str">
            <v>Locked</v>
          </cell>
          <cell r="N796" t="str">
            <v>Locked</v>
          </cell>
          <cell r="O796" t="str">
            <v>Locked</v>
          </cell>
          <cell r="P796" t="str">
            <v>Locked</v>
          </cell>
          <cell r="Q796" t="str">
            <v>No</v>
          </cell>
          <cell r="R796" t="str">
            <v>No</v>
          </cell>
          <cell r="S796" t="str">
            <v>No</v>
          </cell>
          <cell r="T796" t="str">
            <v>No</v>
          </cell>
          <cell r="U796" t="str">
            <v>No</v>
          </cell>
          <cell r="V796" t="str">
            <v>Yes</v>
          </cell>
          <cell r="W796" t="str">
            <v>Yes</v>
          </cell>
          <cell r="X796" t="str">
            <v>Single</v>
          </cell>
          <cell r="Y796" t="str">
            <v>Default</v>
          </cell>
          <cell r="Z796" t="str">
            <v>None</v>
          </cell>
          <cell r="AA796" t="str">
            <v>No</v>
          </cell>
          <cell r="AB796" t="str">
            <v>No</v>
          </cell>
          <cell r="AC796" t="str">
            <v>No</v>
          </cell>
          <cell r="AD796" t="str">
            <v>(wgParMap302[1]&gt;=0)</v>
          </cell>
          <cell r="AE796">
            <v>0</v>
          </cell>
          <cell r="AF796">
            <v>0</v>
          </cell>
          <cell r="AG796">
            <v>1</v>
          </cell>
          <cell r="AH796">
            <v>0</v>
          </cell>
          <cell r="AI796" t="str">
            <v>Yes</v>
          </cell>
          <cell r="AJ796" t="str">
            <v>Yes</v>
          </cell>
          <cell r="AK796" t="str">
            <v>Yes</v>
          </cell>
          <cell r="AL796" t="str">
            <v xml:space="preserve"> </v>
          </cell>
          <cell r="AM796" t="str">
            <v xml:space="preserve"> </v>
          </cell>
          <cell r="AN796" t="str">
            <v>No</v>
          </cell>
          <cell r="AP796" t="str">
            <v>&amp;"Weging "&amp;scParMap302[0]</v>
          </cell>
          <cell r="AQ796" t="str">
            <v>OnERorNA(MatrixLookup("G3_Parameters.xls","ParagraafWeging",302,PolicyPaperID[1]),NA)</v>
          </cell>
          <cell r="AR796" t="str">
            <v>OnERorNA(MatrixLookup("G3_Parameters.xls","ParagraafWeging",302,PolicyPaperID[1]),NA)</v>
          </cell>
          <cell r="AS796" t="str">
            <v>OnERorNA(MatrixLookup("G3_Parameters.xls","ParagraafWeging",302,PolicyPaperID[1]),NA)</v>
          </cell>
          <cell r="AT796" t="str">
            <v>OnERorNA(MatrixLookup("G3_Parameters.xls","ParagraafWeging",302,PolicyPaperID[1]),NA)</v>
          </cell>
        </row>
        <row r="797">
          <cell r="A797" t="str">
            <v>wgParMap303UnderScoreBerekeningCopy</v>
          </cell>
          <cell r="B797" t="str">
            <v>wgParMap303</v>
          </cell>
          <cell r="C797" t="str">
            <v>Yes</v>
          </cell>
          <cell r="D797" t="str">
            <v>S03-07-06-01-09-02</v>
          </cell>
          <cell r="E797">
            <v>796</v>
          </cell>
          <cell r="F797">
            <v>6</v>
          </cell>
          <cell r="G797" t="str">
            <v xml:space="preserve">                  Weging Paragraaf: Aard bedrijf</v>
          </cell>
          <cell r="I797" t="str">
            <v>No</v>
          </cell>
          <cell r="J797" t="str">
            <v>Number</v>
          </cell>
          <cell r="K797" t="str">
            <v>Monetary</v>
          </cell>
          <cell r="L797" t="str">
            <v>Locked</v>
          </cell>
          <cell r="M797" t="str">
            <v>Locked</v>
          </cell>
          <cell r="N797" t="str">
            <v>Locked</v>
          </cell>
          <cell r="O797" t="str">
            <v>Locked</v>
          </cell>
          <cell r="P797" t="str">
            <v>Locked</v>
          </cell>
          <cell r="Q797" t="str">
            <v>No</v>
          </cell>
          <cell r="R797" t="str">
            <v>No</v>
          </cell>
          <cell r="S797" t="str">
            <v>No</v>
          </cell>
          <cell r="T797" t="str">
            <v>No</v>
          </cell>
          <cell r="U797" t="str">
            <v>No</v>
          </cell>
          <cell r="V797" t="str">
            <v>Yes</v>
          </cell>
          <cell r="W797" t="str">
            <v>Yes</v>
          </cell>
          <cell r="X797" t="str">
            <v>Single</v>
          </cell>
          <cell r="Y797" t="str">
            <v>Default</v>
          </cell>
          <cell r="Z797" t="str">
            <v>None</v>
          </cell>
          <cell r="AA797" t="str">
            <v>No</v>
          </cell>
          <cell r="AB797" t="str">
            <v>No</v>
          </cell>
          <cell r="AC797" t="str">
            <v>No</v>
          </cell>
          <cell r="AD797" t="str">
            <v>(wgParMap303[1]&gt;=0)</v>
          </cell>
          <cell r="AE797">
            <v>0</v>
          </cell>
          <cell r="AF797">
            <v>0</v>
          </cell>
          <cell r="AG797">
            <v>1</v>
          </cell>
          <cell r="AH797">
            <v>0</v>
          </cell>
          <cell r="AI797" t="str">
            <v>Yes</v>
          </cell>
          <cell r="AJ797" t="str">
            <v>Yes</v>
          </cell>
          <cell r="AK797" t="str">
            <v>Yes</v>
          </cell>
          <cell r="AL797" t="str">
            <v xml:space="preserve"> </v>
          </cell>
          <cell r="AM797" t="str">
            <v xml:space="preserve"> </v>
          </cell>
          <cell r="AN797" t="str">
            <v>No</v>
          </cell>
          <cell r="AP797" t="str">
            <v>&amp;"Weging "&amp;scParMap303[0]</v>
          </cell>
          <cell r="AQ797" t="str">
            <v>OnERorNA(MatrixLookup("G3_Parameters.xls","ParagraafWeging",303,PolicyPaperID[1]),NA)</v>
          </cell>
          <cell r="AR797" t="str">
            <v>OnERorNA(MatrixLookup("G3_Parameters.xls","ParagraafWeging",303,PolicyPaperID[1]),NA)</v>
          </cell>
          <cell r="AS797" t="str">
            <v>OnERorNA(MatrixLookup("G3_Parameters.xls","ParagraafWeging",303,PolicyPaperID[1]),NA)</v>
          </cell>
          <cell r="AT797" t="str">
            <v>OnERorNA(MatrixLookup("G3_Parameters.xls","ParagraafWeging",303,PolicyPaperID[1]),NA)</v>
          </cell>
        </row>
        <row r="798">
          <cell r="A798" t="str">
            <v>wgParMap601UnderScoreBerekeningCopy</v>
          </cell>
          <cell r="B798" t="str">
            <v>wgParMap601</v>
          </cell>
          <cell r="C798" t="str">
            <v>Yes</v>
          </cell>
          <cell r="D798" t="str">
            <v>S03-07-06-01-09-03</v>
          </cell>
          <cell r="E798">
            <v>797</v>
          </cell>
          <cell r="F798">
            <v>6</v>
          </cell>
          <cell r="G798" t="str">
            <v xml:space="preserve">                  Weging Paragraaf: Markt en bedrijfsvoering</v>
          </cell>
          <cell r="I798" t="str">
            <v>No</v>
          </cell>
          <cell r="J798" t="str">
            <v>Number</v>
          </cell>
          <cell r="K798" t="str">
            <v>Monetary</v>
          </cell>
          <cell r="L798" t="str">
            <v>Locked</v>
          </cell>
          <cell r="M798" t="str">
            <v>Locked</v>
          </cell>
          <cell r="N798" t="str">
            <v>Locked</v>
          </cell>
          <cell r="O798" t="str">
            <v>Locked</v>
          </cell>
          <cell r="P798" t="str">
            <v>Locked</v>
          </cell>
          <cell r="Q798" t="str">
            <v>No</v>
          </cell>
          <cell r="R798" t="str">
            <v>No</v>
          </cell>
          <cell r="S798" t="str">
            <v>No</v>
          </cell>
          <cell r="T798" t="str">
            <v>No</v>
          </cell>
          <cell r="U798" t="str">
            <v>No</v>
          </cell>
          <cell r="V798" t="str">
            <v>Yes</v>
          </cell>
          <cell r="W798" t="str">
            <v>Yes</v>
          </cell>
          <cell r="X798" t="str">
            <v>Single</v>
          </cell>
          <cell r="Y798" t="str">
            <v>Default</v>
          </cell>
          <cell r="Z798" t="str">
            <v>None</v>
          </cell>
          <cell r="AA798" t="str">
            <v>No</v>
          </cell>
          <cell r="AB798" t="str">
            <v>No</v>
          </cell>
          <cell r="AC798" t="str">
            <v>No</v>
          </cell>
          <cell r="AD798" t="str">
            <v>(wgParMap601[1]&gt;=0)</v>
          </cell>
          <cell r="AE798">
            <v>0</v>
          </cell>
          <cell r="AF798">
            <v>0</v>
          </cell>
          <cell r="AG798">
            <v>1</v>
          </cell>
          <cell r="AH798">
            <v>0</v>
          </cell>
          <cell r="AI798" t="str">
            <v>Yes</v>
          </cell>
          <cell r="AJ798" t="str">
            <v>Yes</v>
          </cell>
          <cell r="AK798" t="str">
            <v>Yes</v>
          </cell>
          <cell r="AL798" t="str">
            <v xml:space="preserve"> </v>
          </cell>
          <cell r="AM798" t="str">
            <v xml:space="preserve"> </v>
          </cell>
          <cell r="AN798" t="str">
            <v>No</v>
          </cell>
          <cell r="AP798" t="str">
            <v>&amp;"Weging "&amp;scParMap601[0]</v>
          </cell>
          <cell r="AQ798" t="str">
            <v>OnERorNA(MatrixLookup("G3_Parameters.xls","ParagraafWeging",601,PolicyPaperID[1]),NA)</v>
          </cell>
          <cell r="AR798" t="str">
            <v>OnERorNA(MatrixLookup("G3_Parameters.xls","ParagraafWeging",601,PolicyPaperID[1]),NA)</v>
          </cell>
          <cell r="AS798" t="str">
            <v>OnERorNA(MatrixLookup("G3_Parameters.xls","ParagraafWeging",601,PolicyPaperID[1]),NA)</v>
          </cell>
          <cell r="AT798" t="str">
            <v>OnERorNA(MatrixLookup("G3_Parameters.xls","ParagraafWeging",601,PolicyPaperID[1]),NA)</v>
          </cell>
        </row>
        <row r="799">
          <cell r="A799" t="str">
            <v>wgParMap999UnderScoreBerekeningCopy</v>
          </cell>
          <cell r="B799" t="str">
            <v>wgParMap999</v>
          </cell>
          <cell r="C799" t="str">
            <v>Yes</v>
          </cell>
          <cell r="D799" t="str">
            <v>S03-07-06-01-09-04</v>
          </cell>
          <cell r="E799">
            <v>798</v>
          </cell>
          <cell r="F799">
            <v>6</v>
          </cell>
          <cell r="G799" t="str">
            <v xml:space="preserve">                  Weging Paragraaf: Derisking</v>
          </cell>
          <cell r="I799" t="str">
            <v>No</v>
          </cell>
          <cell r="J799" t="str">
            <v>Number</v>
          </cell>
          <cell r="K799" t="str">
            <v>Monetary</v>
          </cell>
          <cell r="L799" t="str">
            <v>Locked</v>
          </cell>
          <cell r="M799" t="str">
            <v>Locked</v>
          </cell>
          <cell r="N799" t="str">
            <v>Locked</v>
          </cell>
          <cell r="O799" t="str">
            <v>Locked</v>
          </cell>
          <cell r="P799" t="str">
            <v>Locked</v>
          </cell>
          <cell r="Q799" t="str">
            <v>No</v>
          </cell>
          <cell r="R799" t="str">
            <v>No</v>
          </cell>
          <cell r="S799" t="str">
            <v>No</v>
          </cell>
          <cell r="T799" t="str">
            <v>No</v>
          </cell>
          <cell r="U799" t="str">
            <v>No</v>
          </cell>
          <cell r="V799" t="str">
            <v>Yes</v>
          </cell>
          <cell r="W799" t="str">
            <v>Yes</v>
          </cell>
          <cell r="X799" t="str">
            <v>Single</v>
          </cell>
          <cell r="Y799" t="str">
            <v>Default</v>
          </cell>
          <cell r="Z799" t="str">
            <v>None</v>
          </cell>
          <cell r="AA799" t="str">
            <v>No</v>
          </cell>
          <cell r="AB799" t="str">
            <v>No</v>
          </cell>
          <cell r="AC799" t="str">
            <v>No</v>
          </cell>
          <cell r="AD799" t="str">
            <v>(wgParMap999[1]&gt;=0)</v>
          </cell>
          <cell r="AE799">
            <v>0</v>
          </cell>
          <cell r="AF799">
            <v>0</v>
          </cell>
          <cell r="AG799">
            <v>1</v>
          </cell>
          <cell r="AH799">
            <v>0</v>
          </cell>
          <cell r="AI799" t="str">
            <v>Yes</v>
          </cell>
          <cell r="AJ799" t="str">
            <v>Yes</v>
          </cell>
          <cell r="AK799" t="str">
            <v>Yes</v>
          </cell>
          <cell r="AL799" t="str">
            <v xml:space="preserve"> </v>
          </cell>
          <cell r="AM799" t="str">
            <v xml:space="preserve"> </v>
          </cell>
          <cell r="AN799" t="str">
            <v>No</v>
          </cell>
          <cell r="AP799" t="str">
            <v>&amp;"Weging "&amp;scParMap999[0]</v>
          </cell>
          <cell r="AQ799" t="str">
            <v>OnERorNA(MatrixLookup("G3_Parameters.xls","ParagraafWeging",999,PolicyPaperID[1]),NA)</v>
          </cell>
          <cell r="AR799" t="str">
            <v>OnERorNA(MatrixLookup("G3_Parameters.xls","ParagraafWeging",999,PolicyPaperID[1]),NA)</v>
          </cell>
          <cell r="AS799" t="str">
            <v>OnERorNA(MatrixLookup("G3_Parameters.xls","ParagraafWeging",999,PolicyPaperID[1]),NA)</v>
          </cell>
          <cell r="AT799" t="str">
            <v>OnERorNA(MatrixLookup("G3_Parameters.xls","ParagraafWeging",999,PolicyPaperID[1]),NA)</v>
          </cell>
        </row>
        <row r="800">
          <cell r="A800" t="str">
            <v>wgParMap402UnderScoreBerekeningCopy</v>
          </cell>
          <cell r="B800" t="str">
            <v>wgParMap402</v>
          </cell>
          <cell r="C800" t="str">
            <v>Yes</v>
          </cell>
          <cell r="D800" t="str">
            <v>S03-07-06-01-09-05</v>
          </cell>
          <cell r="E800">
            <v>799</v>
          </cell>
          <cell r="F800">
            <v>6</v>
          </cell>
          <cell r="G800" t="str">
            <v xml:space="preserve">                  Weging Paragraaf: Dekkingsgraad</v>
          </cell>
          <cell r="I800" t="str">
            <v>No</v>
          </cell>
          <cell r="J800" t="str">
            <v>Number</v>
          </cell>
          <cell r="K800" t="str">
            <v>Monetary</v>
          </cell>
          <cell r="L800" t="str">
            <v>Locked</v>
          </cell>
          <cell r="M800" t="str">
            <v>Locked</v>
          </cell>
          <cell r="N800" t="str">
            <v>Locked</v>
          </cell>
          <cell r="O800" t="str">
            <v>Locked</v>
          </cell>
          <cell r="P800" t="str">
            <v>Locked</v>
          </cell>
          <cell r="Q800" t="str">
            <v>No</v>
          </cell>
          <cell r="R800" t="str">
            <v>No</v>
          </cell>
          <cell r="S800" t="str">
            <v>No</v>
          </cell>
          <cell r="T800" t="str">
            <v>No</v>
          </cell>
          <cell r="U800" t="str">
            <v>No</v>
          </cell>
          <cell r="V800" t="str">
            <v>Yes</v>
          </cell>
          <cell r="W800" t="str">
            <v>Yes</v>
          </cell>
          <cell r="X800" t="str">
            <v>Single</v>
          </cell>
          <cell r="Y800" t="str">
            <v>Default</v>
          </cell>
          <cell r="Z800" t="str">
            <v>None</v>
          </cell>
          <cell r="AA800" t="str">
            <v>No</v>
          </cell>
          <cell r="AB800" t="str">
            <v>No</v>
          </cell>
          <cell r="AC800" t="str">
            <v>No</v>
          </cell>
          <cell r="AD800" t="str">
            <v>(wgParMap402[1]&gt;=0)</v>
          </cell>
          <cell r="AE800">
            <v>0</v>
          </cell>
          <cell r="AF800">
            <v>0</v>
          </cell>
          <cell r="AG800">
            <v>1</v>
          </cell>
          <cell r="AH800">
            <v>0</v>
          </cell>
          <cell r="AI800" t="str">
            <v>Yes</v>
          </cell>
          <cell r="AJ800" t="str">
            <v>Yes</v>
          </cell>
          <cell r="AK800" t="str">
            <v>Yes</v>
          </cell>
          <cell r="AL800" t="str">
            <v xml:space="preserve"> </v>
          </cell>
          <cell r="AM800" t="str">
            <v xml:space="preserve"> </v>
          </cell>
          <cell r="AN800" t="str">
            <v>No</v>
          </cell>
          <cell r="AP800" t="str">
            <v>&amp;"Weging "&amp;scParMap402[0]</v>
          </cell>
          <cell r="AQ800" t="str">
            <v>OnERorNA(MatrixLookup("G3_Parameters.xls","ParagraafWeging",402,PolicyPaperID[1]),NA)</v>
          </cell>
          <cell r="AR800" t="str">
            <v>OnERorNA(MatrixLookup("G3_Parameters.xls","ParagraafWeging",402,PolicyPaperID[1]),NA)</v>
          </cell>
          <cell r="AS800" t="str">
            <v>OnERorNA(MatrixLookup("G3_Parameters.xls","ParagraafWeging",402,PolicyPaperID[1]),NA)</v>
          </cell>
          <cell r="AT800" t="str">
            <v>OnERorNA(MatrixLookup("G3_Parameters.xls","ParagraafWeging",402,PolicyPaperID[1]),NA)</v>
          </cell>
        </row>
        <row r="801">
          <cell r="A801" t="str">
            <v>wgParMap501UnderScoreBerekeningCopy</v>
          </cell>
          <cell r="B801" t="str">
            <v>wgParMap501</v>
          </cell>
          <cell r="C801" t="str">
            <v>Yes</v>
          </cell>
          <cell r="D801" t="str">
            <v>S03-07-06-01-09-06</v>
          </cell>
          <cell r="E801">
            <v>800</v>
          </cell>
          <cell r="F801">
            <v>6</v>
          </cell>
          <cell r="G801" t="str">
            <v xml:space="preserve">                  Weging Paragraaf: Rekeningverloop</v>
          </cell>
          <cell r="I801" t="str">
            <v>No</v>
          </cell>
          <cell r="J801" t="str">
            <v>Number</v>
          </cell>
          <cell r="K801" t="str">
            <v>Monetary</v>
          </cell>
          <cell r="L801" t="str">
            <v>Locked</v>
          </cell>
          <cell r="M801" t="str">
            <v>Locked</v>
          </cell>
          <cell r="N801" t="str">
            <v>Locked</v>
          </cell>
          <cell r="O801" t="str">
            <v>Locked</v>
          </cell>
          <cell r="P801" t="str">
            <v>Locked</v>
          </cell>
          <cell r="Q801" t="str">
            <v>No</v>
          </cell>
          <cell r="R801" t="str">
            <v>No</v>
          </cell>
          <cell r="S801" t="str">
            <v>No</v>
          </cell>
          <cell r="T801" t="str">
            <v>No</v>
          </cell>
          <cell r="U801" t="str">
            <v>No</v>
          </cell>
          <cell r="V801" t="str">
            <v>Yes</v>
          </cell>
          <cell r="W801" t="str">
            <v>Yes</v>
          </cell>
          <cell r="X801" t="str">
            <v>Single</v>
          </cell>
          <cell r="Y801" t="str">
            <v>Default</v>
          </cell>
          <cell r="Z801" t="str">
            <v>None</v>
          </cell>
          <cell r="AA801" t="str">
            <v>No</v>
          </cell>
          <cell r="AB801" t="str">
            <v>No</v>
          </cell>
          <cell r="AC801" t="str">
            <v>Yes</v>
          </cell>
          <cell r="AD801" t="str">
            <v>(wgParMap501[1]&gt;=0)</v>
          </cell>
          <cell r="AE801">
            <v>0</v>
          </cell>
          <cell r="AF801">
            <v>0</v>
          </cell>
          <cell r="AG801">
            <v>1</v>
          </cell>
          <cell r="AH801">
            <v>0</v>
          </cell>
          <cell r="AI801" t="str">
            <v>Yes</v>
          </cell>
          <cell r="AJ801" t="str">
            <v>Yes</v>
          </cell>
          <cell r="AK801" t="str">
            <v>Yes</v>
          </cell>
          <cell r="AL801" t="str">
            <v xml:space="preserve"> </v>
          </cell>
          <cell r="AM801" t="str">
            <v xml:space="preserve"> </v>
          </cell>
          <cell r="AN801" t="str">
            <v>No</v>
          </cell>
          <cell r="AP801" t="str">
            <v>&amp;"Weging "&amp;scParMap501[0]</v>
          </cell>
          <cell r="AQ801" t="str">
            <v>If(BestaandeKlant[1]&gt;1,OnERorNA(MatrixLookup("G3_Parameters.xls","ParagraafWeging",501,PolicyPaperID[1]),NA),0)</v>
          </cell>
          <cell r="AR801" t="str">
            <v>If(BestaandeKlant[1]&gt;1,OnERorNA(MatrixLookup("G3_Parameters.xls","ParagraafWeging",501,PolicyPaperID[1]),NA),0)</v>
          </cell>
          <cell r="AS801" t="str">
            <v>If(BestaandeKlant[1]&gt;1,OnERorNA(MatrixLookup("G3_Parameters.xls","ParagraafWeging",501,PolicyPaperID[1]),NA),0)</v>
          </cell>
          <cell r="AT801" t="str">
            <v>If(BestaandeKlant[1]&gt;1,OnERorNA(MatrixLookup("G3_Parameters.xls","ParagraafWeging",501,PolicyPaperID[1]),NA),0)</v>
          </cell>
        </row>
        <row r="802">
          <cell r="A802" t="str">
            <v>wgParMap502UnderScoreBerekeningCopy</v>
          </cell>
          <cell r="B802" t="str">
            <v>wgParMap502</v>
          </cell>
          <cell r="C802" t="str">
            <v>Yes</v>
          </cell>
          <cell r="D802" t="str">
            <v>S03-07-06-01-09-07</v>
          </cell>
          <cell r="E802">
            <v>801</v>
          </cell>
          <cell r="F802">
            <v>6</v>
          </cell>
          <cell r="G802" t="str">
            <v xml:space="preserve">                  Weging Paragraaf: Kengetallen</v>
          </cell>
          <cell r="I802" t="str">
            <v>No</v>
          </cell>
          <cell r="J802" t="str">
            <v>Number</v>
          </cell>
          <cell r="K802" t="str">
            <v>Monetary</v>
          </cell>
          <cell r="L802" t="str">
            <v>Locked</v>
          </cell>
          <cell r="M802" t="str">
            <v>Locked</v>
          </cell>
          <cell r="N802" t="str">
            <v>Locked</v>
          </cell>
          <cell r="O802" t="str">
            <v>Locked</v>
          </cell>
          <cell r="P802" t="str">
            <v>Locked</v>
          </cell>
          <cell r="Q802" t="str">
            <v>No</v>
          </cell>
          <cell r="R802" t="str">
            <v>No</v>
          </cell>
          <cell r="S802" t="str">
            <v>No</v>
          </cell>
          <cell r="T802" t="str">
            <v>No</v>
          </cell>
          <cell r="U802" t="str">
            <v>No</v>
          </cell>
          <cell r="V802" t="str">
            <v>Yes</v>
          </cell>
          <cell r="W802" t="str">
            <v>Yes</v>
          </cell>
          <cell r="X802" t="str">
            <v>Single</v>
          </cell>
          <cell r="Y802" t="str">
            <v>Default</v>
          </cell>
          <cell r="Z802" t="str">
            <v>None</v>
          </cell>
          <cell r="AA802" t="str">
            <v>No</v>
          </cell>
          <cell r="AB802" t="str">
            <v>No</v>
          </cell>
          <cell r="AC802" t="str">
            <v>No</v>
          </cell>
          <cell r="AD802" t="str">
            <v>(wgParMap502[1]&gt;=0)</v>
          </cell>
          <cell r="AE802">
            <v>0</v>
          </cell>
          <cell r="AF802">
            <v>0</v>
          </cell>
          <cell r="AG802">
            <v>1</v>
          </cell>
          <cell r="AH802">
            <v>0</v>
          </cell>
          <cell r="AI802" t="str">
            <v>Yes</v>
          </cell>
          <cell r="AJ802" t="str">
            <v>Yes</v>
          </cell>
          <cell r="AK802" t="str">
            <v>Yes</v>
          </cell>
          <cell r="AL802" t="str">
            <v xml:space="preserve"> </v>
          </cell>
          <cell r="AM802" t="str">
            <v xml:space="preserve"> </v>
          </cell>
          <cell r="AN802" t="str">
            <v>No</v>
          </cell>
          <cell r="AP802" t="str">
            <v>&amp;"Weging "&amp;scParMap502[0]</v>
          </cell>
          <cell r="AQ802" t="str">
            <v>OnERorNA(MatrixLookup("G3_Parameters.xls","ParagraafWeging",502,PolicyPaperID[1]),NA)</v>
          </cell>
          <cell r="AR802" t="str">
            <v>OnERorNA(MatrixLookup("G3_Parameters.xls","ParagraafWeging",502,PolicyPaperID[1]),NA)</v>
          </cell>
          <cell r="AS802" t="str">
            <v>OnERorNA(MatrixLookup("G3_Parameters.xls","ParagraafWeging",502,PolicyPaperID[1]),NA)</v>
          </cell>
          <cell r="AT802" t="str">
            <v>OnERorNA(MatrixLookup("G3_Parameters.xls","ParagraafWeging",502,PolicyPaperID[1]),NA)</v>
          </cell>
        </row>
        <row r="803">
          <cell r="A803" t="str">
            <v>wgParMap602UnderScoreBerekeningCopy</v>
          </cell>
          <cell r="B803" t="str">
            <v>wgParMap602</v>
          </cell>
          <cell r="C803" t="str">
            <v>Yes</v>
          </cell>
          <cell r="D803" t="str">
            <v>S03-07-06-01-09-08</v>
          </cell>
          <cell r="E803">
            <v>802</v>
          </cell>
          <cell r="F803">
            <v>6</v>
          </cell>
          <cell r="G803" t="str">
            <v xml:space="preserve">                  Weging Paragraaf: Management en Management informatiesystemen (MIS)</v>
          </cell>
          <cell r="I803" t="str">
            <v>No</v>
          </cell>
          <cell r="J803" t="str">
            <v>Number</v>
          </cell>
          <cell r="K803" t="str">
            <v>Monetary</v>
          </cell>
          <cell r="L803" t="str">
            <v>Locked</v>
          </cell>
          <cell r="M803" t="str">
            <v>Locked</v>
          </cell>
          <cell r="N803" t="str">
            <v>Locked</v>
          </cell>
          <cell r="O803" t="str">
            <v>Locked</v>
          </cell>
          <cell r="P803" t="str">
            <v>Locked</v>
          </cell>
          <cell r="Q803" t="str">
            <v>No</v>
          </cell>
          <cell r="R803" t="str">
            <v>No</v>
          </cell>
          <cell r="S803" t="str">
            <v>No</v>
          </cell>
          <cell r="T803" t="str">
            <v>No</v>
          </cell>
          <cell r="U803" t="str">
            <v>No</v>
          </cell>
          <cell r="V803" t="str">
            <v>Yes</v>
          </cell>
          <cell r="W803" t="str">
            <v>Yes</v>
          </cell>
          <cell r="X803" t="str">
            <v>Single</v>
          </cell>
          <cell r="Y803" t="str">
            <v>Default</v>
          </cell>
          <cell r="Z803" t="str">
            <v>None</v>
          </cell>
          <cell r="AA803" t="str">
            <v>No</v>
          </cell>
          <cell r="AB803" t="str">
            <v>No</v>
          </cell>
          <cell r="AC803" t="str">
            <v>No</v>
          </cell>
          <cell r="AD803" t="str">
            <v>(wgParMap602[1]&gt;=0)</v>
          </cell>
          <cell r="AE803">
            <v>0</v>
          </cell>
          <cell r="AF803">
            <v>0</v>
          </cell>
          <cell r="AG803">
            <v>1</v>
          </cell>
          <cell r="AH803">
            <v>0</v>
          </cell>
          <cell r="AI803" t="str">
            <v>Yes</v>
          </cell>
          <cell r="AJ803" t="str">
            <v>Yes</v>
          </cell>
          <cell r="AK803" t="str">
            <v>Yes</v>
          </cell>
          <cell r="AL803" t="str">
            <v xml:space="preserve"> </v>
          </cell>
          <cell r="AM803" t="str">
            <v xml:space="preserve"> </v>
          </cell>
          <cell r="AN803" t="str">
            <v>No</v>
          </cell>
          <cell r="AP803" t="str">
            <v>&amp;"Weging "&amp;scParMap602[0]</v>
          </cell>
          <cell r="AQ803" t="str">
            <v>OnERorNA(MatrixLookup("G3_Parameters.xls","ParagraafWeging",602,PolicyPaperID[1]),NA)</v>
          </cell>
          <cell r="AR803" t="str">
            <v>OnERorNA(MatrixLookup("G3_Parameters.xls","ParagraafWeging",602,PolicyPaperID[1]),NA)</v>
          </cell>
          <cell r="AS803" t="str">
            <v>OnERorNA(MatrixLookup("G3_Parameters.xls","ParagraafWeging",602,PolicyPaperID[1]),NA)</v>
          </cell>
          <cell r="AT803" t="str">
            <v>OnERorNA(MatrixLookup("G3_Parameters.xls","ParagraafWeging",602,PolicyPaperID[1]),NA)</v>
          </cell>
        </row>
        <row r="804">
          <cell r="A804" t="str">
            <v>wgParMap603UnderScoreBerekeningCopy</v>
          </cell>
          <cell r="B804" t="str">
            <v>wgParMap603</v>
          </cell>
          <cell r="C804" t="str">
            <v>Yes</v>
          </cell>
          <cell r="D804" t="str">
            <v>S03-07-06-01-09-09</v>
          </cell>
          <cell r="E804">
            <v>803</v>
          </cell>
          <cell r="F804">
            <v>6</v>
          </cell>
          <cell r="G804" t="str">
            <v xml:space="preserve">                  Weging Paragraaf: Structuurrisico</v>
          </cell>
          <cell r="I804" t="str">
            <v>No</v>
          </cell>
          <cell r="J804" t="str">
            <v>Number</v>
          </cell>
          <cell r="K804" t="str">
            <v>Monetary</v>
          </cell>
          <cell r="L804" t="str">
            <v>Locked</v>
          </cell>
          <cell r="M804" t="str">
            <v>Locked</v>
          </cell>
          <cell r="N804" t="str">
            <v>Locked</v>
          </cell>
          <cell r="O804" t="str">
            <v>Locked</v>
          </cell>
          <cell r="P804" t="str">
            <v>Locked</v>
          </cell>
          <cell r="Q804" t="str">
            <v>No</v>
          </cell>
          <cell r="R804" t="str">
            <v>No</v>
          </cell>
          <cell r="S804" t="str">
            <v>No</v>
          </cell>
          <cell r="T804" t="str">
            <v>No</v>
          </cell>
          <cell r="U804" t="str">
            <v>No</v>
          </cell>
          <cell r="V804" t="str">
            <v>Yes</v>
          </cell>
          <cell r="W804" t="str">
            <v>Yes</v>
          </cell>
          <cell r="X804" t="str">
            <v>Single</v>
          </cell>
          <cell r="Y804" t="str">
            <v>Default</v>
          </cell>
          <cell r="Z804" t="str">
            <v>None</v>
          </cell>
          <cell r="AA804" t="str">
            <v>No</v>
          </cell>
          <cell r="AB804" t="str">
            <v>No</v>
          </cell>
          <cell r="AC804" t="str">
            <v>No</v>
          </cell>
          <cell r="AD804" t="str">
            <v>(wgParMap603[1]&gt;=0)</v>
          </cell>
          <cell r="AE804">
            <v>0</v>
          </cell>
          <cell r="AF804">
            <v>0</v>
          </cell>
          <cell r="AG804">
            <v>1</v>
          </cell>
          <cell r="AH804">
            <v>0</v>
          </cell>
          <cell r="AI804" t="str">
            <v>Yes</v>
          </cell>
          <cell r="AJ804" t="str">
            <v>Yes</v>
          </cell>
          <cell r="AK804" t="str">
            <v>Yes</v>
          </cell>
          <cell r="AL804" t="str">
            <v xml:space="preserve"> </v>
          </cell>
          <cell r="AM804" t="str">
            <v xml:space="preserve"> </v>
          </cell>
          <cell r="AN804" t="str">
            <v>No</v>
          </cell>
          <cell r="AP804" t="str">
            <v>&amp;"Weging "&amp;scParMap603[0]</v>
          </cell>
          <cell r="AQ804" t="str">
            <v>OnERorNA(MatrixLookup("G3_Parameters.xls","ParagraafWeging",603,PolicyPaperID[1]),NA)</v>
          </cell>
          <cell r="AR804" t="str">
            <v>OnERorNA(MatrixLookup("G3_Parameters.xls","ParagraafWeging",603,PolicyPaperID[1]),NA)</v>
          </cell>
          <cell r="AS804" t="str">
            <v>OnERorNA(MatrixLookup("G3_Parameters.xls","ParagraafWeging",603,PolicyPaperID[1]),NA)</v>
          </cell>
          <cell r="AT804" t="str">
            <v>OnERorNA(MatrixLookup("G3_Parameters.xls","ParagraafWeging",603,PolicyPaperID[1]),NA)</v>
          </cell>
        </row>
        <row r="805">
          <cell r="A805" t="str">
            <v>wgParTotaalUnderScoreBerekeningCopy</v>
          </cell>
          <cell r="B805" t="str">
            <v>wgParTotaal</v>
          </cell>
          <cell r="C805" t="str">
            <v>Yes</v>
          </cell>
          <cell r="D805" t="str">
            <v>S03-07-06-01-09-10</v>
          </cell>
          <cell r="E805">
            <v>804</v>
          </cell>
          <cell r="F805">
            <v>6</v>
          </cell>
          <cell r="G805" t="str">
            <v xml:space="preserve">                  Totaal</v>
          </cell>
          <cell r="I805" t="str">
            <v>No</v>
          </cell>
          <cell r="J805" t="str">
            <v>Number</v>
          </cell>
          <cell r="K805" t="str">
            <v>Monetary</v>
          </cell>
          <cell r="L805" t="str">
            <v>Locked</v>
          </cell>
          <cell r="M805" t="str">
            <v>Locked</v>
          </cell>
          <cell r="N805" t="str">
            <v>Locked</v>
          </cell>
          <cell r="O805" t="str">
            <v>Locked</v>
          </cell>
          <cell r="P805" t="str">
            <v>Locked</v>
          </cell>
          <cell r="Q805" t="str">
            <v>No</v>
          </cell>
          <cell r="R805" t="str">
            <v>No</v>
          </cell>
          <cell r="S805" t="str">
            <v>No</v>
          </cell>
          <cell r="T805" t="str">
            <v>No</v>
          </cell>
          <cell r="U805" t="str">
            <v>No</v>
          </cell>
          <cell r="V805" t="str">
            <v>Yes</v>
          </cell>
          <cell r="W805" t="str">
            <v>Yes</v>
          </cell>
          <cell r="X805" t="str">
            <v>Single</v>
          </cell>
          <cell r="Y805" t="str">
            <v>Default</v>
          </cell>
          <cell r="Z805" t="str">
            <v>None</v>
          </cell>
          <cell r="AA805" t="str">
            <v>No</v>
          </cell>
          <cell r="AB805" t="str">
            <v>No</v>
          </cell>
          <cell r="AC805" t="str">
            <v>Yes</v>
          </cell>
          <cell r="AD805">
            <v>1</v>
          </cell>
          <cell r="AE805">
            <v>0</v>
          </cell>
          <cell r="AF805">
            <v>0</v>
          </cell>
          <cell r="AG805">
            <v>1</v>
          </cell>
          <cell r="AH805">
            <v>0</v>
          </cell>
          <cell r="AI805" t="str">
            <v>Yes</v>
          </cell>
          <cell r="AJ805" t="str">
            <v>Yes</v>
          </cell>
          <cell r="AK805" t="str">
            <v>Yes</v>
          </cell>
          <cell r="AL805" t="str">
            <v xml:space="preserve"> </v>
          </cell>
          <cell r="AM805" t="str">
            <v xml:space="preserve"> </v>
          </cell>
          <cell r="AN805" t="str">
            <v>No</v>
          </cell>
          <cell r="AP805" t="str">
            <v>Totaal</v>
          </cell>
          <cell r="AQ805" t="str">
            <v>wgParMap302+wgParMap303+wgParMap601+wgParMap999+wgParMap402+wgParMap501+wgParMap502+wgParMap602+wgParMap603</v>
          </cell>
          <cell r="AR805" t="str">
            <v>wgParMap302+wgParMap303+wgParMap601+wgParMap999+wgParMap402+wgParMap501+wgParMap502+wgParMap602+wgParMap603</v>
          </cell>
          <cell r="AS805" t="str">
            <v>wgParMap302+wgParMap303+wgParMap601+wgParMap999+wgParMap402+wgParMap501+wgParMap502+wgParMap602+wgParMap603</v>
          </cell>
          <cell r="AT805" t="str">
            <v>wgParMap302+wgParMap303+wgParMap601+wgParMap999+wgParMap402+wgParMap501+wgParMap502+wgParMap602+wgParMap603</v>
          </cell>
        </row>
        <row r="806">
          <cell r="A806" t="str">
            <v>scParMap302UnderScoreBerekeningCopy</v>
          </cell>
          <cell r="B806" t="str">
            <v>scParMap302</v>
          </cell>
          <cell r="C806" t="str">
            <v>Yes</v>
          </cell>
          <cell r="D806" t="str">
            <v>S03-07-06-02</v>
          </cell>
          <cell r="E806">
            <v>805</v>
          </cell>
          <cell r="F806">
            <v>4</v>
          </cell>
          <cell r="G806" t="str">
            <v xml:space="preserve">            Paragraaf: Klant</v>
          </cell>
          <cell r="I806" t="str">
            <v>No</v>
          </cell>
          <cell r="J806" t="str">
            <v>Number</v>
          </cell>
          <cell r="K806" t="str">
            <v>Number</v>
          </cell>
          <cell r="L806" t="str">
            <v>Locked</v>
          </cell>
          <cell r="M806" t="str">
            <v>Locked</v>
          </cell>
          <cell r="N806" t="str">
            <v>Locked</v>
          </cell>
          <cell r="O806" t="str">
            <v>Locked</v>
          </cell>
          <cell r="P806" t="str">
            <v>Locked</v>
          </cell>
          <cell r="Q806" t="str">
            <v>No</v>
          </cell>
          <cell r="R806" t="str">
            <v>No</v>
          </cell>
          <cell r="S806" t="str">
            <v>No</v>
          </cell>
          <cell r="T806" t="str">
            <v>No</v>
          </cell>
          <cell r="U806" t="str">
            <v>No</v>
          </cell>
          <cell r="V806" t="str">
            <v>Yes</v>
          </cell>
          <cell r="W806" t="str">
            <v>Yes</v>
          </cell>
          <cell r="X806" t="str">
            <v>Single</v>
          </cell>
          <cell r="Y806" t="str">
            <v>Default</v>
          </cell>
          <cell r="Z806" t="str">
            <v>None</v>
          </cell>
          <cell r="AA806" t="str">
            <v>No</v>
          </cell>
          <cell r="AB806" t="str">
            <v>No</v>
          </cell>
          <cell r="AC806" t="str">
            <v>Yes</v>
          </cell>
          <cell r="AD806">
            <v>1</v>
          </cell>
          <cell r="AE806">
            <v>0</v>
          </cell>
          <cell r="AF806">
            <v>0</v>
          </cell>
          <cell r="AG806">
            <v>1</v>
          </cell>
          <cell r="AH806">
            <v>0</v>
          </cell>
          <cell r="AI806" t="str">
            <v>Yes</v>
          </cell>
          <cell r="AJ806" t="str">
            <v>No</v>
          </cell>
          <cell r="AK806" t="str">
            <v>No</v>
          </cell>
          <cell r="AL806" t="str">
            <v xml:space="preserve"> </v>
          </cell>
          <cell r="AM806" t="str">
            <v xml:space="preserve"> </v>
          </cell>
          <cell r="AN806" t="str">
            <v>No</v>
          </cell>
          <cell r="AP806" t="str">
            <v>&amp;"Paragraaf: "&amp;Q_Map03_Paragraaf02[0]</v>
          </cell>
          <cell r="AQ806" t="str">
            <v>ptRating+ptBestaandeKlant+ptHuisbankier+ptStarter+ptRatingControle1+ptRatingControle2+ptStarterPrognose1+ptStarterPrognose2+ptStarterPrognose3</v>
          </cell>
          <cell r="AR806" t="str">
            <v>ptRating+ptBestaandeKlant+ptHuisbankier+ptStarter+ptRatingControle1+ptRatingControle2+ptStarterPrognose1+ptStarterPrognose2+ptStarterPrognose3</v>
          </cell>
          <cell r="AS806" t="str">
            <v>ptRating+ptBestaandeKlant+ptHuisbankier+ptStarter+ptRatingControle1+ptRatingControle2+ptStarterPrognose1+ptStarterPrognose2+ptStarterPrognose3</v>
          </cell>
          <cell r="AT806" t="str">
            <v>ptRating+ptBestaandeKlant+ptHuisbankier+ptStarter+ptRatingControle1+ptRatingControle2+ptStarterPrognose1+ptStarterPrognose2+ptStarterPrognose3</v>
          </cell>
        </row>
        <row r="807">
          <cell r="A807" t="str">
            <v>ptRatingUnderScoreBerekeningCopy</v>
          </cell>
          <cell r="B807" t="str">
            <v>ptRating</v>
          </cell>
          <cell r="C807" t="str">
            <v>Yes</v>
          </cell>
          <cell r="D807" t="str">
            <v>S03-07-06-02-01</v>
          </cell>
          <cell r="E807">
            <v>806</v>
          </cell>
          <cell r="F807">
            <v>5</v>
          </cell>
          <cell r="G807" t="str">
            <v xml:space="preserve">               Vraag: Rating</v>
          </cell>
          <cell r="I807" t="str">
            <v>No</v>
          </cell>
          <cell r="J807" t="str">
            <v>Number</v>
          </cell>
          <cell r="K807" t="str">
            <v>Number</v>
          </cell>
          <cell r="L807" t="str">
            <v>Locked</v>
          </cell>
          <cell r="M807" t="str">
            <v>Locked</v>
          </cell>
          <cell r="N807" t="str">
            <v>Locked</v>
          </cell>
          <cell r="O807" t="str">
            <v>Locked</v>
          </cell>
          <cell r="P807" t="str">
            <v>Locked</v>
          </cell>
          <cell r="Q807" t="str">
            <v>No</v>
          </cell>
          <cell r="R807" t="str">
            <v>No</v>
          </cell>
          <cell r="S807" t="str">
            <v>No</v>
          </cell>
          <cell r="T807" t="str">
            <v>No</v>
          </cell>
          <cell r="U807" t="str">
            <v>No</v>
          </cell>
          <cell r="V807" t="str">
            <v>Yes</v>
          </cell>
          <cell r="W807" t="str">
            <v>Yes</v>
          </cell>
          <cell r="X807" t="str">
            <v>Single</v>
          </cell>
          <cell r="Y807" t="str">
            <v>Default</v>
          </cell>
          <cell r="Z807" t="str">
            <v>None</v>
          </cell>
          <cell r="AA807" t="str">
            <v>No</v>
          </cell>
          <cell r="AB807" t="str">
            <v>No</v>
          </cell>
          <cell r="AC807" t="str">
            <v>No</v>
          </cell>
          <cell r="AD807" t="str">
            <v>(wgRating[1]&gt;=0)</v>
          </cell>
          <cell r="AE807">
            <v>0</v>
          </cell>
          <cell r="AF807">
            <v>0</v>
          </cell>
          <cell r="AG807">
            <v>1</v>
          </cell>
          <cell r="AH807">
            <v>0</v>
          </cell>
          <cell r="AI807" t="str">
            <v>Yes</v>
          </cell>
          <cell r="AJ807" t="str">
            <v>No</v>
          </cell>
          <cell r="AK807" t="str">
            <v>No</v>
          </cell>
          <cell r="AL807" t="str">
            <v xml:space="preserve"> </v>
          </cell>
          <cell r="AM807" t="str">
            <v xml:space="preserve"> </v>
          </cell>
          <cell r="AN807" t="str">
            <v>No</v>
          </cell>
          <cell r="AP807" t="str">
            <v>&amp;"Vraag: "&amp;Rating[0]</v>
          </cell>
          <cell r="AQ807" t="str">
            <v>scRating*wgRatingPerc</v>
          </cell>
          <cell r="AR807" t="str">
            <v>scRating*wgRatingPerc</v>
          </cell>
          <cell r="AS807" t="str">
            <v>scRating*wgRatingPerc</v>
          </cell>
          <cell r="AT807" t="str">
            <v>scRating*wgRatingPerc</v>
          </cell>
        </row>
        <row r="808">
          <cell r="A808" t="str">
            <v>scRatingUnderScoreBerekeningCopy</v>
          </cell>
          <cell r="B808" t="str">
            <v>scRating</v>
          </cell>
          <cell r="C808" t="str">
            <v>Yes</v>
          </cell>
          <cell r="D808" t="str">
            <v>S03-07-06-02-01-01</v>
          </cell>
          <cell r="E808">
            <v>807</v>
          </cell>
          <cell r="F808">
            <v>6</v>
          </cell>
          <cell r="G808" t="str">
            <v xml:space="preserve">                  Score</v>
          </cell>
          <cell r="I808" t="str">
            <v>No</v>
          </cell>
          <cell r="J808" t="str">
            <v>Number</v>
          </cell>
          <cell r="K808" t="str">
            <v>Number</v>
          </cell>
          <cell r="L808" t="str">
            <v>Locked</v>
          </cell>
          <cell r="M808" t="str">
            <v>Locked</v>
          </cell>
          <cell r="N808" t="str">
            <v>Locked</v>
          </cell>
          <cell r="O808" t="str">
            <v>Locked</v>
          </cell>
          <cell r="P808" t="str">
            <v>Locked</v>
          </cell>
          <cell r="Q808" t="str">
            <v>No</v>
          </cell>
          <cell r="R808" t="str">
            <v>No</v>
          </cell>
          <cell r="S808" t="str">
            <v>No</v>
          </cell>
          <cell r="T808" t="str">
            <v>No</v>
          </cell>
          <cell r="U808" t="str">
            <v>No</v>
          </cell>
          <cell r="V808" t="str">
            <v>Yes</v>
          </cell>
          <cell r="W808" t="str">
            <v>Yes</v>
          </cell>
          <cell r="X808" t="str">
            <v>Single</v>
          </cell>
          <cell r="Y808" t="str">
            <v>Default</v>
          </cell>
          <cell r="Z808" t="str">
            <v>None</v>
          </cell>
          <cell r="AA808" t="str">
            <v>No</v>
          </cell>
          <cell r="AB808" t="str">
            <v>No</v>
          </cell>
          <cell r="AC808" t="str">
            <v>Yes</v>
          </cell>
          <cell r="AD808">
            <v>1</v>
          </cell>
          <cell r="AE808">
            <v>0</v>
          </cell>
          <cell r="AF808">
            <v>0</v>
          </cell>
          <cell r="AG808">
            <v>1</v>
          </cell>
          <cell r="AH808">
            <v>0</v>
          </cell>
          <cell r="AI808" t="str">
            <v>Yes</v>
          </cell>
          <cell r="AJ808" t="str">
            <v>No</v>
          </cell>
          <cell r="AK808" t="str">
            <v>No</v>
          </cell>
          <cell r="AL808" t="str">
            <v xml:space="preserve"> </v>
          </cell>
          <cell r="AM808" t="str">
            <v xml:space="preserve"> </v>
          </cell>
          <cell r="AN808" t="str">
            <v>No</v>
          </cell>
          <cell r="AP808" t="str">
            <v>Score</v>
          </cell>
          <cell r="AQ808" t="str">
            <v>OnERorNA(MatrixLookup("G3_Parameters.xls","Rating",Rating[1],PolicyPaperID[1]) mod 100,DefaultScore[1])</v>
          </cell>
          <cell r="AR808" t="str">
            <v>OnERorNA(MatrixLookup("G3_Parameters.xls","Rating",Rating[1],PolicyPaperID[1]) mod 100,DefaultScore[1])</v>
          </cell>
          <cell r="AS808" t="str">
            <v>OnERorNA(MatrixLookup("G3_Parameters.xls","Rating",Rating[1],PolicyPaperID[1]) mod 100,DefaultScore[1])</v>
          </cell>
          <cell r="AT808" t="str">
            <v>OnERorNA(MatrixLookup("G3_Parameters.xls","Rating",Rating[1],PolicyPaperID[1]) mod 100,DefaultScore[1])</v>
          </cell>
        </row>
        <row r="809">
          <cell r="A809" t="str">
            <v>wgRatingPercUnderScoreBerekeningCopy</v>
          </cell>
          <cell r="B809" t="str">
            <v>wgRatingPerc</v>
          </cell>
          <cell r="C809" t="str">
            <v>Yes</v>
          </cell>
          <cell r="D809" t="str">
            <v>S03-07-06-02-01-02</v>
          </cell>
          <cell r="E809">
            <v>808</v>
          </cell>
          <cell r="F809">
            <v>6</v>
          </cell>
          <cell r="G809" t="str">
            <v xml:space="preserve">                  Gewicht</v>
          </cell>
          <cell r="I809" t="str">
            <v>No</v>
          </cell>
          <cell r="J809" t="str">
            <v>Number</v>
          </cell>
          <cell r="K809" t="str">
            <v>Number</v>
          </cell>
          <cell r="L809" t="str">
            <v>Locked</v>
          </cell>
          <cell r="M809" t="str">
            <v>Locked</v>
          </cell>
          <cell r="N809" t="str">
            <v>Locked</v>
          </cell>
          <cell r="O809" t="str">
            <v>Locked</v>
          </cell>
          <cell r="P809" t="str">
            <v>Locked</v>
          </cell>
          <cell r="Q809" t="str">
            <v>No</v>
          </cell>
          <cell r="R809" t="str">
            <v>No</v>
          </cell>
          <cell r="S809" t="str">
            <v>No</v>
          </cell>
          <cell r="T809" t="str">
            <v>No</v>
          </cell>
          <cell r="U809" t="str">
            <v>No</v>
          </cell>
          <cell r="V809" t="str">
            <v>Yes</v>
          </cell>
          <cell r="W809" t="str">
            <v>Yes</v>
          </cell>
          <cell r="X809" t="str">
            <v>Single</v>
          </cell>
          <cell r="Y809" t="str">
            <v>Perc</v>
          </cell>
          <cell r="Z809" t="str">
            <v>None</v>
          </cell>
          <cell r="AA809" t="str">
            <v>No</v>
          </cell>
          <cell r="AB809" t="str">
            <v>No</v>
          </cell>
          <cell r="AC809" t="str">
            <v>Yes</v>
          </cell>
          <cell r="AD809">
            <v>1</v>
          </cell>
          <cell r="AE809">
            <v>0</v>
          </cell>
          <cell r="AF809">
            <v>0</v>
          </cell>
          <cell r="AG809">
            <v>1</v>
          </cell>
          <cell r="AH809">
            <v>0</v>
          </cell>
          <cell r="AI809" t="str">
            <v>Yes</v>
          </cell>
          <cell r="AJ809" t="str">
            <v>No</v>
          </cell>
          <cell r="AK809" t="str">
            <v>No</v>
          </cell>
          <cell r="AL809" t="str">
            <v xml:space="preserve"> </v>
          </cell>
          <cell r="AM809" t="str">
            <v xml:space="preserve"> </v>
          </cell>
          <cell r="AN809" t="str">
            <v>No</v>
          </cell>
          <cell r="AP809" t="str">
            <v>Gewicht</v>
          </cell>
          <cell r="AQ809" t="str">
            <v>If(Volledig And Definitief, OnER(wgRating[1]/wgTotaalMap302[1],NA),NA)</v>
          </cell>
          <cell r="AR809" t="str">
            <v>If(Volledig And Definitief, OnER(wgRating[1]/wgTotaalMap302[1],NA),NA)</v>
          </cell>
          <cell r="AS809" t="str">
            <v>If(Volledig And Definitief, OnER(wgRating[1]/wgTotaalMap302[1],NA),NA)</v>
          </cell>
          <cell r="AT809" t="str">
            <v>If(Volledig And Definitief, OnER(wgRating[1]/wgTotaalMap302[1],NA),NA)</v>
          </cell>
        </row>
        <row r="810">
          <cell r="A810" t="str">
            <v>ptRatingSub3UnderScoreBerekeningCopy</v>
          </cell>
          <cell r="B810" t="str">
            <v>ptRating</v>
          </cell>
          <cell r="C810" t="str">
            <v>Yes</v>
          </cell>
          <cell r="D810" t="str">
            <v>S03-07-06-02-01-03</v>
          </cell>
          <cell r="E810">
            <v>809</v>
          </cell>
          <cell r="F810">
            <v>6</v>
          </cell>
          <cell r="G810" t="str">
            <v xml:space="preserve">                  </v>
          </cell>
          <cell r="I810" t="str">
            <v>No</v>
          </cell>
          <cell r="J810" t="str">
            <v>Number</v>
          </cell>
          <cell r="K810" t="str">
            <v>Number</v>
          </cell>
          <cell r="L810" t="str">
            <v>Locked</v>
          </cell>
          <cell r="M810" t="str">
            <v>Locked</v>
          </cell>
          <cell r="N810" t="str">
            <v>Locked</v>
          </cell>
          <cell r="O810" t="str">
            <v>Locked</v>
          </cell>
          <cell r="P810" t="str">
            <v>Locked</v>
          </cell>
          <cell r="Q810" t="str">
            <v>No</v>
          </cell>
          <cell r="R810" t="str">
            <v>No</v>
          </cell>
          <cell r="S810" t="str">
            <v>No</v>
          </cell>
          <cell r="T810" t="str">
            <v>No</v>
          </cell>
          <cell r="U810" t="str">
            <v>No</v>
          </cell>
          <cell r="V810" t="str">
            <v>No</v>
          </cell>
          <cell r="W810" t="str">
            <v>No</v>
          </cell>
          <cell r="X810" t="str">
            <v>Single</v>
          </cell>
          <cell r="Y810" t="str">
            <v>Default</v>
          </cell>
          <cell r="Z810" t="str">
            <v>None</v>
          </cell>
          <cell r="AA810" t="str">
            <v>No</v>
          </cell>
          <cell r="AB810" t="str">
            <v>No</v>
          </cell>
          <cell r="AC810" t="str">
            <v>No</v>
          </cell>
          <cell r="AD810" t="str">
            <v>(wgRating[1]&gt;=0)</v>
          </cell>
          <cell r="AE810">
            <v>0</v>
          </cell>
          <cell r="AF810">
            <v>0</v>
          </cell>
          <cell r="AG810">
            <v>1</v>
          </cell>
          <cell r="AH810">
            <v>0</v>
          </cell>
          <cell r="AI810" t="str">
            <v>Yes</v>
          </cell>
          <cell r="AJ810" t="str">
            <v>No</v>
          </cell>
          <cell r="AK810" t="str">
            <v>No</v>
          </cell>
          <cell r="AL810" t="str">
            <v xml:space="preserve"> </v>
          </cell>
          <cell r="AM810" t="str">
            <v xml:space="preserve"> </v>
          </cell>
          <cell r="AN810" t="str">
            <v>No</v>
          </cell>
          <cell r="AQ810" t="str">
            <v>scRating*wgRatingPerc</v>
          </cell>
          <cell r="AR810" t="str">
            <v>scRating*wgRatingPerc</v>
          </cell>
          <cell r="AS810" t="str">
            <v>scRating*wgRatingPerc</v>
          </cell>
          <cell r="AT810" t="str">
            <v>scRating*wgRatingPerc</v>
          </cell>
        </row>
        <row r="811">
          <cell r="A811" t="str">
            <v>ptBestaandeKlantUnderScoreBerekeningCopy</v>
          </cell>
          <cell r="B811" t="str">
            <v>ptBestaandeKlant</v>
          </cell>
          <cell r="C811" t="str">
            <v>Yes</v>
          </cell>
          <cell r="D811" t="str">
            <v>S03-07-06-02-02</v>
          </cell>
          <cell r="E811">
            <v>810</v>
          </cell>
          <cell r="F811">
            <v>5</v>
          </cell>
          <cell r="G811" t="str">
            <v xml:space="preserve">               Vraag: Is het een bestaande klant?</v>
          </cell>
          <cell r="I811" t="str">
            <v>No</v>
          </cell>
          <cell r="J811" t="str">
            <v>Number</v>
          </cell>
          <cell r="K811" t="str">
            <v>Number</v>
          </cell>
          <cell r="L811" t="str">
            <v>Locked</v>
          </cell>
          <cell r="M811" t="str">
            <v>Locked</v>
          </cell>
          <cell r="N811" t="str">
            <v>Locked</v>
          </cell>
          <cell r="O811" t="str">
            <v>Locked</v>
          </cell>
          <cell r="P811" t="str">
            <v>Locked</v>
          </cell>
          <cell r="Q811" t="str">
            <v>No</v>
          </cell>
          <cell r="R811" t="str">
            <v>No</v>
          </cell>
          <cell r="S811" t="str">
            <v>No</v>
          </cell>
          <cell r="T811" t="str">
            <v>No</v>
          </cell>
          <cell r="U811" t="str">
            <v>No</v>
          </cell>
          <cell r="V811" t="str">
            <v>Yes</v>
          </cell>
          <cell r="W811" t="str">
            <v>Yes</v>
          </cell>
          <cell r="X811" t="str">
            <v>Single</v>
          </cell>
          <cell r="Y811" t="str">
            <v>Default</v>
          </cell>
          <cell r="Z811" t="str">
            <v>None</v>
          </cell>
          <cell r="AA811" t="str">
            <v>No</v>
          </cell>
          <cell r="AB811" t="str">
            <v>No</v>
          </cell>
          <cell r="AC811" t="str">
            <v>No</v>
          </cell>
          <cell r="AD811" t="str">
            <v>(wgBestaandeKlant[1]&gt;=0)</v>
          </cell>
          <cell r="AE811">
            <v>0</v>
          </cell>
          <cell r="AF811">
            <v>0</v>
          </cell>
          <cell r="AG811">
            <v>1</v>
          </cell>
          <cell r="AH811">
            <v>0</v>
          </cell>
          <cell r="AI811" t="str">
            <v>Yes</v>
          </cell>
          <cell r="AJ811" t="str">
            <v>No</v>
          </cell>
          <cell r="AK811" t="str">
            <v>No</v>
          </cell>
          <cell r="AL811" t="str">
            <v xml:space="preserve"> </v>
          </cell>
          <cell r="AM811" t="str">
            <v xml:space="preserve"> </v>
          </cell>
          <cell r="AN811" t="str">
            <v>No</v>
          </cell>
          <cell r="AP811" t="str">
            <v>&amp;"Vraag: "&amp;BestaandeKlant[0]</v>
          </cell>
          <cell r="AQ811" t="str">
            <v>scBestaandeKlant*wgBestaandeKlantPerc</v>
          </cell>
          <cell r="AR811" t="str">
            <v>scBestaandeKlant*wgBestaandeKlantPerc</v>
          </cell>
          <cell r="AS811" t="str">
            <v>scBestaandeKlant*wgBestaandeKlantPerc</v>
          </cell>
          <cell r="AT811" t="str">
            <v>scBestaandeKlant*wgBestaandeKlantPerc</v>
          </cell>
        </row>
        <row r="812">
          <cell r="A812" t="str">
            <v>scBestaandeKlantUnderScoreBerekeningCopy</v>
          </cell>
          <cell r="B812" t="str">
            <v>scBestaandeKlant</v>
          </cell>
          <cell r="C812" t="str">
            <v>Yes</v>
          </cell>
          <cell r="D812" t="str">
            <v>S03-07-06-02-02-01</v>
          </cell>
          <cell r="E812">
            <v>811</v>
          </cell>
          <cell r="F812">
            <v>6</v>
          </cell>
          <cell r="G812" t="str">
            <v xml:space="preserve">                  Score</v>
          </cell>
          <cell r="I812" t="str">
            <v>No</v>
          </cell>
          <cell r="J812" t="str">
            <v>Number</v>
          </cell>
          <cell r="K812" t="str">
            <v>Number</v>
          </cell>
          <cell r="L812" t="str">
            <v>Locked</v>
          </cell>
          <cell r="M812" t="str">
            <v>Locked</v>
          </cell>
          <cell r="N812" t="str">
            <v>Locked</v>
          </cell>
          <cell r="O812" t="str">
            <v>Locked</v>
          </cell>
          <cell r="P812" t="str">
            <v>Locked</v>
          </cell>
          <cell r="Q812" t="str">
            <v>No</v>
          </cell>
          <cell r="R812" t="str">
            <v>No</v>
          </cell>
          <cell r="S812" t="str">
            <v>No</v>
          </cell>
          <cell r="T812" t="str">
            <v>No</v>
          </cell>
          <cell r="U812" t="str">
            <v>No</v>
          </cell>
          <cell r="V812" t="str">
            <v>Yes</v>
          </cell>
          <cell r="W812" t="str">
            <v>Yes</v>
          </cell>
          <cell r="X812" t="str">
            <v>Single</v>
          </cell>
          <cell r="Y812" t="str">
            <v>Default</v>
          </cell>
          <cell r="Z812" t="str">
            <v>None</v>
          </cell>
          <cell r="AA812" t="str">
            <v>No</v>
          </cell>
          <cell r="AB812" t="str">
            <v>No</v>
          </cell>
          <cell r="AC812" t="str">
            <v>Yes</v>
          </cell>
          <cell r="AD812">
            <v>1</v>
          </cell>
          <cell r="AE812">
            <v>0</v>
          </cell>
          <cell r="AF812">
            <v>0</v>
          </cell>
          <cell r="AG812">
            <v>1</v>
          </cell>
          <cell r="AH812">
            <v>0</v>
          </cell>
          <cell r="AI812" t="str">
            <v>Yes</v>
          </cell>
          <cell r="AJ812" t="str">
            <v>No</v>
          </cell>
          <cell r="AK812" t="str">
            <v>No</v>
          </cell>
          <cell r="AL812" t="str">
            <v xml:space="preserve"> </v>
          </cell>
          <cell r="AM812" t="str">
            <v xml:space="preserve"> </v>
          </cell>
          <cell r="AN812" t="str">
            <v>No</v>
          </cell>
          <cell r="AP812" t="str">
            <v>Score</v>
          </cell>
          <cell r="AQ812" t="str">
            <v>OnERorNA(MatrixLookup("G3_Parameters.xls","BestaandeKlant" ,BestaandeKlant[1] ,PolicyPaperID[1]) mod 100,DefaultScore[1])</v>
          </cell>
          <cell r="AR812" t="str">
            <v>OnERorNA(MatrixLookup("G3_Parameters.xls","BestaandeKlant" ,BestaandeKlant[1] ,PolicyPaperID[1]) mod 100,DefaultScore[1])</v>
          </cell>
          <cell r="AS812" t="str">
            <v>OnERorNA(MatrixLookup("G3_Parameters.xls","BestaandeKlant" ,BestaandeKlant[1] ,PolicyPaperID[1]) mod 100,DefaultScore[1])</v>
          </cell>
          <cell r="AT812" t="str">
            <v>OnERorNA(MatrixLookup("G3_Parameters.xls","BestaandeKlant" ,BestaandeKlant[1] ,PolicyPaperID[1]) mod 100,DefaultScore[1])</v>
          </cell>
        </row>
        <row r="813">
          <cell r="A813" t="str">
            <v>wgBestaandeKlantPercUnderScoreBerekeningCopy</v>
          </cell>
          <cell r="B813" t="str">
            <v>wgBestaandeKlantPerc</v>
          </cell>
          <cell r="C813" t="str">
            <v>Yes</v>
          </cell>
          <cell r="D813" t="str">
            <v>S03-07-06-02-02-02</v>
          </cell>
          <cell r="E813">
            <v>812</v>
          </cell>
          <cell r="F813">
            <v>6</v>
          </cell>
          <cell r="G813" t="str">
            <v xml:space="preserve">                  Gewicht</v>
          </cell>
          <cell r="I813" t="str">
            <v>No</v>
          </cell>
          <cell r="J813" t="str">
            <v>Number</v>
          </cell>
          <cell r="K813" t="str">
            <v>Number</v>
          </cell>
          <cell r="L813" t="str">
            <v>Locked</v>
          </cell>
          <cell r="M813" t="str">
            <v>Locked</v>
          </cell>
          <cell r="N813" t="str">
            <v>Locked</v>
          </cell>
          <cell r="O813" t="str">
            <v>Locked</v>
          </cell>
          <cell r="P813" t="str">
            <v>Locked</v>
          </cell>
          <cell r="Q813" t="str">
            <v>No</v>
          </cell>
          <cell r="R813" t="str">
            <v>No</v>
          </cell>
          <cell r="S813" t="str">
            <v>No</v>
          </cell>
          <cell r="T813" t="str">
            <v>No</v>
          </cell>
          <cell r="U813" t="str">
            <v>No</v>
          </cell>
          <cell r="V813" t="str">
            <v>Yes</v>
          </cell>
          <cell r="W813" t="str">
            <v>Yes</v>
          </cell>
          <cell r="X813" t="str">
            <v>Single</v>
          </cell>
          <cell r="Y813" t="str">
            <v>Perc</v>
          </cell>
          <cell r="Z813" t="str">
            <v>None</v>
          </cell>
          <cell r="AA813" t="str">
            <v>No</v>
          </cell>
          <cell r="AB813" t="str">
            <v>No</v>
          </cell>
          <cell r="AC813" t="str">
            <v>Yes</v>
          </cell>
          <cell r="AD813">
            <v>1</v>
          </cell>
          <cell r="AE813">
            <v>0</v>
          </cell>
          <cell r="AF813">
            <v>0</v>
          </cell>
          <cell r="AG813">
            <v>1</v>
          </cell>
          <cell r="AH813">
            <v>0</v>
          </cell>
          <cell r="AI813" t="str">
            <v>Yes</v>
          </cell>
          <cell r="AJ813" t="str">
            <v>No</v>
          </cell>
          <cell r="AK813" t="str">
            <v>No</v>
          </cell>
          <cell r="AL813" t="str">
            <v xml:space="preserve"> </v>
          </cell>
          <cell r="AM813" t="str">
            <v xml:space="preserve"> </v>
          </cell>
          <cell r="AN813" t="str">
            <v>No</v>
          </cell>
          <cell r="AP813" t="str">
            <v>Gewicht</v>
          </cell>
          <cell r="AQ813" t="str">
            <v>If(Volledig And Definitief, OnER(wgBestaandeKlant[1]/wgTotaalMap302[1],NA),NA)</v>
          </cell>
          <cell r="AR813" t="str">
            <v>If(Volledig And Definitief, OnER(wgBestaandeKlant[1]/wgTotaalMap302[1],NA),NA)</v>
          </cell>
          <cell r="AS813" t="str">
            <v>If(Volledig And Definitief, OnER(wgBestaandeKlant[1]/wgTotaalMap302[1],NA),NA)</v>
          </cell>
          <cell r="AT813" t="str">
            <v>If(Volledig And Definitief, OnER(wgBestaandeKlant[1]/wgTotaalMap302[1],NA),NA)</v>
          </cell>
        </row>
        <row r="814">
          <cell r="A814" t="str">
            <v>ptBestaandeKlantSub3UnderScoreBerekeningCopy</v>
          </cell>
          <cell r="B814" t="str">
            <v>ptBestaandeKlant</v>
          </cell>
          <cell r="C814" t="str">
            <v>Yes</v>
          </cell>
          <cell r="D814" t="str">
            <v>S03-07-06-02-02-03</v>
          </cell>
          <cell r="E814">
            <v>813</v>
          </cell>
          <cell r="F814">
            <v>6</v>
          </cell>
          <cell r="G814" t="str">
            <v xml:space="preserve">                  </v>
          </cell>
          <cell r="I814" t="str">
            <v>No</v>
          </cell>
          <cell r="J814" t="str">
            <v>Number</v>
          </cell>
          <cell r="K814" t="str">
            <v>Number</v>
          </cell>
          <cell r="L814" t="str">
            <v>Locked</v>
          </cell>
          <cell r="M814" t="str">
            <v>Locked</v>
          </cell>
          <cell r="N814" t="str">
            <v>Locked</v>
          </cell>
          <cell r="O814" t="str">
            <v>Locked</v>
          </cell>
          <cell r="P814" t="str">
            <v>Locked</v>
          </cell>
          <cell r="Q814" t="str">
            <v>No</v>
          </cell>
          <cell r="R814" t="str">
            <v>No</v>
          </cell>
          <cell r="S814" t="str">
            <v>No</v>
          </cell>
          <cell r="T814" t="str">
            <v>No</v>
          </cell>
          <cell r="U814" t="str">
            <v>No</v>
          </cell>
          <cell r="V814" t="str">
            <v>No</v>
          </cell>
          <cell r="W814" t="str">
            <v>No</v>
          </cell>
          <cell r="X814" t="str">
            <v>Single</v>
          </cell>
          <cell r="Y814" t="str">
            <v>Default</v>
          </cell>
          <cell r="Z814" t="str">
            <v>None</v>
          </cell>
          <cell r="AA814" t="str">
            <v>No</v>
          </cell>
          <cell r="AB814" t="str">
            <v>No</v>
          </cell>
          <cell r="AC814" t="str">
            <v>No</v>
          </cell>
          <cell r="AD814" t="str">
            <v>(wgBestaandeKlant[1]&gt;=0)</v>
          </cell>
          <cell r="AE814">
            <v>0</v>
          </cell>
          <cell r="AF814">
            <v>0</v>
          </cell>
          <cell r="AG814">
            <v>1</v>
          </cell>
          <cell r="AH814">
            <v>0</v>
          </cell>
          <cell r="AI814" t="str">
            <v>Yes</v>
          </cell>
          <cell r="AJ814" t="str">
            <v>No</v>
          </cell>
          <cell r="AK814" t="str">
            <v>No</v>
          </cell>
          <cell r="AL814" t="str">
            <v xml:space="preserve"> </v>
          </cell>
          <cell r="AM814" t="str">
            <v xml:space="preserve"> </v>
          </cell>
          <cell r="AN814" t="str">
            <v>No</v>
          </cell>
          <cell r="AQ814" t="str">
            <v>scBestaandeKlant*wgBestaandeKlantPerc</v>
          </cell>
          <cell r="AR814" t="str">
            <v>scBestaandeKlant*wgBestaandeKlantPerc</v>
          </cell>
          <cell r="AS814" t="str">
            <v>scBestaandeKlant*wgBestaandeKlantPerc</v>
          </cell>
          <cell r="AT814" t="str">
            <v>scBestaandeKlant*wgBestaandeKlantPerc</v>
          </cell>
        </row>
        <row r="815">
          <cell r="A815" t="str">
            <v>ptHuisbankierUnderScoreBerekeningCopy</v>
          </cell>
          <cell r="B815" t="str">
            <v>ptHuisbankier</v>
          </cell>
          <cell r="C815" t="str">
            <v>Yes</v>
          </cell>
          <cell r="D815" t="str">
            <v>S03-07-06-02-03</v>
          </cell>
          <cell r="E815">
            <v>814</v>
          </cell>
          <cell r="F815">
            <v>5</v>
          </cell>
          <cell r="G815" t="str">
            <v xml:space="preserve">               Vraag:  Is ING de enige bancair financier en enige bank voor betalingsverkeer?</v>
          </cell>
          <cell r="I815" t="str">
            <v>No</v>
          </cell>
          <cell r="J815" t="str">
            <v>Number</v>
          </cell>
          <cell r="K815" t="str">
            <v>Number</v>
          </cell>
          <cell r="L815" t="str">
            <v>Locked</v>
          </cell>
          <cell r="M815" t="str">
            <v>Locked</v>
          </cell>
          <cell r="N815" t="str">
            <v>Locked</v>
          </cell>
          <cell r="O815" t="str">
            <v>Locked</v>
          </cell>
          <cell r="P815" t="str">
            <v>Locked</v>
          </cell>
          <cell r="Q815" t="str">
            <v>No</v>
          </cell>
          <cell r="R815" t="str">
            <v>No</v>
          </cell>
          <cell r="S815" t="str">
            <v>No</v>
          </cell>
          <cell r="T815" t="str">
            <v>No</v>
          </cell>
          <cell r="U815" t="str">
            <v>No</v>
          </cell>
          <cell r="V815" t="str">
            <v>Yes</v>
          </cell>
          <cell r="W815" t="str">
            <v>Yes</v>
          </cell>
          <cell r="X815" t="str">
            <v>Single</v>
          </cell>
          <cell r="Y815" t="str">
            <v>Default</v>
          </cell>
          <cell r="Z815" t="str">
            <v>None</v>
          </cell>
          <cell r="AA815" t="str">
            <v>No</v>
          </cell>
          <cell r="AB815" t="str">
            <v>No</v>
          </cell>
          <cell r="AC815" t="str">
            <v>No</v>
          </cell>
          <cell r="AD815" t="str">
            <v>(wgHuisbankier[1]&gt;=0)</v>
          </cell>
          <cell r="AE815">
            <v>0</v>
          </cell>
          <cell r="AF815">
            <v>0</v>
          </cell>
          <cell r="AG815">
            <v>1</v>
          </cell>
          <cell r="AH815">
            <v>0</v>
          </cell>
          <cell r="AI815" t="str">
            <v>Yes</v>
          </cell>
          <cell r="AJ815" t="str">
            <v>No</v>
          </cell>
          <cell r="AK815" t="str">
            <v>No</v>
          </cell>
          <cell r="AL815" t="str">
            <v xml:space="preserve"> </v>
          </cell>
          <cell r="AM815" t="str">
            <v xml:space="preserve"> </v>
          </cell>
          <cell r="AN815" t="str">
            <v>No</v>
          </cell>
          <cell r="AP815" t="str">
            <v>&amp;"Vraag: "&amp;Huisbankier[0]</v>
          </cell>
          <cell r="AQ815" t="str">
            <v>scHuisbankier*wgHuisbankierPerc</v>
          </cell>
          <cell r="AR815" t="str">
            <v>scHuisbankier*wgHuisbankierPerc</v>
          </cell>
          <cell r="AS815" t="str">
            <v>scHuisbankier*wgHuisbankierPerc</v>
          </cell>
          <cell r="AT815" t="str">
            <v>scHuisbankier*wgHuisbankierPerc</v>
          </cell>
        </row>
        <row r="816">
          <cell r="A816" t="str">
            <v>scHuisbankierUnderScoreBerekeningCopy</v>
          </cell>
          <cell r="B816" t="str">
            <v>scHuisbankier</v>
          </cell>
          <cell r="C816" t="str">
            <v>Yes</v>
          </cell>
          <cell r="D816" t="str">
            <v>S03-07-06-02-03-01</v>
          </cell>
          <cell r="E816">
            <v>815</v>
          </cell>
          <cell r="F816">
            <v>6</v>
          </cell>
          <cell r="G816" t="str">
            <v xml:space="preserve">                  Score</v>
          </cell>
          <cell r="I816" t="str">
            <v>No</v>
          </cell>
          <cell r="J816" t="str">
            <v>Number</v>
          </cell>
          <cell r="K816" t="str">
            <v>Number</v>
          </cell>
          <cell r="L816" t="str">
            <v>Locked</v>
          </cell>
          <cell r="M816" t="str">
            <v>Locked</v>
          </cell>
          <cell r="N816" t="str">
            <v>Locked</v>
          </cell>
          <cell r="O816" t="str">
            <v>Locked</v>
          </cell>
          <cell r="P816" t="str">
            <v>Locked</v>
          </cell>
          <cell r="Q816" t="str">
            <v>No</v>
          </cell>
          <cell r="R816" t="str">
            <v>No</v>
          </cell>
          <cell r="S816" t="str">
            <v>No</v>
          </cell>
          <cell r="T816" t="str">
            <v>No</v>
          </cell>
          <cell r="U816" t="str">
            <v>No</v>
          </cell>
          <cell r="V816" t="str">
            <v>Yes</v>
          </cell>
          <cell r="W816" t="str">
            <v>Yes</v>
          </cell>
          <cell r="X816" t="str">
            <v>Single</v>
          </cell>
          <cell r="Y816" t="str">
            <v>Default</v>
          </cell>
          <cell r="Z816" t="str">
            <v>None</v>
          </cell>
          <cell r="AA816" t="str">
            <v>No</v>
          </cell>
          <cell r="AB816" t="str">
            <v>No</v>
          </cell>
          <cell r="AC816" t="str">
            <v>Yes</v>
          </cell>
          <cell r="AD816">
            <v>1</v>
          </cell>
          <cell r="AE816">
            <v>0</v>
          </cell>
          <cell r="AF816">
            <v>0</v>
          </cell>
          <cell r="AG816">
            <v>1</v>
          </cell>
          <cell r="AH816">
            <v>0</v>
          </cell>
          <cell r="AI816" t="str">
            <v>Yes</v>
          </cell>
          <cell r="AJ816" t="str">
            <v>No</v>
          </cell>
          <cell r="AK816" t="str">
            <v>No</v>
          </cell>
          <cell r="AL816" t="str">
            <v xml:space="preserve"> </v>
          </cell>
          <cell r="AM816" t="str">
            <v xml:space="preserve"> </v>
          </cell>
          <cell r="AN816" t="str">
            <v>No</v>
          </cell>
          <cell r="AP816" t="str">
            <v>Score</v>
          </cell>
          <cell r="AQ816" t="str">
            <v>OnERorNA(MatrixLookup("G3_Parameters.xls","Huisbankier" ,Huisbankier[1] ,PolicyPaperID[1]) mod 100,DefaultScore[1])</v>
          </cell>
          <cell r="AR816" t="str">
            <v>OnERorNA(MatrixLookup("G3_Parameters.xls","Huisbankier" ,Huisbankier[1] ,PolicyPaperID[1]) mod 100,DefaultScore[1])</v>
          </cell>
          <cell r="AS816" t="str">
            <v>OnERorNA(MatrixLookup("G3_Parameters.xls","Huisbankier" ,Huisbankier[1] ,PolicyPaperID[1]) mod 100,DefaultScore[1])</v>
          </cell>
          <cell r="AT816" t="str">
            <v>OnERorNA(MatrixLookup("G3_Parameters.xls","Huisbankier" ,Huisbankier[1] ,PolicyPaperID[1]) mod 100,DefaultScore[1])</v>
          </cell>
        </row>
        <row r="817">
          <cell r="A817" t="str">
            <v>wgHuisbankierPercUnderScoreBerekeningCopy</v>
          </cell>
          <cell r="B817" t="str">
            <v>wgHuisbankierPerc</v>
          </cell>
          <cell r="C817" t="str">
            <v>Yes</v>
          </cell>
          <cell r="D817" t="str">
            <v>S03-07-06-02-03-02</v>
          </cell>
          <cell r="E817">
            <v>816</v>
          </cell>
          <cell r="F817">
            <v>6</v>
          </cell>
          <cell r="G817" t="str">
            <v xml:space="preserve">                  Gewicht</v>
          </cell>
          <cell r="I817" t="str">
            <v>No</v>
          </cell>
          <cell r="J817" t="str">
            <v>Number</v>
          </cell>
          <cell r="K817" t="str">
            <v>Number</v>
          </cell>
          <cell r="L817" t="str">
            <v>Locked</v>
          </cell>
          <cell r="M817" t="str">
            <v>Locked</v>
          </cell>
          <cell r="N817" t="str">
            <v>Locked</v>
          </cell>
          <cell r="O817" t="str">
            <v>Locked</v>
          </cell>
          <cell r="P817" t="str">
            <v>Locked</v>
          </cell>
          <cell r="Q817" t="str">
            <v>No</v>
          </cell>
          <cell r="R817" t="str">
            <v>No</v>
          </cell>
          <cell r="S817" t="str">
            <v>No</v>
          </cell>
          <cell r="T817" t="str">
            <v>No</v>
          </cell>
          <cell r="U817" t="str">
            <v>No</v>
          </cell>
          <cell r="V817" t="str">
            <v>Yes</v>
          </cell>
          <cell r="W817" t="str">
            <v>Yes</v>
          </cell>
          <cell r="X817" t="str">
            <v>Single</v>
          </cell>
          <cell r="Y817" t="str">
            <v>Perc</v>
          </cell>
          <cell r="Z817" t="str">
            <v>None</v>
          </cell>
          <cell r="AA817" t="str">
            <v>No</v>
          </cell>
          <cell r="AB817" t="str">
            <v>No</v>
          </cell>
          <cell r="AC817" t="str">
            <v>Yes</v>
          </cell>
          <cell r="AD817">
            <v>1</v>
          </cell>
          <cell r="AE817">
            <v>0</v>
          </cell>
          <cell r="AF817">
            <v>0</v>
          </cell>
          <cell r="AG817">
            <v>1</v>
          </cell>
          <cell r="AH817">
            <v>0</v>
          </cell>
          <cell r="AI817" t="str">
            <v>Yes</v>
          </cell>
          <cell r="AJ817" t="str">
            <v>No</v>
          </cell>
          <cell r="AK817" t="str">
            <v>No</v>
          </cell>
          <cell r="AL817" t="str">
            <v xml:space="preserve"> </v>
          </cell>
          <cell r="AM817" t="str">
            <v xml:space="preserve"> </v>
          </cell>
          <cell r="AN817" t="str">
            <v>No</v>
          </cell>
          <cell r="AP817" t="str">
            <v>Gewicht</v>
          </cell>
          <cell r="AQ817" t="str">
            <v>If(Volledig And Definitief, OnER(wgHuisbankier[1]/wgTotaalMap302[1],NA),NA)</v>
          </cell>
          <cell r="AR817" t="str">
            <v>If(Volledig And Definitief, OnER(wgHuisbankier[1]/wgTotaalMap302[1],NA),NA)</v>
          </cell>
          <cell r="AS817" t="str">
            <v>If(Volledig And Definitief, OnER(wgHuisbankier[1]/wgTotaalMap302[1],NA),NA)</v>
          </cell>
          <cell r="AT817" t="str">
            <v>If(Volledig And Definitief, OnER(wgHuisbankier[1]/wgTotaalMap302[1],NA),NA)</v>
          </cell>
        </row>
        <row r="818">
          <cell r="A818" t="str">
            <v>ptHuisbankierSub3UnderScoreBerekeningCopy</v>
          </cell>
          <cell r="B818" t="str">
            <v>ptHuisbankier</v>
          </cell>
          <cell r="C818" t="str">
            <v>Yes</v>
          </cell>
          <cell r="D818" t="str">
            <v>S03-07-06-02-03-03</v>
          </cell>
          <cell r="E818">
            <v>817</v>
          </cell>
          <cell r="F818">
            <v>6</v>
          </cell>
          <cell r="G818" t="str">
            <v xml:space="preserve">                  Score</v>
          </cell>
          <cell r="I818" t="str">
            <v>No</v>
          </cell>
          <cell r="J818" t="str">
            <v>Number</v>
          </cell>
          <cell r="K818" t="str">
            <v>Number</v>
          </cell>
          <cell r="L818" t="str">
            <v>Locked</v>
          </cell>
          <cell r="M818" t="str">
            <v>Locked</v>
          </cell>
          <cell r="N818" t="str">
            <v>Locked</v>
          </cell>
          <cell r="O818" t="str">
            <v>Locked</v>
          </cell>
          <cell r="P818" t="str">
            <v>Locked</v>
          </cell>
          <cell r="Q818" t="str">
            <v>No</v>
          </cell>
          <cell r="R818" t="str">
            <v>No</v>
          </cell>
          <cell r="S818" t="str">
            <v>No</v>
          </cell>
          <cell r="T818" t="str">
            <v>No</v>
          </cell>
          <cell r="U818" t="str">
            <v>No</v>
          </cell>
          <cell r="V818" t="str">
            <v>No</v>
          </cell>
          <cell r="W818" t="str">
            <v>No</v>
          </cell>
          <cell r="X818" t="str">
            <v>Single</v>
          </cell>
          <cell r="Y818" t="str">
            <v>Default</v>
          </cell>
          <cell r="Z818" t="str">
            <v>None</v>
          </cell>
          <cell r="AA818" t="str">
            <v>No</v>
          </cell>
          <cell r="AB818" t="str">
            <v>No</v>
          </cell>
          <cell r="AC818" t="str">
            <v>No</v>
          </cell>
          <cell r="AD818" t="str">
            <v>(wgHuisbankier[1]&gt;=0)</v>
          </cell>
          <cell r="AE818">
            <v>0</v>
          </cell>
          <cell r="AF818">
            <v>0</v>
          </cell>
          <cell r="AG818">
            <v>1</v>
          </cell>
          <cell r="AH818">
            <v>0</v>
          </cell>
          <cell r="AI818" t="str">
            <v>Yes</v>
          </cell>
          <cell r="AJ818" t="str">
            <v>No</v>
          </cell>
          <cell r="AK818" t="str">
            <v>No</v>
          </cell>
          <cell r="AL818" t="str">
            <v xml:space="preserve"> </v>
          </cell>
          <cell r="AM818" t="str">
            <v xml:space="preserve"> </v>
          </cell>
          <cell r="AN818" t="str">
            <v>No</v>
          </cell>
          <cell r="AP818" t="str">
            <v>Score</v>
          </cell>
          <cell r="AQ818" t="str">
            <v>scHuisbankier*wgHuisbankierPerc</v>
          </cell>
          <cell r="AR818" t="str">
            <v>scHuisbankier*wgHuisbankierPerc</v>
          </cell>
          <cell r="AS818" t="str">
            <v>scHuisbankier*wgHuisbankierPerc</v>
          </cell>
          <cell r="AT818" t="str">
            <v>scHuisbankier*wgHuisbankierPerc</v>
          </cell>
        </row>
        <row r="819">
          <cell r="A819" t="str">
            <v>ptStarterUnderScoreBerekeningCopy</v>
          </cell>
          <cell r="B819" t="str">
            <v>ptStarter</v>
          </cell>
          <cell r="C819" t="str">
            <v>Yes</v>
          </cell>
          <cell r="D819" t="str">
            <v>S03-07-06-02-04</v>
          </cell>
          <cell r="E819">
            <v>818</v>
          </cell>
          <cell r="F819">
            <v>5</v>
          </cell>
          <cell r="G819" t="str">
            <v xml:space="preserve">               Vraag: Is de klant een starter?</v>
          </cell>
          <cell r="I819" t="str">
            <v>No</v>
          </cell>
          <cell r="J819" t="str">
            <v>Number</v>
          </cell>
          <cell r="K819" t="str">
            <v>Number</v>
          </cell>
          <cell r="L819" t="str">
            <v>Locked</v>
          </cell>
          <cell r="M819" t="str">
            <v>Locked</v>
          </cell>
          <cell r="N819" t="str">
            <v>Locked</v>
          </cell>
          <cell r="O819" t="str">
            <v>Locked</v>
          </cell>
          <cell r="P819" t="str">
            <v>Locked</v>
          </cell>
          <cell r="Q819" t="str">
            <v>No</v>
          </cell>
          <cell r="R819" t="str">
            <v>No</v>
          </cell>
          <cell r="S819" t="str">
            <v>No</v>
          </cell>
          <cell r="T819" t="str">
            <v>No</v>
          </cell>
          <cell r="U819" t="str">
            <v>No</v>
          </cell>
          <cell r="V819" t="str">
            <v>Yes</v>
          </cell>
          <cell r="W819" t="str">
            <v>Yes</v>
          </cell>
          <cell r="X819" t="str">
            <v>Single</v>
          </cell>
          <cell r="Y819" t="str">
            <v>Default</v>
          </cell>
          <cell r="Z819" t="str">
            <v>None</v>
          </cell>
          <cell r="AA819" t="str">
            <v>No</v>
          </cell>
          <cell r="AB819" t="str">
            <v>No</v>
          </cell>
          <cell r="AC819" t="str">
            <v>No</v>
          </cell>
          <cell r="AD819" t="str">
            <v>(wgStarter[1]&gt;=0)</v>
          </cell>
          <cell r="AE819">
            <v>0</v>
          </cell>
          <cell r="AF819">
            <v>0</v>
          </cell>
          <cell r="AG819">
            <v>1</v>
          </cell>
          <cell r="AH819">
            <v>0</v>
          </cell>
          <cell r="AI819" t="str">
            <v>Yes</v>
          </cell>
          <cell r="AJ819" t="str">
            <v>No</v>
          </cell>
          <cell r="AK819" t="str">
            <v>No</v>
          </cell>
          <cell r="AL819" t="str">
            <v xml:space="preserve"> </v>
          </cell>
          <cell r="AM819" t="str">
            <v xml:space="preserve"> </v>
          </cell>
          <cell r="AN819" t="str">
            <v>No</v>
          </cell>
          <cell r="AP819" t="str">
            <v>&amp;"Vraag: "&amp;Starter[0]</v>
          </cell>
          <cell r="AQ819" t="str">
            <v>scStarter*wgStarterPerc</v>
          </cell>
          <cell r="AR819" t="str">
            <v>scStarter*wgStarterPerc</v>
          </cell>
          <cell r="AS819" t="str">
            <v>scStarter*wgStarterPerc</v>
          </cell>
          <cell r="AT819" t="str">
            <v>scStarter*wgStarterPerc</v>
          </cell>
        </row>
        <row r="820">
          <cell r="A820" t="str">
            <v>scStarterUnderScoreBerekeningCopy</v>
          </cell>
          <cell r="B820" t="str">
            <v>scStarter</v>
          </cell>
          <cell r="C820" t="str">
            <v>Yes</v>
          </cell>
          <cell r="D820" t="str">
            <v>S03-07-06-02-04-01</v>
          </cell>
          <cell r="E820">
            <v>819</v>
          </cell>
          <cell r="F820">
            <v>6</v>
          </cell>
          <cell r="G820" t="str">
            <v xml:space="preserve">                  Score</v>
          </cell>
          <cell r="I820" t="str">
            <v>No</v>
          </cell>
          <cell r="J820" t="str">
            <v>Number</v>
          </cell>
          <cell r="K820" t="str">
            <v>Number</v>
          </cell>
          <cell r="L820" t="str">
            <v>Locked</v>
          </cell>
          <cell r="M820" t="str">
            <v>Locked</v>
          </cell>
          <cell r="N820" t="str">
            <v>Locked</v>
          </cell>
          <cell r="O820" t="str">
            <v>Locked</v>
          </cell>
          <cell r="P820" t="str">
            <v>Locked</v>
          </cell>
          <cell r="Q820" t="str">
            <v>No</v>
          </cell>
          <cell r="R820" t="str">
            <v>No</v>
          </cell>
          <cell r="S820" t="str">
            <v>No</v>
          </cell>
          <cell r="T820" t="str">
            <v>No</v>
          </cell>
          <cell r="U820" t="str">
            <v>No</v>
          </cell>
          <cell r="V820" t="str">
            <v>Yes</v>
          </cell>
          <cell r="W820" t="str">
            <v>Yes</v>
          </cell>
          <cell r="X820" t="str">
            <v>Single</v>
          </cell>
          <cell r="Y820" t="str">
            <v>Default</v>
          </cell>
          <cell r="Z820" t="str">
            <v>None</v>
          </cell>
          <cell r="AA820" t="str">
            <v>No</v>
          </cell>
          <cell r="AB820" t="str">
            <v>No</v>
          </cell>
          <cell r="AC820" t="str">
            <v>Yes</v>
          </cell>
          <cell r="AD820">
            <v>1</v>
          </cell>
          <cell r="AE820">
            <v>0</v>
          </cell>
          <cell r="AF820">
            <v>0</v>
          </cell>
          <cell r="AG820">
            <v>1</v>
          </cell>
          <cell r="AH820">
            <v>0</v>
          </cell>
          <cell r="AI820" t="str">
            <v>Yes</v>
          </cell>
          <cell r="AJ820" t="str">
            <v>No</v>
          </cell>
          <cell r="AK820" t="str">
            <v>No</v>
          </cell>
          <cell r="AL820" t="str">
            <v xml:space="preserve"> </v>
          </cell>
          <cell r="AM820" t="str">
            <v xml:space="preserve"> </v>
          </cell>
          <cell r="AN820" t="str">
            <v>No</v>
          </cell>
          <cell r="AP820" t="str">
            <v>Score</v>
          </cell>
          <cell r="AQ820" t="str">
            <v>OnERorNA(MatrixLookup("G3_Parameters.xls","Starter" ,Starter[1] ,PolicyPaperID[1]) mod 100,DefaultScore[1])</v>
          </cell>
          <cell r="AR820" t="str">
            <v>OnERorNA(MatrixLookup("G3_Parameters.xls","Starter" ,Starter[1] ,PolicyPaperID[1]) mod 100,DefaultScore[1])</v>
          </cell>
          <cell r="AS820" t="str">
            <v>OnERorNA(MatrixLookup("G3_Parameters.xls","Starter" ,Starter[1] ,PolicyPaperID[1]) mod 100,DefaultScore[1])</v>
          </cell>
          <cell r="AT820" t="str">
            <v>OnERorNA(MatrixLookup("G3_Parameters.xls","Starter" ,Starter[1] ,PolicyPaperID[1]) mod 100,DefaultScore[1])</v>
          </cell>
        </row>
        <row r="821">
          <cell r="A821" t="str">
            <v>wgStarterPercUnderScoreBerekeningCopy</v>
          </cell>
          <cell r="B821" t="str">
            <v>wgStarterPerc</v>
          </cell>
          <cell r="C821" t="str">
            <v>Yes</v>
          </cell>
          <cell r="D821" t="str">
            <v>S03-07-06-02-04-02</v>
          </cell>
          <cell r="E821">
            <v>820</v>
          </cell>
          <cell r="F821">
            <v>6</v>
          </cell>
          <cell r="G821" t="str">
            <v xml:space="preserve">                  Gewicht</v>
          </cell>
          <cell r="I821" t="str">
            <v>No</v>
          </cell>
          <cell r="J821" t="str">
            <v>Number</v>
          </cell>
          <cell r="K821" t="str">
            <v>Number</v>
          </cell>
          <cell r="L821" t="str">
            <v>Locked</v>
          </cell>
          <cell r="M821" t="str">
            <v>Locked</v>
          </cell>
          <cell r="N821" t="str">
            <v>Locked</v>
          </cell>
          <cell r="O821" t="str">
            <v>Locked</v>
          </cell>
          <cell r="P821" t="str">
            <v>Locked</v>
          </cell>
          <cell r="Q821" t="str">
            <v>No</v>
          </cell>
          <cell r="R821" t="str">
            <v>No</v>
          </cell>
          <cell r="S821" t="str">
            <v>No</v>
          </cell>
          <cell r="T821" t="str">
            <v>No</v>
          </cell>
          <cell r="U821" t="str">
            <v>No</v>
          </cell>
          <cell r="V821" t="str">
            <v>Yes</v>
          </cell>
          <cell r="W821" t="str">
            <v>Yes</v>
          </cell>
          <cell r="X821" t="str">
            <v>Single</v>
          </cell>
          <cell r="Y821" t="str">
            <v>Perc</v>
          </cell>
          <cell r="Z821" t="str">
            <v>None</v>
          </cell>
          <cell r="AA821" t="str">
            <v>No</v>
          </cell>
          <cell r="AB821" t="str">
            <v>No</v>
          </cell>
          <cell r="AC821" t="str">
            <v>Yes</v>
          </cell>
          <cell r="AD821">
            <v>1</v>
          </cell>
          <cell r="AE821">
            <v>0</v>
          </cell>
          <cell r="AF821">
            <v>0</v>
          </cell>
          <cell r="AG821">
            <v>1</v>
          </cell>
          <cell r="AH821">
            <v>0</v>
          </cell>
          <cell r="AI821" t="str">
            <v>Yes</v>
          </cell>
          <cell r="AJ821" t="str">
            <v>No</v>
          </cell>
          <cell r="AK821" t="str">
            <v>No</v>
          </cell>
          <cell r="AL821" t="str">
            <v xml:space="preserve"> </v>
          </cell>
          <cell r="AM821" t="str">
            <v xml:space="preserve"> </v>
          </cell>
          <cell r="AN821" t="str">
            <v>No</v>
          </cell>
          <cell r="AP821" t="str">
            <v>Gewicht</v>
          </cell>
          <cell r="AQ821" t="str">
            <v>If(Volledig And Definitief, OnER(wgStarter[1]/wgTotaalMap302[1],NA),NA)</v>
          </cell>
          <cell r="AR821" t="str">
            <v>If(Volledig And Definitief, OnER(wgStarter[1]/wgTotaalMap302[1],NA),NA)</v>
          </cell>
          <cell r="AS821" t="str">
            <v>If(Volledig And Definitief, OnER(wgStarter[1]/wgTotaalMap302[1],NA),NA)</v>
          </cell>
          <cell r="AT821" t="str">
            <v>If(Volledig And Definitief, OnER(wgStarter[1]/wgTotaalMap302[1],NA),NA)</v>
          </cell>
        </row>
        <row r="822">
          <cell r="A822" t="str">
            <v>ptStarterSub3UnderScoreBerekeningCopy</v>
          </cell>
          <cell r="B822" t="str">
            <v>ptStarter</v>
          </cell>
          <cell r="C822" t="str">
            <v>Yes</v>
          </cell>
          <cell r="D822" t="str">
            <v>S03-07-06-02-04-03</v>
          </cell>
          <cell r="E822">
            <v>821</v>
          </cell>
          <cell r="F822">
            <v>6</v>
          </cell>
          <cell r="G822" t="str">
            <v xml:space="preserve">                  Score</v>
          </cell>
          <cell r="I822" t="str">
            <v>No</v>
          </cell>
          <cell r="J822" t="str">
            <v>Number</v>
          </cell>
          <cell r="K822" t="str">
            <v>Number</v>
          </cell>
          <cell r="L822" t="str">
            <v>Locked</v>
          </cell>
          <cell r="M822" t="str">
            <v>Locked</v>
          </cell>
          <cell r="N822" t="str">
            <v>Locked</v>
          </cell>
          <cell r="O822" t="str">
            <v>Locked</v>
          </cell>
          <cell r="P822" t="str">
            <v>Locked</v>
          </cell>
          <cell r="Q822" t="str">
            <v>No</v>
          </cell>
          <cell r="R822" t="str">
            <v>No</v>
          </cell>
          <cell r="S822" t="str">
            <v>No</v>
          </cell>
          <cell r="T822" t="str">
            <v>No</v>
          </cell>
          <cell r="U822" t="str">
            <v>No</v>
          </cell>
          <cell r="V822" t="str">
            <v>No</v>
          </cell>
          <cell r="W822" t="str">
            <v>No</v>
          </cell>
          <cell r="X822" t="str">
            <v>Single</v>
          </cell>
          <cell r="Y822" t="str">
            <v>Default</v>
          </cell>
          <cell r="Z822" t="str">
            <v>None</v>
          </cell>
          <cell r="AA822" t="str">
            <v>No</v>
          </cell>
          <cell r="AB822" t="str">
            <v>No</v>
          </cell>
          <cell r="AC822" t="str">
            <v>No</v>
          </cell>
          <cell r="AD822" t="str">
            <v>(wgStarter[1]&gt;=0)</v>
          </cell>
          <cell r="AE822">
            <v>0</v>
          </cell>
          <cell r="AF822">
            <v>0</v>
          </cell>
          <cell r="AG822">
            <v>1</v>
          </cell>
          <cell r="AH822">
            <v>0</v>
          </cell>
          <cell r="AI822" t="str">
            <v>Yes</v>
          </cell>
          <cell r="AJ822" t="str">
            <v>No</v>
          </cell>
          <cell r="AK822" t="str">
            <v>No</v>
          </cell>
          <cell r="AL822" t="str">
            <v xml:space="preserve"> </v>
          </cell>
          <cell r="AM822" t="str">
            <v xml:space="preserve"> </v>
          </cell>
          <cell r="AN822" t="str">
            <v>No</v>
          </cell>
          <cell r="AP822" t="str">
            <v>Score</v>
          </cell>
          <cell r="AQ822" t="str">
            <v>scStarter*wgStarterPerc</v>
          </cell>
          <cell r="AR822" t="str">
            <v>scStarter*wgStarterPerc</v>
          </cell>
          <cell r="AS822" t="str">
            <v>scStarter*wgStarterPerc</v>
          </cell>
          <cell r="AT822" t="str">
            <v>scStarter*wgStarterPerc</v>
          </cell>
        </row>
        <row r="823">
          <cell r="A823" t="str">
            <v>ptRatingControle1UnderScoreBerekeningCopy</v>
          </cell>
          <cell r="B823" t="str">
            <v>ptRatingControle1</v>
          </cell>
          <cell r="C823" t="str">
            <v>Yes</v>
          </cell>
          <cell r="D823" t="str">
            <v>S03-07-06-02-05</v>
          </cell>
          <cell r="E823">
            <v>822</v>
          </cell>
          <cell r="F823">
            <v>5</v>
          </cell>
          <cell r="G823" t="str">
            <v xml:space="preserve">               Vraag: Is de SBF of SME rating tov 1 resp 6 maanden met 4 resp 3 notches gestegen?</v>
          </cell>
          <cell r="I823" t="str">
            <v>No</v>
          </cell>
          <cell r="J823" t="str">
            <v>Number</v>
          </cell>
          <cell r="K823" t="str">
            <v>Number</v>
          </cell>
          <cell r="L823" t="str">
            <v>Locked</v>
          </cell>
          <cell r="M823" t="str">
            <v>Locked</v>
          </cell>
          <cell r="N823" t="str">
            <v>Locked</v>
          </cell>
          <cell r="O823" t="str">
            <v>Locked</v>
          </cell>
          <cell r="P823" t="str">
            <v>Locked</v>
          </cell>
          <cell r="Q823" t="str">
            <v>No</v>
          </cell>
          <cell r="R823" t="str">
            <v>No</v>
          </cell>
          <cell r="S823" t="str">
            <v>No</v>
          </cell>
          <cell r="T823" t="str">
            <v>No</v>
          </cell>
          <cell r="U823" t="str">
            <v>No</v>
          </cell>
          <cell r="V823" t="str">
            <v>Yes</v>
          </cell>
          <cell r="W823" t="str">
            <v>Yes</v>
          </cell>
          <cell r="X823" t="str">
            <v>Single</v>
          </cell>
          <cell r="Y823" t="str">
            <v>Default</v>
          </cell>
          <cell r="Z823" t="str">
            <v>None</v>
          </cell>
          <cell r="AA823" t="str">
            <v>No</v>
          </cell>
          <cell r="AB823" t="str">
            <v>No</v>
          </cell>
          <cell r="AC823" t="str">
            <v>No</v>
          </cell>
          <cell r="AD823" t="str">
            <v>(wgRatingControle1[1]&gt;=0)</v>
          </cell>
          <cell r="AE823">
            <v>0</v>
          </cell>
          <cell r="AF823">
            <v>0</v>
          </cell>
          <cell r="AG823">
            <v>1</v>
          </cell>
          <cell r="AH823">
            <v>0</v>
          </cell>
          <cell r="AI823" t="str">
            <v>Yes</v>
          </cell>
          <cell r="AJ823" t="str">
            <v>No</v>
          </cell>
          <cell r="AK823" t="str">
            <v>No</v>
          </cell>
          <cell r="AL823" t="str">
            <v xml:space="preserve"> </v>
          </cell>
          <cell r="AM823" t="str">
            <v xml:space="preserve"> </v>
          </cell>
          <cell r="AN823" t="str">
            <v>No</v>
          </cell>
          <cell r="AP823" t="str">
            <v>&amp;"Vraag: "&amp;RatingControle1[0]</v>
          </cell>
          <cell r="AQ823" t="str">
            <v>scRatingControle1*wgRatingControle1Perc</v>
          </cell>
          <cell r="AR823" t="str">
            <v>scRatingControle1*wgRatingControle1Perc</v>
          </cell>
          <cell r="AS823" t="str">
            <v>scRatingControle1*wgRatingControle1Perc</v>
          </cell>
          <cell r="AT823" t="str">
            <v>scRatingControle1*wgRatingControle1Perc</v>
          </cell>
        </row>
        <row r="824">
          <cell r="A824" t="str">
            <v>scRatingControle1UnderScoreBerekeningCopy</v>
          </cell>
          <cell r="B824" t="str">
            <v>scRatingControle1</v>
          </cell>
          <cell r="C824" t="str">
            <v>Yes</v>
          </cell>
          <cell r="D824" t="str">
            <v>S03-07-06-02-05-01</v>
          </cell>
          <cell r="E824">
            <v>823</v>
          </cell>
          <cell r="F824">
            <v>6</v>
          </cell>
          <cell r="G824" t="str">
            <v xml:space="preserve">                  Score</v>
          </cell>
          <cell r="I824" t="str">
            <v>No</v>
          </cell>
          <cell r="J824" t="str">
            <v>Number</v>
          </cell>
          <cell r="K824" t="str">
            <v>Number</v>
          </cell>
          <cell r="L824" t="str">
            <v>Locked</v>
          </cell>
          <cell r="M824" t="str">
            <v>Locked</v>
          </cell>
          <cell r="N824" t="str">
            <v>Locked</v>
          </cell>
          <cell r="O824" t="str">
            <v>Locked</v>
          </cell>
          <cell r="P824" t="str">
            <v>Locked</v>
          </cell>
          <cell r="Q824" t="str">
            <v>No</v>
          </cell>
          <cell r="R824" t="str">
            <v>No</v>
          </cell>
          <cell r="S824" t="str">
            <v>No</v>
          </cell>
          <cell r="T824" t="str">
            <v>No</v>
          </cell>
          <cell r="U824" t="str">
            <v>No</v>
          </cell>
          <cell r="V824" t="str">
            <v>Yes</v>
          </cell>
          <cell r="W824" t="str">
            <v>Yes</v>
          </cell>
          <cell r="X824" t="str">
            <v>Single</v>
          </cell>
          <cell r="Y824" t="str">
            <v>Default</v>
          </cell>
          <cell r="Z824" t="str">
            <v>None</v>
          </cell>
          <cell r="AA824" t="str">
            <v>No</v>
          </cell>
          <cell r="AB824" t="str">
            <v>No</v>
          </cell>
          <cell r="AC824" t="str">
            <v>Yes</v>
          </cell>
          <cell r="AD824">
            <v>1</v>
          </cell>
          <cell r="AE824">
            <v>0</v>
          </cell>
          <cell r="AF824">
            <v>0</v>
          </cell>
          <cell r="AG824">
            <v>1</v>
          </cell>
          <cell r="AH824">
            <v>0</v>
          </cell>
          <cell r="AI824" t="str">
            <v>Yes</v>
          </cell>
          <cell r="AJ824" t="str">
            <v>No</v>
          </cell>
          <cell r="AK824" t="str">
            <v>No</v>
          </cell>
          <cell r="AL824" t="str">
            <v xml:space="preserve"> </v>
          </cell>
          <cell r="AM824" t="str">
            <v xml:space="preserve"> </v>
          </cell>
          <cell r="AN824" t="str">
            <v>No</v>
          </cell>
          <cell r="AP824" t="str">
            <v>Score</v>
          </cell>
          <cell r="AQ824" t="str">
            <v>OnERorNA(MatrixLookup("G3_Parameters.xls","RatingControle1" ,RatingControle1[1] ,PolicyPaperID[1]) mod 100,DefaultScore[1])</v>
          </cell>
          <cell r="AR824" t="str">
            <v>OnERorNA(MatrixLookup("G3_Parameters.xls","RatingControle1" ,RatingControle1[1] ,PolicyPaperID[1]) mod 100,DefaultScore[1])</v>
          </cell>
          <cell r="AS824" t="str">
            <v>OnERorNA(MatrixLookup("G3_Parameters.xls","RatingControle1" ,RatingControle1[1] ,PolicyPaperID[1]) mod 100,DefaultScore[1])</v>
          </cell>
          <cell r="AT824" t="str">
            <v>OnERorNA(MatrixLookup("G3_Parameters.xls","RatingControle1" ,RatingControle1[1] ,PolicyPaperID[1]) mod 100,DefaultScore[1])</v>
          </cell>
        </row>
        <row r="825">
          <cell r="A825" t="str">
            <v>wgRatingControle1PercUnderScoreBerekeningCopy</v>
          </cell>
          <cell r="B825" t="str">
            <v>wgRatingControle1Perc</v>
          </cell>
          <cell r="C825" t="str">
            <v>Yes</v>
          </cell>
          <cell r="D825" t="str">
            <v>S03-07-06-02-05-02</v>
          </cell>
          <cell r="E825">
            <v>824</v>
          </cell>
          <cell r="F825">
            <v>6</v>
          </cell>
          <cell r="G825" t="str">
            <v xml:space="preserve">                  Gewicht</v>
          </cell>
          <cell r="I825" t="str">
            <v>No</v>
          </cell>
          <cell r="J825" t="str">
            <v>Number</v>
          </cell>
          <cell r="K825" t="str">
            <v>Number</v>
          </cell>
          <cell r="L825" t="str">
            <v>Locked</v>
          </cell>
          <cell r="M825" t="str">
            <v>Locked</v>
          </cell>
          <cell r="N825" t="str">
            <v>Locked</v>
          </cell>
          <cell r="O825" t="str">
            <v>Locked</v>
          </cell>
          <cell r="P825" t="str">
            <v>Locked</v>
          </cell>
          <cell r="Q825" t="str">
            <v>No</v>
          </cell>
          <cell r="R825" t="str">
            <v>No</v>
          </cell>
          <cell r="S825" t="str">
            <v>No</v>
          </cell>
          <cell r="T825" t="str">
            <v>No</v>
          </cell>
          <cell r="U825" t="str">
            <v>No</v>
          </cell>
          <cell r="V825" t="str">
            <v>Yes</v>
          </cell>
          <cell r="W825" t="str">
            <v>Yes</v>
          </cell>
          <cell r="X825" t="str">
            <v>Single</v>
          </cell>
          <cell r="Y825" t="str">
            <v>Perc</v>
          </cell>
          <cell r="Z825" t="str">
            <v>None</v>
          </cell>
          <cell r="AA825" t="str">
            <v>No</v>
          </cell>
          <cell r="AB825" t="str">
            <v>No</v>
          </cell>
          <cell r="AC825" t="str">
            <v>Yes</v>
          </cell>
          <cell r="AD825">
            <v>1</v>
          </cell>
          <cell r="AE825">
            <v>0</v>
          </cell>
          <cell r="AF825">
            <v>0</v>
          </cell>
          <cell r="AG825">
            <v>1</v>
          </cell>
          <cell r="AH825">
            <v>0</v>
          </cell>
          <cell r="AI825" t="str">
            <v>Yes</v>
          </cell>
          <cell r="AJ825" t="str">
            <v>No</v>
          </cell>
          <cell r="AK825" t="str">
            <v>No</v>
          </cell>
          <cell r="AL825" t="str">
            <v xml:space="preserve"> </v>
          </cell>
          <cell r="AM825" t="str">
            <v xml:space="preserve"> </v>
          </cell>
          <cell r="AN825" t="str">
            <v>No</v>
          </cell>
          <cell r="AP825" t="str">
            <v>Gewicht</v>
          </cell>
          <cell r="AQ825" t="str">
            <v>If(Volledig And Definitief, OnER(wgRatingControle1[1]/wgTotaalMap302[1],NA),NA)</v>
          </cell>
          <cell r="AR825" t="str">
            <v>If(Volledig And Definitief, OnER(wgRatingControle1[1]/wgTotaalMap302[1],NA),NA)</v>
          </cell>
          <cell r="AS825" t="str">
            <v>If(Volledig And Definitief, OnER(wgRatingControle1[1]/wgTotaalMap302[1],NA),NA)</v>
          </cell>
          <cell r="AT825" t="str">
            <v>If(Volledig And Definitief, OnER(wgRatingControle1[1]/wgTotaalMap302[1],NA),NA)</v>
          </cell>
        </row>
        <row r="826">
          <cell r="A826" t="str">
            <v>ptRatingControle1Sub3UnderScoreBerekeningCopy</v>
          </cell>
          <cell r="B826" t="str">
            <v>ptRatingControle1</v>
          </cell>
          <cell r="C826" t="str">
            <v>Yes</v>
          </cell>
          <cell r="D826" t="str">
            <v>S03-07-06-02-05-03</v>
          </cell>
          <cell r="E826">
            <v>825</v>
          </cell>
          <cell r="F826">
            <v>6</v>
          </cell>
          <cell r="G826" t="str">
            <v xml:space="preserve">                  Score</v>
          </cell>
          <cell r="I826" t="str">
            <v>No</v>
          </cell>
          <cell r="J826" t="str">
            <v>Number</v>
          </cell>
          <cell r="K826" t="str">
            <v>Number</v>
          </cell>
          <cell r="L826" t="str">
            <v>Locked</v>
          </cell>
          <cell r="M826" t="str">
            <v>Locked</v>
          </cell>
          <cell r="N826" t="str">
            <v>Locked</v>
          </cell>
          <cell r="O826" t="str">
            <v>Locked</v>
          </cell>
          <cell r="P826" t="str">
            <v>Locked</v>
          </cell>
          <cell r="Q826" t="str">
            <v>No</v>
          </cell>
          <cell r="R826" t="str">
            <v>No</v>
          </cell>
          <cell r="S826" t="str">
            <v>No</v>
          </cell>
          <cell r="T826" t="str">
            <v>No</v>
          </cell>
          <cell r="U826" t="str">
            <v>No</v>
          </cell>
          <cell r="V826" t="str">
            <v>No</v>
          </cell>
          <cell r="W826" t="str">
            <v>No</v>
          </cell>
          <cell r="X826" t="str">
            <v>Single</v>
          </cell>
          <cell r="Y826" t="str">
            <v>Default</v>
          </cell>
          <cell r="Z826" t="str">
            <v>None</v>
          </cell>
          <cell r="AA826" t="str">
            <v>No</v>
          </cell>
          <cell r="AB826" t="str">
            <v>No</v>
          </cell>
          <cell r="AC826" t="str">
            <v>No</v>
          </cell>
          <cell r="AD826" t="str">
            <v>(wgRatingControle1[1]&gt;=0)</v>
          </cell>
          <cell r="AE826">
            <v>0</v>
          </cell>
          <cell r="AF826">
            <v>0</v>
          </cell>
          <cell r="AG826">
            <v>1</v>
          </cell>
          <cell r="AH826">
            <v>0</v>
          </cell>
          <cell r="AI826" t="str">
            <v>Yes</v>
          </cell>
          <cell r="AJ826" t="str">
            <v>No</v>
          </cell>
          <cell r="AK826" t="str">
            <v>No</v>
          </cell>
          <cell r="AL826" t="str">
            <v xml:space="preserve"> </v>
          </cell>
          <cell r="AM826" t="str">
            <v xml:space="preserve"> </v>
          </cell>
          <cell r="AN826" t="str">
            <v>No</v>
          </cell>
          <cell r="AP826" t="str">
            <v>Score</v>
          </cell>
          <cell r="AQ826" t="str">
            <v>scRatingControle1*wgRatingControle1Perc</v>
          </cell>
          <cell r="AR826" t="str">
            <v>scRatingControle1*wgRatingControle1Perc</v>
          </cell>
          <cell r="AS826" t="str">
            <v>scRatingControle1*wgRatingControle1Perc</v>
          </cell>
          <cell r="AT826" t="str">
            <v>scRatingControle1*wgRatingControle1Perc</v>
          </cell>
        </row>
        <row r="827">
          <cell r="A827" t="str">
            <v>ptRatingControle2UnderScoreBerekeningCopy</v>
          </cell>
          <cell r="B827" t="str">
            <v>ptRatingControle2</v>
          </cell>
          <cell r="C827" t="str">
            <v>Yes</v>
          </cell>
          <cell r="D827" t="str">
            <v>S03-07-06-02-06</v>
          </cell>
          <cell r="E827">
            <v>826</v>
          </cell>
          <cell r="F827">
            <v>5</v>
          </cell>
          <cell r="G827" t="str">
            <v xml:space="preserve">               Vraag: Is de rating in de afgelopen 6 maanden meer dan 2 keer groter of gelijk 15 geweest?</v>
          </cell>
          <cell r="I827" t="str">
            <v>No</v>
          </cell>
          <cell r="J827" t="str">
            <v>Number</v>
          </cell>
          <cell r="K827" t="str">
            <v>Number</v>
          </cell>
          <cell r="L827" t="str">
            <v>Locked</v>
          </cell>
          <cell r="M827" t="str">
            <v>Locked</v>
          </cell>
          <cell r="N827" t="str">
            <v>Locked</v>
          </cell>
          <cell r="O827" t="str">
            <v>Locked</v>
          </cell>
          <cell r="P827" t="str">
            <v>Locked</v>
          </cell>
          <cell r="Q827" t="str">
            <v>No</v>
          </cell>
          <cell r="R827" t="str">
            <v>No</v>
          </cell>
          <cell r="S827" t="str">
            <v>No</v>
          </cell>
          <cell r="T827" t="str">
            <v>No</v>
          </cell>
          <cell r="U827" t="str">
            <v>No</v>
          </cell>
          <cell r="V827" t="str">
            <v>Yes</v>
          </cell>
          <cell r="W827" t="str">
            <v>Yes</v>
          </cell>
          <cell r="X827" t="str">
            <v>Single</v>
          </cell>
          <cell r="Y827" t="str">
            <v>Default</v>
          </cell>
          <cell r="Z827" t="str">
            <v>None</v>
          </cell>
          <cell r="AA827" t="str">
            <v>No</v>
          </cell>
          <cell r="AB827" t="str">
            <v>No</v>
          </cell>
          <cell r="AC827" t="str">
            <v>No</v>
          </cell>
          <cell r="AD827" t="str">
            <v>(wgRatingControle2[1]&gt;=0)</v>
          </cell>
          <cell r="AE827">
            <v>0</v>
          </cell>
          <cell r="AF827">
            <v>0</v>
          </cell>
          <cell r="AG827">
            <v>1</v>
          </cell>
          <cell r="AH827">
            <v>0</v>
          </cell>
          <cell r="AI827" t="str">
            <v>Yes</v>
          </cell>
          <cell r="AJ827" t="str">
            <v>No</v>
          </cell>
          <cell r="AK827" t="str">
            <v>No</v>
          </cell>
          <cell r="AL827" t="str">
            <v xml:space="preserve"> </v>
          </cell>
          <cell r="AM827" t="str">
            <v xml:space="preserve"> </v>
          </cell>
          <cell r="AN827" t="str">
            <v>No</v>
          </cell>
          <cell r="AP827" t="str">
            <v>&amp;"Vraag: "&amp;RatingControle2[0]</v>
          </cell>
          <cell r="AQ827" t="str">
            <v>scRatingControle2*wgRatingControle2Perc</v>
          </cell>
          <cell r="AR827" t="str">
            <v>scRatingControle2*wgRatingControle2Perc</v>
          </cell>
          <cell r="AS827" t="str">
            <v>scRatingControle2*wgRatingControle2Perc</v>
          </cell>
          <cell r="AT827" t="str">
            <v>scRatingControle2*wgRatingControle2Perc</v>
          </cell>
        </row>
        <row r="828">
          <cell r="A828" t="str">
            <v>scRatingControle2UnderScoreBerekeningCopy</v>
          </cell>
          <cell r="B828" t="str">
            <v>scRatingControle2</v>
          </cell>
          <cell r="C828" t="str">
            <v>Yes</v>
          </cell>
          <cell r="D828" t="str">
            <v>S03-07-06-02-06-01</v>
          </cell>
          <cell r="E828">
            <v>827</v>
          </cell>
          <cell r="F828">
            <v>6</v>
          </cell>
          <cell r="G828" t="str">
            <v xml:space="preserve">                  Score</v>
          </cell>
          <cell r="I828" t="str">
            <v>No</v>
          </cell>
          <cell r="J828" t="str">
            <v>Number</v>
          </cell>
          <cell r="K828" t="str">
            <v>Number</v>
          </cell>
          <cell r="L828" t="str">
            <v>Locked</v>
          </cell>
          <cell r="M828" t="str">
            <v>Locked</v>
          </cell>
          <cell r="N828" t="str">
            <v>Locked</v>
          </cell>
          <cell r="O828" t="str">
            <v>Locked</v>
          </cell>
          <cell r="P828" t="str">
            <v>Locked</v>
          </cell>
          <cell r="Q828" t="str">
            <v>No</v>
          </cell>
          <cell r="R828" t="str">
            <v>No</v>
          </cell>
          <cell r="S828" t="str">
            <v>No</v>
          </cell>
          <cell r="T828" t="str">
            <v>No</v>
          </cell>
          <cell r="U828" t="str">
            <v>No</v>
          </cell>
          <cell r="V828" t="str">
            <v>Yes</v>
          </cell>
          <cell r="W828" t="str">
            <v>Yes</v>
          </cell>
          <cell r="X828" t="str">
            <v>Single</v>
          </cell>
          <cell r="Y828" t="str">
            <v>Default</v>
          </cell>
          <cell r="Z828" t="str">
            <v>None</v>
          </cell>
          <cell r="AA828" t="str">
            <v>No</v>
          </cell>
          <cell r="AB828" t="str">
            <v>No</v>
          </cell>
          <cell r="AC828" t="str">
            <v>Yes</v>
          </cell>
          <cell r="AD828">
            <v>1</v>
          </cell>
          <cell r="AE828">
            <v>0</v>
          </cell>
          <cell r="AF828">
            <v>0</v>
          </cell>
          <cell r="AG828">
            <v>1</v>
          </cell>
          <cell r="AH828">
            <v>0</v>
          </cell>
          <cell r="AI828" t="str">
            <v>Yes</v>
          </cell>
          <cell r="AJ828" t="str">
            <v>No</v>
          </cell>
          <cell r="AK828" t="str">
            <v>No</v>
          </cell>
          <cell r="AL828" t="str">
            <v xml:space="preserve"> </v>
          </cell>
          <cell r="AM828" t="str">
            <v xml:space="preserve"> </v>
          </cell>
          <cell r="AN828" t="str">
            <v>No</v>
          </cell>
          <cell r="AP828" t="str">
            <v>Score</v>
          </cell>
          <cell r="AQ828" t="str">
            <v>OnERorNA(MatrixLookup("G3_Parameters.xls","RatingControle2" ,RatingControle2[1] ,PolicyPaperID[1]) mod 100,DefaultScore[1])</v>
          </cell>
          <cell r="AR828" t="str">
            <v>OnERorNA(MatrixLookup("G3_Parameters.xls","RatingControle2" ,RatingControle2[1] ,PolicyPaperID[1]) mod 100,DefaultScore[1])</v>
          </cell>
          <cell r="AS828" t="str">
            <v>OnERorNA(MatrixLookup("G3_Parameters.xls","RatingControle2" ,RatingControle2[1] ,PolicyPaperID[1]) mod 100,DefaultScore[1])</v>
          </cell>
          <cell r="AT828" t="str">
            <v>OnERorNA(MatrixLookup("G3_Parameters.xls","RatingControle2" ,RatingControle2[1] ,PolicyPaperID[1]) mod 100,DefaultScore[1])</v>
          </cell>
        </row>
        <row r="829">
          <cell r="A829" t="str">
            <v>wgRatingControle2PercUnderScoreBerekeningCopy</v>
          </cell>
          <cell r="B829" t="str">
            <v>wgRatingControle2Perc</v>
          </cell>
          <cell r="C829" t="str">
            <v>Yes</v>
          </cell>
          <cell r="D829" t="str">
            <v>S03-07-06-02-06-02</v>
          </cell>
          <cell r="E829">
            <v>828</v>
          </cell>
          <cell r="F829">
            <v>6</v>
          </cell>
          <cell r="G829" t="str">
            <v xml:space="preserve">                  Gewicht</v>
          </cell>
          <cell r="I829" t="str">
            <v>No</v>
          </cell>
          <cell r="J829" t="str">
            <v>Number</v>
          </cell>
          <cell r="K829" t="str">
            <v>Number</v>
          </cell>
          <cell r="L829" t="str">
            <v>Locked</v>
          </cell>
          <cell r="M829" t="str">
            <v>Locked</v>
          </cell>
          <cell r="N829" t="str">
            <v>Locked</v>
          </cell>
          <cell r="O829" t="str">
            <v>Locked</v>
          </cell>
          <cell r="P829" t="str">
            <v>Locked</v>
          </cell>
          <cell r="Q829" t="str">
            <v>No</v>
          </cell>
          <cell r="R829" t="str">
            <v>No</v>
          </cell>
          <cell r="S829" t="str">
            <v>No</v>
          </cell>
          <cell r="T829" t="str">
            <v>No</v>
          </cell>
          <cell r="U829" t="str">
            <v>No</v>
          </cell>
          <cell r="V829" t="str">
            <v>Yes</v>
          </cell>
          <cell r="W829" t="str">
            <v>Yes</v>
          </cell>
          <cell r="X829" t="str">
            <v>Single</v>
          </cell>
          <cell r="Y829" t="str">
            <v>Perc</v>
          </cell>
          <cell r="Z829" t="str">
            <v>None</v>
          </cell>
          <cell r="AA829" t="str">
            <v>No</v>
          </cell>
          <cell r="AB829" t="str">
            <v>No</v>
          </cell>
          <cell r="AC829" t="str">
            <v>Yes</v>
          </cell>
          <cell r="AD829">
            <v>1</v>
          </cell>
          <cell r="AE829">
            <v>0</v>
          </cell>
          <cell r="AF829">
            <v>0</v>
          </cell>
          <cell r="AG829">
            <v>1</v>
          </cell>
          <cell r="AH829">
            <v>0</v>
          </cell>
          <cell r="AI829" t="str">
            <v>Yes</v>
          </cell>
          <cell r="AJ829" t="str">
            <v>No</v>
          </cell>
          <cell r="AK829" t="str">
            <v>No</v>
          </cell>
          <cell r="AL829" t="str">
            <v xml:space="preserve"> </v>
          </cell>
          <cell r="AM829" t="str">
            <v xml:space="preserve"> </v>
          </cell>
          <cell r="AN829" t="str">
            <v>No</v>
          </cell>
          <cell r="AP829" t="str">
            <v>Gewicht</v>
          </cell>
          <cell r="AQ829" t="str">
            <v>If(Volledig And Definitief, OnER(wgRatingControle2[1]/wgTotaalMap302[1],NA),NA)</v>
          </cell>
          <cell r="AR829" t="str">
            <v>If(Volledig And Definitief, OnER(wgRatingControle2[1]/wgTotaalMap302[1],NA),NA)</v>
          </cell>
          <cell r="AS829" t="str">
            <v>If(Volledig And Definitief, OnER(wgRatingControle2[1]/wgTotaalMap302[1],NA),NA)</v>
          </cell>
          <cell r="AT829" t="str">
            <v>If(Volledig And Definitief, OnER(wgRatingControle2[1]/wgTotaalMap302[1],NA),NA)</v>
          </cell>
        </row>
        <row r="830">
          <cell r="A830" t="str">
            <v>ptRatingControle2Sub3UnderScoreBerekeningCopy</v>
          </cell>
          <cell r="B830" t="str">
            <v>ptRatingControle2</v>
          </cell>
          <cell r="C830" t="str">
            <v>Yes</v>
          </cell>
          <cell r="D830" t="str">
            <v>S03-07-06-02-06-03</v>
          </cell>
          <cell r="E830">
            <v>829</v>
          </cell>
          <cell r="F830">
            <v>6</v>
          </cell>
          <cell r="G830" t="str">
            <v xml:space="preserve">                  Score</v>
          </cell>
          <cell r="I830" t="str">
            <v>No</v>
          </cell>
          <cell r="J830" t="str">
            <v>Number</v>
          </cell>
          <cell r="K830" t="str">
            <v>Number</v>
          </cell>
          <cell r="L830" t="str">
            <v>Locked</v>
          </cell>
          <cell r="M830" t="str">
            <v>Locked</v>
          </cell>
          <cell r="N830" t="str">
            <v>Locked</v>
          </cell>
          <cell r="O830" t="str">
            <v>Locked</v>
          </cell>
          <cell r="P830" t="str">
            <v>Locked</v>
          </cell>
          <cell r="Q830" t="str">
            <v>No</v>
          </cell>
          <cell r="R830" t="str">
            <v>No</v>
          </cell>
          <cell r="S830" t="str">
            <v>No</v>
          </cell>
          <cell r="T830" t="str">
            <v>No</v>
          </cell>
          <cell r="U830" t="str">
            <v>No</v>
          </cell>
          <cell r="V830" t="str">
            <v>No</v>
          </cell>
          <cell r="W830" t="str">
            <v>No</v>
          </cell>
          <cell r="X830" t="str">
            <v>Single</v>
          </cell>
          <cell r="Y830" t="str">
            <v>Default</v>
          </cell>
          <cell r="Z830" t="str">
            <v>None</v>
          </cell>
          <cell r="AA830" t="str">
            <v>No</v>
          </cell>
          <cell r="AB830" t="str">
            <v>No</v>
          </cell>
          <cell r="AC830" t="str">
            <v>No</v>
          </cell>
          <cell r="AD830" t="str">
            <v>(wgRatingControle2[1]&gt;=0)</v>
          </cell>
          <cell r="AE830">
            <v>0</v>
          </cell>
          <cell r="AF830">
            <v>0</v>
          </cell>
          <cell r="AG830">
            <v>1</v>
          </cell>
          <cell r="AH830">
            <v>0</v>
          </cell>
          <cell r="AI830" t="str">
            <v>Yes</v>
          </cell>
          <cell r="AJ830" t="str">
            <v>No</v>
          </cell>
          <cell r="AK830" t="str">
            <v>No</v>
          </cell>
          <cell r="AL830" t="str">
            <v xml:space="preserve"> </v>
          </cell>
          <cell r="AM830" t="str">
            <v xml:space="preserve"> </v>
          </cell>
          <cell r="AN830" t="str">
            <v>No</v>
          </cell>
          <cell r="AP830" t="str">
            <v>Score</v>
          </cell>
          <cell r="AQ830" t="str">
            <v>scRatingControle2*wgRatingControle2Perc</v>
          </cell>
          <cell r="AR830" t="str">
            <v>scRatingControle2*wgRatingControle2Perc</v>
          </cell>
          <cell r="AS830" t="str">
            <v>scRatingControle2*wgRatingControle2Perc</v>
          </cell>
          <cell r="AT830" t="str">
            <v>scRatingControle2*wgRatingControle2Perc</v>
          </cell>
        </row>
        <row r="831">
          <cell r="A831" t="str">
            <v>ptStarterPrognose1UnderScoreBerekeningCopy</v>
          </cell>
          <cell r="B831" t="str">
            <v>ptStarterPrognose1</v>
          </cell>
          <cell r="C831" t="str">
            <v>Yes</v>
          </cell>
          <cell r="D831" t="str">
            <v>S03-07-06-02-07</v>
          </cell>
          <cell r="E831">
            <v>830</v>
          </cell>
          <cell r="F831">
            <v>5</v>
          </cell>
          <cell r="G831" t="str">
            <v xml:space="preserve">               Vraag: Blijkt uit de prognoses dat in het 2e prognosejaar voldoende cashflow aanwezig is om eventueel verlies van 1e prognosejaar goed te maken?</v>
          </cell>
          <cell r="I831" t="str">
            <v>No</v>
          </cell>
          <cell r="J831" t="str">
            <v>Number</v>
          </cell>
          <cell r="K831" t="str">
            <v>Number</v>
          </cell>
          <cell r="L831" t="str">
            <v>Locked</v>
          </cell>
          <cell r="M831" t="str">
            <v>Locked</v>
          </cell>
          <cell r="N831" t="str">
            <v>Locked</v>
          </cell>
          <cell r="O831" t="str">
            <v>Locked</v>
          </cell>
          <cell r="P831" t="str">
            <v>Locked</v>
          </cell>
          <cell r="Q831" t="str">
            <v>No</v>
          </cell>
          <cell r="R831" t="str">
            <v>No</v>
          </cell>
          <cell r="S831" t="str">
            <v>No</v>
          </cell>
          <cell r="T831" t="str">
            <v>No</v>
          </cell>
          <cell r="U831" t="str">
            <v>No</v>
          </cell>
          <cell r="V831" t="str">
            <v>Yes</v>
          </cell>
          <cell r="W831" t="str">
            <v>Yes</v>
          </cell>
          <cell r="X831" t="str">
            <v>Single</v>
          </cell>
          <cell r="Y831" t="str">
            <v>Default</v>
          </cell>
          <cell r="Z831" t="str">
            <v>None</v>
          </cell>
          <cell r="AA831" t="str">
            <v>No</v>
          </cell>
          <cell r="AB831" t="str">
            <v>No</v>
          </cell>
          <cell r="AC831" t="str">
            <v>No</v>
          </cell>
          <cell r="AD831" t="str">
            <v>(wgStarterPrognose1[1]&gt;=0)</v>
          </cell>
          <cell r="AE831">
            <v>0</v>
          </cell>
          <cell r="AF831">
            <v>0</v>
          </cell>
          <cell r="AG831">
            <v>1</v>
          </cell>
          <cell r="AH831">
            <v>0</v>
          </cell>
          <cell r="AI831" t="str">
            <v>Yes</v>
          </cell>
          <cell r="AJ831" t="str">
            <v>No</v>
          </cell>
          <cell r="AK831" t="str">
            <v>No</v>
          </cell>
          <cell r="AL831" t="str">
            <v xml:space="preserve"> </v>
          </cell>
          <cell r="AM831" t="str">
            <v xml:space="preserve"> </v>
          </cell>
          <cell r="AN831" t="str">
            <v>No</v>
          </cell>
          <cell r="AP831" t="str">
            <v>&amp;"Vraag: "&amp;StarterPrognose1[0]</v>
          </cell>
          <cell r="AQ831" t="str">
            <v>scStarterPrognose1*wgStarterPrognose1Perc</v>
          </cell>
          <cell r="AR831" t="str">
            <v>scStarterPrognose1*wgStarterPrognose1Perc</v>
          </cell>
          <cell r="AS831" t="str">
            <v>scStarterPrognose1*wgStarterPrognose1Perc</v>
          </cell>
          <cell r="AT831" t="str">
            <v>scStarterPrognose1*wgStarterPrognose1Perc</v>
          </cell>
        </row>
        <row r="832">
          <cell r="A832" t="str">
            <v>scStarterPrognose1UnderScoreBerekeningCopy</v>
          </cell>
          <cell r="B832" t="str">
            <v>scStarterPrognose1</v>
          </cell>
          <cell r="C832" t="str">
            <v>Yes</v>
          </cell>
          <cell r="D832" t="str">
            <v>S03-07-06-02-07-01</v>
          </cell>
          <cell r="E832">
            <v>831</v>
          </cell>
          <cell r="F832">
            <v>6</v>
          </cell>
          <cell r="G832" t="str">
            <v xml:space="preserve">                  Score</v>
          </cell>
          <cell r="I832" t="str">
            <v>No</v>
          </cell>
          <cell r="J832" t="str">
            <v>Number</v>
          </cell>
          <cell r="K832" t="str">
            <v>Number</v>
          </cell>
          <cell r="L832" t="str">
            <v>Locked</v>
          </cell>
          <cell r="M832" t="str">
            <v>Locked</v>
          </cell>
          <cell r="N832" t="str">
            <v>Locked</v>
          </cell>
          <cell r="O832" t="str">
            <v>Locked</v>
          </cell>
          <cell r="P832" t="str">
            <v>Locked</v>
          </cell>
          <cell r="Q832" t="str">
            <v>No</v>
          </cell>
          <cell r="R832" t="str">
            <v>No</v>
          </cell>
          <cell r="S832" t="str">
            <v>No</v>
          </cell>
          <cell r="T832" t="str">
            <v>No</v>
          </cell>
          <cell r="U832" t="str">
            <v>No</v>
          </cell>
          <cell r="V832" t="str">
            <v>Yes</v>
          </cell>
          <cell r="W832" t="str">
            <v>Yes</v>
          </cell>
          <cell r="X832" t="str">
            <v>Single</v>
          </cell>
          <cell r="Y832" t="str">
            <v>Default</v>
          </cell>
          <cell r="Z832" t="str">
            <v>None</v>
          </cell>
          <cell r="AA832" t="str">
            <v>No</v>
          </cell>
          <cell r="AB832" t="str">
            <v>No</v>
          </cell>
          <cell r="AC832" t="str">
            <v>Yes</v>
          </cell>
          <cell r="AD832">
            <v>1</v>
          </cell>
          <cell r="AE832">
            <v>0</v>
          </cell>
          <cell r="AF832">
            <v>0</v>
          </cell>
          <cell r="AG832">
            <v>1</v>
          </cell>
          <cell r="AH832">
            <v>0</v>
          </cell>
          <cell r="AI832" t="str">
            <v>Yes</v>
          </cell>
          <cell r="AJ832" t="str">
            <v>No</v>
          </cell>
          <cell r="AK832" t="str">
            <v>No</v>
          </cell>
          <cell r="AL832" t="str">
            <v xml:space="preserve"> </v>
          </cell>
          <cell r="AM832" t="str">
            <v xml:space="preserve"> </v>
          </cell>
          <cell r="AN832" t="str">
            <v>No</v>
          </cell>
          <cell r="AP832" t="str">
            <v>Score</v>
          </cell>
          <cell r="AQ832" t="str">
            <v>OnERorNA(MatrixLookup("G3_Parameters.xls","StarterPrognose1" ,StarterPrognose1[1] ,PolicyPaperID[1]) mod 100,DefaultScore[1])</v>
          </cell>
          <cell r="AR832" t="str">
            <v>OnERorNA(MatrixLookup("G3_Parameters.xls","StarterPrognose1" ,StarterPrognose1[1] ,PolicyPaperID[1]) mod 100,DefaultScore[1])</v>
          </cell>
          <cell r="AS832" t="str">
            <v>OnERorNA(MatrixLookup("G3_Parameters.xls","StarterPrognose1" ,StarterPrognose1[1] ,PolicyPaperID[1]) mod 100,DefaultScore[1])</v>
          </cell>
          <cell r="AT832" t="str">
            <v>OnERorNA(MatrixLookup("G3_Parameters.xls","StarterPrognose1" ,StarterPrognose1[1] ,PolicyPaperID[1]) mod 100,DefaultScore[1])</v>
          </cell>
        </row>
        <row r="833">
          <cell r="A833" t="str">
            <v>wgStarterPrognose1PercUnderScoreBerekeningCopy</v>
          </cell>
          <cell r="B833" t="str">
            <v>wgStarterPrognose1Perc</v>
          </cell>
          <cell r="C833" t="str">
            <v>Yes</v>
          </cell>
          <cell r="D833" t="str">
            <v>S03-07-06-02-07-02</v>
          </cell>
          <cell r="E833">
            <v>832</v>
          </cell>
          <cell r="F833">
            <v>6</v>
          </cell>
          <cell r="G833" t="str">
            <v xml:space="preserve">                  Gewicht</v>
          </cell>
          <cell r="I833" t="str">
            <v>No</v>
          </cell>
          <cell r="J833" t="str">
            <v>Number</v>
          </cell>
          <cell r="K833" t="str">
            <v>Number</v>
          </cell>
          <cell r="L833" t="str">
            <v>Locked</v>
          </cell>
          <cell r="M833" t="str">
            <v>Locked</v>
          </cell>
          <cell r="N833" t="str">
            <v>Locked</v>
          </cell>
          <cell r="O833" t="str">
            <v>Locked</v>
          </cell>
          <cell r="P833" t="str">
            <v>Locked</v>
          </cell>
          <cell r="Q833" t="str">
            <v>No</v>
          </cell>
          <cell r="R833" t="str">
            <v>No</v>
          </cell>
          <cell r="S833" t="str">
            <v>No</v>
          </cell>
          <cell r="T833" t="str">
            <v>No</v>
          </cell>
          <cell r="U833" t="str">
            <v>No</v>
          </cell>
          <cell r="V833" t="str">
            <v>Yes</v>
          </cell>
          <cell r="W833" t="str">
            <v>Yes</v>
          </cell>
          <cell r="X833" t="str">
            <v>Single</v>
          </cell>
          <cell r="Y833" t="str">
            <v>Perc</v>
          </cell>
          <cell r="Z833" t="str">
            <v>None</v>
          </cell>
          <cell r="AA833" t="str">
            <v>No</v>
          </cell>
          <cell r="AB833" t="str">
            <v>No</v>
          </cell>
          <cell r="AC833" t="str">
            <v>Yes</v>
          </cell>
          <cell r="AD833">
            <v>1</v>
          </cell>
          <cell r="AE833">
            <v>0</v>
          </cell>
          <cell r="AF833">
            <v>0</v>
          </cell>
          <cell r="AG833">
            <v>1</v>
          </cell>
          <cell r="AH833">
            <v>0</v>
          </cell>
          <cell r="AI833" t="str">
            <v>Yes</v>
          </cell>
          <cell r="AJ833" t="str">
            <v>No</v>
          </cell>
          <cell r="AK833" t="str">
            <v>No</v>
          </cell>
          <cell r="AL833" t="str">
            <v xml:space="preserve"> </v>
          </cell>
          <cell r="AM833" t="str">
            <v xml:space="preserve"> </v>
          </cell>
          <cell r="AN833" t="str">
            <v>No</v>
          </cell>
          <cell r="AP833" t="str">
            <v>Gewicht</v>
          </cell>
          <cell r="AQ833" t="str">
            <v>If(Volledig And Definitief, OnER(wgStarterPrognose1[1]/wgTotaalMap302[1],NA),NA)</v>
          </cell>
          <cell r="AR833" t="str">
            <v>If(Volledig And Definitief, OnER(wgStarterPrognose1[1]/wgTotaalMap302[1],NA),NA)</v>
          </cell>
          <cell r="AS833" t="str">
            <v>If(Volledig And Definitief, OnER(wgStarterPrognose1[1]/wgTotaalMap302[1],NA),NA)</v>
          </cell>
          <cell r="AT833" t="str">
            <v>If(Volledig And Definitief, OnER(wgStarterPrognose1[1]/wgTotaalMap302[1],NA),NA)</v>
          </cell>
        </row>
        <row r="834">
          <cell r="A834" t="str">
            <v>ptStarterPrognose1Sub3UnderScoreBerekeningCopy</v>
          </cell>
          <cell r="B834" t="str">
            <v>ptStarterPrognose1</v>
          </cell>
          <cell r="C834" t="str">
            <v>Yes</v>
          </cell>
          <cell r="D834" t="str">
            <v>S03-07-06-02-07-03</v>
          </cell>
          <cell r="E834">
            <v>833</v>
          </cell>
          <cell r="F834">
            <v>6</v>
          </cell>
          <cell r="G834" t="str">
            <v xml:space="preserve">                  Score</v>
          </cell>
          <cell r="I834" t="str">
            <v>No</v>
          </cell>
          <cell r="J834" t="str">
            <v>Number</v>
          </cell>
          <cell r="K834" t="str">
            <v>Number</v>
          </cell>
          <cell r="L834" t="str">
            <v>Locked</v>
          </cell>
          <cell r="M834" t="str">
            <v>Locked</v>
          </cell>
          <cell r="N834" t="str">
            <v>Locked</v>
          </cell>
          <cell r="O834" t="str">
            <v>Locked</v>
          </cell>
          <cell r="P834" t="str">
            <v>Locked</v>
          </cell>
          <cell r="Q834" t="str">
            <v>No</v>
          </cell>
          <cell r="R834" t="str">
            <v>No</v>
          </cell>
          <cell r="S834" t="str">
            <v>No</v>
          </cell>
          <cell r="T834" t="str">
            <v>No</v>
          </cell>
          <cell r="U834" t="str">
            <v>No</v>
          </cell>
          <cell r="V834" t="str">
            <v>No</v>
          </cell>
          <cell r="W834" t="str">
            <v>No</v>
          </cell>
          <cell r="X834" t="str">
            <v>Single</v>
          </cell>
          <cell r="Y834" t="str">
            <v>Default</v>
          </cell>
          <cell r="Z834" t="str">
            <v>None</v>
          </cell>
          <cell r="AA834" t="str">
            <v>No</v>
          </cell>
          <cell r="AB834" t="str">
            <v>No</v>
          </cell>
          <cell r="AC834" t="str">
            <v>No</v>
          </cell>
          <cell r="AD834" t="str">
            <v>(wgStarterPrognose1[1]&gt;=0)</v>
          </cell>
          <cell r="AE834">
            <v>0</v>
          </cell>
          <cell r="AF834">
            <v>0</v>
          </cell>
          <cell r="AG834">
            <v>1</v>
          </cell>
          <cell r="AH834">
            <v>0</v>
          </cell>
          <cell r="AI834" t="str">
            <v>Yes</v>
          </cell>
          <cell r="AJ834" t="str">
            <v>No</v>
          </cell>
          <cell r="AK834" t="str">
            <v>No</v>
          </cell>
          <cell r="AL834" t="str">
            <v xml:space="preserve"> </v>
          </cell>
          <cell r="AM834" t="str">
            <v xml:space="preserve"> </v>
          </cell>
          <cell r="AN834" t="str">
            <v>No</v>
          </cell>
          <cell r="AP834" t="str">
            <v>Score</v>
          </cell>
          <cell r="AQ834" t="str">
            <v>scStarterPrognose1*wgStarterPrognose1Perc</v>
          </cell>
          <cell r="AR834" t="str">
            <v>scStarterPrognose1*wgStarterPrognose1Perc</v>
          </cell>
          <cell r="AS834" t="str">
            <v>scStarterPrognose1*wgStarterPrognose1Perc</v>
          </cell>
          <cell r="AT834" t="str">
            <v>scStarterPrognose1*wgStarterPrognose1Perc</v>
          </cell>
        </row>
        <row r="835">
          <cell r="A835" t="str">
            <v>ptStarterPrognose2UnderScoreBerekeningCopy</v>
          </cell>
          <cell r="B835" t="str">
            <v>ptStarterPrognose2</v>
          </cell>
          <cell r="C835" t="str">
            <v>Yes</v>
          </cell>
          <cell r="D835" t="str">
            <v>S03-07-06-02-08</v>
          </cell>
          <cell r="E835">
            <v>834</v>
          </cell>
          <cell r="F835">
            <v>5</v>
          </cell>
          <cell r="G835" t="str">
            <v xml:space="preserve">               Vraag: Is in eerste prognosejaar voldoende cashflow aanwezig voor rente, aflossingen en ondernemersbeloning?</v>
          </cell>
          <cell r="I835" t="str">
            <v>No</v>
          </cell>
          <cell r="J835" t="str">
            <v>Number</v>
          </cell>
          <cell r="K835" t="str">
            <v>Number</v>
          </cell>
          <cell r="L835" t="str">
            <v>Locked</v>
          </cell>
          <cell r="M835" t="str">
            <v>Locked</v>
          </cell>
          <cell r="N835" t="str">
            <v>Locked</v>
          </cell>
          <cell r="O835" t="str">
            <v>Locked</v>
          </cell>
          <cell r="P835" t="str">
            <v>Locked</v>
          </cell>
          <cell r="Q835" t="str">
            <v>No</v>
          </cell>
          <cell r="R835" t="str">
            <v>No</v>
          </cell>
          <cell r="S835" t="str">
            <v>No</v>
          </cell>
          <cell r="T835" t="str">
            <v>No</v>
          </cell>
          <cell r="U835" t="str">
            <v>No</v>
          </cell>
          <cell r="V835" t="str">
            <v>Yes</v>
          </cell>
          <cell r="W835" t="str">
            <v>Yes</v>
          </cell>
          <cell r="X835" t="str">
            <v>Single</v>
          </cell>
          <cell r="Y835" t="str">
            <v>Default</v>
          </cell>
          <cell r="Z835" t="str">
            <v>None</v>
          </cell>
          <cell r="AA835" t="str">
            <v>No</v>
          </cell>
          <cell r="AB835" t="str">
            <v>No</v>
          </cell>
          <cell r="AC835" t="str">
            <v>No</v>
          </cell>
          <cell r="AD835" t="str">
            <v>(wgStarterPrognose2[1]&gt;=0)</v>
          </cell>
          <cell r="AE835">
            <v>0</v>
          </cell>
          <cell r="AF835">
            <v>0</v>
          </cell>
          <cell r="AG835">
            <v>1</v>
          </cell>
          <cell r="AH835">
            <v>0</v>
          </cell>
          <cell r="AI835" t="str">
            <v>Yes</v>
          </cell>
          <cell r="AJ835" t="str">
            <v>No</v>
          </cell>
          <cell r="AK835" t="str">
            <v>No</v>
          </cell>
          <cell r="AL835" t="str">
            <v xml:space="preserve"> </v>
          </cell>
          <cell r="AM835" t="str">
            <v xml:space="preserve"> </v>
          </cell>
          <cell r="AN835" t="str">
            <v>No</v>
          </cell>
          <cell r="AP835" t="str">
            <v>&amp;"Vraag: "&amp;StarterPrognose2[0]</v>
          </cell>
          <cell r="AQ835" t="str">
            <v>scStarterPrognose2*wgStarterPrognose2Perc</v>
          </cell>
          <cell r="AR835" t="str">
            <v>scStarterPrognose2*wgStarterPrognose2Perc</v>
          </cell>
          <cell r="AS835" t="str">
            <v>scStarterPrognose2*wgStarterPrognose2Perc</v>
          </cell>
          <cell r="AT835" t="str">
            <v>scStarterPrognose2*wgStarterPrognose2Perc</v>
          </cell>
        </row>
        <row r="836">
          <cell r="A836" t="str">
            <v>scStarterPrognose2UnderScoreBerekeningCopy</v>
          </cell>
          <cell r="B836" t="str">
            <v>scStarterPrognose2</v>
          </cell>
          <cell r="C836" t="str">
            <v>Yes</v>
          </cell>
          <cell r="D836" t="str">
            <v>S03-07-06-02-08-01</v>
          </cell>
          <cell r="E836">
            <v>835</v>
          </cell>
          <cell r="F836">
            <v>6</v>
          </cell>
          <cell r="G836" t="str">
            <v xml:space="preserve">                  Score</v>
          </cell>
          <cell r="I836" t="str">
            <v>No</v>
          </cell>
          <cell r="J836" t="str">
            <v>Number</v>
          </cell>
          <cell r="K836" t="str">
            <v>Number</v>
          </cell>
          <cell r="L836" t="str">
            <v>Locked</v>
          </cell>
          <cell r="M836" t="str">
            <v>Locked</v>
          </cell>
          <cell r="N836" t="str">
            <v>Locked</v>
          </cell>
          <cell r="O836" t="str">
            <v>Locked</v>
          </cell>
          <cell r="P836" t="str">
            <v>Locked</v>
          </cell>
          <cell r="Q836" t="str">
            <v>No</v>
          </cell>
          <cell r="R836" t="str">
            <v>No</v>
          </cell>
          <cell r="S836" t="str">
            <v>No</v>
          </cell>
          <cell r="T836" t="str">
            <v>No</v>
          </cell>
          <cell r="U836" t="str">
            <v>No</v>
          </cell>
          <cell r="V836" t="str">
            <v>Yes</v>
          </cell>
          <cell r="W836" t="str">
            <v>Yes</v>
          </cell>
          <cell r="X836" t="str">
            <v>Single</v>
          </cell>
          <cell r="Y836" t="str">
            <v>Default</v>
          </cell>
          <cell r="Z836" t="str">
            <v>None</v>
          </cell>
          <cell r="AA836" t="str">
            <v>No</v>
          </cell>
          <cell r="AB836" t="str">
            <v>No</v>
          </cell>
          <cell r="AC836" t="str">
            <v>Yes</v>
          </cell>
          <cell r="AD836">
            <v>1</v>
          </cell>
          <cell r="AE836">
            <v>0</v>
          </cell>
          <cell r="AF836">
            <v>0</v>
          </cell>
          <cell r="AG836">
            <v>1</v>
          </cell>
          <cell r="AH836">
            <v>0</v>
          </cell>
          <cell r="AI836" t="str">
            <v>Yes</v>
          </cell>
          <cell r="AJ836" t="str">
            <v>No</v>
          </cell>
          <cell r="AK836" t="str">
            <v>No</v>
          </cell>
          <cell r="AL836" t="str">
            <v xml:space="preserve"> </v>
          </cell>
          <cell r="AM836" t="str">
            <v xml:space="preserve"> </v>
          </cell>
          <cell r="AN836" t="str">
            <v>No</v>
          </cell>
          <cell r="AP836" t="str">
            <v>Score</v>
          </cell>
          <cell r="AQ836" t="str">
            <v>OnERorNA(MatrixLookup("G3_Parameters.xls","StarterPrognose2" ,StarterPrognose2[1] ,PolicyPaperID[1]) mod 100,DefaultScore[1])</v>
          </cell>
          <cell r="AR836" t="str">
            <v>OnERorNA(MatrixLookup("G3_Parameters.xls","StarterPrognose2" ,StarterPrognose2[1] ,PolicyPaperID[1]) mod 100,DefaultScore[1])</v>
          </cell>
          <cell r="AS836" t="str">
            <v>OnERorNA(MatrixLookup("G3_Parameters.xls","StarterPrognose2" ,StarterPrognose2[1] ,PolicyPaperID[1]) mod 100,DefaultScore[1])</v>
          </cell>
          <cell r="AT836" t="str">
            <v>OnERorNA(MatrixLookup("G3_Parameters.xls","StarterPrognose2" ,StarterPrognose2[1] ,PolicyPaperID[1]) mod 100,DefaultScore[1])</v>
          </cell>
        </row>
        <row r="837">
          <cell r="A837" t="str">
            <v>wgStarterPrognose2PercUnderScoreBerekeningCopy</v>
          </cell>
          <cell r="B837" t="str">
            <v>wgStarterPrognose2Perc</v>
          </cell>
          <cell r="C837" t="str">
            <v>Yes</v>
          </cell>
          <cell r="D837" t="str">
            <v>S03-07-06-02-08-02</v>
          </cell>
          <cell r="E837">
            <v>836</v>
          </cell>
          <cell r="F837">
            <v>6</v>
          </cell>
          <cell r="G837" t="str">
            <v xml:space="preserve">                  Gewicht</v>
          </cell>
          <cell r="I837" t="str">
            <v>No</v>
          </cell>
          <cell r="J837" t="str">
            <v>Number</v>
          </cell>
          <cell r="K837" t="str">
            <v>Number</v>
          </cell>
          <cell r="L837" t="str">
            <v>Locked</v>
          </cell>
          <cell r="M837" t="str">
            <v>Locked</v>
          </cell>
          <cell r="N837" t="str">
            <v>Locked</v>
          </cell>
          <cell r="O837" t="str">
            <v>Locked</v>
          </cell>
          <cell r="P837" t="str">
            <v>Locked</v>
          </cell>
          <cell r="Q837" t="str">
            <v>No</v>
          </cell>
          <cell r="R837" t="str">
            <v>No</v>
          </cell>
          <cell r="S837" t="str">
            <v>No</v>
          </cell>
          <cell r="T837" t="str">
            <v>No</v>
          </cell>
          <cell r="U837" t="str">
            <v>No</v>
          </cell>
          <cell r="V837" t="str">
            <v>Yes</v>
          </cell>
          <cell r="W837" t="str">
            <v>Yes</v>
          </cell>
          <cell r="X837" t="str">
            <v>Single</v>
          </cell>
          <cell r="Y837" t="str">
            <v>Perc</v>
          </cell>
          <cell r="Z837" t="str">
            <v>None</v>
          </cell>
          <cell r="AA837" t="str">
            <v>No</v>
          </cell>
          <cell r="AB837" t="str">
            <v>No</v>
          </cell>
          <cell r="AC837" t="str">
            <v>Yes</v>
          </cell>
          <cell r="AD837">
            <v>1</v>
          </cell>
          <cell r="AE837">
            <v>0</v>
          </cell>
          <cell r="AF837">
            <v>0</v>
          </cell>
          <cell r="AG837">
            <v>1</v>
          </cell>
          <cell r="AH837">
            <v>0</v>
          </cell>
          <cell r="AI837" t="str">
            <v>Yes</v>
          </cell>
          <cell r="AJ837" t="str">
            <v>No</v>
          </cell>
          <cell r="AK837" t="str">
            <v>No</v>
          </cell>
          <cell r="AL837" t="str">
            <v xml:space="preserve"> </v>
          </cell>
          <cell r="AM837" t="str">
            <v xml:space="preserve"> </v>
          </cell>
          <cell r="AN837" t="str">
            <v>No</v>
          </cell>
          <cell r="AP837" t="str">
            <v>Gewicht</v>
          </cell>
          <cell r="AQ837" t="str">
            <v>If(Volledig And Definitief, OnER(wgStarterPrognose2[1]/wgTotaalMap302[1],NA),NA)</v>
          </cell>
          <cell r="AR837" t="str">
            <v>If(Volledig And Definitief, OnER(wgStarterPrognose2[1]/wgTotaalMap302[1],NA),NA)</v>
          </cell>
          <cell r="AS837" t="str">
            <v>If(Volledig And Definitief, OnER(wgStarterPrognose2[1]/wgTotaalMap302[1],NA),NA)</v>
          </cell>
          <cell r="AT837" t="str">
            <v>If(Volledig And Definitief, OnER(wgStarterPrognose2[1]/wgTotaalMap302[1],NA),NA)</v>
          </cell>
        </row>
        <row r="838">
          <cell r="A838" t="str">
            <v>ptStarterPrognose2Sub3UnderScoreBerekeningCopy</v>
          </cell>
          <cell r="B838" t="str">
            <v>ptStarterPrognose2</v>
          </cell>
          <cell r="C838" t="str">
            <v>Yes</v>
          </cell>
          <cell r="D838" t="str">
            <v>S03-07-06-02-08-03</v>
          </cell>
          <cell r="E838">
            <v>837</v>
          </cell>
          <cell r="F838">
            <v>6</v>
          </cell>
          <cell r="G838" t="str">
            <v xml:space="preserve">                  Score</v>
          </cell>
          <cell r="I838" t="str">
            <v>No</v>
          </cell>
          <cell r="J838" t="str">
            <v>Number</v>
          </cell>
          <cell r="K838" t="str">
            <v>Number</v>
          </cell>
          <cell r="L838" t="str">
            <v>Locked</v>
          </cell>
          <cell r="M838" t="str">
            <v>Locked</v>
          </cell>
          <cell r="N838" t="str">
            <v>Locked</v>
          </cell>
          <cell r="O838" t="str">
            <v>Locked</v>
          </cell>
          <cell r="P838" t="str">
            <v>Locked</v>
          </cell>
          <cell r="Q838" t="str">
            <v>No</v>
          </cell>
          <cell r="R838" t="str">
            <v>No</v>
          </cell>
          <cell r="S838" t="str">
            <v>No</v>
          </cell>
          <cell r="T838" t="str">
            <v>No</v>
          </cell>
          <cell r="U838" t="str">
            <v>No</v>
          </cell>
          <cell r="V838" t="str">
            <v>No</v>
          </cell>
          <cell r="W838" t="str">
            <v>No</v>
          </cell>
          <cell r="X838" t="str">
            <v>Single</v>
          </cell>
          <cell r="Y838" t="str">
            <v>Default</v>
          </cell>
          <cell r="Z838" t="str">
            <v>None</v>
          </cell>
          <cell r="AA838" t="str">
            <v>No</v>
          </cell>
          <cell r="AB838" t="str">
            <v>No</v>
          </cell>
          <cell r="AC838" t="str">
            <v>No</v>
          </cell>
          <cell r="AD838" t="str">
            <v>(wgStarterPrognose2[1]&gt;=0)</v>
          </cell>
          <cell r="AE838">
            <v>0</v>
          </cell>
          <cell r="AF838">
            <v>0</v>
          </cell>
          <cell r="AG838">
            <v>1</v>
          </cell>
          <cell r="AH838">
            <v>0</v>
          </cell>
          <cell r="AI838" t="str">
            <v>Yes</v>
          </cell>
          <cell r="AJ838" t="str">
            <v>No</v>
          </cell>
          <cell r="AK838" t="str">
            <v>No</v>
          </cell>
          <cell r="AL838" t="str">
            <v xml:space="preserve"> </v>
          </cell>
          <cell r="AM838" t="str">
            <v xml:space="preserve"> </v>
          </cell>
          <cell r="AN838" t="str">
            <v>No</v>
          </cell>
          <cell r="AP838" t="str">
            <v>Score</v>
          </cell>
          <cell r="AQ838" t="str">
            <v>scStarterPrognose2*wgStarterPrognose2Perc</v>
          </cell>
          <cell r="AR838" t="str">
            <v>scStarterPrognose2*wgStarterPrognose2Perc</v>
          </cell>
          <cell r="AS838" t="str">
            <v>scStarterPrognose2*wgStarterPrognose2Perc</v>
          </cell>
          <cell r="AT838" t="str">
            <v>scStarterPrognose2*wgStarterPrognose2Perc</v>
          </cell>
        </row>
        <row r="839">
          <cell r="A839" t="str">
            <v>ptStarterPrognose3UnderScoreBerekeningCopy</v>
          </cell>
          <cell r="B839" t="str">
            <v>ptStarterPrognose3</v>
          </cell>
          <cell r="C839" t="str">
            <v>Yes</v>
          </cell>
          <cell r="D839" t="str">
            <v>S03-07-06-02-09</v>
          </cell>
          <cell r="E839">
            <v>838</v>
          </cell>
          <cell r="F839">
            <v>5</v>
          </cell>
          <cell r="G839" t="str">
            <v xml:space="preserve">               Vraag: Is in tweede prognosejaar voldoende cashflow aanwezig voor rente, aflossingen en ondernemersbeloning?</v>
          </cell>
          <cell r="I839" t="str">
            <v>No</v>
          </cell>
          <cell r="J839" t="str">
            <v>Number</v>
          </cell>
          <cell r="K839" t="str">
            <v>Number</v>
          </cell>
          <cell r="L839" t="str">
            <v>Locked</v>
          </cell>
          <cell r="M839" t="str">
            <v>Locked</v>
          </cell>
          <cell r="N839" t="str">
            <v>Locked</v>
          </cell>
          <cell r="O839" t="str">
            <v>Locked</v>
          </cell>
          <cell r="P839" t="str">
            <v>Locked</v>
          </cell>
          <cell r="Q839" t="str">
            <v>No</v>
          </cell>
          <cell r="R839" t="str">
            <v>No</v>
          </cell>
          <cell r="S839" t="str">
            <v>No</v>
          </cell>
          <cell r="T839" t="str">
            <v>No</v>
          </cell>
          <cell r="U839" t="str">
            <v>No</v>
          </cell>
          <cell r="V839" t="str">
            <v>Yes</v>
          </cell>
          <cell r="W839" t="str">
            <v>Yes</v>
          </cell>
          <cell r="X839" t="str">
            <v>Single</v>
          </cell>
          <cell r="Y839" t="str">
            <v>Default</v>
          </cell>
          <cell r="Z839" t="str">
            <v>None</v>
          </cell>
          <cell r="AA839" t="str">
            <v>No</v>
          </cell>
          <cell r="AB839" t="str">
            <v>No</v>
          </cell>
          <cell r="AC839" t="str">
            <v>No</v>
          </cell>
          <cell r="AD839" t="str">
            <v>(wgStarterPrognose3[1]&gt;=0)</v>
          </cell>
          <cell r="AE839">
            <v>0</v>
          </cell>
          <cell r="AF839">
            <v>0</v>
          </cell>
          <cell r="AG839">
            <v>1</v>
          </cell>
          <cell r="AH839">
            <v>0</v>
          </cell>
          <cell r="AI839" t="str">
            <v>Yes</v>
          </cell>
          <cell r="AJ839" t="str">
            <v>No</v>
          </cell>
          <cell r="AK839" t="str">
            <v>No</v>
          </cell>
          <cell r="AL839" t="str">
            <v xml:space="preserve"> </v>
          </cell>
          <cell r="AM839" t="str">
            <v xml:space="preserve"> </v>
          </cell>
          <cell r="AN839" t="str">
            <v>No</v>
          </cell>
          <cell r="AP839" t="str">
            <v>&amp;"Vraag: "&amp;StarterPrognose3[0]</v>
          </cell>
          <cell r="AQ839" t="str">
            <v>scStarterPrognose3*wgStarterPrognose3Perc</v>
          </cell>
          <cell r="AR839" t="str">
            <v>scStarterPrognose3*wgStarterPrognose3Perc</v>
          </cell>
          <cell r="AS839" t="str">
            <v>scStarterPrognose3*wgStarterPrognose3Perc</v>
          </cell>
          <cell r="AT839" t="str">
            <v>scStarterPrognose3*wgStarterPrognose3Perc</v>
          </cell>
        </row>
        <row r="840">
          <cell r="A840" t="str">
            <v>scStarterPrognose3UnderScoreBerekeningCopy</v>
          </cell>
          <cell r="B840" t="str">
            <v>scStarterPrognose3</v>
          </cell>
          <cell r="C840" t="str">
            <v>Yes</v>
          </cell>
          <cell r="D840" t="str">
            <v>S03-07-06-02-09-01</v>
          </cell>
          <cell r="E840">
            <v>839</v>
          </cell>
          <cell r="F840">
            <v>6</v>
          </cell>
          <cell r="G840" t="str">
            <v xml:space="preserve">                  Score</v>
          </cell>
          <cell r="I840" t="str">
            <v>No</v>
          </cell>
          <cell r="J840" t="str">
            <v>Number</v>
          </cell>
          <cell r="K840" t="str">
            <v>Number</v>
          </cell>
          <cell r="L840" t="str">
            <v>Locked</v>
          </cell>
          <cell r="M840" t="str">
            <v>Locked</v>
          </cell>
          <cell r="N840" t="str">
            <v>Locked</v>
          </cell>
          <cell r="O840" t="str">
            <v>Locked</v>
          </cell>
          <cell r="P840" t="str">
            <v>Locked</v>
          </cell>
          <cell r="Q840" t="str">
            <v>No</v>
          </cell>
          <cell r="R840" t="str">
            <v>No</v>
          </cell>
          <cell r="S840" t="str">
            <v>No</v>
          </cell>
          <cell r="T840" t="str">
            <v>No</v>
          </cell>
          <cell r="U840" t="str">
            <v>No</v>
          </cell>
          <cell r="V840" t="str">
            <v>Yes</v>
          </cell>
          <cell r="W840" t="str">
            <v>Yes</v>
          </cell>
          <cell r="X840" t="str">
            <v>Single</v>
          </cell>
          <cell r="Y840" t="str">
            <v>Default</v>
          </cell>
          <cell r="Z840" t="str">
            <v>None</v>
          </cell>
          <cell r="AA840" t="str">
            <v>No</v>
          </cell>
          <cell r="AB840" t="str">
            <v>No</v>
          </cell>
          <cell r="AC840" t="str">
            <v>Yes</v>
          </cell>
          <cell r="AD840">
            <v>1</v>
          </cell>
          <cell r="AE840">
            <v>0</v>
          </cell>
          <cell r="AF840">
            <v>0</v>
          </cell>
          <cell r="AG840">
            <v>1</v>
          </cell>
          <cell r="AH840">
            <v>0</v>
          </cell>
          <cell r="AI840" t="str">
            <v>Yes</v>
          </cell>
          <cell r="AJ840" t="str">
            <v>No</v>
          </cell>
          <cell r="AK840" t="str">
            <v>No</v>
          </cell>
          <cell r="AL840" t="str">
            <v xml:space="preserve"> </v>
          </cell>
          <cell r="AM840" t="str">
            <v xml:space="preserve"> </v>
          </cell>
          <cell r="AN840" t="str">
            <v>No</v>
          </cell>
          <cell r="AP840" t="str">
            <v>Score</v>
          </cell>
          <cell r="AQ840" t="str">
            <v>OnERorNA(MatrixLookup("G3_Parameters.xls","StarterPrognose3" ,StarterPrognose3[1] ,PolicyPaperID[1]) mod 100,DefaultScore[1])</v>
          </cell>
          <cell r="AR840" t="str">
            <v>OnERorNA(MatrixLookup("G3_Parameters.xls","StarterPrognose3" ,StarterPrognose3[1] ,PolicyPaperID[1]) mod 100,DefaultScore[1])</v>
          </cell>
          <cell r="AS840" t="str">
            <v>OnERorNA(MatrixLookup("G3_Parameters.xls","StarterPrognose3" ,StarterPrognose3[1] ,PolicyPaperID[1]) mod 100,DefaultScore[1])</v>
          </cell>
          <cell r="AT840" t="str">
            <v>OnERorNA(MatrixLookup("G3_Parameters.xls","StarterPrognose3" ,StarterPrognose3[1] ,PolicyPaperID[1]) mod 100,DefaultScore[1])</v>
          </cell>
        </row>
        <row r="841">
          <cell r="A841" t="str">
            <v>wgStarterPrognose3PercUnderScoreBerekeningCopy</v>
          </cell>
          <cell r="B841" t="str">
            <v>wgStarterPrognose3Perc</v>
          </cell>
          <cell r="C841" t="str">
            <v>Yes</v>
          </cell>
          <cell r="D841" t="str">
            <v>S03-07-06-02-09-02</v>
          </cell>
          <cell r="E841">
            <v>840</v>
          </cell>
          <cell r="F841">
            <v>6</v>
          </cell>
          <cell r="G841" t="str">
            <v xml:space="preserve">                  Gewicht</v>
          </cell>
          <cell r="I841" t="str">
            <v>No</v>
          </cell>
          <cell r="J841" t="str">
            <v>Number</v>
          </cell>
          <cell r="K841" t="str">
            <v>Number</v>
          </cell>
          <cell r="L841" t="str">
            <v>Locked</v>
          </cell>
          <cell r="M841" t="str">
            <v>Locked</v>
          </cell>
          <cell r="N841" t="str">
            <v>Locked</v>
          </cell>
          <cell r="O841" t="str">
            <v>Locked</v>
          </cell>
          <cell r="P841" t="str">
            <v>Locked</v>
          </cell>
          <cell r="Q841" t="str">
            <v>No</v>
          </cell>
          <cell r="R841" t="str">
            <v>No</v>
          </cell>
          <cell r="S841" t="str">
            <v>No</v>
          </cell>
          <cell r="T841" t="str">
            <v>No</v>
          </cell>
          <cell r="U841" t="str">
            <v>No</v>
          </cell>
          <cell r="V841" t="str">
            <v>Yes</v>
          </cell>
          <cell r="W841" t="str">
            <v>Yes</v>
          </cell>
          <cell r="X841" t="str">
            <v>Single</v>
          </cell>
          <cell r="Y841" t="str">
            <v>Perc</v>
          </cell>
          <cell r="Z841" t="str">
            <v>None</v>
          </cell>
          <cell r="AA841" t="str">
            <v>No</v>
          </cell>
          <cell r="AB841" t="str">
            <v>No</v>
          </cell>
          <cell r="AC841" t="str">
            <v>Yes</v>
          </cell>
          <cell r="AD841">
            <v>1</v>
          </cell>
          <cell r="AE841">
            <v>0</v>
          </cell>
          <cell r="AF841">
            <v>0</v>
          </cell>
          <cell r="AG841">
            <v>1</v>
          </cell>
          <cell r="AH841">
            <v>0</v>
          </cell>
          <cell r="AI841" t="str">
            <v>Yes</v>
          </cell>
          <cell r="AJ841" t="str">
            <v>No</v>
          </cell>
          <cell r="AK841" t="str">
            <v>No</v>
          </cell>
          <cell r="AL841" t="str">
            <v xml:space="preserve"> </v>
          </cell>
          <cell r="AM841" t="str">
            <v xml:space="preserve"> </v>
          </cell>
          <cell r="AN841" t="str">
            <v>No</v>
          </cell>
          <cell r="AP841" t="str">
            <v>Gewicht</v>
          </cell>
          <cell r="AQ841" t="str">
            <v>If(Volledig And Definitief, OnER(wgStarterPrognose3[1]/wgTotaalMap302[1],NA),NA)</v>
          </cell>
          <cell r="AR841" t="str">
            <v>If(Volledig And Definitief, OnER(wgStarterPrognose3[1]/wgTotaalMap302[1],NA),NA)</v>
          </cell>
          <cell r="AS841" t="str">
            <v>If(Volledig And Definitief, OnER(wgStarterPrognose3[1]/wgTotaalMap302[1],NA),NA)</v>
          </cell>
          <cell r="AT841" t="str">
            <v>If(Volledig And Definitief, OnER(wgStarterPrognose3[1]/wgTotaalMap302[1],NA),NA)</v>
          </cell>
        </row>
        <row r="842">
          <cell r="A842" t="str">
            <v>ptStarterPrognose3Sub3UnderScoreBerekeningCopy</v>
          </cell>
          <cell r="B842" t="str">
            <v>ptStarterPrognose3</v>
          </cell>
          <cell r="C842" t="str">
            <v>Yes</v>
          </cell>
          <cell r="D842" t="str">
            <v>S03-07-06-02-09-03</v>
          </cell>
          <cell r="E842">
            <v>841</v>
          </cell>
          <cell r="F842">
            <v>6</v>
          </cell>
          <cell r="G842" t="str">
            <v xml:space="preserve">                  Score</v>
          </cell>
          <cell r="I842" t="str">
            <v>No</v>
          </cell>
          <cell r="J842" t="str">
            <v>Number</v>
          </cell>
          <cell r="K842" t="str">
            <v>Number</v>
          </cell>
          <cell r="L842" t="str">
            <v>Locked</v>
          </cell>
          <cell r="M842" t="str">
            <v>Locked</v>
          </cell>
          <cell r="N842" t="str">
            <v>Locked</v>
          </cell>
          <cell r="O842" t="str">
            <v>Locked</v>
          </cell>
          <cell r="P842" t="str">
            <v>Locked</v>
          </cell>
          <cell r="Q842" t="str">
            <v>No</v>
          </cell>
          <cell r="R842" t="str">
            <v>No</v>
          </cell>
          <cell r="S842" t="str">
            <v>No</v>
          </cell>
          <cell r="T842" t="str">
            <v>No</v>
          </cell>
          <cell r="U842" t="str">
            <v>No</v>
          </cell>
          <cell r="V842" t="str">
            <v>No</v>
          </cell>
          <cell r="W842" t="str">
            <v>No</v>
          </cell>
          <cell r="X842" t="str">
            <v>Single</v>
          </cell>
          <cell r="Y842" t="str">
            <v>Default</v>
          </cell>
          <cell r="Z842" t="str">
            <v>None</v>
          </cell>
          <cell r="AA842" t="str">
            <v>No</v>
          </cell>
          <cell r="AB842" t="str">
            <v>No</v>
          </cell>
          <cell r="AC842" t="str">
            <v>No</v>
          </cell>
          <cell r="AD842" t="str">
            <v>(wgStarterPrognose3[1]&gt;=0)</v>
          </cell>
          <cell r="AE842">
            <v>0</v>
          </cell>
          <cell r="AF842">
            <v>0</v>
          </cell>
          <cell r="AG842">
            <v>1</v>
          </cell>
          <cell r="AH842">
            <v>0</v>
          </cell>
          <cell r="AI842" t="str">
            <v>Yes</v>
          </cell>
          <cell r="AJ842" t="str">
            <v>No</v>
          </cell>
          <cell r="AK842" t="str">
            <v>No</v>
          </cell>
          <cell r="AL842" t="str">
            <v xml:space="preserve"> </v>
          </cell>
          <cell r="AM842" t="str">
            <v xml:space="preserve"> </v>
          </cell>
          <cell r="AN842" t="str">
            <v>No</v>
          </cell>
          <cell r="AP842" t="str">
            <v>Score</v>
          </cell>
          <cell r="AQ842" t="str">
            <v>scStarterPrognose3*wgStarterPrognose3Perc</v>
          </cell>
          <cell r="AR842" t="str">
            <v>scStarterPrognose3*wgStarterPrognose3Perc</v>
          </cell>
          <cell r="AS842" t="str">
            <v>scStarterPrognose3*wgStarterPrognose3Perc</v>
          </cell>
          <cell r="AT842" t="str">
            <v>scStarterPrognose3*wgStarterPrognose3Perc</v>
          </cell>
        </row>
        <row r="843">
          <cell r="A843" t="str">
            <v>scParMap302Sub10UnderScoreBerekeningCopy</v>
          </cell>
          <cell r="B843" t="str">
            <v>scParMap302</v>
          </cell>
          <cell r="C843" t="str">
            <v>Yes</v>
          </cell>
          <cell r="D843" t="str">
            <v>S03-07-06-02-10</v>
          </cell>
          <cell r="E843">
            <v>842</v>
          </cell>
          <cell r="F843">
            <v>5</v>
          </cell>
          <cell r="G843" t="str">
            <v xml:space="preserve">               Paragraaf: Klant</v>
          </cell>
          <cell r="I843" t="str">
            <v>No</v>
          </cell>
          <cell r="J843" t="str">
            <v>Number</v>
          </cell>
          <cell r="K843" t="str">
            <v>Number</v>
          </cell>
          <cell r="L843" t="str">
            <v>Locked</v>
          </cell>
          <cell r="M843" t="str">
            <v>Locked</v>
          </cell>
          <cell r="N843" t="str">
            <v>Locked</v>
          </cell>
          <cell r="O843" t="str">
            <v>Locked</v>
          </cell>
          <cell r="P843" t="str">
            <v>Locked</v>
          </cell>
          <cell r="Q843" t="str">
            <v>No</v>
          </cell>
          <cell r="R843" t="str">
            <v>No</v>
          </cell>
          <cell r="S843" t="str">
            <v>No</v>
          </cell>
          <cell r="T843" t="str">
            <v>No</v>
          </cell>
          <cell r="U843" t="str">
            <v>No</v>
          </cell>
          <cell r="V843" t="str">
            <v>No</v>
          </cell>
          <cell r="W843" t="str">
            <v>No</v>
          </cell>
          <cell r="X843" t="str">
            <v>Single</v>
          </cell>
          <cell r="Y843" t="str">
            <v>Default</v>
          </cell>
          <cell r="Z843" t="str">
            <v>None</v>
          </cell>
          <cell r="AA843" t="str">
            <v>No</v>
          </cell>
          <cell r="AB843" t="str">
            <v>No</v>
          </cell>
          <cell r="AC843" t="str">
            <v>Yes</v>
          </cell>
          <cell r="AD843">
            <v>1</v>
          </cell>
          <cell r="AE843">
            <v>0</v>
          </cell>
          <cell r="AF843">
            <v>0</v>
          </cell>
          <cell r="AG843">
            <v>1</v>
          </cell>
          <cell r="AH843">
            <v>0</v>
          </cell>
          <cell r="AI843" t="str">
            <v>Yes</v>
          </cell>
          <cell r="AJ843" t="str">
            <v>No</v>
          </cell>
          <cell r="AK843" t="str">
            <v>No</v>
          </cell>
          <cell r="AL843" t="str">
            <v xml:space="preserve"> </v>
          </cell>
          <cell r="AM843" t="str">
            <v xml:space="preserve"> </v>
          </cell>
          <cell r="AN843" t="str">
            <v>No</v>
          </cell>
          <cell r="AP843" t="str">
            <v>&amp;"Paragraaf: "&amp;Q_Map03_Paragraaf02[0]</v>
          </cell>
          <cell r="AQ843" t="str">
            <v>ptRating+ptBestaandeKlant+ptHuisbankier+ptStarter+ptRatingControle1+ptRatingControle2+ptStarterPrognose1+ptStarterPrognose2+ptStarterPrognose3</v>
          </cell>
          <cell r="AR843" t="str">
            <v>ptRating+ptBestaandeKlant+ptHuisbankier+ptStarter+ptRatingControle1+ptRatingControle2+ptStarterPrognose1+ptStarterPrognose2+ptStarterPrognose3</v>
          </cell>
          <cell r="AS843" t="str">
            <v>ptRating+ptBestaandeKlant+ptHuisbankier+ptStarter+ptRatingControle1+ptRatingControle2+ptStarterPrognose1+ptStarterPrognose2+ptStarterPrognose3</v>
          </cell>
          <cell r="AT843" t="str">
            <v>ptRating+ptBestaandeKlant+ptHuisbankier+ptStarter+ptRatingControle1+ptRatingControle2+ptStarterPrognose1+ptStarterPrognose2+ptStarterPrognose3</v>
          </cell>
        </row>
        <row r="844">
          <cell r="A844" t="str">
            <v>wgParMap302PercUnderScoreBerekeningCopy</v>
          </cell>
          <cell r="B844" t="str">
            <v>wgParMap302Perc</v>
          </cell>
          <cell r="C844" t="str">
            <v>Yes</v>
          </cell>
          <cell r="D844" t="str">
            <v>S03-07-06-02-11</v>
          </cell>
          <cell r="E844">
            <v>843</v>
          </cell>
          <cell r="F844">
            <v>5</v>
          </cell>
          <cell r="G844" t="str">
            <v xml:space="preserve">               Gewicht</v>
          </cell>
          <cell r="I844" t="str">
            <v>No</v>
          </cell>
          <cell r="J844" t="str">
            <v>Number</v>
          </cell>
          <cell r="K844" t="str">
            <v>Number</v>
          </cell>
          <cell r="L844" t="str">
            <v>Locked</v>
          </cell>
          <cell r="M844" t="str">
            <v>Locked</v>
          </cell>
          <cell r="N844" t="str">
            <v>Locked</v>
          </cell>
          <cell r="O844" t="str">
            <v>Locked</v>
          </cell>
          <cell r="P844" t="str">
            <v>Locked</v>
          </cell>
          <cell r="Q844" t="str">
            <v>No</v>
          </cell>
          <cell r="R844" t="str">
            <v>No</v>
          </cell>
          <cell r="S844" t="str">
            <v>No</v>
          </cell>
          <cell r="T844" t="str">
            <v>No</v>
          </cell>
          <cell r="U844" t="str">
            <v>No</v>
          </cell>
          <cell r="V844" t="str">
            <v>Yes</v>
          </cell>
          <cell r="W844" t="str">
            <v>Yes</v>
          </cell>
          <cell r="X844" t="str">
            <v>Single</v>
          </cell>
          <cell r="Y844" t="str">
            <v>Perc</v>
          </cell>
          <cell r="Z844" t="str">
            <v>None</v>
          </cell>
          <cell r="AA844" t="str">
            <v>No</v>
          </cell>
          <cell r="AB844" t="str">
            <v>No</v>
          </cell>
          <cell r="AC844" t="str">
            <v>No</v>
          </cell>
          <cell r="AD844" t="str">
            <v>(wgParMap302[1]&gt;=0)</v>
          </cell>
          <cell r="AE844">
            <v>0</v>
          </cell>
          <cell r="AF844">
            <v>0</v>
          </cell>
          <cell r="AG844">
            <v>1</v>
          </cell>
          <cell r="AH844">
            <v>0</v>
          </cell>
          <cell r="AI844" t="str">
            <v>Yes</v>
          </cell>
          <cell r="AJ844" t="str">
            <v>No</v>
          </cell>
          <cell r="AK844" t="str">
            <v>No</v>
          </cell>
          <cell r="AL844" t="str">
            <v xml:space="preserve"> </v>
          </cell>
          <cell r="AM844" t="str">
            <v xml:space="preserve"> </v>
          </cell>
          <cell r="AN844" t="str">
            <v>No</v>
          </cell>
          <cell r="AP844" t="str">
            <v>Gewicht</v>
          </cell>
          <cell r="AQ844" t="str">
            <v>OnER(wgParMap302[1]/wgParTotaal[1],NA)</v>
          </cell>
          <cell r="AR844" t="str">
            <v>OnER(wgParMap302[1]/wgParTotaal[1],NA)</v>
          </cell>
          <cell r="AS844" t="str">
            <v>OnER(wgParMap302[1]/wgParTotaal[1],NA)</v>
          </cell>
          <cell r="AT844" t="str">
            <v>OnER(wgParMap302[1]/wgParTotaal[1],NA)</v>
          </cell>
        </row>
        <row r="845">
          <cell r="A845" t="str">
            <v>wgRatingUnderScoreBerekeningCopy</v>
          </cell>
          <cell r="B845" t="str">
            <v>wgRating</v>
          </cell>
          <cell r="C845" t="str">
            <v>Yes</v>
          </cell>
          <cell r="D845" t="str">
            <v>S03-07-06-02-11-01</v>
          </cell>
          <cell r="E845">
            <v>844</v>
          </cell>
          <cell r="F845">
            <v>6</v>
          </cell>
          <cell r="G845" t="str">
            <v xml:space="preserve">                  Gewicht Rating</v>
          </cell>
          <cell r="I845" t="str">
            <v>No</v>
          </cell>
          <cell r="J845" t="str">
            <v>Number</v>
          </cell>
          <cell r="K845" t="str">
            <v>Number</v>
          </cell>
          <cell r="L845" t="str">
            <v>Locked</v>
          </cell>
          <cell r="M845" t="str">
            <v>Locked</v>
          </cell>
          <cell r="N845" t="str">
            <v>Locked</v>
          </cell>
          <cell r="O845" t="str">
            <v>Locked</v>
          </cell>
          <cell r="P845" t="str">
            <v>Locked</v>
          </cell>
          <cell r="Q845" t="str">
            <v>No</v>
          </cell>
          <cell r="R845" t="str">
            <v>No</v>
          </cell>
          <cell r="S845" t="str">
            <v>No</v>
          </cell>
          <cell r="T845" t="str">
            <v>No</v>
          </cell>
          <cell r="U845" t="str">
            <v>No</v>
          </cell>
          <cell r="V845" t="str">
            <v>Yes</v>
          </cell>
          <cell r="W845" t="str">
            <v>Yes</v>
          </cell>
          <cell r="X845" t="str">
            <v>Single</v>
          </cell>
          <cell r="Y845" t="str">
            <v>Default</v>
          </cell>
          <cell r="Z845" t="str">
            <v>None</v>
          </cell>
          <cell r="AA845" t="str">
            <v>No</v>
          </cell>
          <cell r="AB845" t="str">
            <v>No</v>
          </cell>
          <cell r="AC845" t="str">
            <v>Yes</v>
          </cell>
          <cell r="AD845">
            <v>1</v>
          </cell>
          <cell r="AE845">
            <v>0</v>
          </cell>
          <cell r="AF845">
            <v>0</v>
          </cell>
          <cell r="AG845">
            <v>1</v>
          </cell>
          <cell r="AH845">
            <v>0</v>
          </cell>
          <cell r="AI845" t="str">
            <v>Yes</v>
          </cell>
          <cell r="AJ845" t="str">
            <v>No</v>
          </cell>
          <cell r="AK845" t="str">
            <v>No</v>
          </cell>
          <cell r="AL845" t="str">
            <v xml:space="preserve"> </v>
          </cell>
          <cell r="AM845" t="str">
            <v xml:space="preserve"> </v>
          </cell>
          <cell r="AN845" t="str">
            <v>No</v>
          </cell>
          <cell r="AP845" t="str">
            <v>&amp;"Gewicht "&amp;Rating[0]</v>
          </cell>
          <cell r="AQ845" t="str">
            <v>If((scRating[1]&lt;0) Or (scRating[1]&gt;10),0,1)*OnERorNA(MatrixLookup("G3_Parameters.xls","Weging302",30201,PolicyPaperID[1]),NA)</v>
          </cell>
          <cell r="AR845" t="str">
            <v>If((scRating[1]&lt;0) Or (scRating[1]&gt;10),0,1)*OnERorNA(MatrixLookup("G3_Parameters.xls","Weging302",30201,PolicyPaperID[1]),NA)</v>
          </cell>
          <cell r="AS845" t="str">
            <v>If((scRating[1]&lt;0) Or (scRating[1]&gt;10),0,1)*OnERorNA(MatrixLookup("G3_Parameters.xls","Weging302",30201,PolicyPaperID[1]),NA)</v>
          </cell>
          <cell r="AT845" t="str">
            <v>If((scRating[1]&lt;0) Or (scRating[1]&gt;10),0,1)*OnERorNA(MatrixLookup("G3_Parameters.xls","Weging302",30201,PolicyPaperID[1]),NA)</v>
          </cell>
        </row>
        <row r="846">
          <cell r="A846" t="str">
            <v>wgBestaandeKlantUnderScoreBerekeningCopy</v>
          </cell>
          <cell r="B846" t="str">
            <v>wgBestaandeKlant</v>
          </cell>
          <cell r="C846" t="str">
            <v>Yes</v>
          </cell>
          <cell r="D846" t="str">
            <v>S03-07-06-02-11-02</v>
          </cell>
          <cell r="E846">
            <v>845</v>
          </cell>
          <cell r="F846">
            <v>6</v>
          </cell>
          <cell r="G846" t="str">
            <v xml:space="preserve">                  Gewicht Is het een bestaande klant?</v>
          </cell>
          <cell r="I846" t="str">
            <v>No</v>
          </cell>
          <cell r="J846" t="str">
            <v>Number</v>
          </cell>
          <cell r="K846" t="str">
            <v>Number</v>
          </cell>
          <cell r="L846" t="str">
            <v>Locked</v>
          </cell>
          <cell r="M846" t="str">
            <v>Locked</v>
          </cell>
          <cell r="N846" t="str">
            <v>Locked</v>
          </cell>
          <cell r="O846" t="str">
            <v>Locked</v>
          </cell>
          <cell r="P846" t="str">
            <v>Locked</v>
          </cell>
          <cell r="Q846" t="str">
            <v>No</v>
          </cell>
          <cell r="R846" t="str">
            <v>No</v>
          </cell>
          <cell r="S846" t="str">
            <v>No</v>
          </cell>
          <cell r="T846" t="str">
            <v>No</v>
          </cell>
          <cell r="U846" t="str">
            <v>No</v>
          </cell>
          <cell r="V846" t="str">
            <v>Yes</v>
          </cell>
          <cell r="W846" t="str">
            <v>Yes</v>
          </cell>
          <cell r="X846" t="str">
            <v>Single</v>
          </cell>
          <cell r="Y846" t="str">
            <v>Default</v>
          </cell>
          <cell r="Z846" t="str">
            <v>None</v>
          </cell>
          <cell r="AA846" t="str">
            <v>No</v>
          </cell>
          <cell r="AB846" t="str">
            <v>No</v>
          </cell>
          <cell r="AC846" t="str">
            <v>Yes</v>
          </cell>
          <cell r="AD846">
            <v>1</v>
          </cell>
          <cell r="AE846">
            <v>0</v>
          </cell>
          <cell r="AF846">
            <v>0</v>
          </cell>
          <cell r="AG846">
            <v>1</v>
          </cell>
          <cell r="AH846">
            <v>0</v>
          </cell>
          <cell r="AI846" t="str">
            <v>Yes</v>
          </cell>
          <cell r="AJ846" t="str">
            <v>No</v>
          </cell>
          <cell r="AK846" t="str">
            <v>No</v>
          </cell>
          <cell r="AL846" t="str">
            <v xml:space="preserve"> </v>
          </cell>
          <cell r="AM846" t="str">
            <v xml:space="preserve"> </v>
          </cell>
          <cell r="AN846" t="str">
            <v>No</v>
          </cell>
          <cell r="AP846" t="str">
            <v>&amp;"Gewicht "&amp;BestaandeKlant[0]</v>
          </cell>
          <cell r="AQ846" t="str">
            <v>If((scBestaandeKlant[1]&lt;0) or (scBestaandeKlant[1]&gt;10),0,1)*OnERorNA(MatrixLookup("G3_Parameters.xls","Weging302",30202,PolicyPaperID[1]),NA)</v>
          </cell>
          <cell r="AR846" t="str">
            <v>If((scBestaandeKlant[1]&lt;0) or (scBestaandeKlant[1]&gt;10),0,1)*OnERorNA(MatrixLookup("G3_Parameters.xls","Weging302",30202,PolicyPaperID[1]),NA)</v>
          </cell>
          <cell r="AS846" t="str">
            <v>If((scBestaandeKlant[1]&lt;0) or (scBestaandeKlant[1]&gt;10),0,1)*OnERorNA(MatrixLookup("G3_Parameters.xls","Weging302",30202,PolicyPaperID[1]),NA)</v>
          </cell>
          <cell r="AT846" t="str">
            <v>If((scBestaandeKlant[1]&lt;0) or (scBestaandeKlant[1]&gt;10),0,1)*OnERorNA(MatrixLookup("G3_Parameters.xls","Weging302",30202,PolicyPaperID[1]),NA)</v>
          </cell>
        </row>
        <row r="847">
          <cell r="A847" t="str">
            <v>wgHuisbankierUnderScoreBerekeningCopy</v>
          </cell>
          <cell r="B847" t="str">
            <v>wgHuisbankier</v>
          </cell>
          <cell r="C847" t="str">
            <v>Yes</v>
          </cell>
          <cell r="D847" t="str">
            <v>S03-07-06-02-11-03</v>
          </cell>
          <cell r="E847">
            <v>846</v>
          </cell>
          <cell r="F847">
            <v>6</v>
          </cell>
          <cell r="G847" t="str">
            <v xml:space="preserve">                  Gewicht  Is ING de enige bancair financier en enige bank voor betalingsverkeer?</v>
          </cell>
          <cell r="I847" t="str">
            <v>No</v>
          </cell>
          <cell r="J847" t="str">
            <v>Number</v>
          </cell>
          <cell r="K847" t="str">
            <v>Number</v>
          </cell>
          <cell r="L847" t="str">
            <v>Locked</v>
          </cell>
          <cell r="M847" t="str">
            <v>Locked</v>
          </cell>
          <cell r="N847" t="str">
            <v>Locked</v>
          </cell>
          <cell r="O847" t="str">
            <v>Locked</v>
          </cell>
          <cell r="P847" t="str">
            <v>Locked</v>
          </cell>
          <cell r="Q847" t="str">
            <v>No</v>
          </cell>
          <cell r="R847" t="str">
            <v>No</v>
          </cell>
          <cell r="S847" t="str">
            <v>No</v>
          </cell>
          <cell r="T847" t="str">
            <v>No</v>
          </cell>
          <cell r="U847" t="str">
            <v>No</v>
          </cell>
          <cell r="V847" t="str">
            <v>Yes</v>
          </cell>
          <cell r="W847" t="str">
            <v>Yes</v>
          </cell>
          <cell r="X847" t="str">
            <v>Single</v>
          </cell>
          <cell r="Y847" t="str">
            <v>Default</v>
          </cell>
          <cell r="Z847" t="str">
            <v>None</v>
          </cell>
          <cell r="AA847" t="str">
            <v>No</v>
          </cell>
          <cell r="AB847" t="str">
            <v>No</v>
          </cell>
          <cell r="AC847" t="str">
            <v>Yes</v>
          </cell>
          <cell r="AD847">
            <v>1</v>
          </cell>
          <cell r="AE847">
            <v>0</v>
          </cell>
          <cell r="AF847">
            <v>0</v>
          </cell>
          <cell r="AG847">
            <v>1</v>
          </cell>
          <cell r="AH847">
            <v>0</v>
          </cell>
          <cell r="AI847" t="str">
            <v>Yes</v>
          </cell>
          <cell r="AJ847" t="str">
            <v>No</v>
          </cell>
          <cell r="AK847" t="str">
            <v>No</v>
          </cell>
          <cell r="AL847" t="str">
            <v xml:space="preserve"> </v>
          </cell>
          <cell r="AM847" t="str">
            <v xml:space="preserve"> </v>
          </cell>
          <cell r="AN847" t="str">
            <v>No</v>
          </cell>
          <cell r="AP847" t="str">
            <v>&amp;"Gewicht "&amp;Huisbankier[0]</v>
          </cell>
          <cell r="AQ847" t="str">
            <v>If((scHuisbankier[1]&lt;0) or (scHuisbankier[1]&gt;10),0,1)*OnERorNA(MatrixLookup("G3_Parameters.xls","Weging302",30203,PolicyPaperID[1]),NA)</v>
          </cell>
          <cell r="AR847" t="str">
            <v>If((scHuisbankier[1]&lt;0) or (scHuisbankier[1]&gt;10),0,1)*OnERorNA(MatrixLookup("G3_Parameters.xls","Weging302",30203,PolicyPaperID[1]),NA)</v>
          </cell>
          <cell r="AS847" t="str">
            <v>If((scHuisbankier[1]&lt;0) or (scHuisbankier[1]&gt;10),0,1)*OnERorNA(MatrixLookup("G3_Parameters.xls","Weging302",30203,PolicyPaperID[1]),NA)</v>
          </cell>
          <cell r="AT847" t="str">
            <v>If((scHuisbankier[1]&lt;0) or (scHuisbankier[1]&gt;10),0,1)*OnERorNA(MatrixLookup("G3_Parameters.xls","Weging302",30203,PolicyPaperID[1]),NA)</v>
          </cell>
        </row>
        <row r="848">
          <cell r="A848" t="str">
            <v>wgStarterUnderScoreBerekeningCopy</v>
          </cell>
          <cell r="B848" t="str">
            <v>wgStarter</v>
          </cell>
          <cell r="C848" t="str">
            <v>Yes</v>
          </cell>
          <cell r="D848" t="str">
            <v>S03-07-06-02-11-04</v>
          </cell>
          <cell r="E848">
            <v>847</v>
          </cell>
          <cell r="F848">
            <v>6</v>
          </cell>
          <cell r="G848" t="str">
            <v xml:space="preserve">                  Gewicht Is de klant een starter?</v>
          </cell>
          <cell r="I848" t="str">
            <v>No</v>
          </cell>
          <cell r="J848" t="str">
            <v>Number</v>
          </cell>
          <cell r="K848" t="str">
            <v>Number</v>
          </cell>
          <cell r="L848" t="str">
            <v>Locked</v>
          </cell>
          <cell r="M848" t="str">
            <v>Locked</v>
          </cell>
          <cell r="N848" t="str">
            <v>Locked</v>
          </cell>
          <cell r="O848" t="str">
            <v>Locked</v>
          </cell>
          <cell r="P848" t="str">
            <v>Locked</v>
          </cell>
          <cell r="Q848" t="str">
            <v>No</v>
          </cell>
          <cell r="R848" t="str">
            <v>No</v>
          </cell>
          <cell r="S848" t="str">
            <v>No</v>
          </cell>
          <cell r="T848" t="str">
            <v>No</v>
          </cell>
          <cell r="U848" t="str">
            <v>No</v>
          </cell>
          <cell r="V848" t="str">
            <v>Yes</v>
          </cell>
          <cell r="W848" t="str">
            <v>Yes</v>
          </cell>
          <cell r="X848" t="str">
            <v>Single</v>
          </cell>
          <cell r="Y848" t="str">
            <v>Default</v>
          </cell>
          <cell r="Z848" t="str">
            <v>None</v>
          </cell>
          <cell r="AA848" t="str">
            <v>No</v>
          </cell>
          <cell r="AB848" t="str">
            <v>No</v>
          </cell>
          <cell r="AC848" t="str">
            <v>Yes</v>
          </cell>
          <cell r="AD848">
            <v>1</v>
          </cell>
          <cell r="AE848">
            <v>0</v>
          </cell>
          <cell r="AF848">
            <v>0</v>
          </cell>
          <cell r="AG848">
            <v>1</v>
          </cell>
          <cell r="AH848">
            <v>0</v>
          </cell>
          <cell r="AI848" t="str">
            <v>Yes</v>
          </cell>
          <cell r="AJ848" t="str">
            <v>No</v>
          </cell>
          <cell r="AK848" t="str">
            <v>No</v>
          </cell>
          <cell r="AL848" t="str">
            <v xml:space="preserve"> </v>
          </cell>
          <cell r="AM848" t="str">
            <v xml:space="preserve"> </v>
          </cell>
          <cell r="AN848" t="str">
            <v>No</v>
          </cell>
          <cell r="AP848" t="str">
            <v>&amp;"Gewicht "&amp;Starter[0]</v>
          </cell>
          <cell r="AQ848" t="str">
            <v>If((scStarter[1]&lt;0) or (scStarter[1]&gt;10),0,1)*OnERorNA(MatrixLookup("G3_Parameters.xls","Weging302",30204,PolicyPaperID[1]),NA)</v>
          </cell>
          <cell r="AR848" t="str">
            <v>If((scStarter[1]&lt;0) or (scStarter[1]&gt;10),0,1)*OnERorNA(MatrixLookup("G3_Parameters.xls","Weging302",30204,PolicyPaperID[1]),NA)</v>
          </cell>
          <cell r="AS848" t="str">
            <v>If((scStarter[1]&lt;0) or (scStarter[1]&gt;10),0,1)*OnERorNA(MatrixLookup("G3_Parameters.xls","Weging302",30204,PolicyPaperID[1]),NA)</v>
          </cell>
          <cell r="AT848" t="str">
            <v>If((scStarter[1]&lt;0) or (scStarter[1]&gt;10),0,1)*OnERorNA(MatrixLookup("G3_Parameters.xls","Weging302",30204,PolicyPaperID[1]),NA)</v>
          </cell>
        </row>
        <row r="849">
          <cell r="A849" t="str">
            <v>wgRatingControle1UnderScoreBerekeningCopy</v>
          </cell>
          <cell r="B849" t="str">
            <v>wgRatingControle1</v>
          </cell>
          <cell r="C849" t="str">
            <v>Yes</v>
          </cell>
          <cell r="D849" t="str">
            <v>S03-07-06-02-11-05</v>
          </cell>
          <cell r="E849">
            <v>848</v>
          </cell>
          <cell r="F849">
            <v>6</v>
          </cell>
          <cell r="G849" t="str">
            <v xml:space="preserve">                  Gewicht Is de SBF of SME rating tov 1 resp 6 maanden met 4 resp 3 notches gestegen?</v>
          </cell>
          <cell r="I849" t="str">
            <v>No</v>
          </cell>
          <cell r="J849" t="str">
            <v>Number</v>
          </cell>
          <cell r="K849" t="str">
            <v>Number</v>
          </cell>
          <cell r="L849" t="str">
            <v>Locked</v>
          </cell>
          <cell r="M849" t="str">
            <v>Locked</v>
          </cell>
          <cell r="N849" t="str">
            <v>Locked</v>
          </cell>
          <cell r="O849" t="str">
            <v>Locked</v>
          </cell>
          <cell r="P849" t="str">
            <v>Locked</v>
          </cell>
          <cell r="Q849" t="str">
            <v>No</v>
          </cell>
          <cell r="R849" t="str">
            <v>No</v>
          </cell>
          <cell r="S849" t="str">
            <v>No</v>
          </cell>
          <cell r="T849" t="str">
            <v>No</v>
          </cell>
          <cell r="U849" t="str">
            <v>No</v>
          </cell>
          <cell r="V849" t="str">
            <v>Yes</v>
          </cell>
          <cell r="W849" t="str">
            <v>Yes</v>
          </cell>
          <cell r="X849" t="str">
            <v>Single</v>
          </cell>
          <cell r="Y849" t="str">
            <v>Default</v>
          </cell>
          <cell r="Z849" t="str">
            <v>None</v>
          </cell>
          <cell r="AA849" t="str">
            <v>No</v>
          </cell>
          <cell r="AB849" t="str">
            <v>No</v>
          </cell>
          <cell r="AC849" t="str">
            <v>Yes</v>
          </cell>
          <cell r="AD849">
            <v>1</v>
          </cell>
          <cell r="AE849">
            <v>0</v>
          </cell>
          <cell r="AF849">
            <v>0</v>
          </cell>
          <cell r="AG849">
            <v>1</v>
          </cell>
          <cell r="AH849">
            <v>0</v>
          </cell>
          <cell r="AI849" t="str">
            <v>Yes</v>
          </cell>
          <cell r="AJ849" t="str">
            <v>No</v>
          </cell>
          <cell r="AK849" t="str">
            <v>No</v>
          </cell>
          <cell r="AL849" t="str">
            <v xml:space="preserve"> </v>
          </cell>
          <cell r="AM849" t="str">
            <v xml:space="preserve"> </v>
          </cell>
          <cell r="AN849" t="str">
            <v>No</v>
          </cell>
          <cell r="AP849" t="str">
            <v>&amp;"Gewicht "&amp;RatingControle1[0]</v>
          </cell>
          <cell r="AQ849" t="str">
            <v>If((scRatingControle1[1]&lt;0) or (scRatingControle1[1]&gt;10),0,1)*OnERorNA(MatrixLookup("G3_Parameters.xls","Weging302",30205,PolicyPaperID[1]),NA)</v>
          </cell>
          <cell r="AR849" t="str">
            <v>If((scRatingControle1[1]&lt;0) or (scRatingControle1[1]&gt;10),0,1)*OnERorNA(MatrixLookup("G3_Parameters.xls","Weging302",30205,PolicyPaperID[1]),NA)</v>
          </cell>
          <cell r="AS849" t="str">
            <v>If((scRatingControle1[1]&lt;0) or (scRatingControle1[1]&gt;10),0,1)*OnERorNA(MatrixLookup("G3_Parameters.xls","Weging302",30205,PolicyPaperID[1]),NA)</v>
          </cell>
          <cell r="AT849" t="str">
            <v>If((scRatingControle1[1]&lt;0) or (scRatingControle1[1]&gt;10),0,1)*OnERorNA(MatrixLookup("G3_Parameters.xls","Weging302",30205,PolicyPaperID[1]),NA)</v>
          </cell>
        </row>
        <row r="850">
          <cell r="A850" t="str">
            <v>wgRatingControle2UnderScoreBerekeningCopy</v>
          </cell>
          <cell r="B850" t="str">
            <v>wgRatingControle2</v>
          </cell>
          <cell r="C850" t="str">
            <v>Yes</v>
          </cell>
          <cell r="D850" t="str">
            <v>S03-07-06-02-11-06</v>
          </cell>
          <cell r="E850">
            <v>849</v>
          </cell>
          <cell r="F850">
            <v>6</v>
          </cell>
          <cell r="G850" t="str">
            <v xml:space="preserve">                  Gewicht Is de rating in de afgelopen 6 maanden meer dan 2 keer groter of gelijk 15 geweest?</v>
          </cell>
          <cell r="I850" t="str">
            <v>No</v>
          </cell>
          <cell r="J850" t="str">
            <v>Number</v>
          </cell>
          <cell r="K850" t="str">
            <v>Number</v>
          </cell>
          <cell r="L850" t="str">
            <v>Locked</v>
          </cell>
          <cell r="M850" t="str">
            <v>Locked</v>
          </cell>
          <cell r="N850" t="str">
            <v>Locked</v>
          </cell>
          <cell r="O850" t="str">
            <v>Locked</v>
          </cell>
          <cell r="P850" t="str">
            <v>Locked</v>
          </cell>
          <cell r="Q850" t="str">
            <v>No</v>
          </cell>
          <cell r="R850" t="str">
            <v>No</v>
          </cell>
          <cell r="S850" t="str">
            <v>No</v>
          </cell>
          <cell r="T850" t="str">
            <v>No</v>
          </cell>
          <cell r="U850" t="str">
            <v>No</v>
          </cell>
          <cell r="V850" t="str">
            <v>Yes</v>
          </cell>
          <cell r="W850" t="str">
            <v>Yes</v>
          </cell>
          <cell r="X850" t="str">
            <v>Single</v>
          </cell>
          <cell r="Y850" t="str">
            <v>Default</v>
          </cell>
          <cell r="Z850" t="str">
            <v>None</v>
          </cell>
          <cell r="AA850" t="str">
            <v>No</v>
          </cell>
          <cell r="AB850" t="str">
            <v>No</v>
          </cell>
          <cell r="AC850" t="str">
            <v>Yes</v>
          </cell>
          <cell r="AD850">
            <v>1</v>
          </cell>
          <cell r="AE850">
            <v>0</v>
          </cell>
          <cell r="AF850">
            <v>0</v>
          </cell>
          <cell r="AG850">
            <v>1</v>
          </cell>
          <cell r="AH850">
            <v>0</v>
          </cell>
          <cell r="AI850" t="str">
            <v>Yes</v>
          </cell>
          <cell r="AJ850" t="str">
            <v>No</v>
          </cell>
          <cell r="AK850" t="str">
            <v>No</v>
          </cell>
          <cell r="AL850" t="str">
            <v xml:space="preserve"> </v>
          </cell>
          <cell r="AM850" t="str">
            <v xml:space="preserve"> </v>
          </cell>
          <cell r="AN850" t="str">
            <v>No</v>
          </cell>
          <cell r="AP850" t="str">
            <v>&amp;"Gewicht "&amp;RatingControle2[0]</v>
          </cell>
          <cell r="AQ850" t="str">
            <v>If((scRatingControle2[1]&lt;0) or (scRatingControle2[1]&gt;10),0,1)*OnERorNA(MatrixLookup("G3_Parameters.xls","Weging302",30206,PolicyPaperID[1]),NA)</v>
          </cell>
          <cell r="AR850" t="str">
            <v>If((scRatingControle2[1]&lt;0) or (scRatingControle2[1]&gt;10),0,1)*OnERorNA(MatrixLookup("G3_Parameters.xls","Weging302",30206,PolicyPaperID[1]),NA)</v>
          </cell>
          <cell r="AS850" t="str">
            <v>If((scRatingControle2[1]&lt;0) or (scRatingControle2[1]&gt;10),0,1)*OnERorNA(MatrixLookup("G3_Parameters.xls","Weging302",30206,PolicyPaperID[1]),NA)</v>
          </cell>
          <cell r="AT850" t="str">
            <v>If((scRatingControle2[1]&lt;0) or (scRatingControle2[1]&gt;10),0,1)*OnERorNA(MatrixLookup("G3_Parameters.xls","Weging302",30206,PolicyPaperID[1]),NA)</v>
          </cell>
        </row>
        <row r="851">
          <cell r="A851" t="str">
            <v>wgStarterPrognose1UnderScoreBerekeningCopy</v>
          </cell>
          <cell r="B851" t="str">
            <v>wgStarterPrognose1</v>
          </cell>
          <cell r="C851" t="str">
            <v>Yes</v>
          </cell>
          <cell r="D851" t="str">
            <v>S03-07-06-02-11-07</v>
          </cell>
          <cell r="E851">
            <v>850</v>
          </cell>
          <cell r="F851">
            <v>6</v>
          </cell>
          <cell r="G851" t="str">
            <v xml:space="preserve">                  Gewicht Blijkt uit de prognoses dat in het 2e prognosejaar voldoende cashflow aanwezig is om eventueel verlies van 1e prognosejaar goed te maken?</v>
          </cell>
          <cell r="I851" t="str">
            <v>No</v>
          </cell>
          <cell r="J851" t="str">
            <v>Number</v>
          </cell>
          <cell r="K851" t="str">
            <v>Number</v>
          </cell>
          <cell r="L851" t="str">
            <v>Locked</v>
          </cell>
          <cell r="M851" t="str">
            <v>Locked</v>
          </cell>
          <cell r="N851" t="str">
            <v>Locked</v>
          </cell>
          <cell r="O851" t="str">
            <v>Locked</v>
          </cell>
          <cell r="P851" t="str">
            <v>Locked</v>
          </cell>
          <cell r="Q851" t="str">
            <v>No</v>
          </cell>
          <cell r="R851" t="str">
            <v>No</v>
          </cell>
          <cell r="S851" t="str">
            <v>No</v>
          </cell>
          <cell r="T851" t="str">
            <v>No</v>
          </cell>
          <cell r="U851" t="str">
            <v>No</v>
          </cell>
          <cell r="V851" t="str">
            <v>Yes</v>
          </cell>
          <cell r="W851" t="str">
            <v>Yes</v>
          </cell>
          <cell r="X851" t="str">
            <v>Single</v>
          </cell>
          <cell r="Y851" t="str">
            <v>Default</v>
          </cell>
          <cell r="Z851" t="str">
            <v>None</v>
          </cell>
          <cell r="AA851" t="str">
            <v>No</v>
          </cell>
          <cell r="AB851" t="str">
            <v>No</v>
          </cell>
          <cell r="AC851" t="str">
            <v>Yes</v>
          </cell>
          <cell r="AD851">
            <v>1</v>
          </cell>
          <cell r="AE851">
            <v>0</v>
          </cell>
          <cell r="AF851">
            <v>0</v>
          </cell>
          <cell r="AG851">
            <v>1</v>
          </cell>
          <cell r="AH851">
            <v>0</v>
          </cell>
          <cell r="AI851" t="str">
            <v>Yes</v>
          </cell>
          <cell r="AJ851" t="str">
            <v>No</v>
          </cell>
          <cell r="AK851" t="str">
            <v>No</v>
          </cell>
          <cell r="AL851" t="str">
            <v xml:space="preserve"> </v>
          </cell>
          <cell r="AM851" t="str">
            <v xml:space="preserve"> </v>
          </cell>
          <cell r="AN851" t="str">
            <v>No</v>
          </cell>
          <cell r="AP851" t="str">
            <v>&amp;"Gewicht "&amp;StarterPrognose1[0]</v>
          </cell>
          <cell r="AQ851" t="str">
            <v>If((Starter[1]=1), If((scStarterPrognose1[1]&lt;0) or (scStarterPrognose1[1]&gt;10) ,0,1)*OnERorNA(MatrixLookup("G3_Parameters.xls","Weging302",30207,PolicyPaperID[1]),NA),NA)</v>
          </cell>
          <cell r="AR851" t="str">
            <v>If((Starter[1]=1), If((scStarterPrognose1[1]&lt;0) or (scStarterPrognose1[1]&gt;10) ,0,1)*OnERorNA(MatrixLookup("G3_Parameters.xls","Weging302",30207,PolicyPaperID[1]),NA),NA)</v>
          </cell>
          <cell r="AS851" t="str">
            <v>If((Starter[1]=1), If((scStarterPrognose1[1]&lt;0) or (scStarterPrognose1[1]&gt;10) ,0,1)*OnERorNA(MatrixLookup("G3_Parameters.xls","Weging302",30207,PolicyPaperID[1]),NA),NA)</v>
          </cell>
          <cell r="AT851" t="str">
            <v>If((Starter[1]=1), If((scStarterPrognose1[1]&lt;0) or (scStarterPrognose1[1]&gt;10) ,0,1)*OnERorNA(MatrixLookup("G3_Parameters.xls","Weging302",30207,PolicyPaperID[1]),NA),NA)</v>
          </cell>
        </row>
        <row r="852">
          <cell r="A852" t="str">
            <v>wgStarterPrognose2UnderScoreBerekeningCopy</v>
          </cell>
          <cell r="B852" t="str">
            <v>wgStarterPrognose2</v>
          </cell>
          <cell r="C852" t="str">
            <v>Yes</v>
          </cell>
          <cell r="D852" t="str">
            <v>S03-07-06-02-11-08</v>
          </cell>
          <cell r="E852">
            <v>851</v>
          </cell>
          <cell r="F852">
            <v>6</v>
          </cell>
          <cell r="G852" t="str">
            <v xml:space="preserve">                  Gewicht Is in eerste prognosejaar voldoende cashflow aanwezig voor rente, aflossingen en ondernemersbeloning?</v>
          </cell>
          <cell r="I852" t="str">
            <v>No</v>
          </cell>
          <cell r="J852" t="str">
            <v>Number</v>
          </cell>
          <cell r="K852" t="str">
            <v>Number</v>
          </cell>
          <cell r="L852" t="str">
            <v>Locked</v>
          </cell>
          <cell r="M852" t="str">
            <v>Locked</v>
          </cell>
          <cell r="N852" t="str">
            <v>Locked</v>
          </cell>
          <cell r="O852" t="str">
            <v>Locked</v>
          </cell>
          <cell r="P852" t="str">
            <v>Locked</v>
          </cell>
          <cell r="Q852" t="str">
            <v>No</v>
          </cell>
          <cell r="R852" t="str">
            <v>No</v>
          </cell>
          <cell r="S852" t="str">
            <v>No</v>
          </cell>
          <cell r="T852" t="str">
            <v>No</v>
          </cell>
          <cell r="U852" t="str">
            <v>No</v>
          </cell>
          <cell r="V852" t="str">
            <v>Yes</v>
          </cell>
          <cell r="W852" t="str">
            <v>Yes</v>
          </cell>
          <cell r="X852" t="str">
            <v>Single</v>
          </cell>
          <cell r="Y852" t="str">
            <v>Default</v>
          </cell>
          <cell r="Z852" t="str">
            <v>None</v>
          </cell>
          <cell r="AA852" t="str">
            <v>No</v>
          </cell>
          <cell r="AB852" t="str">
            <v>No</v>
          </cell>
          <cell r="AC852" t="str">
            <v>Yes</v>
          </cell>
          <cell r="AD852">
            <v>1</v>
          </cell>
          <cell r="AE852">
            <v>0</v>
          </cell>
          <cell r="AF852">
            <v>0</v>
          </cell>
          <cell r="AG852">
            <v>1</v>
          </cell>
          <cell r="AH852">
            <v>0</v>
          </cell>
          <cell r="AI852" t="str">
            <v>Yes</v>
          </cell>
          <cell r="AJ852" t="str">
            <v>No</v>
          </cell>
          <cell r="AK852" t="str">
            <v>No</v>
          </cell>
          <cell r="AL852" t="str">
            <v xml:space="preserve"> </v>
          </cell>
          <cell r="AM852" t="str">
            <v xml:space="preserve"> </v>
          </cell>
          <cell r="AN852" t="str">
            <v>No</v>
          </cell>
          <cell r="AP852" t="str">
            <v>&amp;"Gewicht "&amp;StarterPrognose2[0]</v>
          </cell>
          <cell r="AQ852" t="str">
            <v>If((Starter[1]=1),If((scStarterPrognose2[1]&lt;0) or (scStarterPrognose2[1]&gt;10) ,0,1)*OnERorNA(MatrixLookup("G3_Parameters.xls","Weging302",30208,PolicyPaperID[1]),NA),NA)</v>
          </cell>
          <cell r="AR852" t="str">
            <v>If((Starter[1]=1),If((scStarterPrognose2[1]&lt;0) or (scStarterPrognose2[1]&gt;10) ,0,1)*OnERorNA(MatrixLookup("G3_Parameters.xls","Weging302",30208,PolicyPaperID[1]),NA),NA)</v>
          </cell>
          <cell r="AS852" t="str">
            <v>If((Starter[1]=1),If((scStarterPrognose2[1]&lt;0) or (scStarterPrognose2[1]&gt;10) ,0,1)*OnERorNA(MatrixLookup("G3_Parameters.xls","Weging302",30208,PolicyPaperID[1]),NA),NA)</v>
          </cell>
          <cell r="AT852" t="str">
            <v>If((Starter[1]=1),If((scStarterPrognose2[1]&lt;0) or (scStarterPrognose2[1]&gt;10) ,0,1)*OnERorNA(MatrixLookup("G3_Parameters.xls","Weging302",30208,PolicyPaperID[1]),NA),NA)</v>
          </cell>
        </row>
        <row r="853">
          <cell r="A853" t="str">
            <v>wgStarterPrognose3UnderScoreBerekeningCopy</v>
          </cell>
          <cell r="B853" t="str">
            <v>wgStarterPrognose3</v>
          </cell>
          <cell r="C853" t="str">
            <v>Yes</v>
          </cell>
          <cell r="D853" t="str">
            <v>S03-07-06-02-11-09</v>
          </cell>
          <cell r="E853">
            <v>852</v>
          </cell>
          <cell r="F853">
            <v>6</v>
          </cell>
          <cell r="G853" t="str">
            <v xml:space="preserve">                  Gewicht Is in tweede prognosejaar voldoende cashflow aanwezig voor rente, aflossingen en ondernemersbeloning?</v>
          </cell>
          <cell r="I853" t="str">
            <v>No</v>
          </cell>
          <cell r="J853" t="str">
            <v>Number</v>
          </cell>
          <cell r="K853" t="str">
            <v>Number</v>
          </cell>
          <cell r="L853" t="str">
            <v>Locked</v>
          </cell>
          <cell r="M853" t="str">
            <v>Locked</v>
          </cell>
          <cell r="N853" t="str">
            <v>Locked</v>
          </cell>
          <cell r="O853" t="str">
            <v>Locked</v>
          </cell>
          <cell r="P853" t="str">
            <v>Locked</v>
          </cell>
          <cell r="Q853" t="str">
            <v>No</v>
          </cell>
          <cell r="R853" t="str">
            <v>No</v>
          </cell>
          <cell r="S853" t="str">
            <v>No</v>
          </cell>
          <cell r="T853" t="str">
            <v>No</v>
          </cell>
          <cell r="U853" t="str">
            <v>No</v>
          </cell>
          <cell r="V853" t="str">
            <v>Yes</v>
          </cell>
          <cell r="W853" t="str">
            <v>Yes</v>
          </cell>
          <cell r="X853" t="str">
            <v>Single</v>
          </cell>
          <cell r="Y853" t="str">
            <v>Default</v>
          </cell>
          <cell r="Z853" t="str">
            <v>None</v>
          </cell>
          <cell r="AA853" t="str">
            <v>No</v>
          </cell>
          <cell r="AB853" t="str">
            <v>No</v>
          </cell>
          <cell r="AC853" t="str">
            <v>Yes</v>
          </cell>
          <cell r="AD853">
            <v>1</v>
          </cell>
          <cell r="AE853">
            <v>0</v>
          </cell>
          <cell r="AF853">
            <v>0</v>
          </cell>
          <cell r="AG853">
            <v>1</v>
          </cell>
          <cell r="AH853">
            <v>0</v>
          </cell>
          <cell r="AI853" t="str">
            <v>Yes</v>
          </cell>
          <cell r="AJ853" t="str">
            <v>No</v>
          </cell>
          <cell r="AK853" t="str">
            <v>No</v>
          </cell>
          <cell r="AL853" t="str">
            <v xml:space="preserve"> </v>
          </cell>
          <cell r="AM853" t="str">
            <v xml:space="preserve"> </v>
          </cell>
          <cell r="AN853" t="str">
            <v>No</v>
          </cell>
          <cell r="AP853" t="str">
            <v>&amp;"Gewicht "&amp;StarterPrognose3[0]</v>
          </cell>
          <cell r="AQ853" t="str">
            <v>If((Starter[1]=1),If((scStarterPrognose3[1]&lt;0) or (scStarterPrognose3[1]&gt;10) ,0,1)*OnERorNA(MatrixLookup("G3_Parameters.xls","Weging302",30209,PolicyPaperID[1]),NA),NA)</v>
          </cell>
          <cell r="AR853" t="str">
            <v>If((Starter[1]=1),If((scStarterPrognose3[1]&lt;0) or (scStarterPrognose3[1]&gt;10) ,0,1)*OnERorNA(MatrixLookup("G3_Parameters.xls","Weging302",30209,PolicyPaperID[1]),NA),NA)</v>
          </cell>
          <cell r="AS853" t="str">
            <v>If((Starter[1]=1),If((scStarterPrognose3[1]&lt;0) or (scStarterPrognose3[1]&gt;10) ,0,1)*OnERorNA(MatrixLookup("G3_Parameters.xls","Weging302",30209,PolicyPaperID[1]),NA),NA)</v>
          </cell>
          <cell r="AT853" t="str">
            <v>If((Starter[1]=1),If((scStarterPrognose3[1]&lt;0) or (scStarterPrognose3[1]&gt;10) ,0,1)*OnERorNA(MatrixLookup("G3_Parameters.xls","Weging302",30209,PolicyPaperID[1]),NA),NA)</v>
          </cell>
        </row>
        <row r="854">
          <cell r="A854" t="str">
            <v>wgTotaalMap302UnderScoreBerekeningCopy</v>
          </cell>
          <cell r="B854" t="str">
            <v>wgTotaalMap302</v>
          </cell>
          <cell r="C854" t="str">
            <v>Yes</v>
          </cell>
          <cell r="D854" t="str">
            <v>S03-07-06-02-11-10</v>
          </cell>
          <cell r="E854">
            <v>853</v>
          </cell>
          <cell r="F854">
            <v>6</v>
          </cell>
          <cell r="G854" t="str">
            <v xml:space="preserve">                  Totaal gewicht</v>
          </cell>
          <cell r="I854" t="str">
            <v>No</v>
          </cell>
          <cell r="J854" t="str">
            <v>Number</v>
          </cell>
          <cell r="K854" t="str">
            <v>Number</v>
          </cell>
          <cell r="L854" t="str">
            <v>Locked</v>
          </cell>
          <cell r="M854" t="str">
            <v>Locked</v>
          </cell>
          <cell r="N854" t="str">
            <v>Locked</v>
          </cell>
          <cell r="O854" t="str">
            <v>Locked</v>
          </cell>
          <cell r="P854" t="str">
            <v>Locked</v>
          </cell>
          <cell r="Q854" t="str">
            <v>No</v>
          </cell>
          <cell r="R854" t="str">
            <v>No</v>
          </cell>
          <cell r="S854" t="str">
            <v>No</v>
          </cell>
          <cell r="T854" t="str">
            <v>No</v>
          </cell>
          <cell r="U854" t="str">
            <v>No</v>
          </cell>
          <cell r="V854" t="str">
            <v>Yes</v>
          </cell>
          <cell r="W854" t="str">
            <v>Yes</v>
          </cell>
          <cell r="X854" t="str">
            <v>Single</v>
          </cell>
          <cell r="Y854" t="str">
            <v>Default</v>
          </cell>
          <cell r="Z854" t="str">
            <v>None</v>
          </cell>
          <cell r="AA854" t="str">
            <v>No</v>
          </cell>
          <cell r="AB854" t="str">
            <v>No</v>
          </cell>
          <cell r="AC854" t="str">
            <v>Yes</v>
          </cell>
          <cell r="AD854">
            <v>1</v>
          </cell>
          <cell r="AE854">
            <v>0</v>
          </cell>
          <cell r="AF854">
            <v>0</v>
          </cell>
          <cell r="AG854">
            <v>1</v>
          </cell>
          <cell r="AH854">
            <v>0</v>
          </cell>
          <cell r="AI854" t="str">
            <v>Yes</v>
          </cell>
          <cell r="AJ854" t="str">
            <v>No</v>
          </cell>
          <cell r="AK854" t="str">
            <v>No</v>
          </cell>
          <cell r="AL854" t="str">
            <v xml:space="preserve"> </v>
          </cell>
          <cell r="AM854" t="str">
            <v xml:space="preserve"> </v>
          </cell>
          <cell r="AN854" t="str">
            <v>No</v>
          </cell>
          <cell r="AP854" t="str">
            <v>Totaal gewicht</v>
          </cell>
          <cell r="AQ854" t="str">
            <v>wgRating+wgBestaandeKlant+wgHuisbankier+wgStarter+wgRatingControle1+wgRatingControle2+wgStarterPrognose1+wgStarterPrognose2+wgStarterPrognose3</v>
          </cell>
          <cell r="AR854" t="str">
            <v>wgRating+wgBestaandeKlant+wgHuisbankier+wgStarter+wgRatingControle1+wgRatingControle2+wgStarterPrognose1+wgStarterPrognose2+wgStarterPrognose3</v>
          </cell>
          <cell r="AS854" t="str">
            <v>wgRating+wgBestaandeKlant+wgHuisbankier+wgStarter+wgRatingControle1+wgRatingControle2+wgStarterPrognose1+wgStarterPrognose2+wgStarterPrognose3</v>
          </cell>
          <cell r="AT854" t="str">
            <v>wgRating+wgBestaandeKlant+wgHuisbankier+wgStarter+wgRatingControle1+wgRatingControle2+wgStarterPrognose1+wgStarterPrognose2+wgStarterPrognose3</v>
          </cell>
        </row>
        <row r="855">
          <cell r="A855" t="str">
            <v>scParMap302MinScoreUnderScoreBerekeningCopy</v>
          </cell>
          <cell r="B855" t="str">
            <v>scParMap302MinScore</v>
          </cell>
          <cell r="C855" t="str">
            <v>Yes</v>
          </cell>
          <cell r="D855" t="str">
            <v>S03-07-06-02-12</v>
          </cell>
          <cell r="E855">
            <v>854</v>
          </cell>
          <cell r="F855">
            <v>5</v>
          </cell>
          <cell r="G855" t="str">
            <v xml:space="preserve">               Minimaal vereiste score</v>
          </cell>
          <cell r="I855" t="str">
            <v>No</v>
          </cell>
          <cell r="J855" t="str">
            <v>Number</v>
          </cell>
          <cell r="K855" t="str">
            <v>Number</v>
          </cell>
          <cell r="L855" t="str">
            <v>Locked</v>
          </cell>
          <cell r="M855" t="str">
            <v>Locked</v>
          </cell>
          <cell r="N855" t="str">
            <v>Locked</v>
          </cell>
          <cell r="O855" t="str">
            <v>Locked</v>
          </cell>
          <cell r="P855" t="str">
            <v>Locked</v>
          </cell>
          <cell r="Q855" t="str">
            <v>No</v>
          </cell>
          <cell r="R855" t="str">
            <v>No</v>
          </cell>
          <cell r="S855" t="str">
            <v>No</v>
          </cell>
          <cell r="T855" t="str">
            <v>No</v>
          </cell>
          <cell r="U855" t="str">
            <v>No</v>
          </cell>
          <cell r="V855" t="str">
            <v>Yes</v>
          </cell>
          <cell r="W855" t="str">
            <v>Yes</v>
          </cell>
          <cell r="X855" t="str">
            <v>Single</v>
          </cell>
          <cell r="Y855" t="str">
            <v>Default</v>
          </cell>
          <cell r="Z855" t="str">
            <v>None</v>
          </cell>
          <cell r="AA855" t="str">
            <v>No</v>
          </cell>
          <cell r="AB855" t="str">
            <v>No</v>
          </cell>
          <cell r="AC855" t="str">
            <v>Yes</v>
          </cell>
          <cell r="AD855">
            <v>1</v>
          </cell>
          <cell r="AE855">
            <v>0</v>
          </cell>
          <cell r="AF855">
            <v>0</v>
          </cell>
          <cell r="AG855">
            <v>1</v>
          </cell>
          <cell r="AH855">
            <v>0</v>
          </cell>
          <cell r="AI855" t="str">
            <v>Yes</v>
          </cell>
          <cell r="AJ855" t="str">
            <v>No</v>
          </cell>
          <cell r="AK855" t="str">
            <v>No</v>
          </cell>
          <cell r="AL855" t="str">
            <v xml:space="preserve"> </v>
          </cell>
          <cell r="AM855" t="str">
            <v xml:space="preserve"> </v>
          </cell>
          <cell r="AN855" t="str">
            <v>No</v>
          </cell>
          <cell r="AP855" t="str">
            <v>Minimaal vereiste score</v>
          </cell>
          <cell r="AQ855" t="str">
            <v>OnERorNA(MatrixLookup("G3_Parameters.xls","MinimaleScore302",FinancieringsbeleidId[1],PolicyPaperID[1]),NA)</v>
          </cell>
          <cell r="AR855" t="str">
            <v>OnERorNA(MatrixLookup("G3_Parameters.xls","MinimaleScore302",FinancieringsbeleidId[1],PolicyPaperID[1]),NA)</v>
          </cell>
          <cell r="AS855" t="str">
            <v>OnERorNA(MatrixLookup("G3_Parameters.xls","MinimaleScore302",FinancieringsbeleidId[1],PolicyPaperID[1]),NA)</v>
          </cell>
          <cell r="AT855" t="str">
            <v>OnERorNA(MatrixLookup("G3_Parameters.xls","MinimaleScore302",FinancieringsbeleidId[1],PolicyPaperID[1]),NA)</v>
          </cell>
        </row>
        <row r="856">
          <cell r="A856" t="str">
            <v>scParMap303UnderScoreBerekeningCopy</v>
          </cell>
          <cell r="B856" t="str">
            <v>scParMap303</v>
          </cell>
          <cell r="C856" t="str">
            <v>Yes</v>
          </cell>
          <cell r="D856" t="str">
            <v>S03-07-06-03</v>
          </cell>
          <cell r="E856">
            <v>855</v>
          </cell>
          <cell r="F856">
            <v>4</v>
          </cell>
          <cell r="G856" t="str">
            <v xml:space="preserve">            Paragraaf: Aard bedrijf</v>
          </cell>
          <cell r="I856" t="str">
            <v>No</v>
          </cell>
          <cell r="J856" t="str">
            <v>Number</v>
          </cell>
          <cell r="K856" t="str">
            <v>Number</v>
          </cell>
          <cell r="L856" t="str">
            <v>Locked</v>
          </cell>
          <cell r="M856" t="str">
            <v>Locked</v>
          </cell>
          <cell r="N856" t="str">
            <v>Locked</v>
          </cell>
          <cell r="O856" t="str">
            <v>Locked</v>
          </cell>
          <cell r="P856" t="str">
            <v>Locked</v>
          </cell>
          <cell r="Q856" t="str">
            <v>No</v>
          </cell>
          <cell r="R856" t="str">
            <v>No</v>
          </cell>
          <cell r="S856" t="str">
            <v>No</v>
          </cell>
          <cell r="T856" t="str">
            <v>No</v>
          </cell>
          <cell r="U856" t="str">
            <v>No</v>
          </cell>
          <cell r="V856" t="str">
            <v>Yes</v>
          </cell>
          <cell r="W856" t="str">
            <v>Yes</v>
          </cell>
          <cell r="X856" t="str">
            <v>Single</v>
          </cell>
          <cell r="Y856" t="str">
            <v>Default</v>
          </cell>
          <cell r="Z856" t="str">
            <v>None</v>
          </cell>
          <cell r="AA856" t="str">
            <v>No</v>
          </cell>
          <cell r="AB856" t="str">
            <v>No</v>
          </cell>
          <cell r="AC856" t="str">
            <v>Yes</v>
          </cell>
          <cell r="AD856">
            <v>1</v>
          </cell>
          <cell r="AE856">
            <v>0</v>
          </cell>
          <cell r="AF856">
            <v>0</v>
          </cell>
          <cell r="AG856">
            <v>1</v>
          </cell>
          <cell r="AH856">
            <v>0</v>
          </cell>
          <cell r="AI856" t="str">
            <v>Yes</v>
          </cell>
          <cell r="AJ856" t="str">
            <v>No</v>
          </cell>
          <cell r="AK856" t="str">
            <v>No</v>
          </cell>
          <cell r="AL856" t="str">
            <v xml:space="preserve"> </v>
          </cell>
          <cell r="AM856" t="str">
            <v xml:space="preserve"> </v>
          </cell>
          <cell r="AN856" t="str">
            <v>No</v>
          </cell>
          <cell r="AP856" t="str">
            <v>&amp;"Paragraaf: "&amp;Q_Map03_Paragraaf03[0]</v>
          </cell>
          <cell r="AQ85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85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85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85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857">
          <cell r="A857" t="str">
            <v>ptVerdienmodelZDV1UnderScoreBerekeningCopy</v>
          </cell>
          <cell r="B857" t="str">
            <v>ptVerdienmodelZDV1</v>
          </cell>
          <cell r="C857" t="str">
            <v>Yes</v>
          </cell>
          <cell r="D857" t="str">
            <v>S03-07-06-03-01</v>
          </cell>
          <cell r="E857">
            <v>856</v>
          </cell>
          <cell r="F857">
            <v>5</v>
          </cell>
          <cell r="G857" t="str">
            <v xml:space="preserve">               Vraag: Welk verdienmodel heeft de klant?</v>
          </cell>
          <cell r="I857" t="str">
            <v>No</v>
          </cell>
          <cell r="J857" t="str">
            <v>Number</v>
          </cell>
          <cell r="K857" t="str">
            <v>Number</v>
          </cell>
          <cell r="L857" t="str">
            <v>Locked</v>
          </cell>
          <cell r="M857" t="str">
            <v>Locked</v>
          </cell>
          <cell r="N857" t="str">
            <v>Locked</v>
          </cell>
          <cell r="O857" t="str">
            <v>Locked</v>
          </cell>
          <cell r="P857" t="str">
            <v>Locked</v>
          </cell>
          <cell r="Q857" t="str">
            <v>No</v>
          </cell>
          <cell r="R857" t="str">
            <v>No</v>
          </cell>
          <cell r="S857" t="str">
            <v>No</v>
          </cell>
          <cell r="T857" t="str">
            <v>No</v>
          </cell>
          <cell r="U857" t="str">
            <v>No</v>
          </cell>
          <cell r="V857" t="str">
            <v>Yes</v>
          </cell>
          <cell r="W857" t="str">
            <v>Yes</v>
          </cell>
          <cell r="X857" t="str">
            <v>Single</v>
          </cell>
          <cell r="Y857" t="str">
            <v>Default</v>
          </cell>
          <cell r="Z857" t="str">
            <v>None</v>
          </cell>
          <cell r="AA857" t="str">
            <v>No</v>
          </cell>
          <cell r="AB857" t="str">
            <v>No</v>
          </cell>
          <cell r="AC857" t="str">
            <v>No</v>
          </cell>
          <cell r="AD857" t="str">
            <v>(wgVerdienmodelZDV1[1]&gt;=0)</v>
          </cell>
          <cell r="AE857">
            <v>0</v>
          </cell>
          <cell r="AF857">
            <v>0</v>
          </cell>
          <cell r="AG857">
            <v>1</v>
          </cell>
          <cell r="AH857">
            <v>0</v>
          </cell>
          <cell r="AI857" t="str">
            <v>Yes</v>
          </cell>
          <cell r="AJ857" t="str">
            <v>No</v>
          </cell>
          <cell r="AK857" t="str">
            <v>No</v>
          </cell>
          <cell r="AL857" t="str">
            <v xml:space="preserve"> </v>
          </cell>
          <cell r="AM857" t="str">
            <v xml:space="preserve"> </v>
          </cell>
          <cell r="AN857" t="str">
            <v>No</v>
          </cell>
          <cell r="AP857" t="str">
            <v>&amp;"Vraag: "&amp;VerdienmodelZDV1[0]</v>
          </cell>
          <cell r="AQ857" t="str">
            <v>scVerdienmodelZDV1*wgVerdienmodelZDV1Perc</v>
          </cell>
          <cell r="AR857" t="str">
            <v>scVerdienmodelZDV1*wgVerdienmodelZDV1Perc</v>
          </cell>
          <cell r="AS857" t="str">
            <v>scVerdienmodelZDV1*wgVerdienmodelZDV1Perc</v>
          </cell>
          <cell r="AT857" t="str">
            <v>scVerdienmodelZDV1*wgVerdienmodelZDV1Perc</v>
          </cell>
        </row>
        <row r="858">
          <cell r="A858" t="str">
            <v>scVerdienmodelZDV1UnderScoreBerekeningCopy</v>
          </cell>
          <cell r="B858" t="str">
            <v>scVerdienmodelZDV1</v>
          </cell>
          <cell r="C858" t="str">
            <v>Yes</v>
          </cell>
          <cell r="D858" t="str">
            <v>S03-07-06-03-01-01</v>
          </cell>
          <cell r="E858">
            <v>857</v>
          </cell>
          <cell r="F858">
            <v>6</v>
          </cell>
          <cell r="G858" t="str">
            <v xml:space="preserve">                  Score</v>
          </cell>
          <cell r="I858" t="str">
            <v>No</v>
          </cell>
          <cell r="J858" t="str">
            <v>Number</v>
          </cell>
          <cell r="K858" t="str">
            <v>Number</v>
          </cell>
          <cell r="L858" t="str">
            <v>Locked</v>
          </cell>
          <cell r="M858" t="str">
            <v>Locked</v>
          </cell>
          <cell r="N858" t="str">
            <v>Locked</v>
          </cell>
          <cell r="O858" t="str">
            <v>Locked</v>
          </cell>
          <cell r="P858" t="str">
            <v>Locked</v>
          </cell>
          <cell r="Q858" t="str">
            <v>No</v>
          </cell>
          <cell r="R858" t="str">
            <v>No</v>
          </cell>
          <cell r="S858" t="str">
            <v>No</v>
          </cell>
          <cell r="T858" t="str">
            <v>No</v>
          </cell>
          <cell r="U858" t="str">
            <v>No</v>
          </cell>
          <cell r="V858" t="str">
            <v>Yes</v>
          </cell>
          <cell r="W858" t="str">
            <v>Yes</v>
          </cell>
          <cell r="X858" t="str">
            <v>Single</v>
          </cell>
          <cell r="Y858" t="str">
            <v>Default</v>
          </cell>
          <cell r="Z858" t="str">
            <v>None</v>
          </cell>
          <cell r="AA858" t="str">
            <v>No</v>
          </cell>
          <cell r="AB858" t="str">
            <v>No</v>
          </cell>
          <cell r="AC858" t="str">
            <v>Yes</v>
          </cell>
          <cell r="AD858">
            <v>1</v>
          </cell>
          <cell r="AE858">
            <v>0</v>
          </cell>
          <cell r="AF858">
            <v>0</v>
          </cell>
          <cell r="AG858">
            <v>1</v>
          </cell>
          <cell r="AH858">
            <v>0</v>
          </cell>
          <cell r="AI858" t="str">
            <v>Yes</v>
          </cell>
          <cell r="AJ858" t="str">
            <v>No</v>
          </cell>
          <cell r="AK858" t="str">
            <v>No</v>
          </cell>
          <cell r="AL858" t="str">
            <v xml:space="preserve"> </v>
          </cell>
          <cell r="AM858" t="str">
            <v xml:space="preserve"> </v>
          </cell>
          <cell r="AN858" t="str">
            <v>No</v>
          </cell>
          <cell r="AP858" t="str">
            <v>Score</v>
          </cell>
          <cell r="AQ858" t="str">
            <v>OnERorNA(MatrixLookup("G3_Parameters.xls","VerdienmodelZDV1",VerdienmodelZDV1[1],PolicyPaperID[1]) mod 100,DefaultScore[1])</v>
          </cell>
          <cell r="AR858" t="str">
            <v>OnERorNA(MatrixLookup("G3_Parameters.xls","VerdienmodelZDV1",VerdienmodelZDV1[1],PolicyPaperID[1]) mod 100,DefaultScore[1])</v>
          </cell>
          <cell r="AS858" t="str">
            <v>OnERorNA(MatrixLookup("G3_Parameters.xls","VerdienmodelZDV1",VerdienmodelZDV1[1],PolicyPaperID[1]) mod 100,DefaultScore[1])</v>
          </cell>
          <cell r="AT858" t="str">
            <v>OnERorNA(MatrixLookup("G3_Parameters.xls","VerdienmodelZDV1",VerdienmodelZDV1[1],PolicyPaperID[1]) mod 100,DefaultScore[1])</v>
          </cell>
        </row>
        <row r="859">
          <cell r="A859" t="str">
            <v>wgVerdienmodelZDV1PercUnderScoreBerekeningCopy</v>
          </cell>
          <cell r="B859" t="str">
            <v>wgVerdienmodelZDV1Perc</v>
          </cell>
          <cell r="C859" t="str">
            <v>Yes</v>
          </cell>
          <cell r="D859" t="str">
            <v>S03-07-06-03-01-02</v>
          </cell>
          <cell r="E859">
            <v>858</v>
          </cell>
          <cell r="F859">
            <v>6</v>
          </cell>
          <cell r="G859" t="str">
            <v xml:space="preserve">                  Gewicht</v>
          </cell>
          <cell r="I859" t="str">
            <v>No</v>
          </cell>
          <cell r="J859" t="str">
            <v>Number</v>
          </cell>
          <cell r="K859" t="str">
            <v>Number</v>
          </cell>
          <cell r="L859" t="str">
            <v>Locked</v>
          </cell>
          <cell r="M859" t="str">
            <v>Locked</v>
          </cell>
          <cell r="N859" t="str">
            <v>Locked</v>
          </cell>
          <cell r="O859" t="str">
            <v>Locked</v>
          </cell>
          <cell r="P859" t="str">
            <v>Locked</v>
          </cell>
          <cell r="Q859" t="str">
            <v>No</v>
          </cell>
          <cell r="R859" t="str">
            <v>No</v>
          </cell>
          <cell r="S859" t="str">
            <v>No</v>
          </cell>
          <cell r="T859" t="str">
            <v>No</v>
          </cell>
          <cell r="U859" t="str">
            <v>No</v>
          </cell>
          <cell r="V859" t="str">
            <v>Yes</v>
          </cell>
          <cell r="W859" t="str">
            <v>Yes</v>
          </cell>
          <cell r="X859" t="str">
            <v>Single</v>
          </cell>
          <cell r="Y859" t="str">
            <v>Perc</v>
          </cell>
          <cell r="Z859" t="str">
            <v>None</v>
          </cell>
          <cell r="AA859" t="str">
            <v>No</v>
          </cell>
          <cell r="AB859" t="str">
            <v>No</v>
          </cell>
          <cell r="AC859" t="str">
            <v>Yes</v>
          </cell>
          <cell r="AD859">
            <v>1</v>
          </cell>
          <cell r="AE859">
            <v>0</v>
          </cell>
          <cell r="AF859">
            <v>0</v>
          </cell>
          <cell r="AG859">
            <v>1</v>
          </cell>
          <cell r="AH859">
            <v>0</v>
          </cell>
          <cell r="AI859" t="str">
            <v>Yes</v>
          </cell>
          <cell r="AJ859" t="str">
            <v>No</v>
          </cell>
          <cell r="AK859" t="str">
            <v>No</v>
          </cell>
          <cell r="AL859" t="str">
            <v xml:space="preserve"> </v>
          </cell>
          <cell r="AM859" t="str">
            <v xml:space="preserve"> </v>
          </cell>
          <cell r="AN859" t="str">
            <v>No</v>
          </cell>
          <cell r="AP859" t="str">
            <v>Gewicht</v>
          </cell>
          <cell r="AQ859" t="str">
            <v>If(Volledig And Definitief,OnER(wgVerdienmodelZDV1[1]/wgTotaalMap303[1],NA),NA)</v>
          </cell>
          <cell r="AR859" t="str">
            <v>If(Volledig And Definitief,OnER(wgVerdienmodelZDV1[1]/wgTotaalMap303[1],NA),NA)</v>
          </cell>
          <cell r="AS859" t="str">
            <v>If(Volledig And Definitief,OnER(wgVerdienmodelZDV1[1]/wgTotaalMap303[1],NA),NA)</v>
          </cell>
          <cell r="AT859" t="str">
            <v>If(Volledig And Definitief,OnER(wgVerdienmodelZDV1[1]/wgTotaalMap303[1],NA),NA)</v>
          </cell>
        </row>
        <row r="860">
          <cell r="A860" t="str">
            <v>ptVerdienmodelZDV1Sub3UnderScoreBerekeningCopy</v>
          </cell>
          <cell r="B860" t="str">
            <v>ptVerdienmodelZDV1</v>
          </cell>
          <cell r="C860" t="str">
            <v>Yes</v>
          </cell>
          <cell r="D860" t="str">
            <v>S03-07-06-03-01-03</v>
          </cell>
          <cell r="E860">
            <v>859</v>
          </cell>
          <cell r="F860">
            <v>6</v>
          </cell>
          <cell r="G860" t="str">
            <v xml:space="preserve">                  </v>
          </cell>
          <cell r="I860" t="str">
            <v>No</v>
          </cell>
          <cell r="J860" t="str">
            <v>Number</v>
          </cell>
          <cell r="K860" t="str">
            <v>Number</v>
          </cell>
          <cell r="L860" t="str">
            <v>Locked</v>
          </cell>
          <cell r="M860" t="str">
            <v>Locked</v>
          </cell>
          <cell r="N860" t="str">
            <v>Locked</v>
          </cell>
          <cell r="O860" t="str">
            <v>Locked</v>
          </cell>
          <cell r="P860" t="str">
            <v>Locked</v>
          </cell>
          <cell r="Q860" t="str">
            <v>No</v>
          </cell>
          <cell r="R860" t="str">
            <v>No</v>
          </cell>
          <cell r="S860" t="str">
            <v>No</v>
          </cell>
          <cell r="T860" t="str">
            <v>No</v>
          </cell>
          <cell r="U860" t="str">
            <v>No</v>
          </cell>
          <cell r="V860" t="str">
            <v>No</v>
          </cell>
          <cell r="W860" t="str">
            <v>No</v>
          </cell>
          <cell r="X860" t="str">
            <v>Single</v>
          </cell>
          <cell r="Y860" t="str">
            <v>Default</v>
          </cell>
          <cell r="Z860" t="str">
            <v>None</v>
          </cell>
          <cell r="AA860" t="str">
            <v>No</v>
          </cell>
          <cell r="AB860" t="str">
            <v>No</v>
          </cell>
          <cell r="AC860" t="str">
            <v>No</v>
          </cell>
          <cell r="AD860" t="str">
            <v>(wgVerdienmodelZDV1[1]&gt;=0)</v>
          </cell>
          <cell r="AE860">
            <v>0</v>
          </cell>
          <cell r="AF860">
            <v>0</v>
          </cell>
          <cell r="AG860">
            <v>1</v>
          </cell>
          <cell r="AH860">
            <v>0</v>
          </cell>
          <cell r="AI860" t="str">
            <v>Yes</v>
          </cell>
          <cell r="AJ860" t="str">
            <v>No</v>
          </cell>
          <cell r="AK860" t="str">
            <v>No</v>
          </cell>
          <cell r="AL860" t="str">
            <v xml:space="preserve"> </v>
          </cell>
          <cell r="AM860" t="str">
            <v xml:space="preserve"> </v>
          </cell>
          <cell r="AN860" t="str">
            <v>No</v>
          </cell>
          <cell r="AQ860" t="str">
            <v>scVerdienmodelZDV1*wgVerdienmodelZDV1Perc</v>
          </cell>
          <cell r="AR860" t="str">
            <v>scVerdienmodelZDV1*wgVerdienmodelZDV1Perc</v>
          </cell>
          <cell r="AS860" t="str">
            <v>scVerdienmodelZDV1*wgVerdienmodelZDV1Perc</v>
          </cell>
          <cell r="AT860" t="str">
            <v>scVerdienmodelZDV1*wgVerdienmodelZDV1Perc</v>
          </cell>
        </row>
        <row r="861">
          <cell r="A861" t="str">
            <v>ptVerdienmodelZDV2UnderScoreBerekeningCopy</v>
          </cell>
          <cell r="B861" t="str">
            <v>ptVerdienmodelZDV2</v>
          </cell>
          <cell r="C861" t="str">
            <v>Yes</v>
          </cell>
          <cell r="D861" t="str">
            <v>S03-07-06-03-02</v>
          </cell>
          <cell r="E861">
            <v>860</v>
          </cell>
          <cell r="F861">
            <v>5</v>
          </cell>
          <cell r="G861" t="str">
            <v xml:space="preserve">               Vraag: Hoe wordt de omzet hoofdzakelijk gegenereerd?</v>
          </cell>
          <cell r="I861" t="str">
            <v>No</v>
          </cell>
          <cell r="J861" t="str">
            <v>Number</v>
          </cell>
          <cell r="K861" t="str">
            <v>Number</v>
          </cell>
          <cell r="L861" t="str">
            <v>Locked</v>
          </cell>
          <cell r="M861" t="str">
            <v>Locked</v>
          </cell>
          <cell r="N861" t="str">
            <v>Locked</v>
          </cell>
          <cell r="O861" t="str">
            <v>Locked</v>
          </cell>
          <cell r="P861" t="str">
            <v>Locked</v>
          </cell>
          <cell r="Q861" t="str">
            <v>No</v>
          </cell>
          <cell r="R861" t="str">
            <v>No</v>
          </cell>
          <cell r="S861" t="str">
            <v>No</v>
          </cell>
          <cell r="T861" t="str">
            <v>No</v>
          </cell>
          <cell r="U861" t="str">
            <v>No</v>
          </cell>
          <cell r="V861" t="str">
            <v>Yes</v>
          </cell>
          <cell r="W861" t="str">
            <v>Yes</v>
          </cell>
          <cell r="X861" t="str">
            <v>Single</v>
          </cell>
          <cell r="Y861" t="str">
            <v>Default</v>
          </cell>
          <cell r="Z861" t="str">
            <v>None</v>
          </cell>
          <cell r="AA861" t="str">
            <v>No</v>
          </cell>
          <cell r="AB861" t="str">
            <v>No</v>
          </cell>
          <cell r="AC861" t="str">
            <v>No</v>
          </cell>
          <cell r="AD861" t="str">
            <v>(wgVerdienmodelZDV2[1]&gt;=0)</v>
          </cell>
          <cell r="AE861">
            <v>0</v>
          </cell>
          <cell r="AF861">
            <v>0</v>
          </cell>
          <cell r="AG861">
            <v>1</v>
          </cell>
          <cell r="AH861">
            <v>0</v>
          </cell>
          <cell r="AI861" t="str">
            <v>Yes</v>
          </cell>
          <cell r="AJ861" t="str">
            <v>No</v>
          </cell>
          <cell r="AK861" t="str">
            <v>No</v>
          </cell>
          <cell r="AL861" t="str">
            <v xml:space="preserve"> </v>
          </cell>
          <cell r="AM861" t="str">
            <v xml:space="preserve"> </v>
          </cell>
          <cell r="AN861" t="str">
            <v>No</v>
          </cell>
          <cell r="AP861" t="str">
            <v>&amp;"Vraag: "&amp;VerdienmodelZDV2[0]</v>
          </cell>
          <cell r="AQ861" t="str">
            <v>scVerdienmodelZDV2*wgVerdienmodelZDV2Perc</v>
          </cell>
          <cell r="AR861" t="str">
            <v>scVerdienmodelZDV2*wgVerdienmodelZDV2Perc</v>
          </cell>
          <cell r="AS861" t="str">
            <v>scVerdienmodelZDV2*wgVerdienmodelZDV2Perc</v>
          </cell>
          <cell r="AT861" t="str">
            <v>scVerdienmodelZDV2*wgVerdienmodelZDV2Perc</v>
          </cell>
        </row>
        <row r="862">
          <cell r="A862" t="str">
            <v>scVerdienmodelZDV2UnderScoreBerekeningCopy</v>
          </cell>
          <cell r="B862" t="str">
            <v>scVerdienmodelZDV2</v>
          </cell>
          <cell r="C862" t="str">
            <v>Yes</v>
          </cell>
          <cell r="D862" t="str">
            <v>S03-07-06-03-02-01</v>
          </cell>
          <cell r="E862">
            <v>861</v>
          </cell>
          <cell r="F862">
            <v>6</v>
          </cell>
          <cell r="G862" t="str">
            <v xml:space="preserve">                  Score</v>
          </cell>
          <cell r="I862" t="str">
            <v>No</v>
          </cell>
          <cell r="J862" t="str">
            <v>Number</v>
          </cell>
          <cell r="K862" t="str">
            <v>Number</v>
          </cell>
          <cell r="L862" t="str">
            <v>Locked</v>
          </cell>
          <cell r="M862" t="str">
            <v>Locked</v>
          </cell>
          <cell r="N862" t="str">
            <v>Locked</v>
          </cell>
          <cell r="O862" t="str">
            <v>Locked</v>
          </cell>
          <cell r="P862" t="str">
            <v>Locked</v>
          </cell>
          <cell r="Q862" t="str">
            <v>No</v>
          </cell>
          <cell r="R862" t="str">
            <v>No</v>
          </cell>
          <cell r="S862" t="str">
            <v>No</v>
          </cell>
          <cell r="T862" t="str">
            <v>No</v>
          </cell>
          <cell r="U862" t="str">
            <v>No</v>
          </cell>
          <cell r="V862" t="str">
            <v>Yes</v>
          </cell>
          <cell r="W862" t="str">
            <v>Yes</v>
          </cell>
          <cell r="X862" t="str">
            <v>Single</v>
          </cell>
          <cell r="Y862" t="str">
            <v>Default</v>
          </cell>
          <cell r="Z862" t="str">
            <v>None</v>
          </cell>
          <cell r="AA862" t="str">
            <v>No</v>
          </cell>
          <cell r="AB862" t="str">
            <v>No</v>
          </cell>
          <cell r="AC862" t="str">
            <v>Yes</v>
          </cell>
          <cell r="AD862">
            <v>1</v>
          </cell>
          <cell r="AE862">
            <v>0</v>
          </cell>
          <cell r="AF862">
            <v>0</v>
          </cell>
          <cell r="AG862">
            <v>1</v>
          </cell>
          <cell r="AH862">
            <v>0</v>
          </cell>
          <cell r="AI862" t="str">
            <v>Yes</v>
          </cell>
          <cell r="AJ862" t="str">
            <v>No</v>
          </cell>
          <cell r="AK862" t="str">
            <v>No</v>
          </cell>
          <cell r="AL862" t="str">
            <v xml:space="preserve"> </v>
          </cell>
          <cell r="AM862" t="str">
            <v xml:space="preserve"> </v>
          </cell>
          <cell r="AN862" t="str">
            <v>No</v>
          </cell>
          <cell r="AP862" t="str">
            <v>Score</v>
          </cell>
          <cell r="AQ862" t="str">
            <v>OnERorNA(MatrixLookup("G3_Parameters.xls","VerdienmodelZDV2",VerdienmodelZDV2[1],PolicyPaperID[1]) mod 100,DefaultScore[1])</v>
          </cell>
          <cell r="AR862" t="str">
            <v>OnERorNA(MatrixLookup("G3_Parameters.xls","VerdienmodelZDV2",VerdienmodelZDV2[1],PolicyPaperID[1]) mod 100,DefaultScore[1])</v>
          </cell>
          <cell r="AS862" t="str">
            <v>OnERorNA(MatrixLookup("G3_Parameters.xls","VerdienmodelZDV2",VerdienmodelZDV2[1],PolicyPaperID[1]) mod 100,DefaultScore[1])</v>
          </cell>
          <cell r="AT862" t="str">
            <v>OnERorNA(MatrixLookup("G3_Parameters.xls","VerdienmodelZDV2",VerdienmodelZDV2[1],PolicyPaperID[1]) mod 100,DefaultScore[1])</v>
          </cell>
        </row>
        <row r="863">
          <cell r="A863" t="str">
            <v>wgVerdienmodelZDV2PercUnderScoreBerekeningCopy</v>
          </cell>
          <cell r="B863" t="str">
            <v>wgVerdienmodelZDV2Perc</v>
          </cell>
          <cell r="C863" t="str">
            <v>Yes</v>
          </cell>
          <cell r="D863" t="str">
            <v>S03-07-06-03-02-02</v>
          </cell>
          <cell r="E863">
            <v>862</v>
          </cell>
          <cell r="F863">
            <v>6</v>
          </cell>
          <cell r="G863" t="str">
            <v xml:space="preserve">                  Gewicht</v>
          </cell>
          <cell r="I863" t="str">
            <v>No</v>
          </cell>
          <cell r="J863" t="str">
            <v>Number</v>
          </cell>
          <cell r="K863" t="str">
            <v>Number</v>
          </cell>
          <cell r="L863" t="str">
            <v>Locked</v>
          </cell>
          <cell r="M863" t="str">
            <v>Locked</v>
          </cell>
          <cell r="N863" t="str">
            <v>Locked</v>
          </cell>
          <cell r="O863" t="str">
            <v>Locked</v>
          </cell>
          <cell r="P863" t="str">
            <v>Locked</v>
          </cell>
          <cell r="Q863" t="str">
            <v>No</v>
          </cell>
          <cell r="R863" t="str">
            <v>No</v>
          </cell>
          <cell r="S863" t="str">
            <v>No</v>
          </cell>
          <cell r="T863" t="str">
            <v>No</v>
          </cell>
          <cell r="U863" t="str">
            <v>No</v>
          </cell>
          <cell r="V863" t="str">
            <v>Yes</v>
          </cell>
          <cell r="W863" t="str">
            <v>Yes</v>
          </cell>
          <cell r="X863" t="str">
            <v>Single</v>
          </cell>
          <cell r="Y863" t="str">
            <v>Perc</v>
          </cell>
          <cell r="Z863" t="str">
            <v>None</v>
          </cell>
          <cell r="AA863" t="str">
            <v>No</v>
          </cell>
          <cell r="AB863" t="str">
            <v>No</v>
          </cell>
          <cell r="AC863" t="str">
            <v>Yes</v>
          </cell>
          <cell r="AD863">
            <v>1</v>
          </cell>
          <cell r="AE863">
            <v>0</v>
          </cell>
          <cell r="AF863">
            <v>0</v>
          </cell>
          <cell r="AG863">
            <v>1</v>
          </cell>
          <cell r="AH863">
            <v>0</v>
          </cell>
          <cell r="AI863" t="str">
            <v>Yes</v>
          </cell>
          <cell r="AJ863" t="str">
            <v>No</v>
          </cell>
          <cell r="AK863" t="str">
            <v>No</v>
          </cell>
          <cell r="AL863" t="str">
            <v xml:space="preserve"> </v>
          </cell>
          <cell r="AM863" t="str">
            <v xml:space="preserve"> </v>
          </cell>
          <cell r="AN863" t="str">
            <v>No</v>
          </cell>
          <cell r="AP863" t="str">
            <v>Gewicht</v>
          </cell>
          <cell r="AQ863" t="str">
            <v>If(Volledig And Definitief,OnER(wgVerdienmodelZDV2[1]/wgTotaalMap303[1],NA),NA)</v>
          </cell>
          <cell r="AR863" t="str">
            <v>If(Volledig And Definitief,OnER(wgVerdienmodelZDV2[1]/wgTotaalMap303[1],NA),NA)</v>
          </cell>
          <cell r="AS863" t="str">
            <v>If(Volledig And Definitief,OnER(wgVerdienmodelZDV2[1]/wgTotaalMap303[1],NA),NA)</v>
          </cell>
          <cell r="AT863" t="str">
            <v>If(Volledig And Definitief,OnER(wgVerdienmodelZDV2[1]/wgTotaalMap303[1],NA),NA)</v>
          </cell>
        </row>
        <row r="864">
          <cell r="A864" t="str">
            <v>ptVerdienmodelZDV2Sub3UnderScoreBerekeningCopy</v>
          </cell>
          <cell r="B864" t="str">
            <v>ptVerdienmodelZDV2</v>
          </cell>
          <cell r="C864" t="str">
            <v>Yes</v>
          </cell>
          <cell r="D864" t="str">
            <v>S03-07-06-03-02-03</v>
          </cell>
          <cell r="E864">
            <v>863</v>
          </cell>
          <cell r="F864">
            <v>6</v>
          </cell>
          <cell r="G864" t="str">
            <v xml:space="preserve">                  </v>
          </cell>
          <cell r="I864" t="str">
            <v>No</v>
          </cell>
          <cell r="J864" t="str">
            <v>Number</v>
          </cell>
          <cell r="K864" t="str">
            <v>Number</v>
          </cell>
          <cell r="L864" t="str">
            <v>Locked</v>
          </cell>
          <cell r="M864" t="str">
            <v>Locked</v>
          </cell>
          <cell r="N864" t="str">
            <v>Locked</v>
          </cell>
          <cell r="O864" t="str">
            <v>Locked</v>
          </cell>
          <cell r="P864" t="str">
            <v>Locked</v>
          </cell>
          <cell r="Q864" t="str">
            <v>No</v>
          </cell>
          <cell r="R864" t="str">
            <v>No</v>
          </cell>
          <cell r="S864" t="str">
            <v>No</v>
          </cell>
          <cell r="T864" t="str">
            <v>No</v>
          </cell>
          <cell r="U864" t="str">
            <v>No</v>
          </cell>
          <cell r="V864" t="str">
            <v>No</v>
          </cell>
          <cell r="W864" t="str">
            <v>No</v>
          </cell>
          <cell r="X864" t="str">
            <v>Single</v>
          </cell>
          <cell r="Y864" t="str">
            <v>Default</v>
          </cell>
          <cell r="Z864" t="str">
            <v>None</v>
          </cell>
          <cell r="AA864" t="str">
            <v>No</v>
          </cell>
          <cell r="AB864" t="str">
            <v>No</v>
          </cell>
          <cell r="AC864" t="str">
            <v>No</v>
          </cell>
          <cell r="AD864" t="str">
            <v>(wgVerdienmodelZDV2[1]&gt;=0)</v>
          </cell>
          <cell r="AE864">
            <v>0</v>
          </cell>
          <cell r="AF864">
            <v>0</v>
          </cell>
          <cell r="AG864">
            <v>1</v>
          </cell>
          <cell r="AH864">
            <v>0</v>
          </cell>
          <cell r="AI864" t="str">
            <v>Yes</v>
          </cell>
          <cell r="AJ864" t="str">
            <v>No</v>
          </cell>
          <cell r="AK864" t="str">
            <v>No</v>
          </cell>
          <cell r="AL864" t="str">
            <v xml:space="preserve"> </v>
          </cell>
          <cell r="AM864" t="str">
            <v xml:space="preserve"> </v>
          </cell>
          <cell r="AN864" t="str">
            <v>No</v>
          </cell>
          <cell r="AQ864" t="str">
            <v>scVerdienmodelZDV2*wgVerdienmodelZDV2Perc</v>
          </cell>
          <cell r="AR864" t="str">
            <v>scVerdienmodelZDV2*wgVerdienmodelZDV2Perc</v>
          </cell>
          <cell r="AS864" t="str">
            <v>scVerdienmodelZDV2*wgVerdienmodelZDV2Perc</v>
          </cell>
          <cell r="AT864" t="str">
            <v>scVerdienmodelZDV2*wgVerdienmodelZDV2Perc</v>
          </cell>
        </row>
        <row r="865">
          <cell r="A865" t="str">
            <v>ptTyperingKlantUnderScoreBerekeningCopy</v>
          </cell>
          <cell r="B865" t="str">
            <v>ptTyperingKlant</v>
          </cell>
          <cell r="C865" t="str">
            <v>Yes</v>
          </cell>
          <cell r="D865" t="str">
            <v>S03-07-06-03-03</v>
          </cell>
          <cell r="E865">
            <v>864</v>
          </cell>
          <cell r="F865">
            <v>5</v>
          </cell>
          <cell r="G865" t="str">
            <v xml:space="preserve">               Vraag: Hoe kan de onderneming het beste getypeerd worden?</v>
          </cell>
          <cell r="I865" t="str">
            <v>No</v>
          </cell>
          <cell r="J865" t="str">
            <v>Number</v>
          </cell>
          <cell r="K865" t="str">
            <v>Number</v>
          </cell>
          <cell r="L865" t="str">
            <v>Locked</v>
          </cell>
          <cell r="M865" t="str">
            <v>Locked</v>
          </cell>
          <cell r="N865" t="str">
            <v>Locked</v>
          </cell>
          <cell r="O865" t="str">
            <v>Locked</v>
          </cell>
          <cell r="P865" t="str">
            <v>Locked</v>
          </cell>
          <cell r="Q865" t="str">
            <v>No</v>
          </cell>
          <cell r="R865" t="str">
            <v>No</v>
          </cell>
          <cell r="S865" t="str">
            <v>No</v>
          </cell>
          <cell r="T865" t="str">
            <v>No</v>
          </cell>
          <cell r="U865" t="str">
            <v>No</v>
          </cell>
          <cell r="V865" t="str">
            <v>Yes</v>
          </cell>
          <cell r="W865" t="str">
            <v>Yes</v>
          </cell>
          <cell r="X865" t="str">
            <v>Single</v>
          </cell>
          <cell r="Y865" t="str">
            <v>Default</v>
          </cell>
          <cell r="Z865" t="str">
            <v>None</v>
          </cell>
          <cell r="AA865" t="str">
            <v>No</v>
          </cell>
          <cell r="AB865" t="str">
            <v>No</v>
          </cell>
          <cell r="AC865" t="str">
            <v>No</v>
          </cell>
          <cell r="AD865" t="str">
            <v>(wgTyperingKlant[1]&gt;=0)</v>
          </cell>
          <cell r="AE865">
            <v>0</v>
          </cell>
          <cell r="AF865">
            <v>0</v>
          </cell>
          <cell r="AG865">
            <v>1</v>
          </cell>
          <cell r="AH865">
            <v>0</v>
          </cell>
          <cell r="AI865" t="str">
            <v>Yes</v>
          </cell>
          <cell r="AJ865" t="str">
            <v>No</v>
          </cell>
          <cell r="AK865" t="str">
            <v>No</v>
          </cell>
          <cell r="AL865" t="str">
            <v xml:space="preserve"> </v>
          </cell>
          <cell r="AM865" t="str">
            <v xml:space="preserve"> </v>
          </cell>
          <cell r="AN865" t="str">
            <v>No</v>
          </cell>
          <cell r="AP865" t="str">
            <v>&amp;"Vraag: "&amp;TyperingKlant[0]</v>
          </cell>
          <cell r="AQ865" t="str">
            <v>scTyperingKlant*wgTyperingKlantPerc</v>
          </cell>
          <cell r="AR865" t="str">
            <v>scTyperingKlant*wgTyperingKlantPerc</v>
          </cell>
          <cell r="AS865" t="str">
            <v>scTyperingKlant*wgTyperingKlantPerc</v>
          </cell>
          <cell r="AT865" t="str">
            <v>scTyperingKlant*wgTyperingKlantPerc</v>
          </cell>
        </row>
        <row r="866">
          <cell r="A866" t="str">
            <v>scTyperingKlantUnderScoreBerekeningCopy</v>
          </cell>
          <cell r="B866" t="str">
            <v>scTyperingKlant</v>
          </cell>
          <cell r="C866" t="str">
            <v>Yes</v>
          </cell>
          <cell r="D866" t="str">
            <v>S03-07-06-03-03-01</v>
          </cell>
          <cell r="E866">
            <v>865</v>
          </cell>
          <cell r="F866">
            <v>6</v>
          </cell>
          <cell r="G866" t="str">
            <v xml:space="preserve">                  Score</v>
          </cell>
          <cell r="I866" t="str">
            <v>No</v>
          </cell>
          <cell r="J866" t="str">
            <v>Number</v>
          </cell>
          <cell r="K866" t="str">
            <v>Number</v>
          </cell>
          <cell r="L866" t="str">
            <v>Locked</v>
          </cell>
          <cell r="M866" t="str">
            <v>Locked</v>
          </cell>
          <cell r="N866" t="str">
            <v>Locked</v>
          </cell>
          <cell r="O866" t="str">
            <v>Locked</v>
          </cell>
          <cell r="P866" t="str">
            <v>Locked</v>
          </cell>
          <cell r="Q866" t="str">
            <v>No</v>
          </cell>
          <cell r="R866" t="str">
            <v>No</v>
          </cell>
          <cell r="S866" t="str">
            <v>No</v>
          </cell>
          <cell r="T866" t="str">
            <v>No</v>
          </cell>
          <cell r="U866" t="str">
            <v>No</v>
          </cell>
          <cell r="V866" t="str">
            <v>Yes</v>
          </cell>
          <cell r="W866" t="str">
            <v>Yes</v>
          </cell>
          <cell r="X866" t="str">
            <v>Single</v>
          </cell>
          <cell r="Y866" t="str">
            <v>Default</v>
          </cell>
          <cell r="Z866" t="str">
            <v>None</v>
          </cell>
          <cell r="AA866" t="str">
            <v>No</v>
          </cell>
          <cell r="AB866" t="str">
            <v>No</v>
          </cell>
          <cell r="AC866" t="str">
            <v>Yes</v>
          </cell>
          <cell r="AD866">
            <v>1</v>
          </cell>
          <cell r="AE866">
            <v>0</v>
          </cell>
          <cell r="AF866">
            <v>0</v>
          </cell>
          <cell r="AG866">
            <v>1</v>
          </cell>
          <cell r="AH866">
            <v>0</v>
          </cell>
          <cell r="AI866" t="str">
            <v>Yes</v>
          </cell>
          <cell r="AJ866" t="str">
            <v>No</v>
          </cell>
          <cell r="AK866" t="str">
            <v>No</v>
          </cell>
          <cell r="AL866" t="str">
            <v xml:space="preserve"> </v>
          </cell>
          <cell r="AM866" t="str">
            <v xml:space="preserve"> </v>
          </cell>
          <cell r="AN866" t="str">
            <v>No</v>
          </cell>
          <cell r="AP866" t="str">
            <v>Score</v>
          </cell>
          <cell r="AQ866" t="str">
            <v>OnERorNA(MatrixLookup("G3_Parameters.xls","TyperingKlant",TyperingKlant[1],PolicyPaperID[1]) mod 100,DefaultScore[1])</v>
          </cell>
          <cell r="AR866" t="str">
            <v>OnERorNA(MatrixLookup("G3_Parameters.xls","TyperingKlant",TyperingKlant[1],PolicyPaperID[1]) mod 100,DefaultScore[1])</v>
          </cell>
          <cell r="AS866" t="str">
            <v>OnERorNA(MatrixLookup("G3_Parameters.xls","TyperingKlant",TyperingKlant[1],PolicyPaperID[1]) mod 100,DefaultScore[1])</v>
          </cell>
          <cell r="AT866" t="str">
            <v>OnERorNA(MatrixLookup("G3_Parameters.xls","TyperingKlant",TyperingKlant[1],PolicyPaperID[1]) mod 100,DefaultScore[1])</v>
          </cell>
        </row>
        <row r="867">
          <cell r="A867" t="str">
            <v>wgTyperingKlantPercUnderScoreBerekeningCopy</v>
          </cell>
          <cell r="B867" t="str">
            <v>wgTyperingKlantPerc</v>
          </cell>
          <cell r="C867" t="str">
            <v>Yes</v>
          </cell>
          <cell r="D867" t="str">
            <v>S03-07-06-03-03-02</v>
          </cell>
          <cell r="E867">
            <v>866</v>
          </cell>
          <cell r="F867">
            <v>6</v>
          </cell>
          <cell r="G867" t="str">
            <v xml:space="preserve">                  Gewicht</v>
          </cell>
          <cell r="I867" t="str">
            <v>No</v>
          </cell>
          <cell r="J867" t="str">
            <v>Number</v>
          </cell>
          <cell r="K867" t="str">
            <v>Number</v>
          </cell>
          <cell r="L867" t="str">
            <v>Locked</v>
          </cell>
          <cell r="M867" t="str">
            <v>Locked</v>
          </cell>
          <cell r="N867" t="str">
            <v>Locked</v>
          </cell>
          <cell r="O867" t="str">
            <v>Locked</v>
          </cell>
          <cell r="P867" t="str">
            <v>Locked</v>
          </cell>
          <cell r="Q867" t="str">
            <v>No</v>
          </cell>
          <cell r="R867" t="str">
            <v>No</v>
          </cell>
          <cell r="S867" t="str">
            <v>No</v>
          </cell>
          <cell r="T867" t="str">
            <v>No</v>
          </cell>
          <cell r="U867" t="str">
            <v>No</v>
          </cell>
          <cell r="V867" t="str">
            <v>Yes</v>
          </cell>
          <cell r="W867" t="str">
            <v>Yes</v>
          </cell>
          <cell r="X867" t="str">
            <v>Single</v>
          </cell>
          <cell r="Y867" t="str">
            <v>Perc</v>
          </cell>
          <cell r="Z867" t="str">
            <v>None</v>
          </cell>
          <cell r="AA867" t="str">
            <v>No</v>
          </cell>
          <cell r="AB867" t="str">
            <v>No</v>
          </cell>
          <cell r="AC867" t="str">
            <v>Yes</v>
          </cell>
          <cell r="AD867">
            <v>1</v>
          </cell>
          <cell r="AE867">
            <v>0</v>
          </cell>
          <cell r="AF867">
            <v>0</v>
          </cell>
          <cell r="AG867">
            <v>1</v>
          </cell>
          <cell r="AH867">
            <v>0</v>
          </cell>
          <cell r="AI867" t="str">
            <v>Yes</v>
          </cell>
          <cell r="AJ867" t="str">
            <v>No</v>
          </cell>
          <cell r="AK867" t="str">
            <v>No</v>
          </cell>
          <cell r="AL867" t="str">
            <v xml:space="preserve"> </v>
          </cell>
          <cell r="AM867" t="str">
            <v xml:space="preserve"> </v>
          </cell>
          <cell r="AN867" t="str">
            <v>No</v>
          </cell>
          <cell r="AP867" t="str">
            <v>Gewicht</v>
          </cell>
          <cell r="AQ867" t="str">
            <v>If(Volledig And Definitief,OnER(wgTyperingKlant[1]/wgTotaalMap303[1],NA),NA)</v>
          </cell>
          <cell r="AR867" t="str">
            <v>If(Volledig And Definitief,OnER(wgTyperingKlant[1]/wgTotaalMap303[1],NA),NA)</v>
          </cell>
          <cell r="AS867" t="str">
            <v>If(Volledig And Definitief,OnER(wgTyperingKlant[1]/wgTotaalMap303[1],NA),NA)</v>
          </cell>
          <cell r="AT867" t="str">
            <v>If(Volledig And Definitief,OnER(wgTyperingKlant[1]/wgTotaalMap303[1],NA),NA)</v>
          </cell>
        </row>
        <row r="868">
          <cell r="A868" t="str">
            <v>ptTyperingKlantSub3UnderScoreBerekeningCopy</v>
          </cell>
          <cell r="B868" t="str">
            <v>ptTyperingKlant</v>
          </cell>
          <cell r="C868" t="str">
            <v>Yes</v>
          </cell>
          <cell r="D868" t="str">
            <v>S03-07-06-03-03-03</v>
          </cell>
          <cell r="E868">
            <v>867</v>
          </cell>
          <cell r="F868">
            <v>6</v>
          </cell>
          <cell r="G868" t="str">
            <v xml:space="preserve">                  </v>
          </cell>
          <cell r="I868" t="str">
            <v>No</v>
          </cell>
          <cell r="J868" t="str">
            <v>Number</v>
          </cell>
          <cell r="K868" t="str">
            <v>Number</v>
          </cell>
          <cell r="L868" t="str">
            <v>Locked</v>
          </cell>
          <cell r="M868" t="str">
            <v>Locked</v>
          </cell>
          <cell r="N868" t="str">
            <v>Locked</v>
          </cell>
          <cell r="O868" t="str">
            <v>Locked</v>
          </cell>
          <cell r="P868" t="str">
            <v>Locked</v>
          </cell>
          <cell r="Q868" t="str">
            <v>No</v>
          </cell>
          <cell r="R868" t="str">
            <v>No</v>
          </cell>
          <cell r="S868" t="str">
            <v>No</v>
          </cell>
          <cell r="T868" t="str">
            <v>No</v>
          </cell>
          <cell r="U868" t="str">
            <v>No</v>
          </cell>
          <cell r="V868" t="str">
            <v>No</v>
          </cell>
          <cell r="W868" t="str">
            <v>No</v>
          </cell>
          <cell r="X868" t="str">
            <v>Single</v>
          </cell>
          <cell r="Y868" t="str">
            <v>Default</v>
          </cell>
          <cell r="Z868" t="str">
            <v>None</v>
          </cell>
          <cell r="AA868" t="str">
            <v>No</v>
          </cell>
          <cell r="AB868" t="str">
            <v>No</v>
          </cell>
          <cell r="AC868" t="str">
            <v>No</v>
          </cell>
          <cell r="AD868" t="str">
            <v>(wgTyperingKlant[1]&gt;=0)</v>
          </cell>
          <cell r="AE868">
            <v>0</v>
          </cell>
          <cell r="AF868">
            <v>0</v>
          </cell>
          <cell r="AG868">
            <v>1</v>
          </cell>
          <cell r="AH868">
            <v>0</v>
          </cell>
          <cell r="AI868" t="str">
            <v>Yes</v>
          </cell>
          <cell r="AJ868" t="str">
            <v>No</v>
          </cell>
          <cell r="AK868" t="str">
            <v>No</v>
          </cell>
          <cell r="AL868" t="str">
            <v xml:space="preserve"> </v>
          </cell>
          <cell r="AM868" t="str">
            <v xml:space="preserve"> </v>
          </cell>
          <cell r="AN868" t="str">
            <v>No</v>
          </cell>
          <cell r="AQ868" t="str">
            <v>scTyperingKlant*wgTyperingKlantPerc</v>
          </cell>
          <cell r="AR868" t="str">
            <v>scTyperingKlant*wgTyperingKlantPerc</v>
          </cell>
          <cell r="AS868" t="str">
            <v>scTyperingKlant*wgTyperingKlantPerc</v>
          </cell>
          <cell r="AT868" t="str">
            <v>scTyperingKlant*wgTyperingKlantPerc</v>
          </cell>
        </row>
        <row r="869">
          <cell r="A869" t="str">
            <v>ptIsCyclischUnderScoreBerekeningCopy</v>
          </cell>
          <cell r="B869" t="str">
            <v>ptIsCyclisch</v>
          </cell>
          <cell r="C869" t="str">
            <v>Yes</v>
          </cell>
          <cell r="D869" t="str">
            <v>S03-07-06-03-04</v>
          </cell>
          <cell r="E869">
            <v>868</v>
          </cell>
          <cell r="F869">
            <v>5</v>
          </cell>
          <cell r="G869" t="str">
            <v xml:space="preserve">               Vraag: Is het bedrijf conjunctuurgevoelig?</v>
          </cell>
          <cell r="I869" t="str">
            <v>No</v>
          </cell>
          <cell r="J869" t="str">
            <v>Number</v>
          </cell>
          <cell r="K869" t="str">
            <v>Number</v>
          </cell>
          <cell r="L869" t="str">
            <v>Locked</v>
          </cell>
          <cell r="M869" t="str">
            <v>Locked</v>
          </cell>
          <cell r="N869" t="str">
            <v>Locked</v>
          </cell>
          <cell r="O869" t="str">
            <v>Locked</v>
          </cell>
          <cell r="P869" t="str">
            <v>Locked</v>
          </cell>
          <cell r="Q869" t="str">
            <v>No</v>
          </cell>
          <cell r="R869" t="str">
            <v>No</v>
          </cell>
          <cell r="S869" t="str">
            <v>No</v>
          </cell>
          <cell r="T869" t="str">
            <v>No</v>
          </cell>
          <cell r="U869" t="str">
            <v>No</v>
          </cell>
          <cell r="V869" t="str">
            <v>Yes</v>
          </cell>
          <cell r="W869" t="str">
            <v>Yes</v>
          </cell>
          <cell r="X869" t="str">
            <v>Single</v>
          </cell>
          <cell r="Y869" t="str">
            <v>Default</v>
          </cell>
          <cell r="Z869" t="str">
            <v>None</v>
          </cell>
          <cell r="AA869" t="str">
            <v>No</v>
          </cell>
          <cell r="AB869" t="str">
            <v>No</v>
          </cell>
          <cell r="AC869" t="str">
            <v>No</v>
          </cell>
          <cell r="AD869" t="str">
            <v>(wgIsCyclisch[1]&gt;=0)</v>
          </cell>
          <cell r="AE869">
            <v>0</v>
          </cell>
          <cell r="AF869">
            <v>0</v>
          </cell>
          <cell r="AG869">
            <v>1</v>
          </cell>
          <cell r="AH869">
            <v>0</v>
          </cell>
          <cell r="AI869" t="str">
            <v>Yes</v>
          </cell>
          <cell r="AJ869" t="str">
            <v>No</v>
          </cell>
          <cell r="AK869" t="str">
            <v>No</v>
          </cell>
          <cell r="AL869" t="str">
            <v xml:space="preserve"> </v>
          </cell>
          <cell r="AM869" t="str">
            <v xml:space="preserve"> </v>
          </cell>
          <cell r="AN869" t="str">
            <v>No</v>
          </cell>
          <cell r="AP869" t="str">
            <v>&amp;"Vraag: "&amp;IsCyclisch[0]</v>
          </cell>
          <cell r="AQ869" t="str">
            <v>scIsCyclisch*wgIsCyclischPerc</v>
          </cell>
          <cell r="AR869" t="str">
            <v>scIsCyclisch*wgIsCyclischPerc</v>
          </cell>
          <cell r="AS869" t="str">
            <v>scIsCyclisch*wgIsCyclischPerc</v>
          </cell>
          <cell r="AT869" t="str">
            <v>scIsCyclisch*wgIsCyclischPerc</v>
          </cell>
        </row>
        <row r="870">
          <cell r="A870" t="str">
            <v>scIsCyclischUnderScoreBerekeningCopy</v>
          </cell>
          <cell r="B870" t="str">
            <v>scIsCyclisch</v>
          </cell>
          <cell r="C870" t="str">
            <v>Yes</v>
          </cell>
          <cell r="D870" t="str">
            <v>S03-07-06-03-04-01</v>
          </cell>
          <cell r="E870">
            <v>869</v>
          </cell>
          <cell r="F870">
            <v>6</v>
          </cell>
          <cell r="G870" t="str">
            <v xml:space="preserve">                  Score</v>
          </cell>
          <cell r="I870" t="str">
            <v>No</v>
          </cell>
          <cell r="J870" t="str">
            <v>Number</v>
          </cell>
          <cell r="K870" t="str">
            <v>Number</v>
          </cell>
          <cell r="L870" t="str">
            <v>Locked</v>
          </cell>
          <cell r="M870" t="str">
            <v>Locked</v>
          </cell>
          <cell r="N870" t="str">
            <v>Locked</v>
          </cell>
          <cell r="O870" t="str">
            <v>Locked</v>
          </cell>
          <cell r="P870" t="str">
            <v>Locked</v>
          </cell>
          <cell r="Q870" t="str">
            <v>No</v>
          </cell>
          <cell r="R870" t="str">
            <v>No</v>
          </cell>
          <cell r="S870" t="str">
            <v>No</v>
          </cell>
          <cell r="T870" t="str">
            <v>No</v>
          </cell>
          <cell r="U870" t="str">
            <v>No</v>
          </cell>
          <cell r="V870" t="str">
            <v>Yes</v>
          </cell>
          <cell r="W870" t="str">
            <v>Yes</v>
          </cell>
          <cell r="X870" t="str">
            <v>Single</v>
          </cell>
          <cell r="Y870" t="str">
            <v>Default</v>
          </cell>
          <cell r="Z870" t="str">
            <v>None</v>
          </cell>
          <cell r="AA870" t="str">
            <v>No</v>
          </cell>
          <cell r="AB870" t="str">
            <v>No</v>
          </cell>
          <cell r="AC870" t="str">
            <v>Yes</v>
          </cell>
          <cell r="AD870">
            <v>1</v>
          </cell>
          <cell r="AE870">
            <v>0</v>
          </cell>
          <cell r="AF870">
            <v>0</v>
          </cell>
          <cell r="AG870">
            <v>1</v>
          </cell>
          <cell r="AH870">
            <v>0</v>
          </cell>
          <cell r="AI870" t="str">
            <v>Yes</v>
          </cell>
          <cell r="AJ870" t="str">
            <v>No</v>
          </cell>
          <cell r="AK870" t="str">
            <v>No</v>
          </cell>
          <cell r="AL870" t="str">
            <v xml:space="preserve"> </v>
          </cell>
          <cell r="AM870" t="str">
            <v xml:space="preserve"> </v>
          </cell>
          <cell r="AN870" t="str">
            <v>No</v>
          </cell>
          <cell r="AP870" t="str">
            <v>Score</v>
          </cell>
          <cell r="AQ870" t="str">
            <v>OnERorNA(MatrixLookup("G3_Parameters.xls","IsCyclisch",IsCyclisch[1],PolicyPaperID[1]) mod 100,DefaultScore[1])</v>
          </cell>
          <cell r="AR870" t="str">
            <v>OnERorNA(MatrixLookup("G3_Parameters.xls","IsCyclisch",IsCyclisch[1],PolicyPaperID[1]) mod 100,DefaultScore[1])</v>
          </cell>
          <cell r="AS870" t="str">
            <v>OnERorNA(MatrixLookup("G3_Parameters.xls","IsCyclisch",IsCyclisch[1],PolicyPaperID[1]) mod 100,DefaultScore[1])</v>
          </cell>
          <cell r="AT870" t="str">
            <v>OnERorNA(MatrixLookup("G3_Parameters.xls","IsCyclisch",IsCyclisch[1],PolicyPaperID[1]) mod 100,DefaultScore[1])</v>
          </cell>
        </row>
        <row r="871">
          <cell r="A871" t="str">
            <v>wgIsCyclischPercUnderScoreBerekeningCopy</v>
          </cell>
          <cell r="B871" t="str">
            <v>wgIsCyclischPerc</v>
          </cell>
          <cell r="C871" t="str">
            <v>Yes</v>
          </cell>
          <cell r="D871" t="str">
            <v>S03-07-06-03-04-02</v>
          </cell>
          <cell r="E871">
            <v>870</v>
          </cell>
          <cell r="F871">
            <v>6</v>
          </cell>
          <cell r="G871" t="str">
            <v xml:space="preserve">                  Gewicht</v>
          </cell>
          <cell r="I871" t="str">
            <v>No</v>
          </cell>
          <cell r="J871" t="str">
            <v>Number</v>
          </cell>
          <cell r="K871" t="str">
            <v>Number</v>
          </cell>
          <cell r="L871" t="str">
            <v>Locked</v>
          </cell>
          <cell r="M871" t="str">
            <v>Locked</v>
          </cell>
          <cell r="N871" t="str">
            <v>Locked</v>
          </cell>
          <cell r="O871" t="str">
            <v>Locked</v>
          </cell>
          <cell r="P871" t="str">
            <v>Locked</v>
          </cell>
          <cell r="Q871" t="str">
            <v>No</v>
          </cell>
          <cell r="R871" t="str">
            <v>No</v>
          </cell>
          <cell r="S871" t="str">
            <v>No</v>
          </cell>
          <cell r="T871" t="str">
            <v>No</v>
          </cell>
          <cell r="U871" t="str">
            <v>No</v>
          </cell>
          <cell r="V871" t="str">
            <v>Yes</v>
          </cell>
          <cell r="W871" t="str">
            <v>Yes</v>
          </cell>
          <cell r="X871" t="str">
            <v>Single</v>
          </cell>
          <cell r="Y871" t="str">
            <v>Perc</v>
          </cell>
          <cell r="Z871" t="str">
            <v>None</v>
          </cell>
          <cell r="AA871" t="str">
            <v>No</v>
          </cell>
          <cell r="AB871" t="str">
            <v>No</v>
          </cell>
          <cell r="AC871" t="str">
            <v>Yes</v>
          </cell>
          <cell r="AD871">
            <v>1</v>
          </cell>
          <cell r="AE871">
            <v>0</v>
          </cell>
          <cell r="AF871">
            <v>0</v>
          </cell>
          <cell r="AG871">
            <v>1</v>
          </cell>
          <cell r="AH871">
            <v>0</v>
          </cell>
          <cell r="AI871" t="str">
            <v>Yes</v>
          </cell>
          <cell r="AJ871" t="str">
            <v>No</v>
          </cell>
          <cell r="AK871" t="str">
            <v>No</v>
          </cell>
          <cell r="AL871" t="str">
            <v xml:space="preserve"> </v>
          </cell>
          <cell r="AM871" t="str">
            <v xml:space="preserve"> </v>
          </cell>
          <cell r="AN871" t="str">
            <v>No</v>
          </cell>
          <cell r="AP871" t="str">
            <v>Gewicht</v>
          </cell>
          <cell r="AQ871" t="str">
            <v>If(Volledig And Definitief,OnER(wgIsCyclisch[1]/wgTotaalMap303[1],NA),NA)</v>
          </cell>
          <cell r="AR871" t="str">
            <v>If(Volledig And Definitief,OnER(wgIsCyclisch[1]/wgTotaalMap303[1],NA),NA)</v>
          </cell>
          <cell r="AS871" t="str">
            <v>If(Volledig And Definitief,OnER(wgIsCyclisch[1]/wgTotaalMap303[1],NA),NA)</v>
          </cell>
          <cell r="AT871" t="str">
            <v>If(Volledig And Definitief,OnER(wgIsCyclisch[1]/wgTotaalMap303[1],NA),NA)</v>
          </cell>
        </row>
        <row r="872">
          <cell r="A872" t="str">
            <v>ptIsCyclischSub3UnderScoreBerekeningCopy</v>
          </cell>
          <cell r="B872" t="str">
            <v>ptIsCyclisch</v>
          </cell>
          <cell r="C872" t="str">
            <v>Yes</v>
          </cell>
          <cell r="D872" t="str">
            <v>S03-07-06-03-04-03</v>
          </cell>
          <cell r="E872">
            <v>871</v>
          </cell>
          <cell r="F872">
            <v>6</v>
          </cell>
          <cell r="G872" t="str">
            <v xml:space="preserve">                  </v>
          </cell>
          <cell r="I872" t="str">
            <v>No</v>
          </cell>
          <cell r="J872" t="str">
            <v>Number</v>
          </cell>
          <cell r="K872" t="str">
            <v>Number</v>
          </cell>
          <cell r="L872" t="str">
            <v>Locked</v>
          </cell>
          <cell r="M872" t="str">
            <v>Locked</v>
          </cell>
          <cell r="N872" t="str">
            <v>Locked</v>
          </cell>
          <cell r="O872" t="str">
            <v>Locked</v>
          </cell>
          <cell r="P872" t="str">
            <v>Locked</v>
          </cell>
          <cell r="Q872" t="str">
            <v>No</v>
          </cell>
          <cell r="R872" t="str">
            <v>No</v>
          </cell>
          <cell r="S872" t="str">
            <v>No</v>
          </cell>
          <cell r="T872" t="str">
            <v>No</v>
          </cell>
          <cell r="U872" t="str">
            <v>No</v>
          </cell>
          <cell r="V872" t="str">
            <v>No</v>
          </cell>
          <cell r="W872" t="str">
            <v>No</v>
          </cell>
          <cell r="X872" t="str">
            <v>Single</v>
          </cell>
          <cell r="Y872" t="str">
            <v>Default</v>
          </cell>
          <cell r="Z872" t="str">
            <v>None</v>
          </cell>
          <cell r="AA872" t="str">
            <v>No</v>
          </cell>
          <cell r="AB872" t="str">
            <v>No</v>
          </cell>
          <cell r="AC872" t="str">
            <v>No</v>
          </cell>
          <cell r="AD872" t="str">
            <v>(wgIsCyclisch[1]&gt;=0)</v>
          </cell>
          <cell r="AE872">
            <v>0</v>
          </cell>
          <cell r="AF872">
            <v>0</v>
          </cell>
          <cell r="AG872">
            <v>1</v>
          </cell>
          <cell r="AH872">
            <v>0</v>
          </cell>
          <cell r="AI872" t="str">
            <v>Yes</v>
          </cell>
          <cell r="AJ872" t="str">
            <v>No</v>
          </cell>
          <cell r="AK872" t="str">
            <v>No</v>
          </cell>
          <cell r="AL872" t="str">
            <v xml:space="preserve"> </v>
          </cell>
          <cell r="AM872" t="str">
            <v xml:space="preserve"> </v>
          </cell>
          <cell r="AN872" t="str">
            <v>No</v>
          </cell>
          <cell r="AQ872" t="str">
            <v>scIsCyclisch*wgIsCyclischPerc</v>
          </cell>
          <cell r="AR872" t="str">
            <v>scIsCyclisch*wgIsCyclischPerc</v>
          </cell>
          <cell r="AS872" t="str">
            <v>scIsCyclisch*wgIsCyclischPerc</v>
          </cell>
          <cell r="AT872" t="str">
            <v>scIsCyclisch*wgIsCyclischPerc</v>
          </cell>
        </row>
        <row r="873">
          <cell r="A873" t="str">
            <v>ptIsKapitaalintensiefUnderScoreBerekeningCopy</v>
          </cell>
          <cell r="B873" t="str">
            <v>ptIsKapitaalintensief</v>
          </cell>
          <cell r="C873" t="str">
            <v>Yes</v>
          </cell>
          <cell r="D873" t="str">
            <v>S03-07-06-03-05</v>
          </cell>
          <cell r="E873">
            <v>872</v>
          </cell>
          <cell r="F873">
            <v>5</v>
          </cell>
          <cell r="G873" t="str">
            <v xml:space="preserve">               Vraag: Betreft het een kapitaalintensief bedrijf?</v>
          </cell>
          <cell r="I873" t="str">
            <v>No</v>
          </cell>
          <cell r="J873" t="str">
            <v>Number</v>
          </cell>
          <cell r="K873" t="str">
            <v>Number</v>
          </cell>
          <cell r="L873" t="str">
            <v>Locked</v>
          </cell>
          <cell r="M873" t="str">
            <v>Locked</v>
          </cell>
          <cell r="N873" t="str">
            <v>Locked</v>
          </cell>
          <cell r="O873" t="str">
            <v>Locked</v>
          </cell>
          <cell r="P873" t="str">
            <v>Locked</v>
          </cell>
          <cell r="Q873" t="str">
            <v>No</v>
          </cell>
          <cell r="R873" t="str">
            <v>No</v>
          </cell>
          <cell r="S873" t="str">
            <v>No</v>
          </cell>
          <cell r="T873" t="str">
            <v>No</v>
          </cell>
          <cell r="U873" t="str">
            <v>No</v>
          </cell>
          <cell r="V873" t="str">
            <v>Yes</v>
          </cell>
          <cell r="W873" t="str">
            <v>Yes</v>
          </cell>
          <cell r="X873" t="str">
            <v>Single</v>
          </cell>
          <cell r="Y873" t="str">
            <v>Default</v>
          </cell>
          <cell r="Z873" t="str">
            <v>None</v>
          </cell>
          <cell r="AA873" t="str">
            <v>No</v>
          </cell>
          <cell r="AB873" t="str">
            <v>No</v>
          </cell>
          <cell r="AC873" t="str">
            <v>No</v>
          </cell>
          <cell r="AD873" t="str">
            <v>(wgIsKapitaalintensief[1]&gt;=0)</v>
          </cell>
          <cell r="AE873">
            <v>0</v>
          </cell>
          <cell r="AF873">
            <v>0</v>
          </cell>
          <cell r="AG873">
            <v>1</v>
          </cell>
          <cell r="AH873">
            <v>0</v>
          </cell>
          <cell r="AI873" t="str">
            <v>Yes</v>
          </cell>
          <cell r="AJ873" t="str">
            <v>No</v>
          </cell>
          <cell r="AK873" t="str">
            <v>No</v>
          </cell>
          <cell r="AL873" t="str">
            <v xml:space="preserve"> </v>
          </cell>
          <cell r="AM873" t="str">
            <v xml:space="preserve"> </v>
          </cell>
          <cell r="AN873" t="str">
            <v>No</v>
          </cell>
          <cell r="AP873" t="str">
            <v>&amp;"Vraag: "&amp;IsKapitaalintensief[0]</v>
          </cell>
          <cell r="AQ873" t="str">
            <v>scIsKapitaalintensief*wgIsKapitaalintensiefPerc</v>
          </cell>
          <cell r="AR873" t="str">
            <v>scIsKapitaalintensief*wgIsKapitaalintensiefPerc</v>
          </cell>
          <cell r="AS873" t="str">
            <v>scIsKapitaalintensief*wgIsKapitaalintensiefPerc</v>
          </cell>
          <cell r="AT873" t="str">
            <v>scIsKapitaalintensief*wgIsKapitaalintensiefPerc</v>
          </cell>
        </row>
        <row r="874">
          <cell r="A874" t="str">
            <v>scIsKapitaalintensiefUnderScoreBerekeningCopy</v>
          </cell>
          <cell r="B874" t="str">
            <v>scIsKapitaalintensief</v>
          </cell>
          <cell r="C874" t="str">
            <v>Yes</v>
          </cell>
          <cell r="D874" t="str">
            <v>S03-07-06-03-05-01</v>
          </cell>
          <cell r="E874">
            <v>873</v>
          </cell>
          <cell r="F874">
            <v>6</v>
          </cell>
          <cell r="G874" t="str">
            <v xml:space="preserve">                  Score</v>
          </cell>
          <cell r="I874" t="str">
            <v>No</v>
          </cell>
          <cell r="J874" t="str">
            <v>Number</v>
          </cell>
          <cell r="K874" t="str">
            <v>Number</v>
          </cell>
          <cell r="L874" t="str">
            <v>Locked</v>
          </cell>
          <cell r="M874" t="str">
            <v>Locked</v>
          </cell>
          <cell r="N874" t="str">
            <v>Locked</v>
          </cell>
          <cell r="O874" t="str">
            <v>Locked</v>
          </cell>
          <cell r="P874" t="str">
            <v>Locked</v>
          </cell>
          <cell r="Q874" t="str">
            <v>No</v>
          </cell>
          <cell r="R874" t="str">
            <v>No</v>
          </cell>
          <cell r="S874" t="str">
            <v>No</v>
          </cell>
          <cell r="T874" t="str">
            <v>No</v>
          </cell>
          <cell r="U874" t="str">
            <v>No</v>
          </cell>
          <cell r="V874" t="str">
            <v>Yes</v>
          </cell>
          <cell r="W874" t="str">
            <v>Yes</v>
          </cell>
          <cell r="X874" t="str">
            <v>Single</v>
          </cell>
          <cell r="Y874" t="str">
            <v>Default</v>
          </cell>
          <cell r="Z874" t="str">
            <v>None</v>
          </cell>
          <cell r="AA874" t="str">
            <v>No</v>
          </cell>
          <cell r="AB874" t="str">
            <v>No</v>
          </cell>
          <cell r="AC874" t="str">
            <v>Yes</v>
          </cell>
          <cell r="AD874">
            <v>1</v>
          </cell>
          <cell r="AE874">
            <v>0</v>
          </cell>
          <cell r="AF874">
            <v>0</v>
          </cell>
          <cell r="AG874">
            <v>1</v>
          </cell>
          <cell r="AH874">
            <v>0</v>
          </cell>
          <cell r="AI874" t="str">
            <v>Yes</v>
          </cell>
          <cell r="AJ874" t="str">
            <v>No</v>
          </cell>
          <cell r="AK874" t="str">
            <v>No</v>
          </cell>
          <cell r="AL874" t="str">
            <v xml:space="preserve"> </v>
          </cell>
          <cell r="AM874" t="str">
            <v xml:space="preserve"> </v>
          </cell>
          <cell r="AN874" t="str">
            <v>No</v>
          </cell>
          <cell r="AP874" t="str">
            <v>Score</v>
          </cell>
          <cell r="AQ874" t="str">
            <v>OnERorNA(MatrixLookup("G3_Parameters.xls","IsKapitaalintensief",IsKapitaalintensief[1],PolicyPaperID[1]) mod 100,DefaultScore[1])</v>
          </cell>
          <cell r="AR874" t="str">
            <v>OnERorNA(MatrixLookup("G3_Parameters.xls","IsKapitaalintensief",IsKapitaalintensief[1],PolicyPaperID[1]) mod 100,DefaultScore[1])</v>
          </cell>
          <cell r="AS874" t="str">
            <v>OnERorNA(MatrixLookup("G3_Parameters.xls","IsKapitaalintensief",IsKapitaalintensief[1],PolicyPaperID[1]) mod 100,DefaultScore[1])</v>
          </cell>
          <cell r="AT874" t="str">
            <v>OnERorNA(MatrixLookup("G3_Parameters.xls","IsKapitaalintensief",IsKapitaalintensief[1],PolicyPaperID[1]) mod 100,DefaultScore[1])</v>
          </cell>
        </row>
        <row r="875">
          <cell r="A875" t="str">
            <v>wgIsKapitaalintensiefPercUnderScoreBerekeningCopy</v>
          </cell>
          <cell r="B875" t="str">
            <v>wgIsKapitaalintensiefPerc</v>
          </cell>
          <cell r="C875" t="str">
            <v>Yes</v>
          </cell>
          <cell r="D875" t="str">
            <v>S03-07-06-03-05-02</v>
          </cell>
          <cell r="E875">
            <v>874</v>
          </cell>
          <cell r="F875">
            <v>6</v>
          </cell>
          <cell r="G875" t="str">
            <v xml:space="preserve">                  Gewicht</v>
          </cell>
          <cell r="I875" t="str">
            <v>No</v>
          </cell>
          <cell r="J875" t="str">
            <v>Number</v>
          </cell>
          <cell r="K875" t="str">
            <v>Number</v>
          </cell>
          <cell r="L875" t="str">
            <v>Locked</v>
          </cell>
          <cell r="M875" t="str">
            <v>Locked</v>
          </cell>
          <cell r="N875" t="str">
            <v>Locked</v>
          </cell>
          <cell r="O875" t="str">
            <v>Locked</v>
          </cell>
          <cell r="P875" t="str">
            <v>Locked</v>
          </cell>
          <cell r="Q875" t="str">
            <v>No</v>
          </cell>
          <cell r="R875" t="str">
            <v>No</v>
          </cell>
          <cell r="S875" t="str">
            <v>No</v>
          </cell>
          <cell r="T875" t="str">
            <v>No</v>
          </cell>
          <cell r="U875" t="str">
            <v>No</v>
          </cell>
          <cell r="V875" t="str">
            <v>Yes</v>
          </cell>
          <cell r="W875" t="str">
            <v>Yes</v>
          </cell>
          <cell r="X875" t="str">
            <v>Single</v>
          </cell>
          <cell r="Y875" t="str">
            <v>Perc</v>
          </cell>
          <cell r="Z875" t="str">
            <v>None</v>
          </cell>
          <cell r="AA875" t="str">
            <v>No</v>
          </cell>
          <cell r="AB875" t="str">
            <v>No</v>
          </cell>
          <cell r="AC875" t="str">
            <v>Yes</v>
          </cell>
          <cell r="AD875">
            <v>1</v>
          </cell>
          <cell r="AE875">
            <v>0</v>
          </cell>
          <cell r="AF875">
            <v>0</v>
          </cell>
          <cell r="AG875">
            <v>1</v>
          </cell>
          <cell r="AH875">
            <v>0</v>
          </cell>
          <cell r="AI875" t="str">
            <v>Yes</v>
          </cell>
          <cell r="AJ875" t="str">
            <v>No</v>
          </cell>
          <cell r="AK875" t="str">
            <v>No</v>
          </cell>
          <cell r="AL875" t="str">
            <v xml:space="preserve"> </v>
          </cell>
          <cell r="AM875" t="str">
            <v xml:space="preserve"> </v>
          </cell>
          <cell r="AN875" t="str">
            <v>No</v>
          </cell>
          <cell r="AP875" t="str">
            <v>Gewicht</v>
          </cell>
          <cell r="AQ875" t="str">
            <v>If(Volledig And Definitief,OnER(wgIsKapitaalintensief[1]/wgTotaalMap303[1],NA),NA)</v>
          </cell>
          <cell r="AR875" t="str">
            <v>If(Volledig And Definitief,OnER(wgIsKapitaalintensief[1]/wgTotaalMap303[1],NA),NA)</v>
          </cell>
          <cell r="AS875" t="str">
            <v>If(Volledig And Definitief,OnER(wgIsKapitaalintensief[1]/wgTotaalMap303[1],NA),NA)</v>
          </cell>
          <cell r="AT875" t="str">
            <v>If(Volledig And Definitief,OnER(wgIsKapitaalintensief[1]/wgTotaalMap303[1],NA),NA)</v>
          </cell>
        </row>
        <row r="876">
          <cell r="A876" t="str">
            <v>ptIsKapitaalintensiefSub3UnderScoreBerekeningCopy</v>
          </cell>
          <cell r="B876" t="str">
            <v>ptIsKapitaalintensief</v>
          </cell>
          <cell r="C876" t="str">
            <v>Yes</v>
          </cell>
          <cell r="D876" t="str">
            <v>S03-07-06-03-05-03</v>
          </cell>
          <cell r="E876">
            <v>875</v>
          </cell>
          <cell r="F876">
            <v>6</v>
          </cell>
          <cell r="G876" t="str">
            <v xml:space="preserve">                  </v>
          </cell>
          <cell r="I876" t="str">
            <v>No</v>
          </cell>
          <cell r="J876" t="str">
            <v>Number</v>
          </cell>
          <cell r="K876" t="str">
            <v>Number</v>
          </cell>
          <cell r="L876" t="str">
            <v>Locked</v>
          </cell>
          <cell r="M876" t="str">
            <v>Locked</v>
          </cell>
          <cell r="N876" t="str">
            <v>Locked</v>
          </cell>
          <cell r="O876" t="str">
            <v>Locked</v>
          </cell>
          <cell r="P876" t="str">
            <v>Locked</v>
          </cell>
          <cell r="Q876" t="str">
            <v>No</v>
          </cell>
          <cell r="R876" t="str">
            <v>No</v>
          </cell>
          <cell r="S876" t="str">
            <v>No</v>
          </cell>
          <cell r="T876" t="str">
            <v>No</v>
          </cell>
          <cell r="U876" t="str">
            <v>No</v>
          </cell>
          <cell r="V876" t="str">
            <v>No</v>
          </cell>
          <cell r="W876" t="str">
            <v>No</v>
          </cell>
          <cell r="X876" t="str">
            <v>Single</v>
          </cell>
          <cell r="Y876" t="str">
            <v>Default</v>
          </cell>
          <cell r="Z876" t="str">
            <v>None</v>
          </cell>
          <cell r="AA876" t="str">
            <v>No</v>
          </cell>
          <cell r="AB876" t="str">
            <v>No</v>
          </cell>
          <cell r="AC876" t="str">
            <v>No</v>
          </cell>
          <cell r="AD876" t="str">
            <v>(wgIsKapitaalintensief[1]&gt;=0)</v>
          </cell>
          <cell r="AE876">
            <v>0</v>
          </cell>
          <cell r="AF876">
            <v>0</v>
          </cell>
          <cell r="AG876">
            <v>1</v>
          </cell>
          <cell r="AH876">
            <v>0</v>
          </cell>
          <cell r="AI876" t="str">
            <v>Yes</v>
          </cell>
          <cell r="AJ876" t="str">
            <v>No</v>
          </cell>
          <cell r="AK876" t="str">
            <v>No</v>
          </cell>
          <cell r="AL876" t="str">
            <v xml:space="preserve"> </v>
          </cell>
          <cell r="AM876" t="str">
            <v xml:space="preserve"> </v>
          </cell>
          <cell r="AN876" t="str">
            <v>No</v>
          </cell>
          <cell r="AQ876" t="str">
            <v>scIsKapitaalintensief*wgIsKapitaalintensiefPerc</v>
          </cell>
          <cell r="AR876" t="str">
            <v>scIsKapitaalintensief*wgIsKapitaalintensiefPerc</v>
          </cell>
          <cell r="AS876" t="str">
            <v>scIsKapitaalintensief*wgIsKapitaalintensiefPerc</v>
          </cell>
          <cell r="AT876" t="str">
            <v>scIsKapitaalintensief*wgIsKapitaalintensiefPerc</v>
          </cell>
        </row>
        <row r="877">
          <cell r="A877" t="str">
            <v>ptIsOnderdeelKetenUnderScoreBerekeningCopy</v>
          </cell>
          <cell r="B877" t="str">
            <v>ptIsOnderdeelKeten</v>
          </cell>
          <cell r="C877" t="str">
            <v>Yes</v>
          </cell>
          <cell r="D877" t="str">
            <v>S03-07-06-03-06</v>
          </cell>
          <cell r="E877">
            <v>876</v>
          </cell>
          <cell r="F877">
            <v>5</v>
          </cell>
          <cell r="G877" t="str">
            <v xml:space="preserve">               Vraag: Is de onderneming onderdeel van een keten?</v>
          </cell>
          <cell r="I877" t="str">
            <v>No</v>
          </cell>
          <cell r="J877" t="str">
            <v>Number</v>
          </cell>
          <cell r="K877" t="str">
            <v>Number</v>
          </cell>
          <cell r="L877" t="str">
            <v>Locked</v>
          </cell>
          <cell r="M877" t="str">
            <v>Locked</v>
          </cell>
          <cell r="N877" t="str">
            <v>Locked</v>
          </cell>
          <cell r="O877" t="str">
            <v>Locked</v>
          </cell>
          <cell r="P877" t="str">
            <v>Locked</v>
          </cell>
          <cell r="Q877" t="str">
            <v>No</v>
          </cell>
          <cell r="R877" t="str">
            <v>No</v>
          </cell>
          <cell r="S877" t="str">
            <v>No</v>
          </cell>
          <cell r="T877" t="str">
            <v>No</v>
          </cell>
          <cell r="U877" t="str">
            <v>No</v>
          </cell>
          <cell r="V877" t="str">
            <v>Yes</v>
          </cell>
          <cell r="W877" t="str">
            <v>Yes</v>
          </cell>
          <cell r="X877" t="str">
            <v>Single</v>
          </cell>
          <cell r="Y877" t="str">
            <v>Default</v>
          </cell>
          <cell r="Z877" t="str">
            <v>None</v>
          </cell>
          <cell r="AA877" t="str">
            <v>No</v>
          </cell>
          <cell r="AB877" t="str">
            <v>No</v>
          </cell>
          <cell r="AC877" t="str">
            <v>No</v>
          </cell>
          <cell r="AD877" t="str">
            <v>(wgIsOnderdeelKeten[1]&gt;=0)</v>
          </cell>
          <cell r="AE877">
            <v>0</v>
          </cell>
          <cell r="AF877">
            <v>0</v>
          </cell>
          <cell r="AG877">
            <v>1</v>
          </cell>
          <cell r="AH877">
            <v>0</v>
          </cell>
          <cell r="AI877" t="str">
            <v>Yes</v>
          </cell>
          <cell r="AJ877" t="str">
            <v>No</v>
          </cell>
          <cell r="AK877" t="str">
            <v>No</v>
          </cell>
          <cell r="AL877" t="str">
            <v xml:space="preserve"> </v>
          </cell>
          <cell r="AM877" t="str">
            <v xml:space="preserve"> </v>
          </cell>
          <cell r="AN877" t="str">
            <v>No</v>
          </cell>
          <cell r="AP877" t="str">
            <v>&amp;"Vraag: "&amp;IsOnderdeelKeten[0]</v>
          </cell>
          <cell r="AQ877" t="str">
            <v>scIsOnderdeelKeten*wgIsOnderdeelKetenPerc</v>
          </cell>
          <cell r="AR877" t="str">
            <v>scIsOnderdeelKeten*wgIsOnderdeelKetenPerc</v>
          </cell>
          <cell r="AS877" t="str">
            <v>scIsOnderdeelKeten*wgIsOnderdeelKetenPerc</v>
          </cell>
          <cell r="AT877" t="str">
            <v>scIsOnderdeelKeten*wgIsOnderdeelKetenPerc</v>
          </cell>
        </row>
        <row r="878">
          <cell r="A878" t="str">
            <v>scIsOnderdeelKetenUnderScoreBerekeningCopy</v>
          </cell>
          <cell r="B878" t="str">
            <v>scIsOnderdeelKeten</v>
          </cell>
          <cell r="C878" t="str">
            <v>Yes</v>
          </cell>
          <cell r="D878" t="str">
            <v>S03-07-06-03-06-01</v>
          </cell>
          <cell r="E878">
            <v>877</v>
          </cell>
          <cell r="F878">
            <v>6</v>
          </cell>
          <cell r="G878" t="str">
            <v xml:space="preserve">                  Score</v>
          </cell>
          <cell r="I878" t="str">
            <v>No</v>
          </cell>
          <cell r="J878" t="str">
            <v>Number</v>
          </cell>
          <cell r="K878" t="str">
            <v>Number</v>
          </cell>
          <cell r="L878" t="str">
            <v>Locked</v>
          </cell>
          <cell r="M878" t="str">
            <v>Locked</v>
          </cell>
          <cell r="N878" t="str">
            <v>Locked</v>
          </cell>
          <cell r="O878" t="str">
            <v>Locked</v>
          </cell>
          <cell r="P878" t="str">
            <v>Locked</v>
          </cell>
          <cell r="Q878" t="str">
            <v>No</v>
          </cell>
          <cell r="R878" t="str">
            <v>No</v>
          </cell>
          <cell r="S878" t="str">
            <v>No</v>
          </cell>
          <cell r="T878" t="str">
            <v>No</v>
          </cell>
          <cell r="U878" t="str">
            <v>No</v>
          </cell>
          <cell r="V878" t="str">
            <v>Yes</v>
          </cell>
          <cell r="W878" t="str">
            <v>Yes</v>
          </cell>
          <cell r="X878" t="str">
            <v>Single</v>
          </cell>
          <cell r="Y878" t="str">
            <v>Default</v>
          </cell>
          <cell r="Z878" t="str">
            <v>None</v>
          </cell>
          <cell r="AA878" t="str">
            <v>No</v>
          </cell>
          <cell r="AB878" t="str">
            <v>No</v>
          </cell>
          <cell r="AC878" t="str">
            <v>Yes</v>
          </cell>
          <cell r="AD878">
            <v>1</v>
          </cell>
          <cell r="AE878">
            <v>0</v>
          </cell>
          <cell r="AF878">
            <v>0</v>
          </cell>
          <cell r="AG878">
            <v>1</v>
          </cell>
          <cell r="AH878">
            <v>0</v>
          </cell>
          <cell r="AI878" t="str">
            <v>Yes</v>
          </cell>
          <cell r="AJ878" t="str">
            <v>No</v>
          </cell>
          <cell r="AK878" t="str">
            <v>No</v>
          </cell>
          <cell r="AL878" t="str">
            <v xml:space="preserve"> </v>
          </cell>
          <cell r="AM878" t="str">
            <v xml:space="preserve"> </v>
          </cell>
          <cell r="AN878" t="str">
            <v>No</v>
          </cell>
          <cell r="AP878" t="str">
            <v>Score</v>
          </cell>
          <cell r="AQ878" t="str">
            <v>OnERorNA(MatrixLookup("G3_Parameters.xls","IsOnderdeelKeten",IsOnderdeelKeten[1],PolicyPaperID[1]) mod 100,DefaultScore[1])</v>
          </cell>
          <cell r="AR878" t="str">
            <v>OnERorNA(MatrixLookup("G3_Parameters.xls","IsOnderdeelKeten",IsOnderdeelKeten[1],PolicyPaperID[1]) mod 100,DefaultScore[1])</v>
          </cell>
          <cell r="AS878" t="str">
            <v>OnERorNA(MatrixLookup("G3_Parameters.xls","IsOnderdeelKeten",IsOnderdeelKeten[1],PolicyPaperID[1]) mod 100,DefaultScore[1])</v>
          </cell>
          <cell r="AT878" t="str">
            <v>OnERorNA(MatrixLookup("G3_Parameters.xls","IsOnderdeelKeten",IsOnderdeelKeten[1],PolicyPaperID[1]) mod 100,DefaultScore[1])</v>
          </cell>
        </row>
        <row r="879">
          <cell r="A879" t="str">
            <v>wgIsOnderdeelKetenPercUnderScoreBerekeningCopy</v>
          </cell>
          <cell r="B879" t="str">
            <v>wgIsOnderdeelKetenPerc</v>
          </cell>
          <cell r="C879" t="str">
            <v>Yes</v>
          </cell>
          <cell r="D879" t="str">
            <v>S03-07-06-03-06-02</v>
          </cell>
          <cell r="E879">
            <v>878</v>
          </cell>
          <cell r="F879">
            <v>6</v>
          </cell>
          <cell r="G879" t="str">
            <v xml:space="preserve">                  Gewicht</v>
          </cell>
          <cell r="I879" t="str">
            <v>No</v>
          </cell>
          <cell r="J879" t="str">
            <v>Number</v>
          </cell>
          <cell r="K879" t="str">
            <v>Number</v>
          </cell>
          <cell r="L879" t="str">
            <v>Locked</v>
          </cell>
          <cell r="M879" t="str">
            <v>Locked</v>
          </cell>
          <cell r="N879" t="str">
            <v>Locked</v>
          </cell>
          <cell r="O879" t="str">
            <v>Locked</v>
          </cell>
          <cell r="P879" t="str">
            <v>Locked</v>
          </cell>
          <cell r="Q879" t="str">
            <v>No</v>
          </cell>
          <cell r="R879" t="str">
            <v>No</v>
          </cell>
          <cell r="S879" t="str">
            <v>No</v>
          </cell>
          <cell r="T879" t="str">
            <v>No</v>
          </cell>
          <cell r="U879" t="str">
            <v>No</v>
          </cell>
          <cell r="V879" t="str">
            <v>Yes</v>
          </cell>
          <cell r="W879" t="str">
            <v>Yes</v>
          </cell>
          <cell r="X879" t="str">
            <v>Single</v>
          </cell>
          <cell r="Y879" t="str">
            <v>Perc</v>
          </cell>
          <cell r="Z879" t="str">
            <v>None</v>
          </cell>
          <cell r="AA879" t="str">
            <v>No</v>
          </cell>
          <cell r="AB879" t="str">
            <v>No</v>
          </cell>
          <cell r="AC879" t="str">
            <v>Yes</v>
          </cell>
          <cell r="AD879">
            <v>1</v>
          </cell>
          <cell r="AE879">
            <v>0</v>
          </cell>
          <cell r="AF879">
            <v>0</v>
          </cell>
          <cell r="AG879">
            <v>1</v>
          </cell>
          <cell r="AH879">
            <v>0</v>
          </cell>
          <cell r="AI879" t="str">
            <v>Yes</v>
          </cell>
          <cell r="AJ879" t="str">
            <v>No</v>
          </cell>
          <cell r="AK879" t="str">
            <v>No</v>
          </cell>
          <cell r="AL879" t="str">
            <v xml:space="preserve"> </v>
          </cell>
          <cell r="AM879" t="str">
            <v xml:space="preserve"> </v>
          </cell>
          <cell r="AN879" t="str">
            <v>No</v>
          </cell>
          <cell r="AP879" t="str">
            <v>Gewicht</v>
          </cell>
          <cell r="AQ879" t="str">
            <v>If(Volledig And Definitief,OnER(wgIsOnderdeelKeten[1]/wgTotaalMap303[1],NA),NA)</v>
          </cell>
          <cell r="AR879" t="str">
            <v>If(Volledig And Definitief,OnER(wgIsOnderdeelKeten[1]/wgTotaalMap303[1],NA),NA)</v>
          </cell>
          <cell r="AS879" t="str">
            <v>If(Volledig And Definitief,OnER(wgIsOnderdeelKeten[1]/wgTotaalMap303[1],NA),NA)</v>
          </cell>
          <cell r="AT879" t="str">
            <v>If(Volledig And Definitief,OnER(wgIsOnderdeelKeten[1]/wgTotaalMap303[1],NA),NA)</v>
          </cell>
        </row>
        <row r="880">
          <cell r="A880" t="str">
            <v>ptIsOnderdeelKetenSub3UnderScoreBerekeningCopy</v>
          </cell>
          <cell r="B880" t="str">
            <v>ptIsOnderdeelKeten</v>
          </cell>
          <cell r="C880" t="str">
            <v>Yes</v>
          </cell>
          <cell r="D880" t="str">
            <v>S03-07-06-03-06-03</v>
          </cell>
          <cell r="E880">
            <v>879</v>
          </cell>
          <cell r="F880">
            <v>6</v>
          </cell>
          <cell r="G880" t="str">
            <v xml:space="preserve">                  </v>
          </cell>
          <cell r="I880" t="str">
            <v>No</v>
          </cell>
          <cell r="J880" t="str">
            <v>Number</v>
          </cell>
          <cell r="K880" t="str">
            <v>Number</v>
          </cell>
          <cell r="L880" t="str">
            <v>Locked</v>
          </cell>
          <cell r="M880" t="str">
            <v>Locked</v>
          </cell>
          <cell r="N880" t="str">
            <v>Locked</v>
          </cell>
          <cell r="O880" t="str">
            <v>Locked</v>
          </cell>
          <cell r="P880" t="str">
            <v>Locked</v>
          </cell>
          <cell r="Q880" t="str">
            <v>No</v>
          </cell>
          <cell r="R880" t="str">
            <v>No</v>
          </cell>
          <cell r="S880" t="str">
            <v>No</v>
          </cell>
          <cell r="T880" t="str">
            <v>No</v>
          </cell>
          <cell r="U880" t="str">
            <v>No</v>
          </cell>
          <cell r="V880" t="str">
            <v>No</v>
          </cell>
          <cell r="W880" t="str">
            <v>No</v>
          </cell>
          <cell r="X880" t="str">
            <v>Single</v>
          </cell>
          <cell r="Y880" t="str">
            <v>Default</v>
          </cell>
          <cell r="Z880" t="str">
            <v>None</v>
          </cell>
          <cell r="AA880" t="str">
            <v>No</v>
          </cell>
          <cell r="AB880" t="str">
            <v>No</v>
          </cell>
          <cell r="AC880" t="str">
            <v>No</v>
          </cell>
          <cell r="AD880" t="str">
            <v>(wgIsOnderdeelKeten[1]&gt;=0)</v>
          </cell>
          <cell r="AE880">
            <v>0</v>
          </cell>
          <cell r="AF880">
            <v>0</v>
          </cell>
          <cell r="AG880">
            <v>1</v>
          </cell>
          <cell r="AH880">
            <v>0</v>
          </cell>
          <cell r="AI880" t="str">
            <v>Yes</v>
          </cell>
          <cell r="AJ880" t="str">
            <v>No</v>
          </cell>
          <cell r="AK880" t="str">
            <v>No</v>
          </cell>
          <cell r="AL880" t="str">
            <v xml:space="preserve"> </v>
          </cell>
          <cell r="AM880" t="str">
            <v xml:space="preserve"> </v>
          </cell>
          <cell r="AN880" t="str">
            <v>No</v>
          </cell>
          <cell r="AQ880" t="str">
            <v>scIsOnderdeelKeten*wgIsOnderdeelKetenPerc</v>
          </cell>
          <cell r="AR880" t="str">
            <v>scIsOnderdeelKeten*wgIsOnderdeelKetenPerc</v>
          </cell>
          <cell r="AS880" t="str">
            <v>scIsOnderdeelKeten*wgIsOnderdeelKetenPerc</v>
          </cell>
          <cell r="AT880" t="str">
            <v>scIsOnderdeelKeten*wgIsOnderdeelKetenPerc</v>
          </cell>
        </row>
        <row r="881">
          <cell r="A881" t="str">
            <v>ptIsVoorraadHoudendUnderScoreBerekeningCopy</v>
          </cell>
          <cell r="B881" t="str">
            <v>ptIsVoorraadHoudend</v>
          </cell>
          <cell r="C881" t="str">
            <v>Yes</v>
          </cell>
          <cell r="D881" t="str">
            <v>S03-07-06-03-07</v>
          </cell>
          <cell r="E881">
            <v>880</v>
          </cell>
          <cell r="F881">
            <v>5</v>
          </cell>
          <cell r="G881" t="str">
            <v xml:space="preserve">               Vraag: Geef een typering van het voorraadrisico</v>
          </cell>
          <cell r="I881" t="str">
            <v>No</v>
          </cell>
          <cell r="J881" t="str">
            <v>Number</v>
          </cell>
          <cell r="K881" t="str">
            <v>Number</v>
          </cell>
          <cell r="L881" t="str">
            <v>Locked</v>
          </cell>
          <cell r="M881" t="str">
            <v>Locked</v>
          </cell>
          <cell r="N881" t="str">
            <v>Locked</v>
          </cell>
          <cell r="O881" t="str">
            <v>Locked</v>
          </cell>
          <cell r="P881" t="str">
            <v>Locked</v>
          </cell>
          <cell r="Q881" t="str">
            <v>No</v>
          </cell>
          <cell r="R881" t="str">
            <v>No</v>
          </cell>
          <cell r="S881" t="str">
            <v>No</v>
          </cell>
          <cell r="T881" t="str">
            <v>No</v>
          </cell>
          <cell r="U881" t="str">
            <v>No</v>
          </cell>
          <cell r="V881" t="str">
            <v>Yes</v>
          </cell>
          <cell r="W881" t="str">
            <v>Yes</v>
          </cell>
          <cell r="X881" t="str">
            <v>Single</v>
          </cell>
          <cell r="Y881" t="str">
            <v>Default</v>
          </cell>
          <cell r="Z881" t="str">
            <v>None</v>
          </cell>
          <cell r="AA881" t="str">
            <v>No</v>
          </cell>
          <cell r="AB881" t="str">
            <v>No</v>
          </cell>
          <cell r="AC881" t="str">
            <v>No</v>
          </cell>
          <cell r="AD881" t="str">
            <v>(wgIsVoorraadHoudend[1]&gt;=0)</v>
          </cell>
          <cell r="AE881">
            <v>0</v>
          </cell>
          <cell r="AF881">
            <v>0</v>
          </cell>
          <cell r="AG881">
            <v>1</v>
          </cell>
          <cell r="AH881">
            <v>0</v>
          </cell>
          <cell r="AI881" t="str">
            <v>Yes</v>
          </cell>
          <cell r="AJ881" t="str">
            <v>No</v>
          </cell>
          <cell r="AK881" t="str">
            <v>No</v>
          </cell>
          <cell r="AL881" t="str">
            <v xml:space="preserve"> </v>
          </cell>
          <cell r="AM881" t="str">
            <v xml:space="preserve"> </v>
          </cell>
          <cell r="AN881" t="str">
            <v>No</v>
          </cell>
          <cell r="AP881" t="str">
            <v>&amp;"Vraag: "&amp;IsVoorraadHoudend[0]</v>
          </cell>
          <cell r="AQ881" t="str">
            <v>scIsVoorraadHoudend*wgIsVoorraadHoudendPerc</v>
          </cell>
          <cell r="AR881" t="str">
            <v>scIsVoorraadHoudend*wgIsVoorraadHoudendPerc</v>
          </cell>
          <cell r="AS881" t="str">
            <v>scIsVoorraadHoudend*wgIsVoorraadHoudendPerc</v>
          </cell>
          <cell r="AT881" t="str">
            <v>scIsVoorraadHoudend*wgIsVoorraadHoudendPerc</v>
          </cell>
        </row>
        <row r="882">
          <cell r="A882" t="str">
            <v>scIsVoorraadHoudendUnderScoreBerekeningCopy</v>
          </cell>
          <cell r="B882" t="str">
            <v>scIsVoorraadHoudend</v>
          </cell>
          <cell r="C882" t="str">
            <v>Yes</v>
          </cell>
          <cell r="D882" t="str">
            <v>S03-07-06-03-07-01</v>
          </cell>
          <cell r="E882">
            <v>881</v>
          </cell>
          <cell r="F882">
            <v>6</v>
          </cell>
          <cell r="G882" t="str">
            <v xml:space="preserve">                  Score</v>
          </cell>
          <cell r="I882" t="str">
            <v>No</v>
          </cell>
          <cell r="J882" t="str">
            <v>Number</v>
          </cell>
          <cell r="K882" t="str">
            <v>Number</v>
          </cell>
          <cell r="L882" t="str">
            <v>Locked</v>
          </cell>
          <cell r="M882" t="str">
            <v>Locked</v>
          </cell>
          <cell r="N882" t="str">
            <v>Locked</v>
          </cell>
          <cell r="O882" t="str">
            <v>Locked</v>
          </cell>
          <cell r="P882" t="str">
            <v>Locked</v>
          </cell>
          <cell r="Q882" t="str">
            <v>No</v>
          </cell>
          <cell r="R882" t="str">
            <v>No</v>
          </cell>
          <cell r="S882" t="str">
            <v>No</v>
          </cell>
          <cell r="T882" t="str">
            <v>No</v>
          </cell>
          <cell r="U882" t="str">
            <v>No</v>
          </cell>
          <cell r="V882" t="str">
            <v>Yes</v>
          </cell>
          <cell r="W882" t="str">
            <v>Yes</v>
          </cell>
          <cell r="X882" t="str">
            <v>Single</v>
          </cell>
          <cell r="Y882" t="str">
            <v>Default</v>
          </cell>
          <cell r="Z882" t="str">
            <v>None</v>
          </cell>
          <cell r="AA882" t="str">
            <v>No</v>
          </cell>
          <cell r="AB882" t="str">
            <v>No</v>
          </cell>
          <cell r="AC882" t="str">
            <v>Yes</v>
          </cell>
          <cell r="AD882">
            <v>1</v>
          </cell>
          <cell r="AE882">
            <v>0</v>
          </cell>
          <cell r="AF882">
            <v>0</v>
          </cell>
          <cell r="AG882">
            <v>1</v>
          </cell>
          <cell r="AH882">
            <v>0</v>
          </cell>
          <cell r="AI882" t="str">
            <v>Yes</v>
          </cell>
          <cell r="AJ882" t="str">
            <v>No</v>
          </cell>
          <cell r="AK882" t="str">
            <v>No</v>
          </cell>
          <cell r="AL882" t="str">
            <v xml:space="preserve"> </v>
          </cell>
          <cell r="AM882" t="str">
            <v xml:space="preserve"> </v>
          </cell>
          <cell r="AN882" t="str">
            <v>No</v>
          </cell>
          <cell r="AP882" t="str">
            <v>Score</v>
          </cell>
          <cell r="AQ882" t="str">
            <v>OnERorNA(MatrixLookup("G3_Parameters.xls","IsVoorraadHoudend",IsVoorraadHoudend[1],PolicyPaperID[1]) mod 100,DefaultScore[1])</v>
          </cell>
          <cell r="AR882" t="str">
            <v>OnERorNA(MatrixLookup("G3_Parameters.xls","IsVoorraadHoudend",IsVoorraadHoudend[1],PolicyPaperID[1]) mod 100,DefaultScore[1])</v>
          </cell>
          <cell r="AS882" t="str">
            <v>OnERorNA(MatrixLookup("G3_Parameters.xls","IsVoorraadHoudend",IsVoorraadHoudend[1],PolicyPaperID[1]) mod 100,DefaultScore[1])</v>
          </cell>
          <cell r="AT882" t="str">
            <v>OnERorNA(MatrixLookup("G3_Parameters.xls","IsVoorraadHoudend",IsVoorraadHoudend[1],PolicyPaperID[1]) mod 100,DefaultScore[1])</v>
          </cell>
        </row>
        <row r="883">
          <cell r="A883" t="str">
            <v>wgIsVoorraadHoudendPercUnderScoreBerekeningCopy</v>
          </cell>
          <cell r="B883" t="str">
            <v>wgIsVoorraadHoudendPerc</v>
          </cell>
          <cell r="C883" t="str">
            <v>Yes</v>
          </cell>
          <cell r="D883" t="str">
            <v>S03-07-06-03-07-02</v>
          </cell>
          <cell r="E883">
            <v>882</v>
          </cell>
          <cell r="F883">
            <v>6</v>
          </cell>
          <cell r="G883" t="str">
            <v xml:space="preserve">                  Gewicht</v>
          </cell>
          <cell r="I883" t="str">
            <v>No</v>
          </cell>
          <cell r="J883" t="str">
            <v>Number</v>
          </cell>
          <cell r="K883" t="str">
            <v>Number</v>
          </cell>
          <cell r="L883" t="str">
            <v>Locked</v>
          </cell>
          <cell r="M883" t="str">
            <v>Locked</v>
          </cell>
          <cell r="N883" t="str">
            <v>Locked</v>
          </cell>
          <cell r="O883" t="str">
            <v>Locked</v>
          </cell>
          <cell r="P883" t="str">
            <v>Locked</v>
          </cell>
          <cell r="Q883" t="str">
            <v>No</v>
          </cell>
          <cell r="R883" t="str">
            <v>No</v>
          </cell>
          <cell r="S883" t="str">
            <v>No</v>
          </cell>
          <cell r="T883" t="str">
            <v>No</v>
          </cell>
          <cell r="U883" t="str">
            <v>No</v>
          </cell>
          <cell r="V883" t="str">
            <v>Yes</v>
          </cell>
          <cell r="W883" t="str">
            <v>Yes</v>
          </cell>
          <cell r="X883" t="str">
            <v>Single</v>
          </cell>
          <cell r="Y883" t="str">
            <v>Perc</v>
          </cell>
          <cell r="Z883" t="str">
            <v>None</v>
          </cell>
          <cell r="AA883" t="str">
            <v>No</v>
          </cell>
          <cell r="AB883" t="str">
            <v>No</v>
          </cell>
          <cell r="AC883" t="str">
            <v>Yes</v>
          </cell>
          <cell r="AD883">
            <v>1</v>
          </cell>
          <cell r="AE883">
            <v>0</v>
          </cell>
          <cell r="AF883">
            <v>0</v>
          </cell>
          <cell r="AG883">
            <v>1</v>
          </cell>
          <cell r="AH883">
            <v>0</v>
          </cell>
          <cell r="AI883" t="str">
            <v>Yes</v>
          </cell>
          <cell r="AJ883" t="str">
            <v>No</v>
          </cell>
          <cell r="AK883" t="str">
            <v>No</v>
          </cell>
          <cell r="AL883" t="str">
            <v xml:space="preserve"> </v>
          </cell>
          <cell r="AM883" t="str">
            <v xml:space="preserve"> </v>
          </cell>
          <cell r="AN883" t="str">
            <v>No</v>
          </cell>
          <cell r="AP883" t="str">
            <v>Gewicht</v>
          </cell>
          <cell r="AQ883" t="str">
            <v>If(Volledig And Definitief,OnER(wgIsVoorraadHoudend[1]/wgTotaalMap303[1],NA),NA)</v>
          </cell>
          <cell r="AR883" t="str">
            <v>If(Volledig And Definitief,OnER(wgIsVoorraadHoudend[1]/wgTotaalMap303[1],NA),NA)</v>
          </cell>
          <cell r="AS883" t="str">
            <v>If(Volledig And Definitief,OnER(wgIsVoorraadHoudend[1]/wgTotaalMap303[1],NA),NA)</v>
          </cell>
          <cell r="AT883" t="str">
            <v>If(Volledig And Definitief,OnER(wgIsVoorraadHoudend[1]/wgTotaalMap303[1],NA),NA)</v>
          </cell>
        </row>
        <row r="884">
          <cell r="A884" t="str">
            <v>ptIsVoorraadHoudendSub3UnderScoreBerekeningCopy</v>
          </cell>
          <cell r="B884" t="str">
            <v>ptIsVoorraadHoudend</v>
          </cell>
          <cell r="C884" t="str">
            <v>Yes</v>
          </cell>
          <cell r="D884" t="str">
            <v>S03-07-06-03-07-03</v>
          </cell>
          <cell r="E884">
            <v>883</v>
          </cell>
          <cell r="F884">
            <v>6</v>
          </cell>
          <cell r="G884" t="str">
            <v xml:space="preserve">                  </v>
          </cell>
          <cell r="I884" t="str">
            <v>No</v>
          </cell>
          <cell r="J884" t="str">
            <v>Number</v>
          </cell>
          <cell r="K884" t="str">
            <v>Number</v>
          </cell>
          <cell r="L884" t="str">
            <v>Locked</v>
          </cell>
          <cell r="M884" t="str">
            <v>Locked</v>
          </cell>
          <cell r="N884" t="str">
            <v>Locked</v>
          </cell>
          <cell r="O884" t="str">
            <v>Locked</v>
          </cell>
          <cell r="P884" t="str">
            <v>Locked</v>
          </cell>
          <cell r="Q884" t="str">
            <v>No</v>
          </cell>
          <cell r="R884" t="str">
            <v>No</v>
          </cell>
          <cell r="S884" t="str">
            <v>No</v>
          </cell>
          <cell r="T884" t="str">
            <v>No</v>
          </cell>
          <cell r="U884" t="str">
            <v>No</v>
          </cell>
          <cell r="V884" t="str">
            <v>No</v>
          </cell>
          <cell r="W884" t="str">
            <v>No</v>
          </cell>
          <cell r="X884" t="str">
            <v>Single</v>
          </cell>
          <cell r="Y884" t="str">
            <v>Default</v>
          </cell>
          <cell r="Z884" t="str">
            <v>None</v>
          </cell>
          <cell r="AA884" t="str">
            <v>No</v>
          </cell>
          <cell r="AB884" t="str">
            <v>No</v>
          </cell>
          <cell r="AC884" t="str">
            <v>No</v>
          </cell>
          <cell r="AD884" t="str">
            <v>(wgIsVoorraadHoudend[1]&gt;=0)</v>
          </cell>
          <cell r="AE884">
            <v>0</v>
          </cell>
          <cell r="AF884">
            <v>0</v>
          </cell>
          <cell r="AG884">
            <v>1</v>
          </cell>
          <cell r="AH884">
            <v>0</v>
          </cell>
          <cell r="AI884" t="str">
            <v>Yes</v>
          </cell>
          <cell r="AJ884" t="str">
            <v>No</v>
          </cell>
          <cell r="AK884" t="str">
            <v>No</v>
          </cell>
          <cell r="AL884" t="str">
            <v xml:space="preserve"> </v>
          </cell>
          <cell r="AM884" t="str">
            <v xml:space="preserve"> </v>
          </cell>
          <cell r="AN884" t="str">
            <v>No</v>
          </cell>
          <cell r="AQ884" t="str">
            <v>scIsVoorraadHoudend*wgIsVoorraadHoudendPerc</v>
          </cell>
          <cell r="AR884" t="str">
            <v>scIsVoorraadHoudend*wgIsVoorraadHoudendPerc</v>
          </cell>
          <cell r="AS884" t="str">
            <v>scIsVoorraadHoudend*wgIsVoorraadHoudendPerc</v>
          </cell>
          <cell r="AT884" t="str">
            <v>scIsVoorraadHoudend*wgIsVoorraadHoudendPerc</v>
          </cell>
        </row>
        <row r="885">
          <cell r="A885" t="str">
            <v>ptAantalKlantSectorenUnderScoreBerekeningCopy</v>
          </cell>
          <cell r="B885" t="str">
            <v>ptAantalKlantSectoren</v>
          </cell>
          <cell r="C885" t="str">
            <v>Yes</v>
          </cell>
          <cell r="D885" t="str">
            <v>S03-07-06-03-08</v>
          </cell>
          <cell r="E885">
            <v>884</v>
          </cell>
          <cell r="F885">
            <v>5</v>
          </cell>
          <cell r="G885" t="str">
            <v xml:space="preserve">               Vraag: Op hoeveel verschillende branches/sectoren richt men zich?</v>
          </cell>
          <cell r="I885" t="str">
            <v>No</v>
          </cell>
          <cell r="J885" t="str">
            <v>Number</v>
          </cell>
          <cell r="K885" t="str">
            <v>Number</v>
          </cell>
          <cell r="L885" t="str">
            <v>Locked</v>
          </cell>
          <cell r="M885" t="str">
            <v>Locked</v>
          </cell>
          <cell r="N885" t="str">
            <v>Locked</v>
          </cell>
          <cell r="O885" t="str">
            <v>Locked</v>
          </cell>
          <cell r="P885" t="str">
            <v>Locked</v>
          </cell>
          <cell r="Q885" t="str">
            <v>No</v>
          </cell>
          <cell r="R885" t="str">
            <v>No</v>
          </cell>
          <cell r="S885" t="str">
            <v>No</v>
          </cell>
          <cell r="T885" t="str">
            <v>No</v>
          </cell>
          <cell r="U885" t="str">
            <v>No</v>
          </cell>
          <cell r="V885" t="str">
            <v>Yes</v>
          </cell>
          <cell r="W885" t="str">
            <v>Yes</v>
          </cell>
          <cell r="X885" t="str">
            <v>Single</v>
          </cell>
          <cell r="Y885" t="str">
            <v>Default</v>
          </cell>
          <cell r="Z885" t="str">
            <v>None</v>
          </cell>
          <cell r="AA885" t="str">
            <v>No</v>
          </cell>
          <cell r="AB885" t="str">
            <v>No</v>
          </cell>
          <cell r="AC885" t="str">
            <v>No</v>
          </cell>
          <cell r="AD885" t="str">
            <v>(wgAantalKlantSectoren[1]&gt;=0)</v>
          </cell>
          <cell r="AE885">
            <v>0</v>
          </cell>
          <cell r="AF885">
            <v>0</v>
          </cell>
          <cell r="AG885">
            <v>1</v>
          </cell>
          <cell r="AH885">
            <v>0</v>
          </cell>
          <cell r="AI885" t="str">
            <v>Yes</v>
          </cell>
          <cell r="AJ885" t="str">
            <v>No</v>
          </cell>
          <cell r="AK885" t="str">
            <v>No</v>
          </cell>
          <cell r="AL885" t="str">
            <v xml:space="preserve"> </v>
          </cell>
          <cell r="AM885" t="str">
            <v xml:space="preserve"> </v>
          </cell>
          <cell r="AN885" t="str">
            <v>No</v>
          </cell>
          <cell r="AP885" t="str">
            <v>&amp;"Vraag: "&amp;AantalKlantSectoren[0]</v>
          </cell>
          <cell r="AQ885" t="str">
            <v>scAantalKlantSectoren*wgAantalKlantSectorenPerc</v>
          </cell>
          <cell r="AR885" t="str">
            <v>scAantalKlantSectoren*wgAantalKlantSectorenPerc</v>
          </cell>
          <cell r="AS885" t="str">
            <v>scAantalKlantSectoren*wgAantalKlantSectorenPerc</v>
          </cell>
          <cell r="AT885" t="str">
            <v>scAantalKlantSectoren*wgAantalKlantSectorenPerc</v>
          </cell>
        </row>
        <row r="886">
          <cell r="A886" t="str">
            <v>scAantalKlantSectorenUnderScoreBerekeningCopy</v>
          </cell>
          <cell r="B886" t="str">
            <v>scAantalKlantSectoren</v>
          </cell>
          <cell r="C886" t="str">
            <v>Yes</v>
          </cell>
          <cell r="D886" t="str">
            <v>S03-07-06-03-08-01</v>
          </cell>
          <cell r="E886">
            <v>885</v>
          </cell>
          <cell r="F886">
            <v>6</v>
          </cell>
          <cell r="G886" t="str">
            <v xml:space="preserve">                  Score</v>
          </cell>
          <cell r="I886" t="str">
            <v>No</v>
          </cell>
          <cell r="J886" t="str">
            <v>Number</v>
          </cell>
          <cell r="K886" t="str">
            <v>Number</v>
          </cell>
          <cell r="L886" t="str">
            <v>Locked</v>
          </cell>
          <cell r="M886" t="str">
            <v>Locked</v>
          </cell>
          <cell r="N886" t="str">
            <v>Locked</v>
          </cell>
          <cell r="O886" t="str">
            <v>Locked</v>
          </cell>
          <cell r="P886" t="str">
            <v>Locked</v>
          </cell>
          <cell r="Q886" t="str">
            <v>No</v>
          </cell>
          <cell r="R886" t="str">
            <v>No</v>
          </cell>
          <cell r="S886" t="str">
            <v>No</v>
          </cell>
          <cell r="T886" t="str">
            <v>No</v>
          </cell>
          <cell r="U886" t="str">
            <v>No</v>
          </cell>
          <cell r="V886" t="str">
            <v>Yes</v>
          </cell>
          <cell r="W886" t="str">
            <v>Yes</v>
          </cell>
          <cell r="X886" t="str">
            <v>Single</v>
          </cell>
          <cell r="Y886" t="str">
            <v>Default</v>
          </cell>
          <cell r="Z886" t="str">
            <v>None</v>
          </cell>
          <cell r="AA886" t="str">
            <v>No</v>
          </cell>
          <cell r="AB886" t="str">
            <v>No</v>
          </cell>
          <cell r="AC886" t="str">
            <v>Yes</v>
          </cell>
          <cell r="AD886">
            <v>1</v>
          </cell>
          <cell r="AE886">
            <v>0</v>
          </cell>
          <cell r="AF886">
            <v>0</v>
          </cell>
          <cell r="AG886">
            <v>1</v>
          </cell>
          <cell r="AH886">
            <v>0</v>
          </cell>
          <cell r="AI886" t="str">
            <v>Yes</v>
          </cell>
          <cell r="AJ886" t="str">
            <v>No</v>
          </cell>
          <cell r="AK886" t="str">
            <v>No</v>
          </cell>
          <cell r="AL886" t="str">
            <v xml:space="preserve"> </v>
          </cell>
          <cell r="AM886" t="str">
            <v xml:space="preserve"> </v>
          </cell>
          <cell r="AN886" t="str">
            <v>No</v>
          </cell>
          <cell r="AP886" t="str">
            <v>Score</v>
          </cell>
          <cell r="AQ886" t="str">
            <v>OnERorNA(MatrixLookup("G3_Parameters.xls","AantalKlantSectoren",AantalKlantSectoren[1],PolicyPaperID[1]) mod 100,DefaultScore[1])</v>
          </cell>
          <cell r="AR886" t="str">
            <v>OnERorNA(MatrixLookup("G3_Parameters.xls","AantalKlantSectoren",AantalKlantSectoren[1],PolicyPaperID[1]) mod 100,DefaultScore[1])</v>
          </cell>
          <cell r="AS886" t="str">
            <v>OnERorNA(MatrixLookup("G3_Parameters.xls","AantalKlantSectoren",AantalKlantSectoren[1],PolicyPaperID[1]) mod 100,DefaultScore[1])</v>
          </cell>
          <cell r="AT886" t="str">
            <v>OnERorNA(MatrixLookup("G3_Parameters.xls","AantalKlantSectoren",AantalKlantSectoren[1],PolicyPaperID[1]) mod 100,DefaultScore[1])</v>
          </cell>
        </row>
        <row r="887">
          <cell r="A887" t="str">
            <v>wgAantalKlantSectorenPercUnderScoreBerekeningCopy</v>
          </cell>
          <cell r="B887" t="str">
            <v>wgAantalKlantSectorenPerc</v>
          </cell>
          <cell r="C887" t="str">
            <v>Yes</v>
          </cell>
          <cell r="D887" t="str">
            <v>S03-07-06-03-08-02</v>
          </cell>
          <cell r="E887">
            <v>886</v>
          </cell>
          <cell r="F887">
            <v>6</v>
          </cell>
          <cell r="G887" t="str">
            <v xml:space="preserve">                  Gewicht</v>
          </cell>
          <cell r="I887" t="str">
            <v>No</v>
          </cell>
          <cell r="J887" t="str">
            <v>Number</v>
          </cell>
          <cell r="K887" t="str">
            <v>Number</v>
          </cell>
          <cell r="L887" t="str">
            <v>Locked</v>
          </cell>
          <cell r="M887" t="str">
            <v>Locked</v>
          </cell>
          <cell r="N887" t="str">
            <v>Locked</v>
          </cell>
          <cell r="O887" t="str">
            <v>Locked</v>
          </cell>
          <cell r="P887" t="str">
            <v>Locked</v>
          </cell>
          <cell r="Q887" t="str">
            <v>No</v>
          </cell>
          <cell r="R887" t="str">
            <v>No</v>
          </cell>
          <cell r="S887" t="str">
            <v>No</v>
          </cell>
          <cell r="T887" t="str">
            <v>No</v>
          </cell>
          <cell r="U887" t="str">
            <v>No</v>
          </cell>
          <cell r="V887" t="str">
            <v>Yes</v>
          </cell>
          <cell r="W887" t="str">
            <v>Yes</v>
          </cell>
          <cell r="X887" t="str">
            <v>Single</v>
          </cell>
          <cell r="Y887" t="str">
            <v>Perc</v>
          </cell>
          <cell r="Z887" t="str">
            <v>None</v>
          </cell>
          <cell r="AA887" t="str">
            <v>No</v>
          </cell>
          <cell r="AB887" t="str">
            <v>No</v>
          </cell>
          <cell r="AC887" t="str">
            <v>Yes</v>
          </cell>
          <cell r="AD887">
            <v>1</v>
          </cell>
          <cell r="AE887">
            <v>0</v>
          </cell>
          <cell r="AF887">
            <v>0</v>
          </cell>
          <cell r="AG887">
            <v>1</v>
          </cell>
          <cell r="AH887">
            <v>0</v>
          </cell>
          <cell r="AI887" t="str">
            <v>Yes</v>
          </cell>
          <cell r="AJ887" t="str">
            <v>No</v>
          </cell>
          <cell r="AK887" t="str">
            <v>No</v>
          </cell>
          <cell r="AL887" t="str">
            <v xml:space="preserve"> </v>
          </cell>
          <cell r="AM887" t="str">
            <v xml:space="preserve"> </v>
          </cell>
          <cell r="AN887" t="str">
            <v>No</v>
          </cell>
          <cell r="AP887" t="str">
            <v>Gewicht</v>
          </cell>
          <cell r="AQ887" t="str">
            <v>If(Volledig And Definitief,OnER(wgAantalKlantSectoren[1]/wgTotaalMap303[1],NA),NA)</v>
          </cell>
          <cell r="AR887" t="str">
            <v>If(Volledig And Definitief,OnER(wgAantalKlantSectoren[1]/wgTotaalMap303[1],NA),NA)</v>
          </cell>
          <cell r="AS887" t="str">
            <v>If(Volledig And Definitief,OnER(wgAantalKlantSectoren[1]/wgTotaalMap303[1],NA),NA)</v>
          </cell>
          <cell r="AT887" t="str">
            <v>If(Volledig And Definitief,OnER(wgAantalKlantSectoren[1]/wgTotaalMap303[1],NA),NA)</v>
          </cell>
        </row>
        <row r="888">
          <cell r="A888" t="str">
            <v>ptAantalKlantSectorenSub3UnderScoreBerekeningCopy</v>
          </cell>
          <cell r="B888" t="str">
            <v>ptAantalKlantSectoren</v>
          </cell>
          <cell r="C888" t="str">
            <v>Yes</v>
          </cell>
          <cell r="D888" t="str">
            <v>S03-07-06-03-08-03</v>
          </cell>
          <cell r="E888">
            <v>887</v>
          </cell>
          <cell r="F888">
            <v>6</v>
          </cell>
          <cell r="G888" t="str">
            <v xml:space="preserve">                  </v>
          </cell>
          <cell r="I888" t="str">
            <v>No</v>
          </cell>
          <cell r="J888" t="str">
            <v>Number</v>
          </cell>
          <cell r="K888" t="str">
            <v>Number</v>
          </cell>
          <cell r="L888" t="str">
            <v>Locked</v>
          </cell>
          <cell r="M888" t="str">
            <v>Locked</v>
          </cell>
          <cell r="N888" t="str">
            <v>Locked</v>
          </cell>
          <cell r="O888" t="str">
            <v>Locked</v>
          </cell>
          <cell r="P888" t="str">
            <v>Locked</v>
          </cell>
          <cell r="Q888" t="str">
            <v>No</v>
          </cell>
          <cell r="R888" t="str">
            <v>No</v>
          </cell>
          <cell r="S888" t="str">
            <v>No</v>
          </cell>
          <cell r="T888" t="str">
            <v>No</v>
          </cell>
          <cell r="U888" t="str">
            <v>No</v>
          </cell>
          <cell r="V888" t="str">
            <v>No</v>
          </cell>
          <cell r="W888" t="str">
            <v>No</v>
          </cell>
          <cell r="X888" t="str">
            <v>Single</v>
          </cell>
          <cell r="Y888" t="str">
            <v>Default</v>
          </cell>
          <cell r="Z888" t="str">
            <v>None</v>
          </cell>
          <cell r="AA888" t="str">
            <v>No</v>
          </cell>
          <cell r="AB888" t="str">
            <v>No</v>
          </cell>
          <cell r="AC888" t="str">
            <v>No</v>
          </cell>
          <cell r="AD888" t="str">
            <v>(wgAantalKlantSectoren[1]&gt;=0)</v>
          </cell>
          <cell r="AE888">
            <v>0</v>
          </cell>
          <cell r="AF888">
            <v>0</v>
          </cell>
          <cell r="AG888">
            <v>1</v>
          </cell>
          <cell r="AH888">
            <v>0</v>
          </cell>
          <cell r="AI888" t="str">
            <v>Yes</v>
          </cell>
          <cell r="AJ888" t="str">
            <v>No</v>
          </cell>
          <cell r="AK888" t="str">
            <v>No</v>
          </cell>
          <cell r="AL888" t="str">
            <v xml:space="preserve"> </v>
          </cell>
          <cell r="AM888" t="str">
            <v xml:space="preserve"> </v>
          </cell>
          <cell r="AN888" t="str">
            <v>No</v>
          </cell>
          <cell r="AQ888" t="str">
            <v>scAantalKlantSectoren*wgAantalKlantSectorenPerc</v>
          </cell>
          <cell r="AR888" t="str">
            <v>scAantalKlantSectoren*wgAantalKlantSectorenPerc</v>
          </cell>
          <cell r="AS888" t="str">
            <v>scAantalKlantSectoren*wgAantalKlantSectorenPerc</v>
          </cell>
          <cell r="AT888" t="str">
            <v>scAantalKlantSectoren*wgAantalKlantSectorenPerc</v>
          </cell>
        </row>
        <row r="889">
          <cell r="A889" t="str">
            <v>ptSpreidingAandachtsgebiedenUnderScoreBerekeningCopy</v>
          </cell>
          <cell r="B889" t="str">
            <v>ptSpreidingAandachtsgebieden</v>
          </cell>
          <cell r="C889" t="str">
            <v>Yes</v>
          </cell>
          <cell r="D889" t="str">
            <v>S03-07-06-03-09</v>
          </cell>
          <cell r="E889">
            <v>888</v>
          </cell>
          <cell r="F889">
            <v>5</v>
          </cell>
          <cell r="G889" t="str">
            <v xml:space="preserve">               Vraag: Wat is de spreiding tussen de verschillende aandachtsgebieden?</v>
          </cell>
          <cell r="I889" t="str">
            <v>No</v>
          </cell>
          <cell r="J889" t="str">
            <v>Number</v>
          </cell>
          <cell r="K889" t="str">
            <v>Number</v>
          </cell>
          <cell r="L889" t="str">
            <v>Locked</v>
          </cell>
          <cell r="M889" t="str">
            <v>Locked</v>
          </cell>
          <cell r="N889" t="str">
            <v>Locked</v>
          </cell>
          <cell r="O889" t="str">
            <v>Locked</v>
          </cell>
          <cell r="P889" t="str">
            <v>Locked</v>
          </cell>
          <cell r="Q889" t="str">
            <v>No</v>
          </cell>
          <cell r="R889" t="str">
            <v>No</v>
          </cell>
          <cell r="S889" t="str">
            <v>No</v>
          </cell>
          <cell r="T889" t="str">
            <v>No</v>
          </cell>
          <cell r="U889" t="str">
            <v>No</v>
          </cell>
          <cell r="V889" t="str">
            <v>Yes</v>
          </cell>
          <cell r="W889" t="str">
            <v>Yes</v>
          </cell>
          <cell r="X889" t="str">
            <v>Single</v>
          </cell>
          <cell r="Y889" t="str">
            <v>Default</v>
          </cell>
          <cell r="Z889" t="str">
            <v>None</v>
          </cell>
          <cell r="AA889" t="str">
            <v>No</v>
          </cell>
          <cell r="AB889" t="str">
            <v>No</v>
          </cell>
          <cell r="AC889" t="str">
            <v>No</v>
          </cell>
          <cell r="AD889" t="str">
            <v>(wgSpreidingAandachtsgebieden[1]&gt;=0)</v>
          </cell>
          <cell r="AE889">
            <v>0</v>
          </cell>
          <cell r="AF889">
            <v>0</v>
          </cell>
          <cell r="AG889">
            <v>1</v>
          </cell>
          <cell r="AH889">
            <v>0</v>
          </cell>
          <cell r="AI889" t="str">
            <v>Yes</v>
          </cell>
          <cell r="AJ889" t="str">
            <v>No</v>
          </cell>
          <cell r="AK889" t="str">
            <v>No</v>
          </cell>
          <cell r="AL889" t="str">
            <v xml:space="preserve"> </v>
          </cell>
          <cell r="AM889" t="str">
            <v xml:space="preserve"> </v>
          </cell>
          <cell r="AN889" t="str">
            <v>No</v>
          </cell>
          <cell r="AP889" t="str">
            <v>&amp;"Vraag: "&amp;SpreidingAandachtsgebieden[0]</v>
          </cell>
          <cell r="AQ889" t="str">
            <v>scSpreidingAandachtsgebieden*wgSpreidingAandachtsgebiedenPerc</v>
          </cell>
          <cell r="AR889" t="str">
            <v>scSpreidingAandachtsgebieden*wgSpreidingAandachtsgebiedenPerc</v>
          </cell>
          <cell r="AS889" t="str">
            <v>scSpreidingAandachtsgebieden*wgSpreidingAandachtsgebiedenPerc</v>
          </cell>
          <cell r="AT889" t="str">
            <v>scSpreidingAandachtsgebieden*wgSpreidingAandachtsgebiedenPerc</v>
          </cell>
        </row>
        <row r="890">
          <cell r="A890" t="str">
            <v>scSpreidingAandachtsgebiedenUnderScoreBerekeningCopy</v>
          </cell>
          <cell r="B890" t="str">
            <v>scSpreidingAandachtsgebieden</v>
          </cell>
          <cell r="C890" t="str">
            <v>Yes</v>
          </cell>
          <cell r="D890" t="str">
            <v>S03-07-06-03-09-01</v>
          </cell>
          <cell r="E890">
            <v>889</v>
          </cell>
          <cell r="F890">
            <v>6</v>
          </cell>
          <cell r="G890" t="str">
            <v xml:space="preserve">                  Score</v>
          </cell>
          <cell r="I890" t="str">
            <v>No</v>
          </cell>
          <cell r="J890" t="str">
            <v>Number</v>
          </cell>
          <cell r="K890" t="str">
            <v>Number</v>
          </cell>
          <cell r="L890" t="str">
            <v>Locked</v>
          </cell>
          <cell r="M890" t="str">
            <v>Locked</v>
          </cell>
          <cell r="N890" t="str">
            <v>Locked</v>
          </cell>
          <cell r="O890" t="str">
            <v>Locked</v>
          </cell>
          <cell r="P890" t="str">
            <v>Locked</v>
          </cell>
          <cell r="Q890" t="str">
            <v>No</v>
          </cell>
          <cell r="R890" t="str">
            <v>No</v>
          </cell>
          <cell r="S890" t="str">
            <v>No</v>
          </cell>
          <cell r="T890" t="str">
            <v>No</v>
          </cell>
          <cell r="U890" t="str">
            <v>No</v>
          </cell>
          <cell r="V890" t="str">
            <v>Yes</v>
          </cell>
          <cell r="W890" t="str">
            <v>Yes</v>
          </cell>
          <cell r="X890" t="str">
            <v>Single</v>
          </cell>
          <cell r="Y890" t="str">
            <v>Default</v>
          </cell>
          <cell r="Z890" t="str">
            <v>None</v>
          </cell>
          <cell r="AA890" t="str">
            <v>No</v>
          </cell>
          <cell r="AB890" t="str">
            <v>No</v>
          </cell>
          <cell r="AC890" t="str">
            <v>Yes</v>
          </cell>
          <cell r="AD890">
            <v>1</v>
          </cell>
          <cell r="AE890">
            <v>0</v>
          </cell>
          <cell r="AF890">
            <v>0</v>
          </cell>
          <cell r="AG890">
            <v>1</v>
          </cell>
          <cell r="AH890">
            <v>0</v>
          </cell>
          <cell r="AI890" t="str">
            <v>Yes</v>
          </cell>
          <cell r="AJ890" t="str">
            <v>No</v>
          </cell>
          <cell r="AK890" t="str">
            <v>No</v>
          </cell>
          <cell r="AL890" t="str">
            <v xml:space="preserve"> </v>
          </cell>
          <cell r="AM890" t="str">
            <v xml:space="preserve"> </v>
          </cell>
          <cell r="AN890" t="str">
            <v>No</v>
          </cell>
          <cell r="AP890" t="str">
            <v>Score</v>
          </cell>
          <cell r="AQ890" t="str">
            <v>OnERorNA(MatrixLookup("G3_Parameters.xls","SpreidingAandachtsgebieden",SpreidingAandachtsgebieden[1],PolicyPaperID[1]) mod 100,DefaultScore[1])</v>
          </cell>
          <cell r="AR890" t="str">
            <v>OnERorNA(MatrixLookup("G3_Parameters.xls","SpreidingAandachtsgebieden",SpreidingAandachtsgebieden[1],PolicyPaperID[1]) mod 100,DefaultScore[1])</v>
          </cell>
          <cell r="AS890" t="str">
            <v>OnERorNA(MatrixLookup("G3_Parameters.xls","SpreidingAandachtsgebieden",SpreidingAandachtsgebieden[1],PolicyPaperID[1]) mod 100,DefaultScore[1])</v>
          </cell>
          <cell r="AT890" t="str">
            <v>OnERorNA(MatrixLookup("G3_Parameters.xls","SpreidingAandachtsgebieden",SpreidingAandachtsgebieden[1],PolicyPaperID[1]) mod 100,DefaultScore[1])</v>
          </cell>
        </row>
        <row r="891">
          <cell r="A891" t="str">
            <v>wgSpreidingAandachtsgebiedenPercUnderScoreBerekeningCopy</v>
          </cell>
          <cell r="B891" t="str">
            <v>wgSpreidingAandachtsgebiedenPerc</v>
          </cell>
          <cell r="C891" t="str">
            <v>Yes</v>
          </cell>
          <cell r="D891" t="str">
            <v>S03-07-06-03-09-02</v>
          </cell>
          <cell r="E891">
            <v>890</v>
          </cell>
          <cell r="F891">
            <v>6</v>
          </cell>
          <cell r="G891" t="str">
            <v xml:space="preserve">                  Gewicht</v>
          </cell>
          <cell r="I891" t="str">
            <v>No</v>
          </cell>
          <cell r="J891" t="str">
            <v>Number</v>
          </cell>
          <cell r="K891" t="str">
            <v>Number</v>
          </cell>
          <cell r="L891" t="str">
            <v>Locked</v>
          </cell>
          <cell r="M891" t="str">
            <v>Locked</v>
          </cell>
          <cell r="N891" t="str">
            <v>Locked</v>
          </cell>
          <cell r="O891" t="str">
            <v>Locked</v>
          </cell>
          <cell r="P891" t="str">
            <v>Locked</v>
          </cell>
          <cell r="Q891" t="str">
            <v>No</v>
          </cell>
          <cell r="R891" t="str">
            <v>No</v>
          </cell>
          <cell r="S891" t="str">
            <v>No</v>
          </cell>
          <cell r="T891" t="str">
            <v>No</v>
          </cell>
          <cell r="U891" t="str">
            <v>No</v>
          </cell>
          <cell r="V891" t="str">
            <v>Yes</v>
          </cell>
          <cell r="W891" t="str">
            <v>Yes</v>
          </cell>
          <cell r="X891" t="str">
            <v>Single</v>
          </cell>
          <cell r="Y891" t="str">
            <v>Perc</v>
          </cell>
          <cell r="Z891" t="str">
            <v>None</v>
          </cell>
          <cell r="AA891" t="str">
            <v>No</v>
          </cell>
          <cell r="AB891" t="str">
            <v>No</v>
          </cell>
          <cell r="AC891" t="str">
            <v>Yes</v>
          </cell>
          <cell r="AD891">
            <v>1</v>
          </cell>
          <cell r="AE891">
            <v>0</v>
          </cell>
          <cell r="AF891">
            <v>0</v>
          </cell>
          <cell r="AG891">
            <v>1</v>
          </cell>
          <cell r="AH891">
            <v>0</v>
          </cell>
          <cell r="AI891" t="str">
            <v>Yes</v>
          </cell>
          <cell r="AJ891" t="str">
            <v>No</v>
          </cell>
          <cell r="AK891" t="str">
            <v>No</v>
          </cell>
          <cell r="AL891" t="str">
            <v xml:space="preserve"> </v>
          </cell>
          <cell r="AM891" t="str">
            <v xml:space="preserve"> </v>
          </cell>
          <cell r="AN891" t="str">
            <v>No</v>
          </cell>
          <cell r="AP891" t="str">
            <v>Gewicht</v>
          </cell>
          <cell r="AQ891" t="str">
            <v>If(Volledig And Definitief,OnER(wgSpreidingAandachtsgebieden[1]/wgTotaalMap303[1],NA),NA)</v>
          </cell>
          <cell r="AR891" t="str">
            <v>If(Volledig And Definitief,OnER(wgSpreidingAandachtsgebieden[1]/wgTotaalMap303[1],NA),NA)</v>
          </cell>
          <cell r="AS891" t="str">
            <v>If(Volledig And Definitief,OnER(wgSpreidingAandachtsgebieden[1]/wgTotaalMap303[1],NA),NA)</v>
          </cell>
          <cell r="AT891" t="str">
            <v>If(Volledig And Definitief,OnER(wgSpreidingAandachtsgebieden[1]/wgTotaalMap303[1],NA),NA)</v>
          </cell>
        </row>
        <row r="892">
          <cell r="A892" t="str">
            <v>ptSpreidingAandachtsgebiedenSub3UnderScoreBerekeningCopy</v>
          </cell>
          <cell r="B892" t="str">
            <v>ptSpreidingAandachtsgebieden</v>
          </cell>
          <cell r="C892" t="str">
            <v>Yes</v>
          </cell>
          <cell r="D892" t="str">
            <v>S03-07-06-03-09-03</v>
          </cell>
          <cell r="E892">
            <v>891</v>
          </cell>
          <cell r="F892">
            <v>6</v>
          </cell>
          <cell r="G892" t="str">
            <v xml:space="preserve">                  </v>
          </cell>
          <cell r="I892" t="str">
            <v>No</v>
          </cell>
          <cell r="J892" t="str">
            <v>Number</v>
          </cell>
          <cell r="K892" t="str">
            <v>Number</v>
          </cell>
          <cell r="L892" t="str">
            <v>Locked</v>
          </cell>
          <cell r="M892" t="str">
            <v>Locked</v>
          </cell>
          <cell r="N892" t="str">
            <v>Locked</v>
          </cell>
          <cell r="O892" t="str">
            <v>Locked</v>
          </cell>
          <cell r="P892" t="str">
            <v>Locked</v>
          </cell>
          <cell r="Q892" t="str">
            <v>No</v>
          </cell>
          <cell r="R892" t="str">
            <v>No</v>
          </cell>
          <cell r="S892" t="str">
            <v>No</v>
          </cell>
          <cell r="T892" t="str">
            <v>No</v>
          </cell>
          <cell r="U892" t="str">
            <v>No</v>
          </cell>
          <cell r="V892" t="str">
            <v>No</v>
          </cell>
          <cell r="W892" t="str">
            <v>No</v>
          </cell>
          <cell r="X892" t="str">
            <v>Single</v>
          </cell>
          <cell r="Y892" t="str">
            <v>Default</v>
          </cell>
          <cell r="Z892" t="str">
            <v>None</v>
          </cell>
          <cell r="AA892" t="str">
            <v>No</v>
          </cell>
          <cell r="AB892" t="str">
            <v>No</v>
          </cell>
          <cell r="AC892" t="str">
            <v>No</v>
          </cell>
          <cell r="AD892" t="str">
            <v>(wgSpreidingAandachtsgebieden[1]&gt;=0)</v>
          </cell>
          <cell r="AE892">
            <v>0</v>
          </cell>
          <cell r="AF892">
            <v>0</v>
          </cell>
          <cell r="AG892">
            <v>1</v>
          </cell>
          <cell r="AH892">
            <v>0</v>
          </cell>
          <cell r="AI892" t="str">
            <v>Yes</v>
          </cell>
          <cell r="AJ892" t="str">
            <v>No</v>
          </cell>
          <cell r="AK892" t="str">
            <v>No</v>
          </cell>
          <cell r="AL892" t="str">
            <v xml:space="preserve"> </v>
          </cell>
          <cell r="AM892" t="str">
            <v xml:space="preserve"> </v>
          </cell>
          <cell r="AN892" t="str">
            <v>No</v>
          </cell>
          <cell r="AQ892" t="str">
            <v>scSpreidingAandachtsgebieden*wgSpreidingAandachtsgebiedenPerc</v>
          </cell>
          <cell r="AR892" t="str">
            <v>scSpreidingAandachtsgebieden*wgSpreidingAandachtsgebiedenPerc</v>
          </cell>
          <cell r="AS892" t="str">
            <v>scSpreidingAandachtsgebieden*wgSpreidingAandachtsgebiedenPerc</v>
          </cell>
          <cell r="AT892" t="str">
            <v>scSpreidingAandachtsgebieden*wgSpreidingAandachtsgebiedenPerc</v>
          </cell>
        </row>
        <row r="893">
          <cell r="A893" t="str">
            <v>ptDeelOmzetRegulierUnderScoreBerekeningCopy</v>
          </cell>
          <cell r="B893" t="str">
            <v>ptDeelOmzetRegulier</v>
          </cell>
          <cell r="C893" t="str">
            <v>Yes</v>
          </cell>
          <cell r="D893" t="str">
            <v>S03-07-06-03-10</v>
          </cell>
          <cell r="E893">
            <v>892</v>
          </cell>
          <cell r="F893">
            <v>5</v>
          </cell>
          <cell r="G893" t="str">
            <v xml:space="preserve">               Vraag: Welk percentage van de omzet betreft 'gereguleerde' werkzaamheden?</v>
          </cell>
          <cell r="I893" t="str">
            <v>No</v>
          </cell>
          <cell r="J893" t="str">
            <v>Number</v>
          </cell>
          <cell r="K893" t="str">
            <v>Number</v>
          </cell>
          <cell r="L893" t="str">
            <v>Locked</v>
          </cell>
          <cell r="M893" t="str">
            <v>Locked</v>
          </cell>
          <cell r="N893" t="str">
            <v>Locked</v>
          </cell>
          <cell r="O893" t="str">
            <v>Locked</v>
          </cell>
          <cell r="P893" t="str">
            <v>Locked</v>
          </cell>
          <cell r="Q893" t="str">
            <v>No</v>
          </cell>
          <cell r="R893" t="str">
            <v>No</v>
          </cell>
          <cell r="S893" t="str">
            <v>No</v>
          </cell>
          <cell r="T893" t="str">
            <v>No</v>
          </cell>
          <cell r="U893" t="str">
            <v>No</v>
          </cell>
          <cell r="V893" t="str">
            <v>Yes</v>
          </cell>
          <cell r="W893" t="str">
            <v>Yes</v>
          </cell>
          <cell r="X893" t="str">
            <v>Single</v>
          </cell>
          <cell r="Y893" t="str">
            <v>Default</v>
          </cell>
          <cell r="Z893" t="str">
            <v>None</v>
          </cell>
          <cell r="AA893" t="str">
            <v>No</v>
          </cell>
          <cell r="AB893" t="str">
            <v>No</v>
          </cell>
          <cell r="AC893" t="str">
            <v>No</v>
          </cell>
          <cell r="AD893" t="str">
            <v>(wgDeelOmzetRegulier[1]&gt;=0)</v>
          </cell>
          <cell r="AE893">
            <v>0</v>
          </cell>
          <cell r="AF893">
            <v>0</v>
          </cell>
          <cell r="AG893">
            <v>1</v>
          </cell>
          <cell r="AH893">
            <v>0</v>
          </cell>
          <cell r="AI893" t="str">
            <v>Yes</v>
          </cell>
          <cell r="AJ893" t="str">
            <v>No</v>
          </cell>
          <cell r="AK893" t="str">
            <v>No</v>
          </cell>
          <cell r="AL893" t="str">
            <v xml:space="preserve"> </v>
          </cell>
          <cell r="AM893" t="str">
            <v xml:space="preserve"> </v>
          </cell>
          <cell r="AN893" t="str">
            <v>No</v>
          </cell>
          <cell r="AP893" t="str">
            <v>&amp;"Vraag: "&amp;DeelOmzetRegulier[0]</v>
          </cell>
          <cell r="AQ893" t="str">
            <v>scDeelOmzetRegulier*wgDeelOmzetRegulierPerc</v>
          </cell>
          <cell r="AR893" t="str">
            <v>scDeelOmzetRegulier*wgDeelOmzetRegulierPerc</v>
          </cell>
          <cell r="AS893" t="str">
            <v>scDeelOmzetRegulier*wgDeelOmzetRegulierPerc</v>
          </cell>
          <cell r="AT893" t="str">
            <v>scDeelOmzetRegulier*wgDeelOmzetRegulierPerc</v>
          </cell>
        </row>
        <row r="894">
          <cell r="A894" t="str">
            <v>scDeelOmzetRegulierUnderScoreBerekeningCopy</v>
          </cell>
          <cell r="B894" t="str">
            <v>scDeelOmzetRegulier</v>
          </cell>
          <cell r="C894" t="str">
            <v>Yes</v>
          </cell>
          <cell r="D894" t="str">
            <v>S03-07-06-03-10-01</v>
          </cell>
          <cell r="E894">
            <v>893</v>
          </cell>
          <cell r="F894">
            <v>6</v>
          </cell>
          <cell r="G894" t="str">
            <v xml:space="preserve">                  Score</v>
          </cell>
          <cell r="I894" t="str">
            <v>No</v>
          </cell>
          <cell r="J894" t="str">
            <v>Number</v>
          </cell>
          <cell r="K894" t="str">
            <v>Number</v>
          </cell>
          <cell r="L894" t="str">
            <v>Locked</v>
          </cell>
          <cell r="M894" t="str">
            <v>Locked</v>
          </cell>
          <cell r="N894" t="str">
            <v>Locked</v>
          </cell>
          <cell r="O894" t="str">
            <v>Locked</v>
          </cell>
          <cell r="P894" t="str">
            <v>Locked</v>
          </cell>
          <cell r="Q894" t="str">
            <v>No</v>
          </cell>
          <cell r="R894" t="str">
            <v>No</v>
          </cell>
          <cell r="S894" t="str">
            <v>No</v>
          </cell>
          <cell r="T894" t="str">
            <v>No</v>
          </cell>
          <cell r="U894" t="str">
            <v>No</v>
          </cell>
          <cell r="V894" t="str">
            <v>Yes</v>
          </cell>
          <cell r="W894" t="str">
            <v>Yes</v>
          </cell>
          <cell r="X894" t="str">
            <v>Single</v>
          </cell>
          <cell r="Y894" t="str">
            <v>Default</v>
          </cell>
          <cell r="Z894" t="str">
            <v>None</v>
          </cell>
          <cell r="AA894" t="str">
            <v>No</v>
          </cell>
          <cell r="AB894" t="str">
            <v>No</v>
          </cell>
          <cell r="AC894" t="str">
            <v>Yes</v>
          </cell>
          <cell r="AD894">
            <v>1</v>
          </cell>
          <cell r="AE894">
            <v>0</v>
          </cell>
          <cell r="AF894">
            <v>0</v>
          </cell>
          <cell r="AG894">
            <v>1</v>
          </cell>
          <cell r="AH894">
            <v>0</v>
          </cell>
          <cell r="AI894" t="str">
            <v>Yes</v>
          </cell>
          <cell r="AJ894" t="str">
            <v>No</v>
          </cell>
          <cell r="AK894" t="str">
            <v>No</v>
          </cell>
          <cell r="AL894" t="str">
            <v xml:space="preserve"> </v>
          </cell>
          <cell r="AM894" t="str">
            <v xml:space="preserve"> </v>
          </cell>
          <cell r="AN894" t="str">
            <v>No</v>
          </cell>
          <cell r="AP894" t="str">
            <v>Score</v>
          </cell>
          <cell r="AQ894" t="str">
            <v>OnERorNA(MatrixLookup("G3_Parameters.xls","DeelOmzetRegulier",DeelOmzetRegulier[1],PolicyPaperID[1]) mod 100,DefaultScore[1])</v>
          </cell>
          <cell r="AR894" t="str">
            <v>OnERorNA(MatrixLookup("G3_Parameters.xls","DeelOmzetRegulier",DeelOmzetRegulier[1],PolicyPaperID[1]) mod 100,DefaultScore[1])</v>
          </cell>
          <cell r="AS894" t="str">
            <v>OnERorNA(MatrixLookup("G3_Parameters.xls","DeelOmzetRegulier",DeelOmzetRegulier[1],PolicyPaperID[1]) mod 100,DefaultScore[1])</v>
          </cell>
          <cell r="AT894" t="str">
            <v>OnERorNA(MatrixLookup("G3_Parameters.xls","DeelOmzetRegulier",DeelOmzetRegulier[1],PolicyPaperID[1]) mod 100,DefaultScore[1])</v>
          </cell>
        </row>
        <row r="895">
          <cell r="A895" t="str">
            <v>wgDeelOmzetRegulierPercUnderScoreBerekeningCopy</v>
          </cell>
          <cell r="B895" t="str">
            <v>wgDeelOmzetRegulierPerc</v>
          </cell>
          <cell r="C895" t="str">
            <v>Yes</v>
          </cell>
          <cell r="D895" t="str">
            <v>S03-07-06-03-10-02</v>
          </cell>
          <cell r="E895">
            <v>894</v>
          </cell>
          <cell r="F895">
            <v>6</v>
          </cell>
          <cell r="G895" t="str">
            <v xml:space="preserve">                  Gewicht</v>
          </cell>
          <cell r="I895" t="str">
            <v>No</v>
          </cell>
          <cell r="J895" t="str">
            <v>Number</v>
          </cell>
          <cell r="K895" t="str">
            <v>Number</v>
          </cell>
          <cell r="L895" t="str">
            <v>Locked</v>
          </cell>
          <cell r="M895" t="str">
            <v>Locked</v>
          </cell>
          <cell r="N895" t="str">
            <v>Locked</v>
          </cell>
          <cell r="O895" t="str">
            <v>Locked</v>
          </cell>
          <cell r="P895" t="str">
            <v>Locked</v>
          </cell>
          <cell r="Q895" t="str">
            <v>No</v>
          </cell>
          <cell r="R895" t="str">
            <v>No</v>
          </cell>
          <cell r="S895" t="str">
            <v>No</v>
          </cell>
          <cell r="T895" t="str">
            <v>No</v>
          </cell>
          <cell r="U895" t="str">
            <v>No</v>
          </cell>
          <cell r="V895" t="str">
            <v>Yes</v>
          </cell>
          <cell r="W895" t="str">
            <v>Yes</v>
          </cell>
          <cell r="X895" t="str">
            <v>Single</v>
          </cell>
          <cell r="Y895" t="str">
            <v>Perc</v>
          </cell>
          <cell r="Z895" t="str">
            <v>None</v>
          </cell>
          <cell r="AA895" t="str">
            <v>No</v>
          </cell>
          <cell r="AB895" t="str">
            <v>No</v>
          </cell>
          <cell r="AC895" t="str">
            <v>Yes</v>
          </cell>
          <cell r="AD895">
            <v>1</v>
          </cell>
          <cell r="AE895">
            <v>0</v>
          </cell>
          <cell r="AF895">
            <v>0</v>
          </cell>
          <cell r="AG895">
            <v>1</v>
          </cell>
          <cell r="AH895">
            <v>0</v>
          </cell>
          <cell r="AI895" t="str">
            <v>Yes</v>
          </cell>
          <cell r="AJ895" t="str">
            <v>No</v>
          </cell>
          <cell r="AK895" t="str">
            <v>No</v>
          </cell>
          <cell r="AL895" t="str">
            <v xml:space="preserve"> </v>
          </cell>
          <cell r="AM895" t="str">
            <v xml:space="preserve"> </v>
          </cell>
          <cell r="AN895" t="str">
            <v>No</v>
          </cell>
          <cell r="AP895" t="str">
            <v>Gewicht</v>
          </cell>
          <cell r="AQ895" t="str">
            <v>If(Volledig And Definitief,OnER(wgDeelOmzetRegulier[1]/wgTotaalMap303[1],NA),NA)</v>
          </cell>
          <cell r="AR895" t="str">
            <v>If(Volledig And Definitief,OnER(wgDeelOmzetRegulier[1]/wgTotaalMap303[1],NA),NA)</v>
          </cell>
          <cell r="AS895" t="str">
            <v>If(Volledig And Definitief,OnER(wgDeelOmzetRegulier[1]/wgTotaalMap303[1],NA),NA)</v>
          </cell>
          <cell r="AT895" t="str">
            <v>If(Volledig And Definitief,OnER(wgDeelOmzetRegulier[1]/wgTotaalMap303[1],NA),NA)</v>
          </cell>
        </row>
        <row r="896">
          <cell r="A896" t="str">
            <v>ptDeelOmzetRegulierSub3UnderScoreBerekeningCopy</v>
          </cell>
          <cell r="B896" t="str">
            <v>ptDeelOmzetRegulier</v>
          </cell>
          <cell r="C896" t="str">
            <v>Yes</v>
          </cell>
          <cell r="D896" t="str">
            <v>S03-07-06-03-10-03</v>
          </cell>
          <cell r="E896">
            <v>895</v>
          </cell>
          <cell r="F896">
            <v>6</v>
          </cell>
          <cell r="G896" t="str">
            <v xml:space="preserve">                  </v>
          </cell>
          <cell r="I896" t="str">
            <v>No</v>
          </cell>
          <cell r="J896" t="str">
            <v>Number</v>
          </cell>
          <cell r="K896" t="str">
            <v>Number</v>
          </cell>
          <cell r="L896" t="str">
            <v>Locked</v>
          </cell>
          <cell r="M896" t="str">
            <v>Locked</v>
          </cell>
          <cell r="N896" t="str">
            <v>Locked</v>
          </cell>
          <cell r="O896" t="str">
            <v>Locked</v>
          </cell>
          <cell r="P896" t="str">
            <v>Locked</v>
          </cell>
          <cell r="Q896" t="str">
            <v>No</v>
          </cell>
          <cell r="R896" t="str">
            <v>No</v>
          </cell>
          <cell r="S896" t="str">
            <v>No</v>
          </cell>
          <cell r="T896" t="str">
            <v>No</v>
          </cell>
          <cell r="U896" t="str">
            <v>No</v>
          </cell>
          <cell r="V896" t="str">
            <v>No</v>
          </cell>
          <cell r="W896" t="str">
            <v>No</v>
          </cell>
          <cell r="X896" t="str">
            <v>Single</v>
          </cell>
          <cell r="Y896" t="str">
            <v>Default</v>
          </cell>
          <cell r="Z896" t="str">
            <v>None</v>
          </cell>
          <cell r="AA896" t="str">
            <v>No</v>
          </cell>
          <cell r="AB896" t="str">
            <v>No</v>
          </cell>
          <cell r="AC896" t="str">
            <v>No</v>
          </cell>
          <cell r="AD896" t="str">
            <v>(wgDeelOmzetRegulier[1]&gt;=0)</v>
          </cell>
          <cell r="AE896">
            <v>0</v>
          </cell>
          <cell r="AF896">
            <v>0</v>
          </cell>
          <cell r="AG896">
            <v>1</v>
          </cell>
          <cell r="AH896">
            <v>0</v>
          </cell>
          <cell r="AI896" t="str">
            <v>Yes</v>
          </cell>
          <cell r="AJ896" t="str">
            <v>No</v>
          </cell>
          <cell r="AK896" t="str">
            <v>No</v>
          </cell>
          <cell r="AL896" t="str">
            <v xml:space="preserve"> </v>
          </cell>
          <cell r="AM896" t="str">
            <v xml:space="preserve"> </v>
          </cell>
          <cell r="AN896" t="str">
            <v>No</v>
          </cell>
          <cell r="AQ896" t="str">
            <v>scDeelOmzetRegulier*wgDeelOmzetRegulierPerc</v>
          </cell>
          <cell r="AR896" t="str">
            <v>scDeelOmzetRegulier*wgDeelOmzetRegulierPerc</v>
          </cell>
          <cell r="AS896" t="str">
            <v>scDeelOmzetRegulier*wgDeelOmzetRegulierPerc</v>
          </cell>
          <cell r="AT896" t="str">
            <v>scDeelOmzetRegulier*wgDeelOmzetRegulierPerc</v>
          </cell>
        </row>
        <row r="897">
          <cell r="A897" t="str">
            <v>ptSchaalEnSpreidingUnderScoreBerekeningCopy</v>
          </cell>
          <cell r="B897" t="str">
            <v>ptSchaalEnSpreiding</v>
          </cell>
          <cell r="C897" t="str">
            <v>Yes</v>
          </cell>
          <cell r="D897" t="str">
            <v>S03-07-06-03-11</v>
          </cell>
          <cell r="E897">
            <v>896</v>
          </cell>
          <cell r="F897">
            <v>5</v>
          </cell>
          <cell r="G897" t="str">
            <v xml:space="preserve">               Vraag: Wat is de schaalgrootte en specialisatie?</v>
          </cell>
          <cell r="I897" t="str">
            <v>No</v>
          </cell>
          <cell r="J897" t="str">
            <v>Number</v>
          </cell>
          <cell r="K897" t="str">
            <v>Number</v>
          </cell>
          <cell r="L897" t="str">
            <v>Locked</v>
          </cell>
          <cell r="M897" t="str">
            <v>Locked</v>
          </cell>
          <cell r="N897" t="str">
            <v>Locked</v>
          </cell>
          <cell r="O897" t="str">
            <v>Locked</v>
          </cell>
          <cell r="P897" t="str">
            <v>Locked</v>
          </cell>
          <cell r="Q897" t="str">
            <v>No</v>
          </cell>
          <cell r="R897" t="str">
            <v>No</v>
          </cell>
          <cell r="S897" t="str">
            <v>No</v>
          </cell>
          <cell r="T897" t="str">
            <v>No</v>
          </cell>
          <cell r="U897" t="str">
            <v>No</v>
          </cell>
          <cell r="V897" t="str">
            <v>Yes</v>
          </cell>
          <cell r="W897" t="str">
            <v>Yes</v>
          </cell>
          <cell r="X897" t="str">
            <v>Single</v>
          </cell>
          <cell r="Y897" t="str">
            <v>Default</v>
          </cell>
          <cell r="Z897" t="str">
            <v>None</v>
          </cell>
          <cell r="AA897" t="str">
            <v>No</v>
          </cell>
          <cell r="AB897" t="str">
            <v>No</v>
          </cell>
          <cell r="AC897" t="str">
            <v>No</v>
          </cell>
          <cell r="AD897" t="str">
            <v>(wgSchaalEnSpreiding[1]&gt;=0)</v>
          </cell>
          <cell r="AE897">
            <v>0</v>
          </cell>
          <cell r="AF897">
            <v>0</v>
          </cell>
          <cell r="AG897">
            <v>1</v>
          </cell>
          <cell r="AH897">
            <v>0</v>
          </cell>
          <cell r="AI897" t="str">
            <v>Yes</v>
          </cell>
          <cell r="AJ897" t="str">
            <v>No</v>
          </cell>
          <cell r="AK897" t="str">
            <v>No</v>
          </cell>
          <cell r="AL897" t="str">
            <v xml:space="preserve"> </v>
          </cell>
          <cell r="AM897" t="str">
            <v xml:space="preserve"> </v>
          </cell>
          <cell r="AN897" t="str">
            <v>No</v>
          </cell>
          <cell r="AP897" t="str">
            <v>&amp;"Vraag: "&amp;SchaalEnSpreiding[0]</v>
          </cell>
          <cell r="AQ897" t="str">
            <v>scSchaalEnSpreiding*wgSchaalEnSpreidingPerc</v>
          </cell>
          <cell r="AR897" t="str">
            <v>scSchaalEnSpreiding*wgSchaalEnSpreidingPerc</v>
          </cell>
          <cell r="AS897" t="str">
            <v>scSchaalEnSpreiding*wgSchaalEnSpreidingPerc</v>
          </cell>
          <cell r="AT897" t="str">
            <v>scSchaalEnSpreiding*wgSchaalEnSpreidingPerc</v>
          </cell>
        </row>
        <row r="898">
          <cell r="A898" t="str">
            <v>scSchaalEnSpreidingUnderScoreBerekeningCopy</v>
          </cell>
          <cell r="B898" t="str">
            <v>scSchaalEnSpreiding</v>
          </cell>
          <cell r="C898" t="str">
            <v>Yes</v>
          </cell>
          <cell r="D898" t="str">
            <v>S03-07-06-03-11-01</v>
          </cell>
          <cell r="E898">
            <v>897</v>
          </cell>
          <cell r="F898">
            <v>6</v>
          </cell>
          <cell r="G898" t="str">
            <v xml:space="preserve">                  Score</v>
          </cell>
          <cell r="I898" t="str">
            <v>No</v>
          </cell>
          <cell r="J898" t="str">
            <v>Number</v>
          </cell>
          <cell r="K898" t="str">
            <v>Number</v>
          </cell>
          <cell r="L898" t="str">
            <v>Locked</v>
          </cell>
          <cell r="M898" t="str">
            <v>Locked</v>
          </cell>
          <cell r="N898" t="str">
            <v>Locked</v>
          </cell>
          <cell r="O898" t="str">
            <v>Locked</v>
          </cell>
          <cell r="P898" t="str">
            <v>Locked</v>
          </cell>
          <cell r="Q898" t="str">
            <v>No</v>
          </cell>
          <cell r="R898" t="str">
            <v>No</v>
          </cell>
          <cell r="S898" t="str">
            <v>No</v>
          </cell>
          <cell r="T898" t="str">
            <v>No</v>
          </cell>
          <cell r="U898" t="str">
            <v>No</v>
          </cell>
          <cell r="V898" t="str">
            <v>Yes</v>
          </cell>
          <cell r="W898" t="str">
            <v>Yes</v>
          </cell>
          <cell r="X898" t="str">
            <v>Single</v>
          </cell>
          <cell r="Y898" t="str">
            <v>Default</v>
          </cell>
          <cell r="Z898" t="str">
            <v>None</v>
          </cell>
          <cell r="AA898" t="str">
            <v>No</v>
          </cell>
          <cell r="AB898" t="str">
            <v>No</v>
          </cell>
          <cell r="AC898" t="str">
            <v>Yes</v>
          </cell>
          <cell r="AD898">
            <v>1</v>
          </cell>
          <cell r="AE898">
            <v>0</v>
          </cell>
          <cell r="AF898">
            <v>0</v>
          </cell>
          <cell r="AG898">
            <v>1</v>
          </cell>
          <cell r="AH898">
            <v>0</v>
          </cell>
          <cell r="AI898" t="str">
            <v>Yes</v>
          </cell>
          <cell r="AJ898" t="str">
            <v>No</v>
          </cell>
          <cell r="AK898" t="str">
            <v>No</v>
          </cell>
          <cell r="AL898" t="str">
            <v xml:space="preserve"> </v>
          </cell>
          <cell r="AM898" t="str">
            <v xml:space="preserve"> </v>
          </cell>
          <cell r="AN898" t="str">
            <v>No</v>
          </cell>
          <cell r="AP898" t="str">
            <v>Score</v>
          </cell>
          <cell r="AQ898" t="str">
            <v>OnERorNA(MatrixLookup("G3_Parameters.xls","SchaalEnSpreiding",SchaalEnSpreiding[1],PolicyPaperID[1]) mod 100,DefaultScore[1])</v>
          </cell>
          <cell r="AR898" t="str">
            <v>OnERorNA(MatrixLookup("G3_Parameters.xls","SchaalEnSpreiding",SchaalEnSpreiding[1],PolicyPaperID[1]) mod 100,DefaultScore[1])</v>
          </cell>
          <cell r="AS898" t="str">
            <v>OnERorNA(MatrixLookup("G3_Parameters.xls","SchaalEnSpreiding",SchaalEnSpreiding[1],PolicyPaperID[1]) mod 100,DefaultScore[1])</v>
          </cell>
          <cell r="AT898" t="str">
            <v>OnERorNA(MatrixLookup("G3_Parameters.xls","SchaalEnSpreiding",SchaalEnSpreiding[1],PolicyPaperID[1]) mod 100,DefaultScore[1])</v>
          </cell>
        </row>
        <row r="899">
          <cell r="A899" t="str">
            <v>wgSchaalEnSpreidingPercUnderScoreBerekeningCopy</v>
          </cell>
          <cell r="B899" t="str">
            <v>wgSchaalEnSpreidingPerc</v>
          </cell>
          <cell r="C899" t="str">
            <v>Yes</v>
          </cell>
          <cell r="D899" t="str">
            <v>S03-07-06-03-11-02</v>
          </cell>
          <cell r="E899">
            <v>898</v>
          </cell>
          <cell r="F899">
            <v>6</v>
          </cell>
          <cell r="G899" t="str">
            <v xml:space="preserve">                  Gewicht</v>
          </cell>
          <cell r="I899" t="str">
            <v>No</v>
          </cell>
          <cell r="J899" t="str">
            <v>Number</v>
          </cell>
          <cell r="K899" t="str">
            <v>Number</v>
          </cell>
          <cell r="L899" t="str">
            <v>Locked</v>
          </cell>
          <cell r="M899" t="str">
            <v>Locked</v>
          </cell>
          <cell r="N899" t="str">
            <v>Locked</v>
          </cell>
          <cell r="O899" t="str">
            <v>Locked</v>
          </cell>
          <cell r="P899" t="str">
            <v>Locked</v>
          </cell>
          <cell r="Q899" t="str">
            <v>No</v>
          </cell>
          <cell r="R899" t="str">
            <v>No</v>
          </cell>
          <cell r="S899" t="str">
            <v>No</v>
          </cell>
          <cell r="T899" t="str">
            <v>No</v>
          </cell>
          <cell r="U899" t="str">
            <v>No</v>
          </cell>
          <cell r="V899" t="str">
            <v>Yes</v>
          </cell>
          <cell r="W899" t="str">
            <v>Yes</v>
          </cell>
          <cell r="X899" t="str">
            <v>Single</v>
          </cell>
          <cell r="Y899" t="str">
            <v>Perc</v>
          </cell>
          <cell r="Z899" t="str">
            <v>None</v>
          </cell>
          <cell r="AA899" t="str">
            <v>No</v>
          </cell>
          <cell r="AB899" t="str">
            <v>No</v>
          </cell>
          <cell r="AC899" t="str">
            <v>Yes</v>
          </cell>
          <cell r="AD899">
            <v>1</v>
          </cell>
          <cell r="AE899">
            <v>0</v>
          </cell>
          <cell r="AF899">
            <v>0</v>
          </cell>
          <cell r="AG899">
            <v>1</v>
          </cell>
          <cell r="AH899">
            <v>0</v>
          </cell>
          <cell r="AI899" t="str">
            <v>Yes</v>
          </cell>
          <cell r="AJ899" t="str">
            <v>No</v>
          </cell>
          <cell r="AK899" t="str">
            <v>No</v>
          </cell>
          <cell r="AL899" t="str">
            <v xml:space="preserve"> </v>
          </cell>
          <cell r="AM899" t="str">
            <v xml:space="preserve"> </v>
          </cell>
          <cell r="AN899" t="str">
            <v>No</v>
          </cell>
          <cell r="AP899" t="str">
            <v>Gewicht</v>
          </cell>
          <cell r="AQ899" t="str">
            <v>If(Volledig And Definitief,OnER(wgSchaalEnSpreiding[1]/wgTotaalMap303[1],NA),NA)</v>
          </cell>
          <cell r="AR899" t="str">
            <v>If(Volledig And Definitief,OnER(wgSchaalEnSpreiding[1]/wgTotaalMap303[1],NA),NA)</v>
          </cell>
          <cell r="AS899" t="str">
            <v>If(Volledig And Definitief,OnER(wgSchaalEnSpreiding[1]/wgTotaalMap303[1],NA),NA)</v>
          </cell>
          <cell r="AT899" t="str">
            <v>If(Volledig And Definitief,OnER(wgSchaalEnSpreiding[1]/wgTotaalMap303[1],NA),NA)</v>
          </cell>
        </row>
        <row r="900">
          <cell r="A900" t="str">
            <v>ptSchaalEnSpreidingSub3UnderScoreBerekeningCopy</v>
          </cell>
          <cell r="B900" t="str">
            <v>ptSchaalEnSpreiding</v>
          </cell>
          <cell r="C900" t="str">
            <v>Yes</v>
          </cell>
          <cell r="D900" t="str">
            <v>S03-07-06-03-11-03</v>
          </cell>
          <cell r="E900">
            <v>899</v>
          </cell>
          <cell r="F900">
            <v>6</v>
          </cell>
          <cell r="G900" t="str">
            <v xml:space="preserve">                  </v>
          </cell>
          <cell r="I900" t="str">
            <v>No</v>
          </cell>
          <cell r="J900" t="str">
            <v>Number</v>
          </cell>
          <cell r="K900" t="str">
            <v>Number</v>
          </cell>
          <cell r="L900" t="str">
            <v>Locked</v>
          </cell>
          <cell r="M900" t="str">
            <v>Locked</v>
          </cell>
          <cell r="N900" t="str">
            <v>Locked</v>
          </cell>
          <cell r="O900" t="str">
            <v>Locked</v>
          </cell>
          <cell r="P900" t="str">
            <v>Locked</v>
          </cell>
          <cell r="Q900" t="str">
            <v>No</v>
          </cell>
          <cell r="R900" t="str">
            <v>No</v>
          </cell>
          <cell r="S900" t="str">
            <v>No</v>
          </cell>
          <cell r="T900" t="str">
            <v>No</v>
          </cell>
          <cell r="U900" t="str">
            <v>No</v>
          </cell>
          <cell r="V900" t="str">
            <v>No</v>
          </cell>
          <cell r="W900" t="str">
            <v>No</v>
          </cell>
          <cell r="X900" t="str">
            <v>Single</v>
          </cell>
          <cell r="Y900" t="str">
            <v>Default</v>
          </cell>
          <cell r="Z900" t="str">
            <v>None</v>
          </cell>
          <cell r="AA900" t="str">
            <v>No</v>
          </cell>
          <cell r="AB900" t="str">
            <v>No</v>
          </cell>
          <cell r="AC900" t="str">
            <v>No</v>
          </cell>
          <cell r="AD900" t="str">
            <v>(wgSchaalEnSpreiding[1]&gt;=0)</v>
          </cell>
          <cell r="AE900">
            <v>0</v>
          </cell>
          <cell r="AF900">
            <v>0</v>
          </cell>
          <cell r="AG900">
            <v>1</v>
          </cell>
          <cell r="AH900">
            <v>0</v>
          </cell>
          <cell r="AI900" t="str">
            <v>Yes</v>
          </cell>
          <cell r="AJ900" t="str">
            <v>No</v>
          </cell>
          <cell r="AK900" t="str">
            <v>No</v>
          </cell>
          <cell r="AL900" t="str">
            <v xml:space="preserve"> </v>
          </cell>
          <cell r="AM900" t="str">
            <v xml:space="preserve"> </v>
          </cell>
          <cell r="AN900" t="str">
            <v>No</v>
          </cell>
          <cell r="AQ900" t="str">
            <v>scSchaalEnSpreiding*wgSchaalEnSpreidingPerc</v>
          </cell>
          <cell r="AR900" t="str">
            <v>scSchaalEnSpreiding*wgSchaalEnSpreidingPerc</v>
          </cell>
          <cell r="AS900" t="str">
            <v>scSchaalEnSpreiding*wgSchaalEnSpreidingPerc</v>
          </cell>
          <cell r="AT900" t="str">
            <v>scSchaalEnSpreiding*wgSchaalEnSpreidingPerc</v>
          </cell>
        </row>
        <row r="901">
          <cell r="A901" t="str">
            <v>ptLeeftijdEigenGebUnderScoreBerekeningCopy</v>
          </cell>
          <cell r="B901" t="str">
            <v>ptLeeftijdEigenGeb</v>
          </cell>
          <cell r="C901" t="str">
            <v>Yes</v>
          </cell>
          <cell r="D901" t="str">
            <v>S03-07-06-03-12</v>
          </cell>
          <cell r="E901">
            <v>900</v>
          </cell>
          <cell r="F901">
            <v>5</v>
          </cell>
          <cell r="G901" t="str">
            <v xml:space="preserve">               Vraag: Leeftijd van de inrichting van de gebouwen die worden gebruikt en in eigendom zijn</v>
          </cell>
          <cell r="I901" t="str">
            <v>No</v>
          </cell>
          <cell r="J901" t="str">
            <v>Number</v>
          </cell>
          <cell r="K901" t="str">
            <v>Number</v>
          </cell>
          <cell r="L901" t="str">
            <v>Locked</v>
          </cell>
          <cell r="M901" t="str">
            <v>Locked</v>
          </cell>
          <cell r="N901" t="str">
            <v>Locked</v>
          </cell>
          <cell r="O901" t="str">
            <v>Locked</v>
          </cell>
          <cell r="P901" t="str">
            <v>Locked</v>
          </cell>
          <cell r="Q901" t="str">
            <v>No</v>
          </cell>
          <cell r="R901" t="str">
            <v>No</v>
          </cell>
          <cell r="S901" t="str">
            <v>No</v>
          </cell>
          <cell r="T901" t="str">
            <v>No</v>
          </cell>
          <cell r="U901" t="str">
            <v>No</v>
          </cell>
          <cell r="V901" t="str">
            <v>Yes</v>
          </cell>
          <cell r="W901" t="str">
            <v>Yes</v>
          </cell>
          <cell r="X901" t="str">
            <v>Single</v>
          </cell>
          <cell r="Y901" t="str">
            <v>Default</v>
          </cell>
          <cell r="Z901" t="str">
            <v>None</v>
          </cell>
          <cell r="AA901" t="str">
            <v>No</v>
          </cell>
          <cell r="AB901" t="str">
            <v>No</v>
          </cell>
          <cell r="AC901" t="str">
            <v>No</v>
          </cell>
          <cell r="AD901" t="str">
            <v>(wgLeeftijdEigenGeb[1]&gt;=0)</v>
          </cell>
          <cell r="AE901">
            <v>0</v>
          </cell>
          <cell r="AF901">
            <v>0</v>
          </cell>
          <cell r="AG901">
            <v>1</v>
          </cell>
          <cell r="AH901">
            <v>0</v>
          </cell>
          <cell r="AI901" t="str">
            <v>Yes</v>
          </cell>
          <cell r="AJ901" t="str">
            <v>No</v>
          </cell>
          <cell r="AK901" t="str">
            <v>No</v>
          </cell>
          <cell r="AL901" t="str">
            <v xml:space="preserve"> </v>
          </cell>
          <cell r="AM901" t="str">
            <v xml:space="preserve"> </v>
          </cell>
          <cell r="AN901" t="str">
            <v>No</v>
          </cell>
          <cell r="AP901" t="str">
            <v>&amp;"Vraag: "&amp;LeeftijdEigenGeb[0]</v>
          </cell>
          <cell r="AQ901" t="str">
            <v>scLeeftijdEigenGeb*wgLeeftijdEigenGebPerc</v>
          </cell>
          <cell r="AR901" t="str">
            <v>scLeeftijdEigenGeb*wgLeeftijdEigenGebPerc</v>
          </cell>
          <cell r="AS901" t="str">
            <v>scLeeftijdEigenGeb*wgLeeftijdEigenGebPerc</v>
          </cell>
          <cell r="AT901" t="str">
            <v>scLeeftijdEigenGeb*wgLeeftijdEigenGebPerc</v>
          </cell>
        </row>
        <row r="902">
          <cell r="A902" t="str">
            <v>scLeeftijdEigenGebUnderScoreBerekeningCopy</v>
          </cell>
          <cell r="B902" t="str">
            <v>scLeeftijdEigenGeb</v>
          </cell>
          <cell r="C902" t="str">
            <v>Yes</v>
          </cell>
          <cell r="D902" t="str">
            <v>S03-07-06-03-12-01</v>
          </cell>
          <cell r="E902">
            <v>901</v>
          </cell>
          <cell r="F902">
            <v>6</v>
          </cell>
          <cell r="G902" t="str">
            <v xml:space="preserve">                  Score</v>
          </cell>
          <cell r="I902" t="str">
            <v>No</v>
          </cell>
          <cell r="J902" t="str">
            <v>Number</v>
          </cell>
          <cell r="K902" t="str">
            <v>Number</v>
          </cell>
          <cell r="L902" t="str">
            <v>Locked</v>
          </cell>
          <cell r="M902" t="str">
            <v>Locked</v>
          </cell>
          <cell r="N902" t="str">
            <v>Locked</v>
          </cell>
          <cell r="O902" t="str">
            <v>Locked</v>
          </cell>
          <cell r="P902" t="str">
            <v>Locked</v>
          </cell>
          <cell r="Q902" t="str">
            <v>No</v>
          </cell>
          <cell r="R902" t="str">
            <v>No</v>
          </cell>
          <cell r="S902" t="str">
            <v>No</v>
          </cell>
          <cell r="T902" t="str">
            <v>No</v>
          </cell>
          <cell r="U902" t="str">
            <v>No</v>
          </cell>
          <cell r="V902" t="str">
            <v>Yes</v>
          </cell>
          <cell r="W902" t="str">
            <v>Yes</v>
          </cell>
          <cell r="X902" t="str">
            <v>Single</v>
          </cell>
          <cell r="Y902" t="str">
            <v>Default</v>
          </cell>
          <cell r="Z902" t="str">
            <v>None</v>
          </cell>
          <cell r="AA902" t="str">
            <v>No</v>
          </cell>
          <cell r="AB902" t="str">
            <v>No</v>
          </cell>
          <cell r="AC902" t="str">
            <v>Yes</v>
          </cell>
          <cell r="AD902">
            <v>1</v>
          </cell>
          <cell r="AE902">
            <v>0</v>
          </cell>
          <cell r="AF902">
            <v>0</v>
          </cell>
          <cell r="AG902">
            <v>1</v>
          </cell>
          <cell r="AH902">
            <v>0</v>
          </cell>
          <cell r="AI902" t="str">
            <v>Yes</v>
          </cell>
          <cell r="AJ902" t="str">
            <v>No</v>
          </cell>
          <cell r="AK902" t="str">
            <v>No</v>
          </cell>
          <cell r="AL902" t="str">
            <v xml:space="preserve"> </v>
          </cell>
          <cell r="AM902" t="str">
            <v xml:space="preserve"> </v>
          </cell>
          <cell r="AN902" t="str">
            <v>No</v>
          </cell>
          <cell r="AP902" t="str">
            <v>Score</v>
          </cell>
          <cell r="AQ902" t="str">
            <v>OnERorNA(MatrixLookup("G3_Parameters.xls","LeeftijdEigenGeb",LeeftijdEigenGeb[1],PolicyPaperID[1]) mod 100,DefaultScore[1])</v>
          </cell>
          <cell r="AR902" t="str">
            <v>OnERorNA(MatrixLookup("G3_Parameters.xls","LeeftijdEigenGeb",LeeftijdEigenGeb[1],PolicyPaperID[1]) mod 100,DefaultScore[1])</v>
          </cell>
          <cell r="AS902" t="str">
            <v>OnERorNA(MatrixLookup("G3_Parameters.xls","LeeftijdEigenGeb",LeeftijdEigenGeb[1],PolicyPaperID[1]) mod 100,DefaultScore[1])</v>
          </cell>
          <cell r="AT902" t="str">
            <v>OnERorNA(MatrixLookup("G3_Parameters.xls","LeeftijdEigenGeb",LeeftijdEigenGeb[1],PolicyPaperID[1]) mod 100,DefaultScore[1])</v>
          </cell>
        </row>
        <row r="903">
          <cell r="A903" t="str">
            <v>wgLeeftijdEigenGebPercUnderScoreBerekeningCopy</v>
          </cell>
          <cell r="B903" t="str">
            <v>wgLeeftijdEigenGebPerc</v>
          </cell>
          <cell r="C903" t="str">
            <v>Yes</v>
          </cell>
          <cell r="D903" t="str">
            <v>S03-07-06-03-12-02</v>
          </cell>
          <cell r="E903">
            <v>902</v>
          </cell>
          <cell r="F903">
            <v>6</v>
          </cell>
          <cell r="G903" t="str">
            <v xml:space="preserve">                  Gewicht</v>
          </cell>
          <cell r="I903" t="str">
            <v>No</v>
          </cell>
          <cell r="J903" t="str">
            <v>Number</v>
          </cell>
          <cell r="K903" t="str">
            <v>Number</v>
          </cell>
          <cell r="L903" t="str">
            <v>Locked</v>
          </cell>
          <cell r="M903" t="str">
            <v>Locked</v>
          </cell>
          <cell r="N903" t="str">
            <v>Locked</v>
          </cell>
          <cell r="O903" t="str">
            <v>Locked</v>
          </cell>
          <cell r="P903" t="str">
            <v>Locked</v>
          </cell>
          <cell r="Q903" t="str">
            <v>No</v>
          </cell>
          <cell r="R903" t="str">
            <v>No</v>
          </cell>
          <cell r="S903" t="str">
            <v>No</v>
          </cell>
          <cell r="T903" t="str">
            <v>No</v>
          </cell>
          <cell r="U903" t="str">
            <v>No</v>
          </cell>
          <cell r="V903" t="str">
            <v>Yes</v>
          </cell>
          <cell r="W903" t="str">
            <v>Yes</v>
          </cell>
          <cell r="X903" t="str">
            <v>Single</v>
          </cell>
          <cell r="Y903" t="str">
            <v>Perc</v>
          </cell>
          <cell r="Z903" t="str">
            <v>None</v>
          </cell>
          <cell r="AA903" t="str">
            <v>No</v>
          </cell>
          <cell r="AB903" t="str">
            <v>No</v>
          </cell>
          <cell r="AC903" t="str">
            <v>Yes</v>
          </cell>
          <cell r="AD903">
            <v>1</v>
          </cell>
          <cell r="AE903">
            <v>0</v>
          </cell>
          <cell r="AF903">
            <v>0</v>
          </cell>
          <cell r="AG903">
            <v>1</v>
          </cell>
          <cell r="AH903">
            <v>0</v>
          </cell>
          <cell r="AI903" t="str">
            <v>Yes</v>
          </cell>
          <cell r="AJ903" t="str">
            <v>No</v>
          </cell>
          <cell r="AK903" t="str">
            <v>No</v>
          </cell>
          <cell r="AL903" t="str">
            <v xml:space="preserve"> </v>
          </cell>
          <cell r="AM903" t="str">
            <v xml:space="preserve"> </v>
          </cell>
          <cell r="AN903" t="str">
            <v>No</v>
          </cell>
          <cell r="AP903" t="str">
            <v>Gewicht</v>
          </cell>
          <cell r="AQ903" t="str">
            <v>If(Volledig And Definitief,OnER(wgLeeftijdEigenGeb[1]/wgTotaalMap303[1],NA),NA)</v>
          </cell>
          <cell r="AR903" t="str">
            <v>If(Volledig And Definitief,OnER(wgLeeftijdEigenGeb[1]/wgTotaalMap303[1],NA),NA)</v>
          </cell>
          <cell r="AS903" t="str">
            <v>If(Volledig And Definitief,OnER(wgLeeftijdEigenGeb[1]/wgTotaalMap303[1],NA),NA)</v>
          </cell>
          <cell r="AT903" t="str">
            <v>If(Volledig And Definitief,OnER(wgLeeftijdEigenGeb[1]/wgTotaalMap303[1],NA),NA)</v>
          </cell>
        </row>
        <row r="904">
          <cell r="A904" t="str">
            <v>ptLeeftijdEigenGebSub3UnderScoreBerekeningCopy</v>
          </cell>
          <cell r="B904" t="str">
            <v>ptLeeftijdEigenGeb</v>
          </cell>
          <cell r="C904" t="str">
            <v>Yes</v>
          </cell>
          <cell r="D904" t="str">
            <v>S03-07-06-03-12-03</v>
          </cell>
          <cell r="E904">
            <v>903</v>
          </cell>
          <cell r="F904">
            <v>6</v>
          </cell>
          <cell r="G904" t="str">
            <v xml:space="preserve">                  </v>
          </cell>
          <cell r="I904" t="str">
            <v>No</v>
          </cell>
          <cell r="J904" t="str">
            <v>Number</v>
          </cell>
          <cell r="K904" t="str">
            <v>Number</v>
          </cell>
          <cell r="L904" t="str">
            <v>Locked</v>
          </cell>
          <cell r="M904" t="str">
            <v>Locked</v>
          </cell>
          <cell r="N904" t="str">
            <v>Locked</v>
          </cell>
          <cell r="O904" t="str">
            <v>Locked</v>
          </cell>
          <cell r="P904" t="str">
            <v>Locked</v>
          </cell>
          <cell r="Q904" t="str">
            <v>No</v>
          </cell>
          <cell r="R904" t="str">
            <v>No</v>
          </cell>
          <cell r="S904" t="str">
            <v>No</v>
          </cell>
          <cell r="T904" t="str">
            <v>No</v>
          </cell>
          <cell r="U904" t="str">
            <v>No</v>
          </cell>
          <cell r="V904" t="str">
            <v>No</v>
          </cell>
          <cell r="W904" t="str">
            <v>No</v>
          </cell>
          <cell r="X904" t="str">
            <v>Single</v>
          </cell>
          <cell r="Y904" t="str">
            <v>Default</v>
          </cell>
          <cell r="Z904" t="str">
            <v>None</v>
          </cell>
          <cell r="AA904" t="str">
            <v>No</v>
          </cell>
          <cell r="AB904" t="str">
            <v>No</v>
          </cell>
          <cell r="AC904" t="str">
            <v>No</v>
          </cell>
          <cell r="AD904" t="str">
            <v>(wgLeeftijdEigenGeb[1]&gt;=0)</v>
          </cell>
          <cell r="AE904">
            <v>0</v>
          </cell>
          <cell r="AF904">
            <v>0</v>
          </cell>
          <cell r="AG904">
            <v>1</v>
          </cell>
          <cell r="AH904">
            <v>0</v>
          </cell>
          <cell r="AI904" t="str">
            <v>Yes</v>
          </cell>
          <cell r="AJ904" t="str">
            <v>No</v>
          </cell>
          <cell r="AK904" t="str">
            <v>No</v>
          </cell>
          <cell r="AL904" t="str">
            <v xml:space="preserve"> </v>
          </cell>
          <cell r="AM904" t="str">
            <v xml:space="preserve"> </v>
          </cell>
          <cell r="AN904" t="str">
            <v>No</v>
          </cell>
          <cell r="AQ904" t="str">
            <v>scLeeftijdEigenGeb*wgLeeftijdEigenGebPerc</v>
          </cell>
          <cell r="AR904" t="str">
            <v>scLeeftijdEigenGeb*wgLeeftijdEigenGebPerc</v>
          </cell>
          <cell r="AS904" t="str">
            <v>scLeeftijdEigenGeb*wgLeeftijdEigenGebPerc</v>
          </cell>
          <cell r="AT904" t="str">
            <v>scLeeftijdEigenGeb*wgLeeftijdEigenGebPerc</v>
          </cell>
        </row>
        <row r="905">
          <cell r="A905" t="str">
            <v>ptLeeftijdPachtGebUnderScoreBerekeningCopy</v>
          </cell>
          <cell r="B905" t="str">
            <v>ptLeeftijdPachtGeb</v>
          </cell>
          <cell r="C905" t="str">
            <v>Yes</v>
          </cell>
          <cell r="D905" t="str">
            <v>S03-07-06-03-13</v>
          </cell>
          <cell r="E905">
            <v>904</v>
          </cell>
          <cell r="F905">
            <v>5</v>
          </cell>
          <cell r="G905" t="str">
            <v xml:space="preserve">               Vraag: Leeftijd in jaren van de inrichting van de gebouwen die gepacht/gehuurd worden</v>
          </cell>
          <cell r="I905" t="str">
            <v>No</v>
          </cell>
          <cell r="J905" t="str">
            <v>Number</v>
          </cell>
          <cell r="K905" t="str">
            <v>Number</v>
          </cell>
          <cell r="L905" t="str">
            <v>Locked</v>
          </cell>
          <cell r="M905" t="str">
            <v>Locked</v>
          </cell>
          <cell r="N905" t="str">
            <v>Locked</v>
          </cell>
          <cell r="O905" t="str">
            <v>Locked</v>
          </cell>
          <cell r="P905" t="str">
            <v>Locked</v>
          </cell>
          <cell r="Q905" t="str">
            <v>No</v>
          </cell>
          <cell r="R905" t="str">
            <v>No</v>
          </cell>
          <cell r="S905" t="str">
            <v>No</v>
          </cell>
          <cell r="T905" t="str">
            <v>No</v>
          </cell>
          <cell r="U905" t="str">
            <v>No</v>
          </cell>
          <cell r="V905" t="str">
            <v>Yes</v>
          </cell>
          <cell r="W905" t="str">
            <v>Yes</v>
          </cell>
          <cell r="X905" t="str">
            <v>Single</v>
          </cell>
          <cell r="Y905" t="str">
            <v>Default</v>
          </cell>
          <cell r="Z905" t="str">
            <v>None</v>
          </cell>
          <cell r="AA905" t="str">
            <v>No</v>
          </cell>
          <cell r="AB905" t="str">
            <v>No</v>
          </cell>
          <cell r="AC905" t="str">
            <v>No</v>
          </cell>
          <cell r="AD905" t="str">
            <v>(wgLeeftijdPachtGeb[1]&gt;=0)</v>
          </cell>
          <cell r="AE905">
            <v>0</v>
          </cell>
          <cell r="AF905">
            <v>0</v>
          </cell>
          <cell r="AG905">
            <v>1</v>
          </cell>
          <cell r="AH905">
            <v>0</v>
          </cell>
          <cell r="AI905" t="str">
            <v>Yes</v>
          </cell>
          <cell r="AJ905" t="str">
            <v>No</v>
          </cell>
          <cell r="AK905" t="str">
            <v>No</v>
          </cell>
          <cell r="AL905" t="str">
            <v xml:space="preserve"> </v>
          </cell>
          <cell r="AM905" t="str">
            <v xml:space="preserve"> </v>
          </cell>
          <cell r="AN905" t="str">
            <v>No</v>
          </cell>
          <cell r="AP905" t="str">
            <v>&amp;"Vraag: "&amp;LeeftijdPachtGeb[0]</v>
          </cell>
          <cell r="AQ905" t="str">
            <v>scLeeftijdPachtGeb*wgLeeftijdPachtGebPerc</v>
          </cell>
          <cell r="AR905" t="str">
            <v>scLeeftijdPachtGeb*wgLeeftijdPachtGebPerc</v>
          </cell>
          <cell r="AS905" t="str">
            <v>scLeeftijdPachtGeb*wgLeeftijdPachtGebPerc</v>
          </cell>
          <cell r="AT905" t="str">
            <v>scLeeftijdPachtGeb*wgLeeftijdPachtGebPerc</v>
          </cell>
        </row>
        <row r="906">
          <cell r="A906" t="str">
            <v>scLeeftijdPachtGebUnderScoreBerekeningCopy</v>
          </cell>
          <cell r="B906" t="str">
            <v>scLeeftijdPachtGeb</v>
          </cell>
          <cell r="C906" t="str">
            <v>Yes</v>
          </cell>
          <cell r="D906" t="str">
            <v>S03-07-06-03-13-01</v>
          </cell>
          <cell r="E906">
            <v>905</v>
          </cell>
          <cell r="F906">
            <v>6</v>
          </cell>
          <cell r="G906" t="str">
            <v xml:space="preserve">                  Score</v>
          </cell>
          <cell r="I906" t="str">
            <v>No</v>
          </cell>
          <cell r="J906" t="str">
            <v>Number</v>
          </cell>
          <cell r="K906" t="str">
            <v>Number</v>
          </cell>
          <cell r="L906" t="str">
            <v>Locked</v>
          </cell>
          <cell r="M906" t="str">
            <v>Locked</v>
          </cell>
          <cell r="N906" t="str">
            <v>Locked</v>
          </cell>
          <cell r="O906" t="str">
            <v>Locked</v>
          </cell>
          <cell r="P906" t="str">
            <v>Locked</v>
          </cell>
          <cell r="Q906" t="str">
            <v>No</v>
          </cell>
          <cell r="R906" t="str">
            <v>No</v>
          </cell>
          <cell r="S906" t="str">
            <v>No</v>
          </cell>
          <cell r="T906" t="str">
            <v>No</v>
          </cell>
          <cell r="U906" t="str">
            <v>No</v>
          </cell>
          <cell r="V906" t="str">
            <v>Yes</v>
          </cell>
          <cell r="W906" t="str">
            <v>Yes</v>
          </cell>
          <cell r="X906" t="str">
            <v>Single</v>
          </cell>
          <cell r="Y906" t="str">
            <v>Default</v>
          </cell>
          <cell r="Z906" t="str">
            <v>None</v>
          </cell>
          <cell r="AA906" t="str">
            <v>No</v>
          </cell>
          <cell r="AB906" t="str">
            <v>No</v>
          </cell>
          <cell r="AC906" t="str">
            <v>Yes</v>
          </cell>
          <cell r="AD906">
            <v>1</v>
          </cell>
          <cell r="AE906">
            <v>0</v>
          </cell>
          <cell r="AF906">
            <v>0</v>
          </cell>
          <cell r="AG906">
            <v>1</v>
          </cell>
          <cell r="AH906">
            <v>0</v>
          </cell>
          <cell r="AI906" t="str">
            <v>Yes</v>
          </cell>
          <cell r="AJ906" t="str">
            <v>No</v>
          </cell>
          <cell r="AK906" t="str">
            <v>No</v>
          </cell>
          <cell r="AL906" t="str">
            <v xml:space="preserve"> </v>
          </cell>
          <cell r="AM906" t="str">
            <v xml:space="preserve"> </v>
          </cell>
          <cell r="AN906" t="str">
            <v>No</v>
          </cell>
          <cell r="AP906" t="str">
            <v>Score</v>
          </cell>
          <cell r="AQ906" t="str">
            <v>OnERorNA(MatrixLookup("G3_Parameters.xls","LeeftijdPachtGeb",LeeftijdPachtGeb[1],PolicyPaperID[1]) mod 100,DefaultScore[1])</v>
          </cell>
          <cell r="AR906" t="str">
            <v>OnERorNA(MatrixLookup("G3_Parameters.xls","LeeftijdPachtGeb",LeeftijdPachtGeb[1],PolicyPaperID[1]) mod 100,DefaultScore[1])</v>
          </cell>
          <cell r="AS906" t="str">
            <v>OnERorNA(MatrixLookup("G3_Parameters.xls","LeeftijdPachtGeb",LeeftijdPachtGeb[1],PolicyPaperID[1]) mod 100,DefaultScore[1])</v>
          </cell>
          <cell r="AT906" t="str">
            <v>OnERorNA(MatrixLookup("G3_Parameters.xls","LeeftijdPachtGeb",LeeftijdPachtGeb[1],PolicyPaperID[1]) mod 100,DefaultScore[1])</v>
          </cell>
        </row>
        <row r="907">
          <cell r="A907" t="str">
            <v>wgLeeftijdPachtGebPercUnderScoreBerekeningCopy</v>
          </cell>
          <cell r="B907" t="str">
            <v>wgLeeftijdPachtGebPerc</v>
          </cell>
          <cell r="C907" t="str">
            <v>Yes</v>
          </cell>
          <cell r="D907" t="str">
            <v>S03-07-06-03-13-02</v>
          </cell>
          <cell r="E907">
            <v>906</v>
          </cell>
          <cell r="F907">
            <v>6</v>
          </cell>
          <cell r="G907" t="str">
            <v xml:space="preserve">                  Gewicht</v>
          </cell>
          <cell r="I907" t="str">
            <v>No</v>
          </cell>
          <cell r="J907" t="str">
            <v>Number</v>
          </cell>
          <cell r="K907" t="str">
            <v>Number</v>
          </cell>
          <cell r="L907" t="str">
            <v>Locked</v>
          </cell>
          <cell r="M907" t="str">
            <v>Locked</v>
          </cell>
          <cell r="N907" t="str">
            <v>Locked</v>
          </cell>
          <cell r="O907" t="str">
            <v>Locked</v>
          </cell>
          <cell r="P907" t="str">
            <v>Locked</v>
          </cell>
          <cell r="Q907" t="str">
            <v>No</v>
          </cell>
          <cell r="R907" t="str">
            <v>No</v>
          </cell>
          <cell r="S907" t="str">
            <v>No</v>
          </cell>
          <cell r="T907" t="str">
            <v>No</v>
          </cell>
          <cell r="U907" t="str">
            <v>No</v>
          </cell>
          <cell r="V907" t="str">
            <v>Yes</v>
          </cell>
          <cell r="W907" t="str">
            <v>Yes</v>
          </cell>
          <cell r="X907" t="str">
            <v>Single</v>
          </cell>
          <cell r="Y907" t="str">
            <v>Perc</v>
          </cell>
          <cell r="Z907" t="str">
            <v>None</v>
          </cell>
          <cell r="AA907" t="str">
            <v>No</v>
          </cell>
          <cell r="AB907" t="str">
            <v>No</v>
          </cell>
          <cell r="AC907" t="str">
            <v>Yes</v>
          </cell>
          <cell r="AD907">
            <v>1</v>
          </cell>
          <cell r="AE907">
            <v>0</v>
          </cell>
          <cell r="AF907">
            <v>0</v>
          </cell>
          <cell r="AG907">
            <v>1</v>
          </cell>
          <cell r="AH907">
            <v>0</v>
          </cell>
          <cell r="AI907" t="str">
            <v>Yes</v>
          </cell>
          <cell r="AJ907" t="str">
            <v>No</v>
          </cell>
          <cell r="AK907" t="str">
            <v>No</v>
          </cell>
          <cell r="AL907" t="str">
            <v xml:space="preserve"> </v>
          </cell>
          <cell r="AM907" t="str">
            <v xml:space="preserve"> </v>
          </cell>
          <cell r="AN907" t="str">
            <v>No</v>
          </cell>
          <cell r="AP907" t="str">
            <v>Gewicht</v>
          </cell>
          <cell r="AQ907" t="str">
            <v>If(Volledig And Definitief,OnER(wgLeeftijdPachtGeb[1]/wgTotaalMap303[1],NA),NA)</v>
          </cell>
          <cell r="AR907" t="str">
            <v>If(Volledig And Definitief,OnER(wgLeeftijdPachtGeb[1]/wgTotaalMap303[1],NA),NA)</v>
          </cell>
          <cell r="AS907" t="str">
            <v>If(Volledig And Definitief,OnER(wgLeeftijdPachtGeb[1]/wgTotaalMap303[1],NA),NA)</v>
          </cell>
          <cell r="AT907" t="str">
            <v>If(Volledig And Definitief,OnER(wgLeeftijdPachtGeb[1]/wgTotaalMap303[1],NA),NA)</v>
          </cell>
        </row>
        <row r="908">
          <cell r="A908" t="str">
            <v>ptLeeftijdPachtGebSub3UnderScoreBerekeningCopy</v>
          </cell>
          <cell r="B908" t="str">
            <v>ptLeeftijdPachtGeb</v>
          </cell>
          <cell r="C908" t="str">
            <v>Yes</v>
          </cell>
          <cell r="D908" t="str">
            <v>S03-07-06-03-13-03</v>
          </cell>
          <cell r="E908">
            <v>907</v>
          </cell>
          <cell r="F908">
            <v>6</v>
          </cell>
          <cell r="G908" t="str">
            <v xml:space="preserve">                  </v>
          </cell>
          <cell r="I908" t="str">
            <v>No</v>
          </cell>
          <cell r="J908" t="str">
            <v>Number</v>
          </cell>
          <cell r="K908" t="str">
            <v>Number</v>
          </cell>
          <cell r="L908" t="str">
            <v>Locked</v>
          </cell>
          <cell r="M908" t="str">
            <v>Locked</v>
          </cell>
          <cell r="N908" t="str">
            <v>Locked</v>
          </cell>
          <cell r="O908" t="str">
            <v>Locked</v>
          </cell>
          <cell r="P908" t="str">
            <v>Locked</v>
          </cell>
          <cell r="Q908" t="str">
            <v>No</v>
          </cell>
          <cell r="R908" t="str">
            <v>No</v>
          </cell>
          <cell r="S908" t="str">
            <v>No</v>
          </cell>
          <cell r="T908" t="str">
            <v>No</v>
          </cell>
          <cell r="U908" t="str">
            <v>No</v>
          </cell>
          <cell r="V908" t="str">
            <v>No</v>
          </cell>
          <cell r="W908" t="str">
            <v>No</v>
          </cell>
          <cell r="X908" t="str">
            <v>Single</v>
          </cell>
          <cell r="Y908" t="str">
            <v>Default</v>
          </cell>
          <cell r="Z908" t="str">
            <v>None</v>
          </cell>
          <cell r="AA908" t="str">
            <v>No</v>
          </cell>
          <cell r="AB908" t="str">
            <v>No</v>
          </cell>
          <cell r="AC908" t="str">
            <v>No</v>
          </cell>
          <cell r="AD908" t="str">
            <v>(wgLeeftijdPachtGeb[1]&gt;=0)</v>
          </cell>
          <cell r="AE908">
            <v>0</v>
          </cell>
          <cell r="AF908">
            <v>0</v>
          </cell>
          <cell r="AG908">
            <v>1</v>
          </cell>
          <cell r="AH908">
            <v>0</v>
          </cell>
          <cell r="AI908" t="str">
            <v>Yes</v>
          </cell>
          <cell r="AJ908" t="str">
            <v>No</v>
          </cell>
          <cell r="AK908" t="str">
            <v>No</v>
          </cell>
          <cell r="AL908" t="str">
            <v xml:space="preserve"> </v>
          </cell>
          <cell r="AM908" t="str">
            <v xml:space="preserve"> </v>
          </cell>
          <cell r="AN908" t="str">
            <v>No</v>
          </cell>
          <cell r="AQ908" t="str">
            <v>scLeeftijdPachtGeb*wgLeeftijdPachtGebPerc</v>
          </cell>
          <cell r="AR908" t="str">
            <v>scLeeftijdPachtGeb*wgLeeftijdPachtGebPerc</v>
          </cell>
          <cell r="AS908" t="str">
            <v>scLeeftijdPachtGeb*wgLeeftijdPachtGebPerc</v>
          </cell>
          <cell r="AT908" t="str">
            <v>scLeeftijdPachtGeb*wgLeeftijdPachtGebPerc</v>
          </cell>
        </row>
        <row r="909">
          <cell r="A909" t="str">
            <v>ptOmvangObvMelkveeUnderScoreBerekeningCopy</v>
          </cell>
          <cell r="B909" t="str">
            <v>ptOmvangObvMelkvee</v>
          </cell>
          <cell r="C909" t="str">
            <v>Yes</v>
          </cell>
          <cell r="D909" t="str">
            <v>S03-07-06-03-14</v>
          </cell>
          <cell r="E909">
            <v>908</v>
          </cell>
          <cell r="F909">
            <v>5</v>
          </cell>
          <cell r="G909" t="str">
            <v xml:space="preserve">               Vraag: Wat is de omvang van het bedrijf gemeten in het aantal melkvee?</v>
          </cell>
          <cell r="I909" t="str">
            <v>No</v>
          </cell>
          <cell r="J909" t="str">
            <v>Number</v>
          </cell>
          <cell r="K909" t="str">
            <v>Number</v>
          </cell>
          <cell r="L909" t="str">
            <v>Locked</v>
          </cell>
          <cell r="M909" t="str">
            <v>Locked</v>
          </cell>
          <cell r="N909" t="str">
            <v>Locked</v>
          </cell>
          <cell r="O909" t="str">
            <v>Locked</v>
          </cell>
          <cell r="P909" t="str">
            <v>Locked</v>
          </cell>
          <cell r="Q909" t="str">
            <v>No</v>
          </cell>
          <cell r="R909" t="str">
            <v>No</v>
          </cell>
          <cell r="S909" t="str">
            <v>No</v>
          </cell>
          <cell r="T909" t="str">
            <v>No</v>
          </cell>
          <cell r="U909" t="str">
            <v>No</v>
          </cell>
          <cell r="V909" t="str">
            <v>Yes</v>
          </cell>
          <cell r="W909" t="str">
            <v>Yes</v>
          </cell>
          <cell r="X909" t="str">
            <v>Single</v>
          </cell>
          <cell r="Y909" t="str">
            <v>Default</v>
          </cell>
          <cell r="Z909" t="str">
            <v>None</v>
          </cell>
          <cell r="AA909" t="str">
            <v>No</v>
          </cell>
          <cell r="AB909" t="str">
            <v>No</v>
          </cell>
          <cell r="AC909" t="str">
            <v>No</v>
          </cell>
          <cell r="AD909" t="str">
            <v>(wgOmvangObvMelkvee[1]&gt;=0)</v>
          </cell>
          <cell r="AE909">
            <v>0</v>
          </cell>
          <cell r="AF909">
            <v>0</v>
          </cell>
          <cell r="AG909">
            <v>1</v>
          </cell>
          <cell r="AH909">
            <v>0</v>
          </cell>
          <cell r="AI909" t="str">
            <v>Yes</v>
          </cell>
          <cell r="AJ909" t="str">
            <v>No</v>
          </cell>
          <cell r="AK909" t="str">
            <v>No</v>
          </cell>
          <cell r="AL909" t="str">
            <v xml:space="preserve"> </v>
          </cell>
          <cell r="AM909" t="str">
            <v xml:space="preserve"> </v>
          </cell>
          <cell r="AN909" t="str">
            <v>No</v>
          </cell>
          <cell r="AP909" t="str">
            <v>&amp;"Vraag: "&amp;OmvangObvMelkvee[0]</v>
          </cell>
          <cell r="AQ909" t="str">
            <v>scOmvangObvMelkvee*wgOmvangObvMelkveePerc</v>
          </cell>
          <cell r="AR909" t="str">
            <v>scOmvangObvMelkvee*wgOmvangObvMelkveePerc</v>
          </cell>
          <cell r="AS909" t="str">
            <v>scOmvangObvMelkvee*wgOmvangObvMelkveePerc</v>
          </cell>
          <cell r="AT909" t="str">
            <v>scOmvangObvMelkvee*wgOmvangObvMelkveePerc</v>
          </cell>
        </row>
        <row r="910">
          <cell r="A910" t="str">
            <v>scOmvangObvMelkveeUnderScoreBerekeningCopy</v>
          </cell>
          <cell r="B910" t="str">
            <v>scOmvangObvMelkvee</v>
          </cell>
          <cell r="C910" t="str">
            <v>Yes</v>
          </cell>
          <cell r="D910" t="str">
            <v>S03-07-06-03-14-01</v>
          </cell>
          <cell r="E910">
            <v>909</v>
          </cell>
          <cell r="F910">
            <v>6</v>
          </cell>
          <cell r="G910" t="str">
            <v xml:space="preserve">                  Score</v>
          </cell>
          <cell r="I910" t="str">
            <v>No</v>
          </cell>
          <cell r="J910" t="str">
            <v>Number</v>
          </cell>
          <cell r="K910" t="str">
            <v>Number</v>
          </cell>
          <cell r="L910" t="str">
            <v>Locked</v>
          </cell>
          <cell r="M910" t="str">
            <v>Locked</v>
          </cell>
          <cell r="N910" t="str">
            <v>Locked</v>
          </cell>
          <cell r="O910" t="str">
            <v>Locked</v>
          </cell>
          <cell r="P910" t="str">
            <v>Locked</v>
          </cell>
          <cell r="Q910" t="str">
            <v>No</v>
          </cell>
          <cell r="R910" t="str">
            <v>No</v>
          </cell>
          <cell r="S910" t="str">
            <v>No</v>
          </cell>
          <cell r="T910" t="str">
            <v>No</v>
          </cell>
          <cell r="U910" t="str">
            <v>No</v>
          </cell>
          <cell r="V910" t="str">
            <v>Yes</v>
          </cell>
          <cell r="W910" t="str">
            <v>Yes</v>
          </cell>
          <cell r="X910" t="str">
            <v>Single</v>
          </cell>
          <cell r="Y910" t="str">
            <v>Default</v>
          </cell>
          <cell r="Z910" t="str">
            <v>None</v>
          </cell>
          <cell r="AA910" t="str">
            <v>No</v>
          </cell>
          <cell r="AB910" t="str">
            <v>No</v>
          </cell>
          <cell r="AC910" t="str">
            <v>Yes</v>
          </cell>
          <cell r="AD910">
            <v>1</v>
          </cell>
          <cell r="AE910">
            <v>0</v>
          </cell>
          <cell r="AF910">
            <v>0</v>
          </cell>
          <cell r="AG910">
            <v>1</v>
          </cell>
          <cell r="AH910">
            <v>0</v>
          </cell>
          <cell r="AI910" t="str">
            <v>Yes</v>
          </cell>
          <cell r="AJ910" t="str">
            <v>No</v>
          </cell>
          <cell r="AK910" t="str">
            <v>No</v>
          </cell>
          <cell r="AL910" t="str">
            <v xml:space="preserve"> </v>
          </cell>
          <cell r="AM910" t="str">
            <v xml:space="preserve"> </v>
          </cell>
          <cell r="AN910" t="str">
            <v>No</v>
          </cell>
          <cell r="AP910" t="str">
            <v>Score</v>
          </cell>
          <cell r="AQ910" t="str">
            <v>OnERorNA(MatrixLookup("G3_Parameters.xls","OmvangObvMelkvee",OmvangObvMelkvee[1],PolicyPaperID[1]) mod 100,DefaultScore[1])</v>
          </cell>
          <cell r="AR910" t="str">
            <v>OnERorNA(MatrixLookup("G3_Parameters.xls","OmvangObvMelkvee",OmvangObvMelkvee[1],PolicyPaperID[1]) mod 100,DefaultScore[1])</v>
          </cell>
          <cell r="AS910" t="str">
            <v>OnERorNA(MatrixLookup("G3_Parameters.xls","OmvangObvMelkvee",OmvangObvMelkvee[1],PolicyPaperID[1]) mod 100,DefaultScore[1])</v>
          </cell>
          <cell r="AT910" t="str">
            <v>OnERorNA(MatrixLookup("G3_Parameters.xls","OmvangObvMelkvee",OmvangObvMelkvee[1],PolicyPaperID[1]) mod 100,DefaultScore[1])</v>
          </cell>
        </row>
        <row r="911">
          <cell r="A911" t="str">
            <v>wgOmvangObvMelkveePercUnderScoreBerekeningCopy</v>
          </cell>
          <cell r="B911" t="str">
            <v>wgOmvangObvMelkveePerc</v>
          </cell>
          <cell r="C911" t="str">
            <v>Yes</v>
          </cell>
          <cell r="D911" t="str">
            <v>S03-07-06-03-14-02</v>
          </cell>
          <cell r="E911">
            <v>910</v>
          </cell>
          <cell r="F911">
            <v>6</v>
          </cell>
          <cell r="G911" t="str">
            <v xml:space="preserve">                  Gewicht</v>
          </cell>
          <cell r="I911" t="str">
            <v>No</v>
          </cell>
          <cell r="J911" t="str">
            <v>Number</v>
          </cell>
          <cell r="K911" t="str">
            <v>Number</v>
          </cell>
          <cell r="L911" t="str">
            <v>Locked</v>
          </cell>
          <cell r="M911" t="str">
            <v>Locked</v>
          </cell>
          <cell r="N911" t="str">
            <v>Locked</v>
          </cell>
          <cell r="O911" t="str">
            <v>Locked</v>
          </cell>
          <cell r="P911" t="str">
            <v>Locked</v>
          </cell>
          <cell r="Q911" t="str">
            <v>No</v>
          </cell>
          <cell r="R911" t="str">
            <v>No</v>
          </cell>
          <cell r="S911" t="str">
            <v>No</v>
          </cell>
          <cell r="T911" t="str">
            <v>No</v>
          </cell>
          <cell r="U911" t="str">
            <v>No</v>
          </cell>
          <cell r="V911" t="str">
            <v>Yes</v>
          </cell>
          <cell r="W911" t="str">
            <v>Yes</v>
          </cell>
          <cell r="X911" t="str">
            <v>Single</v>
          </cell>
          <cell r="Y911" t="str">
            <v>Perc</v>
          </cell>
          <cell r="Z911" t="str">
            <v>None</v>
          </cell>
          <cell r="AA911" t="str">
            <v>No</v>
          </cell>
          <cell r="AB911" t="str">
            <v>No</v>
          </cell>
          <cell r="AC911" t="str">
            <v>Yes</v>
          </cell>
          <cell r="AD911">
            <v>1</v>
          </cell>
          <cell r="AE911">
            <v>0</v>
          </cell>
          <cell r="AF911">
            <v>0</v>
          </cell>
          <cell r="AG911">
            <v>1</v>
          </cell>
          <cell r="AH911">
            <v>0</v>
          </cell>
          <cell r="AI911" t="str">
            <v>Yes</v>
          </cell>
          <cell r="AJ911" t="str">
            <v>No</v>
          </cell>
          <cell r="AK911" t="str">
            <v>No</v>
          </cell>
          <cell r="AL911" t="str">
            <v xml:space="preserve"> </v>
          </cell>
          <cell r="AM911" t="str">
            <v xml:space="preserve"> </v>
          </cell>
          <cell r="AN911" t="str">
            <v>No</v>
          </cell>
          <cell r="AP911" t="str">
            <v>Gewicht</v>
          </cell>
          <cell r="AQ911" t="str">
            <v>If(Volledig And Definitief,OnER(wgOmvangObvMelkvee[1]/wgTotaalMap303[1],NA),NA)</v>
          </cell>
          <cell r="AR911" t="str">
            <v>If(Volledig And Definitief,OnER(wgOmvangObvMelkvee[1]/wgTotaalMap303[1],NA),NA)</v>
          </cell>
          <cell r="AS911" t="str">
            <v>If(Volledig And Definitief,OnER(wgOmvangObvMelkvee[1]/wgTotaalMap303[1],NA),NA)</v>
          </cell>
          <cell r="AT911" t="str">
            <v>If(Volledig And Definitief,OnER(wgOmvangObvMelkvee[1]/wgTotaalMap303[1],NA),NA)</v>
          </cell>
        </row>
        <row r="912">
          <cell r="A912" t="str">
            <v>ptOmvangObvMelkveeSub3UnderScoreBerekeningCopy</v>
          </cell>
          <cell r="B912" t="str">
            <v>ptOmvangObvMelkvee</v>
          </cell>
          <cell r="C912" t="str">
            <v>Yes</v>
          </cell>
          <cell r="D912" t="str">
            <v>S03-07-06-03-14-03</v>
          </cell>
          <cell r="E912">
            <v>911</v>
          </cell>
          <cell r="F912">
            <v>6</v>
          </cell>
          <cell r="G912" t="str">
            <v xml:space="preserve">                  </v>
          </cell>
          <cell r="I912" t="str">
            <v>No</v>
          </cell>
          <cell r="J912" t="str">
            <v>Number</v>
          </cell>
          <cell r="K912" t="str">
            <v>Number</v>
          </cell>
          <cell r="L912" t="str">
            <v>Locked</v>
          </cell>
          <cell r="M912" t="str">
            <v>Locked</v>
          </cell>
          <cell r="N912" t="str">
            <v>Locked</v>
          </cell>
          <cell r="O912" t="str">
            <v>Locked</v>
          </cell>
          <cell r="P912" t="str">
            <v>Locked</v>
          </cell>
          <cell r="Q912" t="str">
            <v>No</v>
          </cell>
          <cell r="R912" t="str">
            <v>No</v>
          </cell>
          <cell r="S912" t="str">
            <v>No</v>
          </cell>
          <cell r="T912" t="str">
            <v>No</v>
          </cell>
          <cell r="U912" t="str">
            <v>No</v>
          </cell>
          <cell r="V912" t="str">
            <v>No</v>
          </cell>
          <cell r="W912" t="str">
            <v>No</v>
          </cell>
          <cell r="X912" t="str">
            <v>Single</v>
          </cell>
          <cell r="Y912" t="str">
            <v>Default</v>
          </cell>
          <cell r="Z912" t="str">
            <v>None</v>
          </cell>
          <cell r="AA912" t="str">
            <v>No</v>
          </cell>
          <cell r="AB912" t="str">
            <v>No</v>
          </cell>
          <cell r="AC912" t="str">
            <v>No</v>
          </cell>
          <cell r="AD912" t="str">
            <v>(wgOmvangObvMelkvee[1]&gt;=0)</v>
          </cell>
          <cell r="AE912">
            <v>0</v>
          </cell>
          <cell r="AF912">
            <v>0</v>
          </cell>
          <cell r="AG912">
            <v>1</v>
          </cell>
          <cell r="AH912">
            <v>0</v>
          </cell>
          <cell r="AI912" t="str">
            <v>Yes</v>
          </cell>
          <cell r="AJ912" t="str">
            <v>No</v>
          </cell>
          <cell r="AK912" t="str">
            <v>No</v>
          </cell>
          <cell r="AL912" t="str">
            <v xml:space="preserve"> </v>
          </cell>
          <cell r="AM912" t="str">
            <v xml:space="preserve"> </v>
          </cell>
          <cell r="AN912" t="str">
            <v>No</v>
          </cell>
          <cell r="AQ912" t="str">
            <v>scOmvangObvMelkvee*wgOmvangObvMelkveePerc</v>
          </cell>
          <cell r="AR912" t="str">
            <v>scOmvangObvMelkvee*wgOmvangObvMelkveePerc</v>
          </cell>
          <cell r="AS912" t="str">
            <v>scOmvangObvMelkvee*wgOmvangObvMelkveePerc</v>
          </cell>
          <cell r="AT912" t="str">
            <v>scOmvangObvMelkvee*wgOmvangObvMelkveePerc</v>
          </cell>
        </row>
        <row r="913">
          <cell r="A913" t="str">
            <v>ptOmvangObvOppervlakteUnderScoreBerekeningCopy</v>
          </cell>
          <cell r="B913" t="str">
            <v>ptOmvangObvOppervlakte</v>
          </cell>
          <cell r="C913" t="str">
            <v>Yes</v>
          </cell>
          <cell r="D913" t="str">
            <v>S03-07-06-03-15</v>
          </cell>
          <cell r="E913">
            <v>912</v>
          </cell>
          <cell r="F913">
            <v>5</v>
          </cell>
          <cell r="G913" t="str">
            <v xml:space="preserve">               Vraag: Wat is de omvang van het bedrijf gemeten in hectares?</v>
          </cell>
          <cell r="I913" t="str">
            <v>No</v>
          </cell>
          <cell r="J913" t="str">
            <v>Number</v>
          </cell>
          <cell r="K913" t="str">
            <v>Number</v>
          </cell>
          <cell r="L913" t="str">
            <v>Locked</v>
          </cell>
          <cell r="M913" t="str">
            <v>Locked</v>
          </cell>
          <cell r="N913" t="str">
            <v>Locked</v>
          </cell>
          <cell r="O913" t="str">
            <v>Locked</v>
          </cell>
          <cell r="P913" t="str">
            <v>Locked</v>
          </cell>
          <cell r="Q913" t="str">
            <v>No</v>
          </cell>
          <cell r="R913" t="str">
            <v>No</v>
          </cell>
          <cell r="S913" t="str">
            <v>No</v>
          </cell>
          <cell r="T913" t="str">
            <v>No</v>
          </cell>
          <cell r="U913" t="str">
            <v>No</v>
          </cell>
          <cell r="V913" t="str">
            <v>Yes</v>
          </cell>
          <cell r="W913" t="str">
            <v>Yes</v>
          </cell>
          <cell r="X913" t="str">
            <v>Single</v>
          </cell>
          <cell r="Y913" t="str">
            <v>Default</v>
          </cell>
          <cell r="Z913" t="str">
            <v>None</v>
          </cell>
          <cell r="AA913" t="str">
            <v>No</v>
          </cell>
          <cell r="AB913" t="str">
            <v>No</v>
          </cell>
          <cell r="AC913" t="str">
            <v>No</v>
          </cell>
          <cell r="AD913" t="str">
            <v>(wgOmvangObvOppervlakte[1]&gt;=0)</v>
          </cell>
          <cell r="AE913">
            <v>0</v>
          </cell>
          <cell r="AF913">
            <v>0</v>
          </cell>
          <cell r="AG913">
            <v>1</v>
          </cell>
          <cell r="AH913">
            <v>0</v>
          </cell>
          <cell r="AI913" t="str">
            <v>Yes</v>
          </cell>
          <cell r="AJ913" t="str">
            <v>No</v>
          </cell>
          <cell r="AK913" t="str">
            <v>No</v>
          </cell>
          <cell r="AL913" t="str">
            <v xml:space="preserve"> </v>
          </cell>
          <cell r="AM913" t="str">
            <v xml:space="preserve"> </v>
          </cell>
          <cell r="AN913" t="str">
            <v>No</v>
          </cell>
          <cell r="AP913" t="str">
            <v>&amp;"Vraag: "&amp;OmvangObvOppervlakte[0]</v>
          </cell>
          <cell r="AQ913" t="str">
            <v>scOmvangObvOppervlakte*wgOmvangObvOppervlaktePerc</v>
          </cell>
          <cell r="AR913" t="str">
            <v>scOmvangObvOppervlakte*wgOmvangObvOppervlaktePerc</v>
          </cell>
          <cell r="AS913" t="str">
            <v>scOmvangObvOppervlakte*wgOmvangObvOppervlaktePerc</v>
          </cell>
          <cell r="AT913" t="str">
            <v>scOmvangObvOppervlakte*wgOmvangObvOppervlaktePerc</v>
          </cell>
        </row>
        <row r="914">
          <cell r="A914" t="str">
            <v>scOmvangObvOppervlakteUnderScoreBerekeningCopy</v>
          </cell>
          <cell r="B914" t="str">
            <v>scOmvangObvOppervlakte</v>
          </cell>
          <cell r="C914" t="str">
            <v>Yes</v>
          </cell>
          <cell r="D914" t="str">
            <v>S03-07-06-03-15-01</v>
          </cell>
          <cell r="E914">
            <v>913</v>
          </cell>
          <cell r="F914">
            <v>6</v>
          </cell>
          <cell r="G914" t="str">
            <v xml:space="preserve">                  Score</v>
          </cell>
          <cell r="I914" t="str">
            <v>No</v>
          </cell>
          <cell r="J914" t="str">
            <v>Number</v>
          </cell>
          <cell r="K914" t="str">
            <v>Number</v>
          </cell>
          <cell r="L914" t="str">
            <v>Locked</v>
          </cell>
          <cell r="M914" t="str">
            <v>Locked</v>
          </cell>
          <cell r="N914" t="str">
            <v>Locked</v>
          </cell>
          <cell r="O914" t="str">
            <v>Locked</v>
          </cell>
          <cell r="P914" t="str">
            <v>Locked</v>
          </cell>
          <cell r="Q914" t="str">
            <v>No</v>
          </cell>
          <cell r="R914" t="str">
            <v>No</v>
          </cell>
          <cell r="S914" t="str">
            <v>No</v>
          </cell>
          <cell r="T914" t="str">
            <v>No</v>
          </cell>
          <cell r="U914" t="str">
            <v>No</v>
          </cell>
          <cell r="V914" t="str">
            <v>Yes</v>
          </cell>
          <cell r="W914" t="str">
            <v>Yes</v>
          </cell>
          <cell r="X914" t="str">
            <v>Single</v>
          </cell>
          <cell r="Y914" t="str">
            <v>Default</v>
          </cell>
          <cell r="Z914" t="str">
            <v>None</v>
          </cell>
          <cell r="AA914" t="str">
            <v>No</v>
          </cell>
          <cell r="AB914" t="str">
            <v>No</v>
          </cell>
          <cell r="AC914" t="str">
            <v>Yes</v>
          </cell>
          <cell r="AD914">
            <v>1</v>
          </cell>
          <cell r="AE914">
            <v>0</v>
          </cell>
          <cell r="AF914">
            <v>0</v>
          </cell>
          <cell r="AG914">
            <v>1</v>
          </cell>
          <cell r="AH914">
            <v>0</v>
          </cell>
          <cell r="AI914" t="str">
            <v>Yes</v>
          </cell>
          <cell r="AJ914" t="str">
            <v>No</v>
          </cell>
          <cell r="AK914" t="str">
            <v>No</v>
          </cell>
          <cell r="AL914" t="str">
            <v xml:space="preserve"> </v>
          </cell>
          <cell r="AM914" t="str">
            <v xml:space="preserve"> </v>
          </cell>
          <cell r="AN914" t="str">
            <v>No</v>
          </cell>
          <cell r="AP914" t="str">
            <v>Score</v>
          </cell>
          <cell r="AQ914" t="str">
            <v>OnERorNA(MatrixLookup("G3_Parameters.xls","OmvangObvOppervlakte",OmvangObvOppervlakte[1],PolicyPaperID[1]) mod 100,DefaultScore[1])</v>
          </cell>
          <cell r="AR914" t="str">
            <v>OnERorNA(MatrixLookup("G3_Parameters.xls","OmvangObvOppervlakte",OmvangObvOppervlakte[1],PolicyPaperID[1]) mod 100,DefaultScore[1])</v>
          </cell>
          <cell r="AS914" t="str">
            <v>OnERorNA(MatrixLookup("G3_Parameters.xls","OmvangObvOppervlakte",OmvangObvOppervlakte[1],PolicyPaperID[1]) mod 100,DefaultScore[1])</v>
          </cell>
          <cell r="AT914" t="str">
            <v>OnERorNA(MatrixLookup("G3_Parameters.xls","OmvangObvOppervlakte",OmvangObvOppervlakte[1],PolicyPaperID[1]) mod 100,DefaultScore[1])</v>
          </cell>
        </row>
        <row r="915">
          <cell r="A915" t="str">
            <v>wgOmvangObvOppervlaktePercUnderScoreBerekeningCopy</v>
          </cell>
          <cell r="B915" t="str">
            <v>wgOmvangObvOppervlaktePerc</v>
          </cell>
          <cell r="C915" t="str">
            <v>Yes</v>
          </cell>
          <cell r="D915" t="str">
            <v>S03-07-06-03-15-02</v>
          </cell>
          <cell r="E915">
            <v>914</v>
          </cell>
          <cell r="F915">
            <v>6</v>
          </cell>
          <cell r="G915" t="str">
            <v xml:space="preserve">                  Gewicht</v>
          </cell>
          <cell r="I915" t="str">
            <v>No</v>
          </cell>
          <cell r="J915" t="str">
            <v>Number</v>
          </cell>
          <cell r="K915" t="str">
            <v>Number</v>
          </cell>
          <cell r="L915" t="str">
            <v>Locked</v>
          </cell>
          <cell r="M915" t="str">
            <v>Locked</v>
          </cell>
          <cell r="N915" t="str">
            <v>Locked</v>
          </cell>
          <cell r="O915" t="str">
            <v>Locked</v>
          </cell>
          <cell r="P915" t="str">
            <v>Locked</v>
          </cell>
          <cell r="Q915" t="str">
            <v>No</v>
          </cell>
          <cell r="R915" t="str">
            <v>No</v>
          </cell>
          <cell r="S915" t="str">
            <v>No</v>
          </cell>
          <cell r="T915" t="str">
            <v>No</v>
          </cell>
          <cell r="U915" t="str">
            <v>No</v>
          </cell>
          <cell r="V915" t="str">
            <v>Yes</v>
          </cell>
          <cell r="W915" t="str">
            <v>Yes</v>
          </cell>
          <cell r="X915" t="str">
            <v>Single</v>
          </cell>
          <cell r="Y915" t="str">
            <v>Perc</v>
          </cell>
          <cell r="Z915" t="str">
            <v>None</v>
          </cell>
          <cell r="AA915" t="str">
            <v>No</v>
          </cell>
          <cell r="AB915" t="str">
            <v>No</v>
          </cell>
          <cell r="AC915" t="str">
            <v>Yes</v>
          </cell>
          <cell r="AD915">
            <v>1</v>
          </cell>
          <cell r="AE915">
            <v>0</v>
          </cell>
          <cell r="AF915">
            <v>0</v>
          </cell>
          <cell r="AG915">
            <v>1</v>
          </cell>
          <cell r="AH915">
            <v>0</v>
          </cell>
          <cell r="AI915" t="str">
            <v>Yes</v>
          </cell>
          <cell r="AJ915" t="str">
            <v>No</v>
          </cell>
          <cell r="AK915" t="str">
            <v>No</v>
          </cell>
          <cell r="AL915" t="str">
            <v xml:space="preserve"> </v>
          </cell>
          <cell r="AM915" t="str">
            <v xml:space="preserve"> </v>
          </cell>
          <cell r="AN915" t="str">
            <v>No</v>
          </cell>
          <cell r="AP915" t="str">
            <v>Gewicht</v>
          </cell>
          <cell r="AQ915" t="str">
            <v>If(Volledig And Definitief,OnER(wgOmvangObvOppervlakte[1]/wgTotaalMap303[1],NA),NA)</v>
          </cell>
          <cell r="AR915" t="str">
            <v>If(Volledig And Definitief,OnER(wgOmvangObvOppervlakte[1]/wgTotaalMap303[1],NA),NA)</v>
          </cell>
          <cell r="AS915" t="str">
            <v>If(Volledig And Definitief,OnER(wgOmvangObvOppervlakte[1]/wgTotaalMap303[1],NA),NA)</v>
          </cell>
          <cell r="AT915" t="str">
            <v>If(Volledig And Definitief,OnER(wgOmvangObvOppervlakte[1]/wgTotaalMap303[1],NA),NA)</v>
          </cell>
        </row>
        <row r="916">
          <cell r="A916" t="str">
            <v>ptOmvangObvOppervlakteSub3UnderScoreBerekeningCopy</v>
          </cell>
          <cell r="B916" t="str">
            <v>ptOmvangObvOppervlakte</v>
          </cell>
          <cell r="C916" t="str">
            <v>Yes</v>
          </cell>
          <cell r="D916" t="str">
            <v>S03-07-06-03-15-03</v>
          </cell>
          <cell r="E916">
            <v>915</v>
          </cell>
          <cell r="F916">
            <v>6</v>
          </cell>
          <cell r="G916" t="str">
            <v xml:space="preserve">                  </v>
          </cell>
          <cell r="I916" t="str">
            <v>No</v>
          </cell>
          <cell r="J916" t="str">
            <v>Number</v>
          </cell>
          <cell r="K916" t="str">
            <v>Number</v>
          </cell>
          <cell r="L916" t="str">
            <v>Locked</v>
          </cell>
          <cell r="M916" t="str">
            <v>Locked</v>
          </cell>
          <cell r="N916" t="str">
            <v>Locked</v>
          </cell>
          <cell r="O916" t="str">
            <v>Locked</v>
          </cell>
          <cell r="P916" t="str">
            <v>Locked</v>
          </cell>
          <cell r="Q916" t="str">
            <v>No</v>
          </cell>
          <cell r="R916" t="str">
            <v>No</v>
          </cell>
          <cell r="S916" t="str">
            <v>No</v>
          </cell>
          <cell r="T916" t="str">
            <v>No</v>
          </cell>
          <cell r="U916" t="str">
            <v>No</v>
          </cell>
          <cell r="V916" t="str">
            <v>No</v>
          </cell>
          <cell r="W916" t="str">
            <v>No</v>
          </cell>
          <cell r="X916" t="str">
            <v>Single</v>
          </cell>
          <cell r="Y916" t="str">
            <v>Default</v>
          </cell>
          <cell r="Z916" t="str">
            <v>None</v>
          </cell>
          <cell r="AA916" t="str">
            <v>No</v>
          </cell>
          <cell r="AB916" t="str">
            <v>No</v>
          </cell>
          <cell r="AC916" t="str">
            <v>No</v>
          </cell>
          <cell r="AD916" t="str">
            <v>(wgOmvangObvOppervlakte[1]&gt;=0)</v>
          </cell>
          <cell r="AE916">
            <v>0</v>
          </cell>
          <cell r="AF916">
            <v>0</v>
          </cell>
          <cell r="AG916">
            <v>1</v>
          </cell>
          <cell r="AH916">
            <v>0</v>
          </cell>
          <cell r="AI916" t="str">
            <v>Yes</v>
          </cell>
          <cell r="AJ916" t="str">
            <v>No</v>
          </cell>
          <cell r="AK916" t="str">
            <v>No</v>
          </cell>
          <cell r="AL916" t="str">
            <v xml:space="preserve"> </v>
          </cell>
          <cell r="AM916" t="str">
            <v xml:space="preserve"> </v>
          </cell>
          <cell r="AN916" t="str">
            <v>No</v>
          </cell>
          <cell r="AQ916" t="str">
            <v>scOmvangObvOppervlakte*wgOmvangObvOppervlaktePerc</v>
          </cell>
          <cell r="AR916" t="str">
            <v>scOmvangObvOppervlakte*wgOmvangObvOppervlaktePerc</v>
          </cell>
          <cell r="AS916" t="str">
            <v>scOmvangObvOppervlakte*wgOmvangObvOppervlaktePerc</v>
          </cell>
          <cell r="AT916" t="str">
            <v>scOmvangObvOppervlakte*wgOmvangObvOppervlaktePerc</v>
          </cell>
        </row>
        <row r="917">
          <cell r="A917" t="str">
            <v>ptOmvangTyperingUnderScoreBerekeningCopy</v>
          </cell>
          <cell r="B917" t="str">
            <v>ptOmvangTypering</v>
          </cell>
          <cell r="C917" t="str">
            <v>Yes</v>
          </cell>
          <cell r="D917" t="str">
            <v>S03-07-06-03-16</v>
          </cell>
          <cell r="E917">
            <v>916</v>
          </cell>
          <cell r="F917">
            <v>5</v>
          </cell>
          <cell r="G917" t="str">
            <v xml:space="preserve">               Vraag: Hoe kan de omvang van het bedrijf getypeerd worden?</v>
          </cell>
          <cell r="I917" t="str">
            <v>No</v>
          </cell>
          <cell r="J917" t="str">
            <v>Number</v>
          </cell>
          <cell r="K917" t="str">
            <v>Number</v>
          </cell>
          <cell r="L917" t="str">
            <v>Locked</v>
          </cell>
          <cell r="M917" t="str">
            <v>Locked</v>
          </cell>
          <cell r="N917" t="str">
            <v>Locked</v>
          </cell>
          <cell r="O917" t="str">
            <v>Locked</v>
          </cell>
          <cell r="P917" t="str">
            <v>Locked</v>
          </cell>
          <cell r="Q917" t="str">
            <v>No</v>
          </cell>
          <cell r="R917" t="str">
            <v>No</v>
          </cell>
          <cell r="S917" t="str">
            <v>No</v>
          </cell>
          <cell r="T917" t="str">
            <v>No</v>
          </cell>
          <cell r="U917" t="str">
            <v>No</v>
          </cell>
          <cell r="V917" t="str">
            <v>Yes</v>
          </cell>
          <cell r="W917" t="str">
            <v>Yes</v>
          </cell>
          <cell r="X917" t="str">
            <v>Single</v>
          </cell>
          <cell r="Y917" t="str">
            <v>Default</v>
          </cell>
          <cell r="Z917" t="str">
            <v>None</v>
          </cell>
          <cell r="AA917" t="str">
            <v>No</v>
          </cell>
          <cell r="AB917" t="str">
            <v>No</v>
          </cell>
          <cell r="AC917" t="str">
            <v>No</v>
          </cell>
          <cell r="AD917" t="str">
            <v>(wgOmvangTypering[1]&gt;=0)</v>
          </cell>
          <cell r="AE917">
            <v>0</v>
          </cell>
          <cell r="AF917">
            <v>0</v>
          </cell>
          <cell r="AG917">
            <v>1</v>
          </cell>
          <cell r="AH917">
            <v>0</v>
          </cell>
          <cell r="AI917" t="str">
            <v>Yes</v>
          </cell>
          <cell r="AJ917" t="str">
            <v>No</v>
          </cell>
          <cell r="AK917" t="str">
            <v>No</v>
          </cell>
          <cell r="AL917" t="str">
            <v xml:space="preserve"> </v>
          </cell>
          <cell r="AM917" t="str">
            <v xml:space="preserve"> </v>
          </cell>
          <cell r="AN917" t="str">
            <v>No</v>
          </cell>
          <cell r="AP917" t="str">
            <v>&amp;"Vraag: "&amp;OmvangTypering[0]</v>
          </cell>
          <cell r="AQ917" t="str">
            <v>scOmvangTypering*wgOmvangTyperingPerc</v>
          </cell>
          <cell r="AR917" t="str">
            <v>scOmvangTypering*wgOmvangTyperingPerc</v>
          </cell>
          <cell r="AS917" t="str">
            <v>scOmvangTypering*wgOmvangTyperingPerc</v>
          </cell>
          <cell r="AT917" t="str">
            <v>scOmvangTypering*wgOmvangTyperingPerc</v>
          </cell>
        </row>
        <row r="918">
          <cell r="A918" t="str">
            <v>scOmvangTyperingUnderScoreBerekeningCopy</v>
          </cell>
          <cell r="B918" t="str">
            <v>scOmvangTypering</v>
          </cell>
          <cell r="C918" t="str">
            <v>Yes</v>
          </cell>
          <cell r="D918" t="str">
            <v>S03-07-06-03-16-01</v>
          </cell>
          <cell r="E918">
            <v>917</v>
          </cell>
          <cell r="F918">
            <v>6</v>
          </cell>
          <cell r="G918" t="str">
            <v xml:space="preserve">                  Score</v>
          </cell>
          <cell r="I918" t="str">
            <v>No</v>
          </cell>
          <cell r="J918" t="str">
            <v>Number</v>
          </cell>
          <cell r="K918" t="str">
            <v>Number</v>
          </cell>
          <cell r="L918" t="str">
            <v>Locked</v>
          </cell>
          <cell r="M918" t="str">
            <v>Locked</v>
          </cell>
          <cell r="N918" t="str">
            <v>Locked</v>
          </cell>
          <cell r="O918" t="str">
            <v>Locked</v>
          </cell>
          <cell r="P918" t="str">
            <v>Locked</v>
          </cell>
          <cell r="Q918" t="str">
            <v>No</v>
          </cell>
          <cell r="R918" t="str">
            <v>No</v>
          </cell>
          <cell r="S918" t="str">
            <v>No</v>
          </cell>
          <cell r="T918" t="str">
            <v>No</v>
          </cell>
          <cell r="U918" t="str">
            <v>No</v>
          </cell>
          <cell r="V918" t="str">
            <v>Yes</v>
          </cell>
          <cell r="W918" t="str">
            <v>Yes</v>
          </cell>
          <cell r="X918" t="str">
            <v>Single</v>
          </cell>
          <cell r="Y918" t="str">
            <v>Default</v>
          </cell>
          <cell r="Z918" t="str">
            <v>None</v>
          </cell>
          <cell r="AA918" t="str">
            <v>No</v>
          </cell>
          <cell r="AB918" t="str">
            <v>No</v>
          </cell>
          <cell r="AC918" t="str">
            <v>Yes</v>
          </cell>
          <cell r="AD918">
            <v>1</v>
          </cell>
          <cell r="AE918">
            <v>0</v>
          </cell>
          <cell r="AF918">
            <v>0</v>
          </cell>
          <cell r="AG918">
            <v>1</v>
          </cell>
          <cell r="AH918">
            <v>0</v>
          </cell>
          <cell r="AI918" t="str">
            <v>Yes</v>
          </cell>
          <cell r="AJ918" t="str">
            <v>No</v>
          </cell>
          <cell r="AK918" t="str">
            <v>No</v>
          </cell>
          <cell r="AL918" t="str">
            <v xml:space="preserve"> </v>
          </cell>
          <cell r="AM918" t="str">
            <v xml:space="preserve"> </v>
          </cell>
          <cell r="AN918" t="str">
            <v>No</v>
          </cell>
          <cell r="AP918" t="str">
            <v>Score</v>
          </cell>
          <cell r="AQ918" t="str">
            <v>OnERorNA(MatrixLookup("G3_Parameters.xls","OmvangTypering",OmvangTypering[1],PolicyPaperID[1]) mod 100,DefaultScore[1])</v>
          </cell>
          <cell r="AR918" t="str">
            <v>OnERorNA(MatrixLookup("G3_Parameters.xls","OmvangTypering",OmvangTypering[1],PolicyPaperID[1]) mod 100,DefaultScore[1])</v>
          </cell>
          <cell r="AS918" t="str">
            <v>OnERorNA(MatrixLookup("G3_Parameters.xls","OmvangTypering",OmvangTypering[1],PolicyPaperID[1]) mod 100,DefaultScore[1])</v>
          </cell>
          <cell r="AT918" t="str">
            <v>OnERorNA(MatrixLookup("G3_Parameters.xls","OmvangTypering",OmvangTypering[1],PolicyPaperID[1]) mod 100,DefaultScore[1])</v>
          </cell>
        </row>
        <row r="919">
          <cell r="A919" t="str">
            <v>wgOmvangTyperingPercUnderScoreBerekeningCopy</v>
          </cell>
          <cell r="B919" t="str">
            <v>wgOmvangTyperingPerc</v>
          </cell>
          <cell r="C919" t="str">
            <v>Yes</v>
          </cell>
          <cell r="D919" t="str">
            <v>S03-07-06-03-16-02</v>
          </cell>
          <cell r="E919">
            <v>918</v>
          </cell>
          <cell r="F919">
            <v>6</v>
          </cell>
          <cell r="G919" t="str">
            <v xml:space="preserve">                  Gewicht</v>
          </cell>
          <cell r="I919" t="str">
            <v>No</v>
          </cell>
          <cell r="J919" t="str">
            <v>Number</v>
          </cell>
          <cell r="K919" t="str">
            <v>Number</v>
          </cell>
          <cell r="L919" t="str">
            <v>Locked</v>
          </cell>
          <cell r="M919" t="str">
            <v>Locked</v>
          </cell>
          <cell r="N919" t="str">
            <v>Locked</v>
          </cell>
          <cell r="O919" t="str">
            <v>Locked</v>
          </cell>
          <cell r="P919" t="str">
            <v>Locked</v>
          </cell>
          <cell r="Q919" t="str">
            <v>No</v>
          </cell>
          <cell r="R919" t="str">
            <v>No</v>
          </cell>
          <cell r="S919" t="str">
            <v>No</v>
          </cell>
          <cell r="T919" t="str">
            <v>No</v>
          </cell>
          <cell r="U919" t="str">
            <v>No</v>
          </cell>
          <cell r="V919" t="str">
            <v>Yes</v>
          </cell>
          <cell r="W919" t="str">
            <v>Yes</v>
          </cell>
          <cell r="X919" t="str">
            <v>Single</v>
          </cell>
          <cell r="Y919" t="str">
            <v>Perc</v>
          </cell>
          <cell r="Z919" t="str">
            <v>None</v>
          </cell>
          <cell r="AA919" t="str">
            <v>No</v>
          </cell>
          <cell r="AB919" t="str">
            <v>No</v>
          </cell>
          <cell r="AC919" t="str">
            <v>Yes</v>
          </cell>
          <cell r="AD919">
            <v>1</v>
          </cell>
          <cell r="AE919">
            <v>0</v>
          </cell>
          <cell r="AF919">
            <v>0</v>
          </cell>
          <cell r="AG919">
            <v>1</v>
          </cell>
          <cell r="AH919">
            <v>0</v>
          </cell>
          <cell r="AI919" t="str">
            <v>Yes</v>
          </cell>
          <cell r="AJ919" t="str">
            <v>No</v>
          </cell>
          <cell r="AK919" t="str">
            <v>No</v>
          </cell>
          <cell r="AL919" t="str">
            <v xml:space="preserve"> </v>
          </cell>
          <cell r="AM919" t="str">
            <v xml:space="preserve"> </v>
          </cell>
          <cell r="AN919" t="str">
            <v>No</v>
          </cell>
          <cell r="AP919" t="str">
            <v>Gewicht</v>
          </cell>
          <cell r="AQ919" t="str">
            <v>If(Volledig And Definitief,OnER(wgOmvangTypering[1]/wgTotaalMap303[1],NA),NA)</v>
          </cell>
          <cell r="AR919" t="str">
            <v>If(Volledig And Definitief,OnER(wgOmvangTypering[1]/wgTotaalMap303[1],NA),NA)</v>
          </cell>
          <cell r="AS919" t="str">
            <v>If(Volledig And Definitief,OnER(wgOmvangTypering[1]/wgTotaalMap303[1],NA),NA)</v>
          </cell>
          <cell r="AT919" t="str">
            <v>If(Volledig And Definitief,OnER(wgOmvangTypering[1]/wgTotaalMap303[1],NA),NA)</v>
          </cell>
        </row>
        <row r="920">
          <cell r="A920" t="str">
            <v>ptOmvangTyperingSub3UnderScoreBerekeningCopy</v>
          </cell>
          <cell r="B920" t="str">
            <v>ptOmvangTypering</v>
          </cell>
          <cell r="C920" t="str">
            <v>Yes</v>
          </cell>
          <cell r="D920" t="str">
            <v>S03-07-06-03-16-03</v>
          </cell>
          <cell r="E920">
            <v>919</v>
          </cell>
          <cell r="F920">
            <v>6</v>
          </cell>
          <cell r="G920" t="str">
            <v xml:space="preserve">                  </v>
          </cell>
          <cell r="I920" t="str">
            <v>No</v>
          </cell>
          <cell r="J920" t="str">
            <v>Number</v>
          </cell>
          <cell r="K920" t="str">
            <v>Number</v>
          </cell>
          <cell r="L920" t="str">
            <v>Locked</v>
          </cell>
          <cell r="M920" t="str">
            <v>Locked</v>
          </cell>
          <cell r="N920" t="str">
            <v>Locked</v>
          </cell>
          <cell r="O920" t="str">
            <v>Locked</v>
          </cell>
          <cell r="P920" t="str">
            <v>Locked</v>
          </cell>
          <cell r="Q920" t="str">
            <v>No</v>
          </cell>
          <cell r="R920" t="str">
            <v>No</v>
          </cell>
          <cell r="S920" t="str">
            <v>No</v>
          </cell>
          <cell r="T920" t="str">
            <v>No</v>
          </cell>
          <cell r="U920" t="str">
            <v>No</v>
          </cell>
          <cell r="V920" t="str">
            <v>No</v>
          </cell>
          <cell r="W920" t="str">
            <v>No</v>
          </cell>
          <cell r="X920" t="str">
            <v>Single</v>
          </cell>
          <cell r="Y920" t="str">
            <v>Default</v>
          </cell>
          <cell r="Z920" t="str">
            <v>None</v>
          </cell>
          <cell r="AA920" t="str">
            <v>No</v>
          </cell>
          <cell r="AB920" t="str">
            <v>No</v>
          </cell>
          <cell r="AC920" t="str">
            <v>No</v>
          </cell>
          <cell r="AD920" t="str">
            <v>(wgOmvangTypering[1]&gt;=0)</v>
          </cell>
          <cell r="AE920">
            <v>0</v>
          </cell>
          <cell r="AF920">
            <v>0</v>
          </cell>
          <cell r="AG920">
            <v>1</v>
          </cell>
          <cell r="AH920">
            <v>0</v>
          </cell>
          <cell r="AI920" t="str">
            <v>Yes</v>
          </cell>
          <cell r="AJ920" t="str">
            <v>No</v>
          </cell>
          <cell r="AK920" t="str">
            <v>No</v>
          </cell>
          <cell r="AL920" t="str">
            <v xml:space="preserve"> </v>
          </cell>
          <cell r="AM920" t="str">
            <v xml:space="preserve"> </v>
          </cell>
          <cell r="AN920" t="str">
            <v>No</v>
          </cell>
          <cell r="AQ920" t="str">
            <v>scOmvangTypering*wgOmvangTyperingPerc</v>
          </cell>
          <cell r="AR920" t="str">
            <v>scOmvangTypering*wgOmvangTyperingPerc</v>
          </cell>
          <cell r="AS920" t="str">
            <v>scOmvangTypering*wgOmvangTyperingPerc</v>
          </cell>
          <cell r="AT920" t="str">
            <v>scOmvangTypering*wgOmvangTyperingPerc</v>
          </cell>
        </row>
        <row r="921">
          <cell r="A921" t="str">
            <v>ptBedrijfTyperingUnderScoreBerekeningCopy</v>
          </cell>
          <cell r="B921" t="str">
            <v>ptBedrijfTypering</v>
          </cell>
          <cell r="C921" t="str">
            <v>Yes</v>
          </cell>
          <cell r="D921" t="str">
            <v>S03-07-06-03-17</v>
          </cell>
          <cell r="E921">
            <v>920</v>
          </cell>
          <cell r="F921">
            <v>5</v>
          </cell>
          <cell r="G921" t="str">
            <v xml:space="preserve">               Vraag: Hoe kan het bedrijf getypeerd worden?</v>
          </cell>
          <cell r="I921" t="str">
            <v>No</v>
          </cell>
          <cell r="J921" t="str">
            <v>Number</v>
          </cell>
          <cell r="K921" t="str">
            <v>Number</v>
          </cell>
          <cell r="L921" t="str">
            <v>Locked</v>
          </cell>
          <cell r="M921" t="str">
            <v>Locked</v>
          </cell>
          <cell r="N921" t="str">
            <v>Locked</v>
          </cell>
          <cell r="O921" t="str">
            <v>Locked</v>
          </cell>
          <cell r="P921" t="str">
            <v>Locked</v>
          </cell>
          <cell r="Q921" t="str">
            <v>No</v>
          </cell>
          <cell r="R921" t="str">
            <v>No</v>
          </cell>
          <cell r="S921" t="str">
            <v>No</v>
          </cell>
          <cell r="T921" t="str">
            <v>No</v>
          </cell>
          <cell r="U921" t="str">
            <v>No</v>
          </cell>
          <cell r="V921" t="str">
            <v>Yes</v>
          </cell>
          <cell r="W921" t="str">
            <v>Yes</v>
          </cell>
          <cell r="X921" t="str">
            <v>Single</v>
          </cell>
          <cell r="Y921" t="str">
            <v>Default</v>
          </cell>
          <cell r="Z921" t="str">
            <v>None</v>
          </cell>
          <cell r="AA921" t="str">
            <v>No</v>
          </cell>
          <cell r="AB921" t="str">
            <v>No</v>
          </cell>
          <cell r="AC921" t="str">
            <v>No</v>
          </cell>
          <cell r="AD921" t="str">
            <v>(wgBedrijfTypering[1]&gt;=0)</v>
          </cell>
          <cell r="AE921">
            <v>0</v>
          </cell>
          <cell r="AF921">
            <v>0</v>
          </cell>
          <cell r="AG921">
            <v>1</v>
          </cell>
          <cell r="AH921">
            <v>0</v>
          </cell>
          <cell r="AI921" t="str">
            <v>Yes</v>
          </cell>
          <cell r="AJ921" t="str">
            <v>No</v>
          </cell>
          <cell r="AK921" t="str">
            <v>No</v>
          </cell>
          <cell r="AL921" t="str">
            <v xml:space="preserve"> </v>
          </cell>
          <cell r="AM921" t="str">
            <v xml:space="preserve"> </v>
          </cell>
          <cell r="AN921" t="str">
            <v>No</v>
          </cell>
          <cell r="AP921" t="str">
            <v>&amp;"Vraag: "&amp;BedrijfTypering[0]</v>
          </cell>
          <cell r="AQ921" t="str">
            <v>scBedrijfTypering*wgBedrijfTyperingPerc</v>
          </cell>
          <cell r="AR921" t="str">
            <v>scBedrijfTypering*wgBedrijfTyperingPerc</v>
          </cell>
          <cell r="AS921" t="str">
            <v>scBedrijfTypering*wgBedrijfTyperingPerc</v>
          </cell>
          <cell r="AT921" t="str">
            <v>scBedrijfTypering*wgBedrijfTyperingPerc</v>
          </cell>
        </row>
        <row r="922">
          <cell r="A922" t="str">
            <v>scBedrijfTyperingUnderScoreBerekeningCopy</v>
          </cell>
          <cell r="B922" t="str">
            <v>scBedrijfTypering</v>
          </cell>
          <cell r="C922" t="str">
            <v>Yes</v>
          </cell>
          <cell r="D922" t="str">
            <v>S03-07-06-03-17-01</v>
          </cell>
          <cell r="E922">
            <v>921</v>
          </cell>
          <cell r="F922">
            <v>6</v>
          </cell>
          <cell r="G922" t="str">
            <v xml:space="preserve">                  Score</v>
          </cell>
          <cell r="I922" t="str">
            <v>No</v>
          </cell>
          <cell r="J922" t="str">
            <v>Number</v>
          </cell>
          <cell r="K922" t="str">
            <v>Number</v>
          </cell>
          <cell r="L922" t="str">
            <v>Locked</v>
          </cell>
          <cell r="M922" t="str">
            <v>Locked</v>
          </cell>
          <cell r="N922" t="str">
            <v>Locked</v>
          </cell>
          <cell r="O922" t="str">
            <v>Locked</v>
          </cell>
          <cell r="P922" t="str">
            <v>Locked</v>
          </cell>
          <cell r="Q922" t="str">
            <v>No</v>
          </cell>
          <cell r="R922" t="str">
            <v>No</v>
          </cell>
          <cell r="S922" t="str">
            <v>No</v>
          </cell>
          <cell r="T922" t="str">
            <v>No</v>
          </cell>
          <cell r="U922" t="str">
            <v>No</v>
          </cell>
          <cell r="V922" t="str">
            <v>Yes</v>
          </cell>
          <cell r="W922" t="str">
            <v>Yes</v>
          </cell>
          <cell r="X922" t="str">
            <v>Single</v>
          </cell>
          <cell r="Y922" t="str">
            <v>Default</v>
          </cell>
          <cell r="Z922" t="str">
            <v>None</v>
          </cell>
          <cell r="AA922" t="str">
            <v>No</v>
          </cell>
          <cell r="AB922" t="str">
            <v>No</v>
          </cell>
          <cell r="AC922" t="str">
            <v>Yes</v>
          </cell>
          <cell r="AD922">
            <v>1</v>
          </cell>
          <cell r="AE922">
            <v>0</v>
          </cell>
          <cell r="AF922">
            <v>0</v>
          </cell>
          <cell r="AG922">
            <v>1</v>
          </cell>
          <cell r="AH922">
            <v>0</v>
          </cell>
          <cell r="AI922" t="str">
            <v>Yes</v>
          </cell>
          <cell r="AJ922" t="str">
            <v>No</v>
          </cell>
          <cell r="AK922" t="str">
            <v>No</v>
          </cell>
          <cell r="AL922" t="str">
            <v xml:space="preserve"> </v>
          </cell>
          <cell r="AM922" t="str">
            <v xml:space="preserve"> </v>
          </cell>
          <cell r="AN922" t="str">
            <v>No</v>
          </cell>
          <cell r="AP922" t="str">
            <v>Score</v>
          </cell>
          <cell r="AQ922" t="str">
            <v>OnERorNA(MatrixLookup("G3_Parameters.xls","BedrijfTypering",BedrijfTypering[1],PolicyPaperID[1]) mod 100,DefaultScore[1])</v>
          </cell>
          <cell r="AR922" t="str">
            <v>OnERorNA(MatrixLookup("G3_Parameters.xls","BedrijfTypering",BedrijfTypering[1],PolicyPaperID[1]) mod 100,DefaultScore[1])</v>
          </cell>
          <cell r="AS922" t="str">
            <v>OnERorNA(MatrixLookup("G3_Parameters.xls","BedrijfTypering",BedrijfTypering[1],PolicyPaperID[1]) mod 100,DefaultScore[1])</v>
          </cell>
          <cell r="AT922" t="str">
            <v>OnERorNA(MatrixLookup("G3_Parameters.xls","BedrijfTypering",BedrijfTypering[1],PolicyPaperID[1]) mod 100,DefaultScore[1])</v>
          </cell>
        </row>
        <row r="923">
          <cell r="A923" t="str">
            <v>wgBedrijfTyperingPercUnderScoreBerekeningCopy</v>
          </cell>
          <cell r="B923" t="str">
            <v>wgBedrijfTyperingPerc</v>
          </cell>
          <cell r="C923" t="str">
            <v>Yes</v>
          </cell>
          <cell r="D923" t="str">
            <v>S03-07-06-03-17-02</v>
          </cell>
          <cell r="E923">
            <v>922</v>
          </cell>
          <cell r="F923">
            <v>6</v>
          </cell>
          <cell r="G923" t="str">
            <v xml:space="preserve">                  Gewicht</v>
          </cell>
          <cell r="I923" t="str">
            <v>No</v>
          </cell>
          <cell r="J923" t="str">
            <v>Number</v>
          </cell>
          <cell r="K923" t="str">
            <v>Number</v>
          </cell>
          <cell r="L923" t="str">
            <v>Locked</v>
          </cell>
          <cell r="M923" t="str">
            <v>Locked</v>
          </cell>
          <cell r="N923" t="str">
            <v>Locked</v>
          </cell>
          <cell r="O923" t="str">
            <v>Locked</v>
          </cell>
          <cell r="P923" t="str">
            <v>Locked</v>
          </cell>
          <cell r="Q923" t="str">
            <v>No</v>
          </cell>
          <cell r="R923" t="str">
            <v>No</v>
          </cell>
          <cell r="S923" t="str">
            <v>No</v>
          </cell>
          <cell r="T923" t="str">
            <v>No</v>
          </cell>
          <cell r="U923" t="str">
            <v>No</v>
          </cell>
          <cell r="V923" t="str">
            <v>Yes</v>
          </cell>
          <cell r="W923" t="str">
            <v>Yes</v>
          </cell>
          <cell r="X923" t="str">
            <v>Single</v>
          </cell>
          <cell r="Y923" t="str">
            <v>Perc</v>
          </cell>
          <cell r="Z923" t="str">
            <v>None</v>
          </cell>
          <cell r="AA923" t="str">
            <v>No</v>
          </cell>
          <cell r="AB923" t="str">
            <v>No</v>
          </cell>
          <cell r="AC923" t="str">
            <v>Yes</v>
          </cell>
          <cell r="AD923">
            <v>1</v>
          </cell>
          <cell r="AE923">
            <v>0</v>
          </cell>
          <cell r="AF923">
            <v>0</v>
          </cell>
          <cell r="AG923">
            <v>1</v>
          </cell>
          <cell r="AH923">
            <v>0</v>
          </cell>
          <cell r="AI923" t="str">
            <v>Yes</v>
          </cell>
          <cell r="AJ923" t="str">
            <v>No</v>
          </cell>
          <cell r="AK923" t="str">
            <v>No</v>
          </cell>
          <cell r="AL923" t="str">
            <v xml:space="preserve"> </v>
          </cell>
          <cell r="AM923" t="str">
            <v xml:space="preserve"> </v>
          </cell>
          <cell r="AN923" t="str">
            <v>No</v>
          </cell>
          <cell r="AP923" t="str">
            <v>Gewicht</v>
          </cell>
          <cell r="AQ923" t="str">
            <v>If(Volledig And Definitief,OnER(wgBedrijfTypering[1]/wgTotaalMap303[1],NA),NA)</v>
          </cell>
          <cell r="AR923" t="str">
            <v>If(Volledig And Definitief,OnER(wgBedrijfTypering[1]/wgTotaalMap303[1],NA),NA)</v>
          </cell>
          <cell r="AS923" t="str">
            <v>If(Volledig And Definitief,OnER(wgBedrijfTypering[1]/wgTotaalMap303[1],NA),NA)</v>
          </cell>
          <cell r="AT923" t="str">
            <v>If(Volledig And Definitief,OnER(wgBedrijfTypering[1]/wgTotaalMap303[1],NA),NA)</v>
          </cell>
        </row>
        <row r="924">
          <cell r="A924" t="str">
            <v>ptBedrijfTyperingSub3UnderScoreBerekeningCopy</v>
          </cell>
          <cell r="B924" t="str">
            <v>ptBedrijfTypering</v>
          </cell>
          <cell r="C924" t="str">
            <v>Yes</v>
          </cell>
          <cell r="D924" t="str">
            <v>S03-07-06-03-17-03</v>
          </cell>
          <cell r="E924">
            <v>923</v>
          </cell>
          <cell r="F924">
            <v>6</v>
          </cell>
          <cell r="G924" t="str">
            <v xml:space="preserve">                  </v>
          </cell>
          <cell r="I924" t="str">
            <v>No</v>
          </cell>
          <cell r="J924" t="str">
            <v>Number</v>
          </cell>
          <cell r="K924" t="str">
            <v>Number</v>
          </cell>
          <cell r="L924" t="str">
            <v>Locked</v>
          </cell>
          <cell r="M924" t="str">
            <v>Locked</v>
          </cell>
          <cell r="N924" t="str">
            <v>Locked</v>
          </cell>
          <cell r="O924" t="str">
            <v>Locked</v>
          </cell>
          <cell r="P924" t="str">
            <v>Locked</v>
          </cell>
          <cell r="Q924" t="str">
            <v>No</v>
          </cell>
          <cell r="R924" t="str">
            <v>No</v>
          </cell>
          <cell r="S924" t="str">
            <v>No</v>
          </cell>
          <cell r="T924" t="str">
            <v>No</v>
          </cell>
          <cell r="U924" t="str">
            <v>No</v>
          </cell>
          <cell r="V924" t="str">
            <v>No</v>
          </cell>
          <cell r="W924" t="str">
            <v>No</v>
          </cell>
          <cell r="X924" t="str">
            <v>Single</v>
          </cell>
          <cell r="Y924" t="str">
            <v>Default</v>
          </cell>
          <cell r="Z924" t="str">
            <v>None</v>
          </cell>
          <cell r="AA924" t="str">
            <v>No</v>
          </cell>
          <cell r="AB924" t="str">
            <v>No</v>
          </cell>
          <cell r="AC924" t="str">
            <v>No</v>
          </cell>
          <cell r="AD924" t="str">
            <v>(wgBedrijfTypering[1]&gt;=0)</v>
          </cell>
          <cell r="AE924">
            <v>0</v>
          </cell>
          <cell r="AF924">
            <v>0</v>
          </cell>
          <cell r="AG924">
            <v>1</v>
          </cell>
          <cell r="AH924">
            <v>0</v>
          </cell>
          <cell r="AI924" t="str">
            <v>Yes</v>
          </cell>
          <cell r="AJ924" t="str">
            <v>No</v>
          </cell>
          <cell r="AK924" t="str">
            <v>No</v>
          </cell>
          <cell r="AL924" t="str">
            <v xml:space="preserve"> </v>
          </cell>
          <cell r="AM924" t="str">
            <v xml:space="preserve"> </v>
          </cell>
          <cell r="AN924" t="str">
            <v>No</v>
          </cell>
          <cell r="AQ924" t="str">
            <v>scBedrijfTypering*wgBedrijfTyperingPerc</v>
          </cell>
          <cell r="AR924" t="str">
            <v>scBedrijfTypering*wgBedrijfTyperingPerc</v>
          </cell>
          <cell r="AS924" t="str">
            <v>scBedrijfTypering*wgBedrijfTyperingPerc</v>
          </cell>
          <cell r="AT924" t="str">
            <v>scBedrijfTypering*wgBedrijfTyperingPerc</v>
          </cell>
        </row>
        <row r="925">
          <cell r="A925" t="str">
            <v>ptDeelGrondInEigendomUnderScoreBerekeningCopy</v>
          </cell>
          <cell r="B925" t="str">
            <v>ptDeelGrondInEigendom</v>
          </cell>
          <cell r="C925" t="str">
            <v>Yes</v>
          </cell>
          <cell r="D925" t="str">
            <v>S03-07-06-03-18</v>
          </cell>
          <cell r="E925">
            <v>924</v>
          </cell>
          <cell r="F925">
            <v>5</v>
          </cell>
          <cell r="G925" t="str">
            <v xml:space="preserve">               Vraag: In hoeverre is er sprake van gepachte grond?</v>
          </cell>
          <cell r="I925" t="str">
            <v>No</v>
          </cell>
          <cell r="J925" t="str">
            <v>Number</v>
          </cell>
          <cell r="K925" t="str">
            <v>Number</v>
          </cell>
          <cell r="L925" t="str">
            <v>Locked</v>
          </cell>
          <cell r="M925" t="str">
            <v>Locked</v>
          </cell>
          <cell r="N925" t="str">
            <v>Locked</v>
          </cell>
          <cell r="O925" t="str">
            <v>Locked</v>
          </cell>
          <cell r="P925" t="str">
            <v>Locked</v>
          </cell>
          <cell r="Q925" t="str">
            <v>No</v>
          </cell>
          <cell r="R925" t="str">
            <v>No</v>
          </cell>
          <cell r="S925" t="str">
            <v>No</v>
          </cell>
          <cell r="T925" t="str">
            <v>No</v>
          </cell>
          <cell r="U925" t="str">
            <v>No</v>
          </cell>
          <cell r="V925" t="str">
            <v>Yes</v>
          </cell>
          <cell r="W925" t="str">
            <v>Yes</v>
          </cell>
          <cell r="X925" t="str">
            <v>Single</v>
          </cell>
          <cell r="Y925" t="str">
            <v>Default</v>
          </cell>
          <cell r="Z925" t="str">
            <v>None</v>
          </cell>
          <cell r="AA925" t="str">
            <v>No</v>
          </cell>
          <cell r="AB925" t="str">
            <v>No</v>
          </cell>
          <cell r="AC925" t="str">
            <v>No</v>
          </cell>
          <cell r="AD925" t="str">
            <v>(wgDeelGrondInEigendom[1]&gt;=0)</v>
          </cell>
          <cell r="AE925">
            <v>0</v>
          </cell>
          <cell r="AF925">
            <v>0</v>
          </cell>
          <cell r="AG925">
            <v>1</v>
          </cell>
          <cell r="AH925">
            <v>0</v>
          </cell>
          <cell r="AI925" t="str">
            <v>Yes</v>
          </cell>
          <cell r="AJ925" t="str">
            <v>No</v>
          </cell>
          <cell r="AK925" t="str">
            <v>No</v>
          </cell>
          <cell r="AL925" t="str">
            <v xml:space="preserve"> </v>
          </cell>
          <cell r="AM925" t="str">
            <v xml:space="preserve"> </v>
          </cell>
          <cell r="AN925" t="str">
            <v>No</v>
          </cell>
          <cell r="AP925" t="str">
            <v>&amp;"Vraag: "&amp;DeelGrondInEigendom[0]</v>
          </cell>
          <cell r="AQ925" t="str">
            <v>scDeelGrondInEigendom*wgDeelGrondInEigendomPerc</v>
          </cell>
          <cell r="AR925" t="str">
            <v>scDeelGrondInEigendom*wgDeelGrondInEigendomPerc</v>
          </cell>
          <cell r="AS925" t="str">
            <v>scDeelGrondInEigendom*wgDeelGrondInEigendomPerc</v>
          </cell>
          <cell r="AT925" t="str">
            <v>scDeelGrondInEigendom*wgDeelGrondInEigendomPerc</v>
          </cell>
        </row>
        <row r="926">
          <cell r="A926" t="str">
            <v>scDeelGrondInEigendomUnderScoreBerekeningCopy</v>
          </cell>
          <cell r="B926" t="str">
            <v>scDeelGrondInEigendom</v>
          </cell>
          <cell r="C926" t="str">
            <v>Yes</v>
          </cell>
          <cell r="D926" t="str">
            <v>S03-07-06-03-18-01</v>
          </cell>
          <cell r="E926">
            <v>925</v>
          </cell>
          <cell r="F926">
            <v>6</v>
          </cell>
          <cell r="G926" t="str">
            <v xml:space="preserve">                  Score</v>
          </cell>
          <cell r="I926" t="str">
            <v>No</v>
          </cell>
          <cell r="J926" t="str">
            <v>Number</v>
          </cell>
          <cell r="K926" t="str">
            <v>Number</v>
          </cell>
          <cell r="L926" t="str">
            <v>Locked</v>
          </cell>
          <cell r="M926" t="str">
            <v>Locked</v>
          </cell>
          <cell r="N926" t="str">
            <v>Locked</v>
          </cell>
          <cell r="O926" t="str">
            <v>Locked</v>
          </cell>
          <cell r="P926" t="str">
            <v>Locked</v>
          </cell>
          <cell r="Q926" t="str">
            <v>No</v>
          </cell>
          <cell r="R926" t="str">
            <v>No</v>
          </cell>
          <cell r="S926" t="str">
            <v>No</v>
          </cell>
          <cell r="T926" t="str">
            <v>No</v>
          </cell>
          <cell r="U926" t="str">
            <v>No</v>
          </cell>
          <cell r="V926" t="str">
            <v>Yes</v>
          </cell>
          <cell r="W926" t="str">
            <v>Yes</v>
          </cell>
          <cell r="X926" t="str">
            <v>Single</v>
          </cell>
          <cell r="Y926" t="str">
            <v>Default</v>
          </cell>
          <cell r="Z926" t="str">
            <v>None</v>
          </cell>
          <cell r="AA926" t="str">
            <v>No</v>
          </cell>
          <cell r="AB926" t="str">
            <v>No</v>
          </cell>
          <cell r="AC926" t="str">
            <v>Yes</v>
          </cell>
          <cell r="AD926">
            <v>1</v>
          </cell>
          <cell r="AE926">
            <v>0</v>
          </cell>
          <cell r="AF926">
            <v>0</v>
          </cell>
          <cell r="AG926">
            <v>1</v>
          </cell>
          <cell r="AH926">
            <v>0</v>
          </cell>
          <cell r="AI926" t="str">
            <v>Yes</v>
          </cell>
          <cell r="AJ926" t="str">
            <v>No</v>
          </cell>
          <cell r="AK926" t="str">
            <v>No</v>
          </cell>
          <cell r="AL926" t="str">
            <v xml:space="preserve"> </v>
          </cell>
          <cell r="AM926" t="str">
            <v xml:space="preserve"> </v>
          </cell>
          <cell r="AN926" t="str">
            <v>No</v>
          </cell>
          <cell r="AP926" t="str">
            <v>Score</v>
          </cell>
          <cell r="AQ926" t="str">
            <v>OnERorNA(MatrixLookup("G3_Parameters.xls","DeelGrondInEigendom",DeelGrondInEigendom[1],PolicyPaperID[1]) mod 100,DefaultScore[1])</v>
          </cell>
          <cell r="AR926" t="str">
            <v>OnERorNA(MatrixLookup("G3_Parameters.xls","DeelGrondInEigendom",DeelGrondInEigendom[1],PolicyPaperID[1]) mod 100,DefaultScore[1])</v>
          </cell>
          <cell r="AS926" t="str">
            <v>OnERorNA(MatrixLookup("G3_Parameters.xls","DeelGrondInEigendom",DeelGrondInEigendom[1],PolicyPaperID[1]) mod 100,DefaultScore[1])</v>
          </cell>
          <cell r="AT926" t="str">
            <v>OnERorNA(MatrixLookup("G3_Parameters.xls","DeelGrondInEigendom",DeelGrondInEigendom[1],PolicyPaperID[1]) mod 100,DefaultScore[1])</v>
          </cell>
        </row>
        <row r="927">
          <cell r="A927" t="str">
            <v>wgDeelGrondInEigendomPercUnderScoreBerekeningCopy</v>
          </cell>
          <cell r="B927" t="str">
            <v>wgDeelGrondInEigendomPerc</v>
          </cell>
          <cell r="C927" t="str">
            <v>Yes</v>
          </cell>
          <cell r="D927" t="str">
            <v>S03-07-06-03-18-02</v>
          </cell>
          <cell r="E927">
            <v>926</v>
          </cell>
          <cell r="F927">
            <v>6</v>
          </cell>
          <cell r="G927" t="str">
            <v xml:space="preserve">                  Gewicht</v>
          </cell>
          <cell r="I927" t="str">
            <v>No</v>
          </cell>
          <cell r="J927" t="str">
            <v>Number</v>
          </cell>
          <cell r="K927" t="str">
            <v>Number</v>
          </cell>
          <cell r="L927" t="str">
            <v>Locked</v>
          </cell>
          <cell r="M927" t="str">
            <v>Locked</v>
          </cell>
          <cell r="N927" t="str">
            <v>Locked</v>
          </cell>
          <cell r="O927" t="str">
            <v>Locked</v>
          </cell>
          <cell r="P927" t="str">
            <v>Locked</v>
          </cell>
          <cell r="Q927" t="str">
            <v>No</v>
          </cell>
          <cell r="R927" t="str">
            <v>No</v>
          </cell>
          <cell r="S927" t="str">
            <v>No</v>
          </cell>
          <cell r="T927" t="str">
            <v>No</v>
          </cell>
          <cell r="U927" t="str">
            <v>No</v>
          </cell>
          <cell r="V927" t="str">
            <v>Yes</v>
          </cell>
          <cell r="W927" t="str">
            <v>Yes</v>
          </cell>
          <cell r="X927" t="str">
            <v>Single</v>
          </cell>
          <cell r="Y927" t="str">
            <v>Perc</v>
          </cell>
          <cell r="Z927" t="str">
            <v>None</v>
          </cell>
          <cell r="AA927" t="str">
            <v>No</v>
          </cell>
          <cell r="AB927" t="str">
            <v>No</v>
          </cell>
          <cell r="AC927" t="str">
            <v>Yes</v>
          </cell>
          <cell r="AD927">
            <v>1</v>
          </cell>
          <cell r="AE927">
            <v>0</v>
          </cell>
          <cell r="AF927">
            <v>0</v>
          </cell>
          <cell r="AG927">
            <v>1</v>
          </cell>
          <cell r="AH927">
            <v>0</v>
          </cell>
          <cell r="AI927" t="str">
            <v>Yes</v>
          </cell>
          <cell r="AJ927" t="str">
            <v>No</v>
          </cell>
          <cell r="AK927" t="str">
            <v>No</v>
          </cell>
          <cell r="AL927" t="str">
            <v xml:space="preserve"> </v>
          </cell>
          <cell r="AM927" t="str">
            <v xml:space="preserve"> </v>
          </cell>
          <cell r="AN927" t="str">
            <v>No</v>
          </cell>
          <cell r="AP927" t="str">
            <v>Gewicht</v>
          </cell>
          <cell r="AQ927" t="str">
            <v>If(Volledig And Definitief,OnER(wgDeelGrondInEigendom[1]/wgTotaalMap303[1],NA),NA)</v>
          </cell>
          <cell r="AR927" t="str">
            <v>If(Volledig And Definitief,OnER(wgDeelGrondInEigendom[1]/wgTotaalMap303[1],NA),NA)</v>
          </cell>
          <cell r="AS927" t="str">
            <v>If(Volledig And Definitief,OnER(wgDeelGrondInEigendom[1]/wgTotaalMap303[1],NA),NA)</v>
          </cell>
          <cell r="AT927" t="str">
            <v>If(Volledig And Definitief,OnER(wgDeelGrondInEigendom[1]/wgTotaalMap303[1],NA),NA)</v>
          </cell>
        </row>
        <row r="928">
          <cell r="A928" t="str">
            <v>ptDeelGrondInEigendomSub3UnderScoreBerekeningCopy</v>
          </cell>
          <cell r="B928" t="str">
            <v>ptDeelGrondInEigendom</v>
          </cell>
          <cell r="C928" t="str">
            <v>Yes</v>
          </cell>
          <cell r="D928" t="str">
            <v>S03-07-06-03-18-03</v>
          </cell>
          <cell r="E928">
            <v>927</v>
          </cell>
          <cell r="F928">
            <v>6</v>
          </cell>
          <cell r="G928" t="str">
            <v xml:space="preserve">                  </v>
          </cell>
          <cell r="I928" t="str">
            <v>No</v>
          </cell>
          <cell r="J928" t="str">
            <v>Number</v>
          </cell>
          <cell r="K928" t="str">
            <v>Number</v>
          </cell>
          <cell r="L928" t="str">
            <v>Locked</v>
          </cell>
          <cell r="M928" t="str">
            <v>Locked</v>
          </cell>
          <cell r="N928" t="str">
            <v>Locked</v>
          </cell>
          <cell r="O928" t="str">
            <v>Locked</v>
          </cell>
          <cell r="P928" t="str">
            <v>Locked</v>
          </cell>
          <cell r="Q928" t="str">
            <v>No</v>
          </cell>
          <cell r="R928" t="str">
            <v>No</v>
          </cell>
          <cell r="S928" t="str">
            <v>No</v>
          </cell>
          <cell r="T928" t="str">
            <v>No</v>
          </cell>
          <cell r="U928" t="str">
            <v>No</v>
          </cell>
          <cell r="V928" t="str">
            <v>No</v>
          </cell>
          <cell r="W928" t="str">
            <v>No</v>
          </cell>
          <cell r="X928" t="str">
            <v>Single</v>
          </cell>
          <cell r="Y928" t="str">
            <v>Default</v>
          </cell>
          <cell r="Z928" t="str">
            <v>None</v>
          </cell>
          <cell r="AA928" t="str">
            <v>No</v>
          </cell>
          <cell r="AB928" t="str">
            <v>No</v>
          </cell>
          <cell r="AC928" t="str">
            <v>No</v>
          </cell>
          <cell r="AD928" t="str">
            <v>(wgDeelGrondInEigendom[1]&gt;=0)</v>
          </cell>
          <cell r="AE928">
            <v>0</v>
          </cell>
          <cell r="AF928">
            <v>0</v>
          </cell>
          <cell r="AG928">
            <v>1</v>
          </cell>
          <cell r="AH928">
            <v>0</v>
          </cell>
          <cell r="AI928" t="str">
            <v>Yes</v>
          </cell>
          <cell r="AJ928" t="str">
            <v>No</v>
          </cell>
          <cell r="AK928" t="str">
            <v>No</v>
          </cell>
          <cell r="AL928" t="str">
            <v xml:space="preserve"> </v>
          </cell>
          <cell r="AM928" t="str">
            <v xml:space="preserve"> </v>
          </cell>
          <cell r="AN928" t="str">
            <v>No</v>
          </cell>
          <cell r="AQ928" t="str">
            <v>scDeelGrondInEigendom*wgDeelGrondInEigendomPerc</v>
          </cell>
          <cell r="AR928" t="str">
            <v>scDeelGrondInEigendom*wgDeelGrondInEigendomPerc</v>
          </cell>
          <cell r="AS928" t="str">
            <v>scDeelGrondInEigendom*wgDeelGrondInEigendomPerc</v>
          </cell>
          <cell r="AT928" t="str">
            <v>scDeelGrondInEigendom*wgDeelGrondInEigendomPerc</v>
          </cell>
        </row>
        <row r="929">
          <cell r="A929" t="str">
            <v>ptOuderdomMelkveestalUnderScoreBerekeningCopy</v>
          </cell>
          <cell r="B929" t="str">
            <v>ptOuderdomMelkveestal</v>
          </cell>
          <cell r="C929" t="str">
            <v>Yes</v>
          </cell>
          <cell r="D929" t="str">
            <v>S03-07-06-03-19</v>
          </cell>
          <cell r="E929">
            <v>928</v>
          </cell>
          <cell r="F929">
            <v>5</v>
          </cell>
          <cell r="G929" t="str">
            <v xml:space="preserve">               Vraag: Hoe oud is inrichting van de melkveestal?</v>
          </cell>
          <cell r="I929" t="str">
            <v>No</v>
          </cell>
          <cell r="J929" t="str">
            <v>Number</v>
          </cell>
          <cell r="K929" t="str">
            <v>Number</v>
          </cell>
          <cell r="L929" t="str">
            <v>Locked</v>
          </cell>
          <cell r="M929" t="str">
            <v>Locked</v>
          </cell>
          <cell r="N929" t="str">
            <v>Locked</v>
          </cell>
          <cell r="O929" t="str">
            <v>Locked</v>
          </cell>
          <cell r="P929" t="str">
            <v>Locked</v>
          </cell>
          <cell r="Q929" t="str">
            <v>No</v>
          </cell>
          <cell r="R929" t="str">
            <v>No</v>
          </cell>
          <cell r="S929" t="str">
            <v>No</v>
          </cell>
          <cell r="T929" t="str">
            <v>No</v>
          </cell>
          <cell r="U929" t="str">
            <v>No</v>
          </cell>
          <cell r="V929" t="str">
            <v>Yes</v>
          </cell>
          <cell r="W929" t="str">
            <v>Yes</v>
          </cell>
          <cell r="X929" t="str">
            <v>Single</v>
          </cell>
          <cell r="Y929" t="str">
            <v>Default</v>
          </cell>
          <cell r="Z929" t="str">
            <v>None</v>
          </cell>
          <cell r="AA929" t="str">
            <v>No</v>
          </cell>
          <cell r="AB929" t="str">
            <v>No</v>
          </cell>
          <cell r="AC929" t="str">
            <v>No</v>
          </cell>
          <cell r="AD929" t="str">
            <v>(wgOuderdomMelkveestal[1]&gt;=0)</v>
          </cell>
          <cell r="AE929">
            <v>0</v>
          </cell>
          <cell r="AF929">
            <v>0</v>
          </cell>
          <cell r="AG929">
            <v>1</v>
          </cell>
          <cell r="AH929">
            <v>0</v>
          </cell>
          <cell r="AI929" t="str">
            <v>Yes</v>
          </cell>
          <cell r="AJ929" t="str">
            <v>No</v>
          </cell>
          <cell r="AK929" t="str">
            <v>No</v>
          </cell>
          <cell r="AL929" t="str">
            <v xml:space="preserve"> </v>
          </cell>
          <cell r="AM929" t="str">
            <v xml:space="preserve"> </v>
          </cell>
          <cell r="AN929" t="str">
            <v>No</v>
          </cell>
          <cell r="AP929" t="str">
            <v>&amp;"Vraag: "&amp;OuderdomMelkveestal[0]</v>
          </cell>
          <cell r="AQ929" t="str">
            <v>scOuderdomMelkveestal*wgOuderdomMelkveestalPerc</v>
          </cell>
          <cell r="AR929" t="str">
            <v>scOuderdomMelkveestal*wgOuderdomMelkveestalPerc</v>
          </cell>
          <cell r="AS929" t="str">
            <v>scOuderdomMelkveestal*wgOuderdomMelkveestalPerc</v>
          </cell>
          <cell r="AT929" t="str">
            <v>scOuderdomMelkveestal*wgOuderdomMelkveestalPerc</v>
          </cell>
        </row>
        <row r="930">
          <cell r="A930" t="str">
            <v>scOuderdomMelkveestalUnderScoreBerekeningCopy</v>
          </cell>
          <cell r="B930" t="str">
            <v>scOuderdomMelkveestal</v>
          </cell>
          <cell r="C930" t="str">
            <v>Yes</v>
          </cell>
          <cell r="D930" t="str">
            <v>S03-07-06-03-19-01</v>
          </cell>
          <cell r="E930">
            <v>929</v>
          </cell>
          <cell r="F930">
            <v>6</v>
          </cell>
          <cell r="G930" t="str">
            <v xml:space="preserve">                  Score</v>
          </cell>
          <cell r="I930" t="str">
            <v>No</v>
          </cell>
          <cell r="J930" t="str">
            <v>Number</v>
          </cell>
          <cell r="K930" t="str">
            <v>Number</v>
          </cell>
          <cell r="L930" t="str">
            <v>Locked</v>
          </cell>
          <cell r="M930" t="str">
            <v>Locked</v>
          </cell>
          <cell r="N930" t="str">
            <v>Locked</v>
          </cell>
          <cell r="O930" t="str">
            <v>Locked</v>
          </cell>
          <cell r="P930" t="str">
            <v>Locked</v>
          </cell>
          <cell r="Q930" t="str">
            <v>No</v>
          </cell>
          <cell r="R930" t="str">
            <v>No</v>
          </cell>
          <cell r="S930" t="str">
            <v>No</v>
          </cell>
          <cell r="T930" t="str">
            <v>No</v>
          </cell>
          <cell r="U930" t="str">
            <v>No</v>
          </cell>
          <cell r="V930" t="str">
            <v>Yes</v>
          </cell>
          <cell r="W930" t="str">
            <v>Yes</v>
          </cell>
          <cell r="X930" t="str">
            <v>Single</v>
          </cell>
          <cell r="Y930" t="str">
            <v>Default</v>
          </cell>
          <cell r="Z930" t="str">
            <v>None</v>
          </cell>
          <cell r="AA930" t="str">
            <v>No</v>
          </cell>
          <cell r="AB930" t="str">
            <v>No</v>
          </cell>
          <cell r="AC930" t="str">
            <v>Yes</v>
          </cell>
          <cell r="AD930">
            <v>1</v>
          </cell>
          <cell r="AE930">
            <v>0</v>
          </cell>
          <cell r="AF930">
            <v>0</v>
          </cell>
          <cell r="AG930">
            <v>1</v>
          </cell>
          <cell r="AH930">
            <v>0</v>
          </cell>
          <cell r="AI930" t="str">
            <v>Yes</v>
          </cell>
          <cell r="AJ930" t="str">
            <v>No</v>
          </cell>
          <cell r="AK930" t="str">
            <v>No</v>
          </cell>
          <cell r="AL930" t="str">
            <v xml:space="preserve"> </v>
          </cell>
          <cell r="AM930" t="str">
            <v xml:space="preserve"> </v>
          </cell>
          <cell r="AN930" t="str">
            <v>No</v>
          </cell>
          <cell r="AP930" t="str">
            <v>Score</v>
          </cell>
          <cell r="AQ930" t="str">
            <v>OnERorNA(MatrixLookup("G3_Parameters.xls","OuderdomMelkveestal",OuderdomMelkveestal[1],PolicyPaperID[1]) mod 100,DefaultScore[1])</v>
          </cell>
          <cell r="AR930" t="str">
            <v>OnERorNA(MatrixLookup("G3_Parameters.xls","OuderdomMelkveestal",OuderdomMelkveestal[1],PolicyPaperID[1]) mod 100,DefaultScore[1])</v>
          </cell>
          <cell r="AS930" t="str">
            <v>OnERorNA(MatrixLookup("G3_Parameters.xls","OuderdomMelkveestal",OuderdomMelkveestal[1],PolicyPaperID[1]) mod 100,DefaultScore[1])</v>
          </cell>
          <cell r="AT930" t="str">
            <v>OnERorNA(MatrixLookup("G3_Parameters.xls","OuderdomMelkveestal",OuderdomMelkveestal[1],PolicyPaperID[1]) mod 100,DefaultScore[1])</v>
          </cell>
        </row>
        <row r="931">
          <cell r="A931" t="str">
            <v>wgOuderdomMelkveestalPercUnderScoreBerekeningCopy</v>
          </cell>
          <cell r="B931" t="str">
            <v>wgOuderdomMelkveestalPerc</v>
          </cell>
          <cell r="C931" t="str">
            <v>Yes</v>
          </cell>
          <cell r="D931" t="str">
            <v>S03-07-06-03-19-02</v>
          </cell>
          <cell r="E931">
            <v>930</v>
          </cell>
          <cell r="F931">
            <v>6</v>
          </cell>
          <cell r="G931" t="str">
            <v xml:space="preserve">                  Gewicht</v>
          </cell>
          <cell r="I931" t="str">
            <v>No</v>
          </cell>
          <cell r="J931" t="str">
            <v>Number</v>
          </cell>
          <cell r="K931" t="str">
            <v>Number</v>
          </cell>
          <cell r="L931" t="str">
            <v>Locked</v>
          </cell>
          <cell r="M931" t="str">
            <v>Locked</v>
          </cell>
          <cell r="N931" t="str">
            <v>Locked</v>
          </cell>
          <cell r="O931" t="str">
            <v>Locked</v>
          </cell>
          <cell r="P931" t="str">
            <v>Locked</v>
          </cell>
          <cell r="Q931" t="str">
            <v>No</v>
          </cell>
          <cell r="R931" t="str">
            <v>No</v>
          </cell>
          <cell r="S931" t="str">
            <v>No</v>
          </cell>
          <cell r="T931" t="str">
            <v>No</v>
          </cell>
          <cell r="U931" t="str">
            <v>No</v>
          </cell>
          <cell r="V931" t="str">
            <v>Yes</v>
          </cell>
          <cell r="W931" t="str">
            <v>Yes</v>
          </cell>
          <cell r="X931" t="str">
            <v>Single</v>
          </cell>
          <cell r="Y931" t="str">
            <v>Perc</v>
          </cell>
          <cell r="Z931" t="str">
            <v>None</v>
          </cell>
          <cell r="AA931" t="str">
            <v>No</v>
          </cell>
          <cell r="AB931" t="str">
            <v>No</v>
          </cell>
          <cell r="AC931" t="str">
            <v>Yes</v>
          </cell>
          <cell r="AD931">
            <v>1</v>
          </cell>
          <cell r="AE931">
            <v>0</v>
          </cell>
          <cell r="AF931">
            <v>0</v>
          </cell>
          <cell r="AG931">
            <v>1</v>
          </cell>
          <cell r="AH931">
            <v>0</v>
          </cell>
          <cell r="AI931" t="str">
            <v>Yes</v>
          </cell>
          <cell r="AJ931" t="str">
            <v>No</v>
          </cell>
          <cell r="AK931" t="str">
            <v>No</v>
          </cell>
          <cell r="AL931" t="str">
            <v xml:space="preserve"> </v>
          </cell>
          <cell r="AM931" t="str">
            <v xml:space="preserve"> </v>
          </cell>
          <cell r="AN931" t="str">
            <v>No</v>
          </cell>
          <cell r="AP931" t="str">
            <v>Gewicht</v>
          </cell>
          <cell r="AQ931" t="str">
            <v>If(Volledig And Definitief,OnER(wgOuderdomMelkveestal[1]/wgTotaalMap303[1],NA),NA)</v>
          </cell>
          <cell r="AR931" t="str">
            <v>If(Volledig And Definitief,OnER(wgOuderdomMelkveestal[1]/wgTotaalMap303[1],NA),NA)</v>
          </cell>
          <cell r="AS931" t="str">
            <v>If(Volledig And Definitief,OnER(wgOuderdomMelkveestal[1]/wgTotaalMap303[1],NA),NA)</v>
          </cell>
          <cell r="AT931" t="str">
            <v>If(Volledig And Definitief,OnER(wgOuderdomMelkveestal[1]/wgTotaalMap303[1],NA),NA)</v>
          </cell>
        </row>
        <row r="932">
          <cell r="A932" t="str">
            <v>ptOuderdomMelkveestalSub3UnderScoreBerekeningCopy</v>
          </cell>
          <cell r="B932" t="str">
            <v>ptOuderdomMelkveestal</v>
          </cell>
          <cell r="C932" t="str">
            <v>Yes</v>
          </cell>
          <cell r="D932" t="str">
            <v>S03-07-06-03-19-03</v>
          </cell>
          <cell r="E932">
            <v>931</v>
          </cell>
          <cell r="F932">
            <v>6</v>
          </cell>
          <cell r="G932" t="str">
            <v xml:space="preserve">                  </v>
          </cell>
          <cell r="I932" t="str">
            <v>No</v>
          </cell>
          <cell r="J932" t="str">
            <v>Number</v>
          </cell>
          <cell r="K932" t="str">
            <v>Number</v>
          </cell>
          <cell r="L932" t="str">
            <v>Locked</v>
          </cell>
          <cell r="M932" t="str">
            <v>Locked</v>
          </cell>
          <cell r="N932" t="str">
            <v>Locked</v>
          </cell>
          <cell r="O932" t="str">
            <v>Locked</v>
          </cell>
          <cell r="P932" t="str">
            <v>Locked</v>
          </cell>
          <cell r="Q932" t="str">
            <v>No</v>
          </cell>
          <cell r="R932" t="str">
            <v>No</v>
          </cell>
          <cell r="S932" t="str">
            <v>No</v>
          </cell>
          <cell r="T932" t="str">
            <v>No</v>
          </cell>
          <cell r="U932" t="str">
            <v>No</v>
          </cell>
          <cell r="V932" t="str">
            <v>No</v>
          </cell>
          <cell r="W932" t="str">
            <v>No</v>
          </cell>
          <cell r="X932" t="str">
            <v>Single</v>
          </cell>
          <cell r="Y932" t="str">
            <v>Default</v>
          </cell>
          <cell r="Z932" t="str">
            <v>None</v>
          </cell>
          <cell r="AA932" t="str">
            <v>No</v>
          </cell>
          <cell r="AB932" t="str">
            <v>No</v>
          </cell>
          <cell r="AC932" t="str">
            <v>No</v>
          </cell>
          <cell r="AD932" t="str">
            <v>(wgOuderdomMelkveestal[1]&gt;=0)</v>
          </cell>
          <cell r="AE932">
            <v>0</v>
          </cell>
          <cell r="AF932">
            <v>0</v>
          </cell>
          <cell r="AG932">
            <v>1</v>
          </cell>
          <cell r="AH932">
            <v>0</v>
          </cell>
          <cell r="AI932" t="str">
            <v>Yes</v>
          </cell>
          <cell r="AJ932" t="str">
            <v>No</v>
          </cell>
          <cell r="AK932" t="str">
            <v>No</v>
          </cell>
          <cell r="AL932" t="str">
            <v xml:space="preserve"> </v>
          </cell>
          <cell r="AM932" t="str">
            <v xml:space="preserve"> </v>
          </cell>
          <cell r="AN932" t="str">
            <v>No</v>
          </cell>
          <cell r="AQ932" t="str">
            <v>scOuderdomMelkveestal*wgOuderdomMelkveestalPerc</v>
          </cell>
          <cell r="AR932" t="str">
            <v>scOuderdomMelkveestal*wgOuderdomMelkveestalPerc</v>
          </cell>
          <cell r="AS932" t="str">
            <v>scOuderdomMelkveestal*wgOuderdomMelkveestalPerc</v>
          </cell>
          <cell r="AT932" t="str">
            <v>scOuderdomMelkveestal*wgOuderdomMelkveestalPerc</v>
          </cell>
        </row>
        <row r="933">
          <cell r="A933" t="str">
            <v>ptOuderdomEigenOpslagUnderScoreBerekeningCopy</v>
          </cell>
          <cell r="B933" t="str">
            <v>ptOuderdomEigenOpslag</v>
          </cell>
          <cell r="C933" t="str">
            <v>Yes</v>
          </cell>
          <cell r="D933" t="str">
            <v>S03-07-06-03-20</v>
          </cell>
          <cell r="E933">
            <v>932</v>
          </cell>
          <cell r="F933">
            <v>5</v>
          </cell>
          <cell r="G933" t="str">
            <v xml:space="preserve">               Vraag: Hoe oud is de eigen opslag?</v>
          </cell>
          <cell r="I933" t="str">
            <v>No</v>
          </cell>
          <cell r="J933" t="str">
            <v>Number</v>
          </cell>
          <cell r="K933" t="str">
            <v>Number</v>
          </cell>
          <cell r="L933" t="str">
            <v>Locked</v>
          </cell>
          <cell r="M933" t="str">
            <v>Locked</v>
          </cell>
          <cell r="N933" t="str">
            <v>Locked</v>
          </cell>
          <cell r="O933" t="str">
            <v>Locked</v>
          </cell>
          <cell r="P933" t="str">
            <v>Locked</v>
          </cell>
          <cell r="Q933" t="str">
            <v>No</v>
          </cell>
          <cell r="R933" t="str">
            <v>No</v>
          </cell>
          <cell r="S933" t="str">
            <v>No</v>
          </cell>
          <cell r="T933" t="str">
            <v>No</v>
          </cell>
          <cell r="U933" t="str">
            <v>No</v>
          </cell>
          <cell r="V933" t="str">
            <v>Yes</v>
          </cell>
          <cell r="W933" t="str">
            <v>Yes</v>
          </cell>
          <cell r="X933" t="str">
            <v>Single</v>
          </cell>
          <cell r="Y933" t="str">
            <v>Default</v>
          </cell>
          <cell r="Z933" t="str">
            <v>None</v>
          </cell>
          <cell r="AA933" t="str">
            <v>No</v>
          </cell>
          <cell r="AB933" t="str">
            <v>No</v>
          </cell>
          <cell r="AC933" t="str">
            <v>No</v>
          </cell>
          <cell r="AD933" t="str">
            <v>(wgOuderdomEigenOpslag[1]&gt;=0)</v>
          </cell>
          <cell r="AE933">
            <v>0</v>
          </cell>
          <cell r="AF933">
            <v>0</v>
          </cell>
          <cell r="AG933">
            <v>1</v>
          </cell>
          <cell r="AH933">
            <v>0</v>
          </cell>
          <cell r="AI933" t="str">
            <v>Yes</v>
          </cell>
          <cell r="AJ933" t="str">
            <v>No</v>
          </cell>
          <cell r="AK933" t="str">
            <v>No</v>
          </cell>
          <cell r="AL933" t="str">
            <v xml:space="preserve"> </v>
          </cell>
          <cell r="AM933" t="str">
            <v xml:space="preserve"> </v>
          </cell>
          <cell r="AN933" t="str">
            <v>No</v>
          </cell>
          <cell r="AP933" t="str">
            <v>&amp;"Vraag: "&amp;OuderdomEigenOpslag[0]</v>
          </cell>
          <cell r="AQ933" t="str">
            <v>scOuderdomEigenOpslag*wgOuderdomEigenOpslagPerc</v>
          </cell>
          <cell r="AR933" t="str">
            <v>scOuderdomEigenOpslag*wgOuderdomEigenOpslagPerc</v>
          </cell>
          <cell r="AS933" t="str">
            <v>scOuderdomEigenOpslag*wgOuderdomEigenOpslagPerc</v>
          </cell>
          <cell r="AT933" t="str">
            <v>scOuderdomEigenOpslag*wgOuderdomEigenOpslagPerc</v>
          </cell>
        </row>
        <row r="934">
          <cell r="A934" t="str">
            <v>scOuderdomEigenOpslagUnderScoreBerekeningCopy</v>
          </cell>
          <cell r="B934" t="str">
            <v>scOuderdomEigenOpslag</v>
          </cell>
          <cell r="C934" t="str">
            <v>Yes</v>
          </cell>
          <cell r="D934" t="str">
            <v>S03-07-06-03-20-01</v>
          </cell>
          <cell r="E934">
            <v>933</v>
          </cell>
          <cell r="F934">
            <v>6</v>
          </cell>
          <cell r="G934" t="str">
            <v xml:space="preserve">                  Score</v>
          </cell>
          <cell r="I934" t="str">
            <v>No</v>
          </cell>
          <cell r="J934" t="str">
            <v>Number</v>
          </cell>
          <cell r="K934" t="str">
            <v>Number</v>
          </cell>
          <cell r="L934" t="str">
            <v>Locked</v>
          </cell>
          <cell r="M934" t="str">
            <v>Locked</v>
          </cell>
          <cell r="N934" t="str">
            <v>Locked</v>
          </cell>
          <cell r="O934" t="str">
            <v>Locked</v>
          </cell>
          <cell r="P934" t="str">
            <v>Locked</v>
          </cell>
          <cell r="Q934" t="str">
            <v>No</v>
          </cell>
          <cell r="R934" t="str">
            <v>No</v>
          </cell>
          <cell r="S934" t="str">
            <v>No</v>
          </cell>
          <cell r="T934" t="str">
            <v>No</v>
          </cell>
          <cell r="U934" t="str">
            <v>No</v>
          </cell>
          <cell r="V934" t="str">
            <v>Yes</v>
          </cell>
          <cell r="W934" t="str">
            <v>Yes</v>
          </cell>
          <cell r="X934" t="str">
            <v>Single</v>
          </cell>
          <cell r="Y934" t="str">
            <v>Default</v>
          </cell>
          <cell r="Z934" t="str">
            <v>None</v>
          </cell>
          <cell r="AA934" t="str">
            <v>No</v>
          </cell>
          <cell r="AB934" t="str">
            <v>No</v>
          </cell>
          <cell r="AC934" t="str">
            <v>Yes</v>
          </cell>
          <cell r="AD934">
            <v>1</v>
          </cell>
          <cell r="AE934">
            <v>0</v>
          </cell>
          <cell r="AF934">
            <v>0</v>
          </cell>
          <cell r="AG934">
            <v>1</v>
          </cell>
          <cell r="AH934">
            <v>0</v>
          </cell>
          <cell r="AI934" t="str">
            <v>Yes</v>
          </cell>
          <cell r="AJ934" t="str">
            <v>No</v>
          </cell>
          <cell r="AK934" t="str">
            <v>No</v>
          </cell>
          <cell r="AL934" t="str">
            <v xml:space="preserve"> </v>
          </cell>
          <cell r="AM934" t="str">
            <v xml:space="preserve"> </v>
          </cell>
          <cell r="AN934" t="str">
            <v>No</v>
          </cell>
          <cell r="AP934" t="str">
            <v>Score</v>
          </cell>
          <cell r="AQ934" t="str">
            <v>OnERorNA(MatrixLookup("G3_Parameters.xls","OuderdomEigenOpslag",OuderdomEigenOpslag[1],PolicyPaperID[1]) mod 100,DefaultScore[1])</v>
          </cell>
          <cell r="AR934" t="str">
            <v>OnERorNA(MatrixLookup("G3_Parameters.xls","OuderdomEigenOpslag",OuderdomEigenOpslag[1],PolicyPaperID[1]) mod 100,DefaultScore[1])</v>
          </cell>
          <cell r="AS934" t="str">
            <v>OnERorNA(MatrixLookup("G3_Parameters.xls","OuderdomEigenOpslag",OuderdomEigenOpslag[1],PolicyPaperID[1]) mod 100,DefaultScore[1])</v>
          </cell>
          <cell r="AT934" t="str">
            <v>OnERorNA(MatrixLookup("G3_Parameters.xls","OuderdomEigenOpslag",OuderdomEigenOpslag[1],PolicyPaperID[1]) mod 100,DefaultScore[1])</v>
          </cell>
        </row>
        <row r="935">
          <cell r="A935" t="str">
            <v>wgOuderdomEigenOpslagPercUnderScoreBerekeningCopy</v>
          </cell>
          <cell r="B935" t="str">
            <v>wgOuderdomEigenOpslagPerc</v>
          </cell>
          <cell r="C935" t="str">
            <v>Yes</v>
          </cell>
          <cell r="D935" t="str">
            <v>S03-07-06-03-20-02</v>
          </cell>
          <cell r="E935">
            <v>934</v>
          </cell>
          <cell r="F935">
            <v>6</v>
          </cell>
          <cell r="G935" t="str">
            <v xml:space="preserve">                  Gewicht</v>
          </cell>
          <cell r="I935" t="str">
            <v>No</v>
          </cell>
          <cell r="J935" t="str">
            <v>Number</v>
          </cell>
          <cell r="K935" t="str">
            <v>Number</v>
          </cell>
          <cell r="L935" t="str">
            <v>Locked</v>
          </cell>
          <cell r="M935" t="str">
            <v>Locked</v>
          </cell>
          <cell r="N935" t="str">
            <v>Locked</v>
          </cell>
          <cell r="O935" t="str">
            <v>Locked</v>
          </cell>
          <cell r="P935" t="str">
            <v>Locked</v>
          </cell>
          <cell r="Q935" t="str">
            <v>No</v>
          </cell>
          <cell r="R935" t="str">
            <v>No</v>
          </cell>
          <cell r="S935" t="str">
            <v>No</v>
          </cell>
          <cell r="T935" t="str">
            <v>No</v>
          </cell>
          <cell r="U935" t="str">
            <v>No</v>
          </cell>
          <cell r="V935" t="str">
            <v>Yes</v>
          </cell>
          <cell r="W935" t="str">
            <v>Yes</v>
          </cell>
          <cell r="X935" t="str">
            <v>Single</v>
          </cell>
          <cell r="Y935" t="str">
            <v>Perc</v>
          </cell>
          <cell r="Z935" t="str">
            <v>None</v>
          </cell>
          <cell r="AA935" t="str">
            <v>No</v>
          </cell>
          <cell r="AB935" t="str">
            <v>No</v>
          </cell>
          <cell r="AC935" t="str">
            <v>Yes</v>
          </cell>
          <cell r="AD935">
            <v>1</v>
          </cell>
          <cell r="AE935">
            <v>0</v>
          </cell>
          <cell r="AF935">
            <v>0</v>
          </cell>
          <cell r="AG935">
            <v>1</v>
          </cell>
          <cell r="AH935">
            <v>0</v>
          </cell>
          <cell r="AI935" t="str">
            <v>Yes</v>
          </cell>
          <cell r="AJ935" t="str">
            <v>No</v>
          </cell>
          <cell r="AK935" t="str">
            <v>No</v>
          </cell>
          <cell r="AL935" t="str">
            <v xml:space="preserve"> </v>
          </cell>
          <cell r="AM935" t="str">
            <v xml:space="preserve"> </v>
          </cell>
          <cell r="AN935" t="str">
            <v>No</v>
          </cell>
          <cell r="AP935" t="str">
            <v>Gewicht</v>
          </cell>
          <cell r="AQ935" t="str">
            <v>If(Volledig And Definitief,OnER(wgOuderdomEigenOpslag[1]/wgTotaalMap303[1],NA),NA)</v>
          </cell>
          <cell r="AR935" t="str">
            <v>If(Volledig And Definitief,OnER(wgOuderdomEigenOpslag[1]/wgTotaalMap303[1],NA),NA)</v>
          </cell>
          <cell r="AS935" t="str">
            <v>If(Volledig And Definitief,OnER(wgOuderdomEigenOpslag[1]/wgTotaalMap303[1],NA),NA)</v>
          </cell>
          <cell r="AT935" t="str">
            <v>If(Volledig And Definitief,OnER(wgOuderdomEigenOpslag[1]/wgTotaalMap303[1],NA),NA)</v>
          </cell>
        </row>
        <row r="936">
          <cell r="A936" t="str">
            <v>ptOuderdomEigenOpslagSub3UnderScoreBerekeningCopy</v>
          </cell>
          <cell r="B936" t="str">
            <v>ptOuderdomEigenOpslag</v>
          </cell>
          <cell r="C936" t="str">
            <v>Yes</v>
          </cell>
          <cell r="D936" t="str">
            <v>S03-07-06-03-20-03</v>
          </cell>
          <cell r="E936">
            <v>935</v>
          </cell>
          <cell r="F936">
            <v>6</v>
          </cell>
          <cell r="G936" t="str">
            <v xml:space="preserve">                  </v>
          </cell>
          <cell r="I936" t="str">
            <v>No</v>
          </cell>
          <cell r="J936" t="str">
            <v>Number</v>
          </cell>
          <cell r="K936" t="str">
            <v>Number</v>
          </cell>
          <cell r="L936" t="str">
            <v>Locked</v>
          </cell>
          <cell r="M936" t="str">
            <v>Locked</v>
          </cell>
          <cell r="N936" t="str">
            <v>Locked</v>
          </cell>
          <cell r="O936" t="str">
            <v>Locked</v>
          </cell>
          <cell r="P936" t="str">
            <v>Locked</v>
          </cell>
          <cell r="Q936" t="str">
            <v>No</v>
          </cell>
          <cell r="R936" t="str">
            <v>No</v>
          </cell>
          <cell r="S936" t="str">
            <v>No</v>
          </cell>
          <cell r="T936" t="str">
            <v>No</v>
          </cell>
          <cell r="U936" t="str">
            <v>No</v>
          </cell>
          <cell r="V936" t="str">
            <v>No</v>
          </cell>
          <cell r="W936" t="str">
            <v>No</v>
          </cell>
          <cell r="X936" t="str">
            <v>Single</v>
          </cell>
          <cell r="Y936" t="str">
            <v>Default</v>
          </cell>
          <cell r="Z936" t="str">
            <v>None</v>
          </cell>
          <cell r="AA936" t="str">
            <v>No</v>
          </cell>
          <cell r="AB936" t="str">
            <v>No</v>
          </cell>
          <cell r="AC936" t="str">
            <v>No</v>
          </cell>
          <cell r="AD936" t="str">
            <v>(wgOuderdomEigenOpslag[1]&gt;=0)</v>
          </cell>
          <cell r="AE936">
            <v>0</v>
          </cell>
          <cell r="AF936">
            <v>0</v>
          </cell>
          <cell r="AG936">
            <v>1</v>
          </cell>
          <cell r="AH936">
            <v>0</v>
          </cell>
          <cell r="AI936" t="str">
            <v>Yes</v>
          </cell>
          <cell r="AJ936" t="str">
            <v>No</v>
          </cell>
          <cell r="AK936" t="str">
            <v>No</v>
          </cell>
          <cell r="AL936" t="str">
            <v xml:space="preserve"> </v>
          </cell>
          <cell r="AM936" t="str">
            <v xml:space="preserve"> </v>
          </cell>
          <cell r="AN936" t="str">
            <v>No</v>
          </cell>
          <cell r="AQ936" t="str">
            <v>scOuderdomEigenOpslag*wgOuderdomEigenOpslagPerc</v>
          </cell>
          <cell r="AR936" t="str">
            <v>scOuderdomEigenOpslag*wgOuderdomEigenOpslagPerc</v>
          </cell>
          <cell r="AS936" t="str">
            <v>scOuderdomEigenOpslag*wgOuderdomEigenOpslagPerc</v>
          </cell>
          <cell r="AT936" t="str">
            <v>scOuderdomEigenOpslag*wgOuderdomEigenOpslagPerc</v>
          </cell>
        </row>
        <row r="937">
          <cell r="A937" t="str">
            <v>ptIsOGinEigendomUnderScoreBerekeningCopy</v>
          </cell>
          <cell r="B937" t="str">
            <v>ptIsOGinEigendom</v>
          </cell>
          <cell r="C937" t="str">
            <v>Yes</v>
          </cell>
          <cell r="D937" t="str">
            <v>S03-07-06-03-21</v>
          </cell>
          <cell r="E937">
            <v>936</v>
          </cell>
          <cell r="F937">
            <v>5</v>
          </cell>
          <cell r="G937" t="str">
            <v xml:space="preserve">               Vraag: Is het onroerend goed in eigendom?</v>
          </cell>
          <cell r="I937" t="str">
            <v>No</v>
          </cell>
          <cell r="J937" t="str">
            <v>Number</v>
          </cell>
          <cell r="K937" t="str">
            <v>Number</v>
          </cell>
          <cell r="L937" t="str">
            <v>Locked</v>
          </cell>
          <cell r="M937" t="str">
            <v>Locked</v>
          </cell>
          <cell r="N937" t="str">
            <v>Locked</v>
          </cell>
          <cell r="O937" t="str">
            <v>Locked</v>
          </cell>
          <cell r="P937" t="str">
            <v>Locked</v>
          </cell>
          <cell r="Q937" t="str">
            <v>No</v>
          </cell>
          <cell r="R937" t="str">
            <v>No</v>
          </cell>
          <cell r="S937" t="str">
            <v>No</v>
          </cell>
          <cell r="T937" t="str">
            <v>No</v>
          </cell>
          <cell r="U937" t="str">
            <v>No</v>
          </cell>
          <cell r="V937" t="str">
            <v>Yes</v>
          </cell>
          <cell r="W937" t="str">
            <v>Yes</v>
          </cell>
          <cell r="X937" t="str">
            <v>Single</v>
          </cell>
          <cell r="Y937" t="str">
            <v>Default</v>
          </cell>
          <cell r="Z937" t="str">
            <v>None</v>
          </cell>
          <cell r="AA937" t="str">
            <v>No</v>
          </cell>
          <cell r="AB937" t="str">
            <v>No</v>
          </cell>
          <cell r="AC937" t="str">
            <v>No</v>
          </cell>
          <cell r="AD937" t="str">
            <v>(wgIsOGinEigendom[1]&gt;=0)</v>
          </cell>
          <cell r="AE937">
            <v>0</v>
          </cell>
          <cell r="AF937">
            <v>0</v>
          </cell>
          <cell r="AG937">
            <v>1</v>
          </cell>
          <cell r="AH937">
            <v>0</v>
          </cell>
          <cell r="AI937" t="str">
            <v>Yes</v>
          </cell>
          <cell r="AJ937" t="str">
            <v>No</v>
          </cell>
          <cell r="AK937" t="str">
            <v>No</v>
          </cell>
          <cell r="AL937" t="str">
            <v xml:space="preserve"> </v>
          </cell>
          <cell r="AM937" t="str">
            <v xml:space="preserve"> </v>
          </cell>
          <cell r="AN937" t="str">
            <v>No</v>
          </cell>
          <cell r="AP937" t="str">
            <v>&amp;"Vraag: "&amp;IsOGinEigendom[0]</v>
          </cell>
          <cell r="AQ937" t="str">
            <v>scIsOGinEigendom*wgIsOGinEigendomPerc</v>
          </cell>
          <cell r="AR937" t="str">
            <v>scIsOGinEigendom*wgIsOGinEigendomPerc</v>
          </cell>
          <cell r="AS937" t="str">
            <v>scIsOGinEigendom*wgIsOGinEigendomPerc</v>
          </cell>
          <cell r="AT937" t="str">
            <v>scIsOGinEigendom*wgIsOGinEigendomPerc</v>
          </cell>
        </row>
        <row r="938">
          <cell r="A938" t="str">
            <v>scIsOGinEigendomUnderScoreBerekeningCopy</v>
          </cell>
          <cell r="B938" t="str">
            <v>scIsOGinEigendom</v>
          </cell>
          <cell r="C938" t="str">
            <v>Yes</v>
          </cell>
          <cell r="D938" t="str">
            <v>S03-07-06-03-21-01</v>
          </cell>
          <cell r="E938">
            <v>937</v>
          </cell>
          <cell r="F938">
            <v>6</v>
          </cell>
          <cell r="G938" t="str">
            <v xml:space="preserve">                  Score</v>
          </cell>
          <cell r="I938" t="str">
            <v>No</v>
          </cell>
          <cell r="J938" t="str">
            <v>Number</v>
          </cell>
          <cell r="K938" t="str">
            <v>Number</v>
          </cell>
          <cell r="L938" t="str">
            <v>Locked</v>
          </cell>
          <cell r="M938" t="str">
            <v>Locked</v>
          </cell>
          <cell r="N938" t="str">
            <v>Locked</v>
          </cell>
          <cell r="O938" t="str">
            <v>Locked</v>
          </cell>
          <cell r="P938" t="str">
            <v>Locked</v>
          </cell>
          <cell r="Q938" t="str">
            <v>No</v>
          </cell>
          <cell r="R938" t="str">
            <v>No</v>
          </cell>
          <cell r="S938" t="str">
            <v>No</v>
          </cell>
          <cell r="T938" t="str">
            <v>No</v>
          </cell>
          <cell r="U938" t="str">
            <v>No</v>
          </cell>
          <cell r="V938" t="str">
            <v>Yes</v>
          </cell>
          <cell r="W938" t="str">
            <v>Yes</v>
          </cell>
          <cell r="X938" t="str">
            <v>Single</v>
          </cell>
          <cell r="Y938" t="str">
            <v>Default</v>
          </cell>
          <cell r="Z938" t="str">
            <v>None</v>
          </cell>
          <cell r="AA938" t="str">
            <v>No</v>
          </cell>
          <cell r="AB938" t="str">
            <v>No</v>
          </cell>
          <cell r="AC938" t="str">
            <v>Yes</v>
          </cell>
          <cell r="AD938">
            <v>1</v>
          </cell>
          <cell r="AE938">
            <v>0</v>
          </cell>
          <cell r="AF938">
            <v>0</v>
          </cell>
          <cell r="AG938">
            <v>1</v>
          </cell>
          <cell r="AH938">
            <v>0</v>
          </cell>
          <cell r="AI938" t="str">
            <v>Yes</v>
          </cell>
          <cell r="AJ938" t="str">
            <v>No</v>
          </cell>
          <cell r="AK938" t="str">
            <v>No</v>
          </cell>
          <cell r="AL938" t="str">
            <v xml:space="preserve"> </v>
          </cell>
          <cell r="AM938" t="str">
            <v xml:space="preserve"> </v>
          </cell>
          <cell r="AN938" t="str">
            <v>No</v>
          </cell>
          <cell r="AP938" t="str">
            <v>Score</v>
          </cell>
          <cell r="AQ938" t="str">
            <v>OnERorNA(MatrixLookup("G3_Parameters.xls","IsOGinEigendom",IsOGinEigendom[1],PolicyPaperID[1]) mod 100,DefaultScore[1])</v>
          </cell>
          <cell r="AR938" t="str">
            <v>OnERorNA(MatrixLookup("G3_Parameters.xls","IsOGinEigendom",IsOGinEigendom[1],PolicyPaperID[1]) mod 100,DefaultScore[1])</v>
          </cell>
          <cell r="AS938" t="str">
            <v>OnERorNA(MatrixLookup("G3_Parameters.xls","IsOGinEigendom",IsOGinEigendom[1],PolicyPaperID[1]) mod 100,DefaultScore[1])</v>
          </cell>
          <cell r="AT938" t="str">
            <v>OnERorNA(MatrixLookup("G3_Parameters.xls","IsOGinEigendom",IsOGinEigendom[1],PolicyPaperID[1]) mod 100,DefaultScore[1])</v>
          </cell>
        </row>
        <row r="939">
          <cell r="A939" t="str">
            <v>wgIsOGinEigendomPercUnderScoreBerekeningCopy</v>
          </cell>
          <cell r="B939" t="str">
            <v>wgIsOGinEigendomPerc</v>
          </cell>
          <cell r="C939" t="str">
            <v>Yes</v>
          </cell>
          <cell r="D939" t="str">
            <v>S03-07-06-03-21-02</v>
          </cell>
          <cell r="E939">
            <v>938</v>
          </cell>
          <cell r="F939">
            <v>6</v>
          </cell>
          <cell r="G939" t="str">
            <v xml:space="preserve">                  Gewicht</v>
          </cell>
          <cell r="I939" t="str">
            <v>No</v>
          </cell>
          <cell r="J939" t="str">
            <v>Number</v>
          </cell>
          <cell r="K939" t="str">
            <v>Number</v>
          </cell>
          <cell r="L939" t="str">
            <v>Locked</v>
          </cell>
          <cell r="M939" t="str">
            <v>Locked</v>
          </cell>
          <cell r="N939" t="str">
            <v>Locked</v>
          </cell>
          <cell r="O939" t="str">
            <v>Locked</v>
          </cell>
          <cell r="P939" t="str">
            <v>Locked</v>
          </cell>
          <cell r="Q939" t="str">
            <v>No</v>
          </cell>
          <cell r="R939" t="str">
            <v>No</v>
          </cell>
          <cell r="S939" t="str">
            <v>No</v>
          </cell>
          <cell r="T939" t="str">
            <v>No</v>
          </cell>
          <cell r="U939" t="str">
            <v>No</v>
          </cell>
          <cell r="V939" t="str">
            <v>Yes</v>
          </cell>
          <cell r="W939" t="str">
            <v>Yes</v>
          </cell>
          <cell r="X939" t="str">
            <v>Single</v>
          </cell>
          <cell r="Y939" t="str">
            <v>Perc</v>
          </cell>
          <cell r="Z939" t="str">
            <v>None</v>
          </cell>
          <cell r="AA939" t="str">
            <v>No</v>
          </cell>
          <cell r="AB939" t="str">
            <v>No</v>
          </cell>
          <cell r="AC939" t="str">
            <v>Yes</v>
          </cell>
          <cell r="AD939">
            <v>1</v>
          </cell>
          <cell r="AE939">
            <v>0</v>
          </cell>
          <cell r="AF939">
            <v>0</v>
          </cell>
          <cell r="AG939">
            <v>1</v>
          </cell>
          <cell r="AH939">
            <v>0</v>
          </cell>
          <cell r="AI939" t="str">
            <v>Yes</v>
          </cell>
          <cell r="AJ939" t="str">
            <v>No</v>
          </cell>
          <cell r="AK939" t="str">
            <v>No</v>
          </cell>
          <cell r="AL939" t="str">
            <v xml:space="preserve"> </v>
          </cell>
          <cell r="AM939" t="str">
            <v xml:space="preserve"> </v>
          </cell>
          <cell r="AN939" t="str">
            <v>No</v>
          </cell>
          <cell r="AP939" t="str">
            <v>Gewicht</v>
          </cell>
          <cell r="AQ939" t="str">
            <v>If(Volledig And Definitief,OnER(wgIsOGinEigendom[1]/wgTotaalMap303[1],NA),NA)</v>
          </cell>
          <cell r="AR939" t="str">
            <v>If(Volledig And Definitief,OnER(wgIsOGinEigendom[1]/wgTotaalMap303[1],NA),NA)</v>
          </cell>
          <cell r="AS939" t="str">
            <v>If(Volledig And Definitief,OnER(wgIsOGinEigendom[1]/wgTotaalMap303[1],NA),NA)</v>
          </cell>
          <cell r="AT939" t="str">
            <v>If(Volledig And Definitief,OnER(wgIsOGinEigendom[1]/wgTotaalMap303[1],NA),NA)</v>
          </cell>
        </row>
        <row r="940">
          <cell r="A940" t="str">
            <v>ptIsOGinEigendomSub3UnderScoreBerekeningCopy</v>
          </cell>
          <cell r="B940" t="str">
            <v>ptIsOGinEigendom</v>
          </cell>
          <cell r="C940" t="str">
            <v>Yes</v>
          </cell>
          <cell r="D940" t="str">
            <v>S03-07-06-03-21-03</v>
          </cell>
          <cell r="E940">
            <v>939</v>
          </cell>
          <cell r="F940">
            <v>6</v>
          </cell>
          <cell r="G940" t="str">
            <v xml:space="preserve">                  </v>
          </cell>
          <cell r="I940" t="str">
            <v>No</v>
          </cell>
          <cell r="J940" t="str">
            <v>Number</v>
          </cell>
          <cell r="K940" t="str">
            <v>Number</v>
          </cell>
          <cell r="L940" t="str">
            <v>Locked</v>
          </cell>
          <cell r="M940" t="str">
            <v>Locked</v>
          </cell>
          <cell r="N940" t="str">
            <v>Locked</v>
          </cell>
          <cell r="O940" t="str">
            <v>Locked</v>
          </cell>
          <cell r="P940" t="str">
            <v>Locked</v>
          </cell>
          <cell r="Q940" t="str">
            <v>No</v>
          </cell>
          <cell r="R940" t="str">
            <v>No</v>
          </cell>
          <cell r="S940" t="str">
            <v>No</v>
          </cell>
          <cell r="T940" t="str">
            <v>No</v>
          </cell>
          <cell r="U940" t="str">
            <v>No</v>
          </cell>
          <cell r="V940" t="str">
            <v>No</v>
          </cell>
          <cell r="W940" t="str">
            <v>No</v>
          </cell>
          <cell r="X940" t="str">
            <v>Single</v>
          </cell>
          <cell r="Y940" t="str">
            <v>Default</v>
          </cell>
          <cell r="Z940" t="str">
            <v>None</v>
          </cell>
          <cell r="AA940" t="str">
            <v>No</v>
          </cell>
          <cell r="AB940" t="str">
            <v>No</v>
          </cell>
          <cell r="AC940" t="str">
            <v>No</v>
          </cell>
          <cell r="AD940" t="str">
            <v>(wgIsOGinEigendom[1]&gt;=0)</v>
          </cell>
          <cell r="AE940">
            <v>0</v>
          </cell>
          <cell r="AF940">
            <v>0</v>
          </cell>
          <cell r="AG940">
            <v>1</v>
          </cell>
          <cell r="AH940">
            <v>0</v>
          </cell>
          <cell r="AI940" t="str">
            <v>Yes</v>
          </cell>
          <cell r="AJ940" t="str">
            <v>No</v>
          </cell>
          <cell r="AK940" t="str">
            <v>No</v>
          </cell>
          <cell r="AL940" t="str">
            <v xml:space="preserve"> </v>
          </cell>
          <cell r="AM940" t="str">
            <v xml:space="preserve"> </v>
          </cell>
          <cell r="AN940" t="str">
            <v>No</v>
          </cell>
          <cell r="AQ940" t="str">
            <v>scIsOGinEigendom*wgIsOGinEigendomPerc</v>
          </cell>
          <cell r="AR940" t="str">
            <v>scIsOGinEigendom*wgIsOGinEigendomPerc</v>
          </cell>
          <cell r="AS940" t="str">
            <v>scIsOGinEigendom*wgIsOGinEigendomPerc</v>
          </cell>
          <cell r="AT940" t="str">
            <v>scIsOGinEigendom*wgIsOGinEigendomPerc</v>
          </cell>
        </row>
        <row r="941">
          <cell r="A941" t="str">
            <v>ptIsVastgoedBeleggingUnderScoreBerekeningCopy</v>
          </cell>
          <cell r="B941" t="str">
            <v>ptIsVastgoedBelegging</v>
          </cell>
          <cell r="C941" t="str">
            <v>Yes</v>
          </cell>
          <cell r="D941" t="str">
            <v>S03-07-06-03-22</v>
          </cell>
          <cell r="E941">
            <v>940</v>
          </cell>
          <cell r="F941">
            <v>5</v>
          </cell>
          <cell r="G941" t="str">
            <v xml:space="preserve">               Vraag: Betreft de kredietaanvraag een vastgoedbelegging?</v>
          </cell>
          <cell r="I941" t="str">
            <v>No</v>
          </cell>
          <cell r="J941" t="str">
            <v>Number</v>
          </cell>
          <cell r="K941" t="str">
            <v>Number</v>
          </cell>
          <cell r="L941" t="str">
            <v>Locked</v>
          </cell>
          <cell r="M941" t="str">
            <v>Locked</v>
          </cell>
          <cell r="N941" t="str">
            <v>Locked</v>
          </cell>
          <cell r="O941" t="str">
            <v>Locked</v>
          </cell>
          <cell r="P941" t="str">
            <v>Locked</v>
          </cell>
          <cell r="Q941" t="str">
            <v>No</v>
          </cell>
          <cell r="R941" t="str">
            <v>No</v>
          </cell>
          <cell r="S941" t="str">
            <v>No</v>
          </cell>
          <cell r="T941" t="str">
            <v>No</v>
          </cell>
          <cell r="U941" t="str">
            <v>No</v>
          </cell>
          <cell r="V941" t="str">
            <v>Yes</v>
          </cell>
          <cell r="W941" t="str">
            <v>Yes</v>
          </cell>
          <cell r="X941" t="str">
            <v>Single</v>
          </cell>
          <cell r="Y941" t="str">
            <v>Default</v>
          </cell>
          <cell r="Z941" t="str">
            <v>None</v>
          </cell>
          <cell r="AA941" t="str">
            <v>No</v>
          </cell>
          <cell r="AB941" t="str">
            <v>No</v>
          </cell>
          <cell r="AC941" t="str">
            <v>No</v>
          </cell>
          <cell r="AD941" t="str">
            <v>(wgIsVastgoedBelegging[1]&gt;=0)</v>
          </cell>
          <cell r="AE941">
            <v>0</v>
          </cell>
          <cell r="AF941">
            <v>0</v>
          </cell>
          <cell r="AG941">
            <v>1</v>
          </cell>
          <cell r="AH941">
            <v>0</v>
          </cell>
          <cell r="AI941" t="str">
            <v>Yes</v>
          </cell>
          <cell r="AJ941" t="str">
            <v>No</v>
          </cell>
          <cell r="AK941" t="str">
            <v>No</v>
          </cell>
          <cell r="AL941" t="str">
            <v xml:space="preserve"> </v>
          </cell>
          <cell r="AM941" t="str">
            <v xml:space="preserve"> </v>
          </cell>
          <cell r="AN941" t="str">
            <v>No</v>
          </cell>
          <cell r="AP941" t="str">
            <v>&amp;"Vraag: "&amp;IsVastgoedBelegging[0]</v>
          </cell>
          <cell r="AQ941" t="str">
            <v>scIsVastgoedBelegging*wgIsVastgoedBeleggingPerc</v>
          </cell>
          <cell r="AR941" t="str">
            <v>scIsVastgoedBelegging*wgIsVastgoedBeleggingPerc</v>
          </cell>
          <cell r="AS941" t="str">
            <v>scIsVastgoedBelegging*wgIsVastgoedBeleggingPerc</v>
          </cell>
          <cell r="AT941" t="str">
            <v>scIsVastgoedBelegging*wgIsVastgoedBeleggingPerc</v>
          </cell>
        </row>
        <row r="942">
          <cell r="A942" t="str">
            <v>scIsVastgoedBeleggingUnderScoreBerekeningCopy</v>
          </cell>
          <cell r="B942" t="str">
            <v>scIsVastgoedBelegging</v>
          </cell>
          <cell r="C942" t="str">
            <v>Yes</v>
          </cell>
          <cell r="D942" t="str">
            <v>S03-07-06-03-22-01</v>
          </cell>
          <cell r="E942">
            <v>941</v>
          </cell>
          <cell r="F942">
            <v>6</v>
          </cell>
          <cell r="G942" t="str">
            <v xml:space="preserve">                  Score</v>
          </cell>
          <cell r="I942" t="str">
            <v>No</v>
          </cell>
          <cell r="J942" t="str">
            <v>Number</v>
          </cell>
          <cell r="K942" t="str">
            <v>Number</v>
          </cell>
          <cell r="L942" t="str">
            <v>Locked</v>
          </cell>
          <cell r="M942" t="str">
            <v>Locked</v>
          </cell>
          <cell r="N942" t="str">
            <v>Locked</v>
          </cell>
          <cell r="O942" t="str">
            <v>Locked</v>
          </cell>
          <cell r="P942" t="str">
            <v>Locked</v>
          </cell>
          <cell r="Q942" t="str">
            <v>No</v>
          </cell>
          <cell r="R942" t="str">
            <v>No</v>
          </cell>
          <cell r="S942" t="str">
            <v>No</v>
          </cell>
          <cell r="T942" t="str">
            <v>No</v>
          </cell>
          <cell r="U942" t="str">
            <v>No</v>
          </cell>
          <cell r="V942" t="str">
            <v>Yes</v>
          </cell>
          <cell r="W942" t="str">
            <v>Yes</v>
          </cell>
          <cell r="X942" t="str">
            <v>Single</v>
          </cell>
          <cell r="Y942" t="str">
            <v>Default</v>
          </cell>
          <cell r="Z942" t="str">
            <v>None</v>
          </cell>
          <cell r="AA942" t="str">
            <v>No</v>
          </cell>
          <cell r="AB942" t="str">
            <v>No</v>
          </cell>
          <cell r="AC942" t="str">
            <v>Yes</v>
          </cell>
          <cell r="AD942">
            <v>1</v>
          </cell>
          <cell r="AE942">
            <v>0</v>
          </cell>
          <cell r="AF942">
            <v>0</v>
          </cell>
          <cell r="AG942">
            <v>1</v>
          </cell>
          <cell r="AH942">
            <v>0</v>
          </cell>
          <cell r="AI942" t="str">
            <v>Yes</v>
          </cell>
          <cell r="AJ942" t="str">
            <v>No</v>
          </cell>
          <cell r="AK942" t="str">
            <v>No</v>
          </cell>
          <cell r="AL942" t="str">
            <v xml:space="preserve"> </v>
          </cell>
          <cell r="AM942" t="str">
            <v xml:space="preserve"> </v>
          </cell>
          <cell r="AN942" t="str">
            <v>No</v>
          </cell>
          <cell r="AP942" t="str">
            <v>Score</v>
          </cell>
          <cell r="AQ942" t="str">
            <v>OnERorNA(MatrixLookup("G3_Parameters.xls","IsVastgoedBelegging",IsVastgoedBelegging[1],PolicyPaperID[1]) mod 100,DefaultScore[1])</v>
          </cell>
          <cell r="AR942" t="str">
            <v>OnERorNA(MatrixLookup("G3_Parameters.xls","IsVastgoedBelegging",IsVastgoedBelegging[1],PolicyPaperID[1]) mod 100,DefaultScore[1])</v>
          </cell>
          <cell r="AS942" t="str">
            <v>OnERorNA(MatrixLookup("G3_Parameters.xls","IsVastgoedBelegging",IsVastgoedBelegging[1],PolicyPaperID[1]) mod 100,DefaultScore[1])</v>
          </cell>
          <cell r="AT942" t="str">
            <v>OnERorNA(MatrixLookup("G3_Parameters.xls","IsVastgoedBelegging",IsVastgoedBelegging[1],PolicyPaperID[1]) mod 100,DefaultScore[1])</v>
          </cell>
        </row>
        <row r="943">
          <cell r="A943" t="str">
            <v>wgIsVastgoedBeleggingPercUnderScoreBerekeningCopy</v>
          </cell>
          <cell r="B943" t="str">
            <v>wgIsVastgoedBeleggingPerc</v>
          </cell>
          <cell r="C943" t="str">
            <v>Yes</v>
          </cell>
          <cell r="D943" t="str">
            <v>S03-07-06-03-22-02</v>
          </cell>
          <cell r="E943">
            <v>942</v>
          </cell>
          <cell r="F943">
            <v>6</v>
          </cell>
          <cell r="G943" t="str">
            <v xml:space="preserve">                  Gewicht</v>
          </cell>
          <cell r="I943" t="str">
            <v>No</v>
          </cell>
          <cell r="J943" t="str">
            <v>Number</v>
          </cell>
          <cell r="K943" t="str">
            <v>Number</v>
          </cell>
          <cell r="L943" t="str">
            <v>Locked</v>
          </cell>
          <cell r="M943" t="str">
            <v>Locked</v>
          </cell>
          <cell r="N943" t="str">
            <v>Locked</v>
          </cell>
          <cell r="O943" t="str">
            <v>Locked</v>
          </cell>
          <cell r="P943" t="str">
            <v>Locked</v>
          </cell>
          <cell r="Q943" t="str">
            <v>No</v>
          </cell>
          <cell r="R943" t="str">
            <v>No</v>
          </cell>
          <cell r="S943" t="str">
            <v>No</v>
          </cell>
          <cell r="T943" t="str">
            <v>No</v>
          </cell>
          <cell r="U943" t="str">
            <v>No</v>
          </cell>
          <cell r="V943" t="str">
            <v>Yes</v>
          </cell>
          <cell r="W943" t="str">
            <v>Yes</v>
          </cell>
          <cell r="X943" t="str">
            <v>Single</v>
          </cell>
          <cell r="Y943" t="str">
            <v>Perc</v>
          </cell>
          <cell r="Z943" t="str">
            <v>None</v>
          </cell>
          <cell r="AA943" t="str">
            <v>No</v>
          </cell>
          <cell r="AB943" t="str">
            <v>No</v>
          </cell>
          <cell r="AC943" t="str">
            <v>Yes</v>
          </cell>
          <cell r="AD943">
            <v>1</v>
          </cell>
          <cell r="AE943">
            <v>0</v>
          </cell>
          <cell r="AF943">
            <v>0</v>
          </cell>
          <cell r="AG943">
            <v>1</v>
          </cell>
          <cell r="AH943">
            <v>0</v>
          </cell>
          <cell r="AI943" t="str">
            <v>Yes</v>
          </cell>
          <cell r="AJ943" t="str">
            <v>No</v>
          </cell>
          <cell r="AK943" t="str">
            <v>No</v>
          </cell>
          <cell r="AL943" t="str">
            <v xml:space="preserve"> </v>
          </cell>
          <cell r="AM943" t="str">
            <v xml:space="preserve"> </v>
          </cell>
          <cell r="AN943" t="str">
            <v>No</v>
          </cell>
          <cell r="AP943" t="str">
            <v>Gewicht</v>
          </cell>
          <cell r="AQ943" t="str">
            <v>If(Volledig And Definitief,OnER(wgIsVastgoedBelegging[1]/wgTotaalMap303[1],NA),NA)</v>
          </cell>
          <cell r="AR943" t="str">
            <v>If(Volledig And Definitief,OnER(wgIsVastgoedBelegging[1]/wgTotaalMap303[1],NA),NA)</v>
          </cell>
          <cell r="AS943" t="str">
            <v>If(Volledig And Definitief,OnER(wgIsVastgoedBelegging[1]/wgTotaalMap303[1],NA),NA)</v>
          </cell>
          <cell r="AT943" t="str">
            <v>If(Volledig And Definitief,OnER(wgIsVastgoedBelegging[1]/wgTotaalMap303[1],NA),NA)</v>
          </cell>
        </row>
        <row r="944">
          <cell r="A944" t="str">
            <v>ptIsVastgoedBeleggingSub3UnderScoreBerekeningCopy</v>
          </cell>
          <cell r="B944" t="str">
            <v>ptIsVastgoedBelegging</v>
          </cell>
          <cell r="C944" t="str">
            <v>Yes</v>
          </cell>
          <cell r="D944" t="str">
            <v>S03-07-06-03-22-03</v>
          </cell>
          <cell r="E944">
            <v>943</v>
          </cell>
          <cell r="F944">
            <v>6</v>
          </cell>
          <cell r="G944" t="str">
            <v xml:space="preserve">                  </v>
          </cell>
          <cell r="I944" t="str">
            <v>No</v>
          </cell>
          <cell r="J944" t="str">
            <v>Number</v>
          </cell>
          <cell r="K944" t="str">
            <v>Number</v>
          </cell>
          <cell r="L944" t="str">
            <v>Locked</v>
          </cell>
          <cell r="M944" t="str">
            <v>Locked</v>
          </cell>
          <cell r="N944" t="str">
            <v>Locked</v>
          </cell>
          <cell r="O944" t="str">
            <v>Locked</v>
          </cell>
          <cell r="P944" t="str">
            <v>Locked</v>
          </cell>
          <cell r="Q944" t="str">
            <v>No</v>
          </cell>
          <cell r="R944" t="str">
            <v>No</v>
          </cell>
          <cell r="S944" t="str">
            <v>No</v>
          </cell>
          <cell r="T944" t="str">
            <v>No</v>
          </cell>
          <cell r="U944" t="str">
            <v>No</v>
          </cell>
          <cell r="V944" t="str">
            <v>No</v>
          </cell>
          <cell r="W944" t="str">
            <v>No</v>
          </cell>
          <cell r="X944" t="str">
            <v>Single</v>
          </cell>
          <cell r="Y944" t="str">
            <v>Default</v>
          </cell>
          <cell r="Z944" t="str">
            <v>None</v>
          </cell>
          <cell r="AA944" t="str">
            <v>No</v>
          </cell>
          <cell r="AB944" t="str">
            <v>No</v>
          </cell>
          <cell r="AC944" t="str">
            <v>No</v>
          </cell>
          <cell r="AD944" t="str">
            <v>(wgIsVastgoedBelegging[1]&gt;=0)</v>
          </cell>
          <cell r="AE944">
            <v>0</v>
          </cell>
          <cell r="AF944">
            <v>0</v>
          </cell>
          <cell r="AG944">
            <v>1</v>
          </cell>
          <cell r="AH944">
            <v>0</v>
          </cell>
          <cell r="AI944" t="str">
            <v>Yes</v>
          </cell>
          <cell r="AJ944" t="str">
            <v>No</v>
          </cell>
          <cell r="AK944" t="str">
            <v>No</v>
          </cell>
          <cell r="AL944" t="str">
            <v xml:space="preserve"> </v>
          </cell>
          <cell r="AM944" t="str">
            <v xml:space="preserve"> </v>
          </cell>
          <cell r="AN944" t="str">
            <v>No</v>
          </cell>
          <cell r="AQ944" t="str">
            <v>scIsVastgoedBelegging*wgIsVastgoedBeleggingPerc</v>
          </cell>
          <cell r="AR944" t="str">
            <v>scIsVastgoedBelegging*wgIsVastgoedBeleggingPerc</v>
          </cell>
          <cell r="AS944" t="str">
            <v>scIsVastgoedBelegging*wgIsVastgoedBeleggingPerc</v>
          </cell>
          <cell r="AT944" t="str">
            <v>scIsVastgoedBelegging*wgIsVastgoedBeleggingPerc</v>
          </cell>
        </row>
        <row r="945">
          <cell r="A945" t="str">
            <v>ptLocatieOGUnderScoreBerekeningCopy</v>
          </cell>
          <cell r="B945" t="str">
            <v>ptLocatieOG</v>
          </cell>
          <cell r="C945" t="str">
            <v>Yes</v>
          </cell>
          <cell r="D945" t="str">
            <v>S03-07-06-03-23</v>
          </cell>
          <cell r="E945">
            <v>944</v>
          </cell>
          <cell r="F945">
            <v>5</v>
          </cell>
          <cell r="G945" t="str">
            <v xml:space="preserve">               Vraag: Wat is de locatie?</v>
          </cell>
          <cell r="I945" t="str">
            <v>No</v>
          </cell>
          <cell r="J945" t="str">
            <v>Number</v>
          </cell>
          <cell r="K945" t="str">
            <v>Number</v>
          </cell>
          <cell r="L945" t="str">
            <v>Locked</v>
          </cell>
          <cell r="M945" t="str">
            <v>Locked</v>
          </cell>
          <cell r="N945" t="str">
            <v>Locked</v>
          </cell>
          <cell r="O945" t="str">
            <v>Locked</v>
          </cell>
          <cell r="P945" t="str">
            <v>Locked</v>
          </cell>
          <cell r="Q945" t="str">
            <v>No</v>
          </cell>
          <cell r="R945" t="str">
            <v>No</v>
          </cell>
          <cell r="S945" t="str">
            <v>No</v>
          </cell>
          <cell r="T945" t="str">
            <v>No</v>
          </cell>
          <cell r="U945" t="str">
            <v>No</v>
          </cell>
          <cell r="V945" t="str">
            <v>Yes</v>
          </cell>
          <cell r="W945" t="str">
            <v>Yes</v>
          </cell>
          <cell r="X945" t="str">
            <v>Single</v>
          </cell>
          <cell r="Y945" t="str">
            <v>Default</v>
          </cell>
          <cell r="Z945" t="str">
            <v>None</v>
          </cell>
          <cell r="AA945" t="str">
            <v>No</v>
          </cell>
          <cell r="AB945" t="str">
            <v>No</v>
          </cell>
          <cell r="AC945" t="str">
            <v>No</v>
          </cell>
          <cell r="AD945" t="str">
            <v>(wgLocatieOG[1]&gt;=0)</v>
          </cell>
          <cell r="AE945">
            <v>0</v>
          </cell>
          <cell r="AF945">
            <v>0</v>
          </cell>
          <cell r="AG945">
            <v>1</v>
          </cell>
          <cell r="AH945">
            <v>0</v>
          </cell>
          <cell r="AI945" t="str">
            <v>Yes</v>
          </cell>
          <cell r="AJ945" t="str">
            <v>No</v>
          </cell>
          <cell r="AK945" t="str">
            <v>No</v>
          </cell>
          <cell r="AL945" t="str">
            <v xml:space="preserve"> </v>
          </cell>
          <cell r="AM945" t="str">
            <v xml:space="preserve"> </v>
          </cell>
          <cell r="AN945" t="str">
            <v>No</v>
          </cell>
          <cell r="AP945" t="str">
            <v>&amp;"Vraag: "&amp;LocatieOG[0]</v>
          </cell>
          <cell r="AQ945" t="str">
            <v>scLocatieOG*wgLocatieOGPerc</v>
          </cell>
          <cell r="AR945" t="str">
            <v>scLocatieOG*wgLocatieOGPerc</v>
          </cell>
          <cell r="AS945" t="str">
            <v>scLocatieOG*wgLocatieOGPerc</v>
          </cell>
          <cell r="AT945" t="str">
            <v>scLocatieOG*wgLocatieOGPerc</v>
          </cell>
        </row>
        <row r="946">
          <cell r="A946" t="str">
            <v>scLocatieOGUnderScoreBerekeningCopy</v>
          </cell>
          <cell r="B946" t="str">
            <v>scLocatieOG</v>
          </cell>
          <cell r="C946" t="str">
            <v>Yes</v>
          </cell>
          <cell r="D946" t="str">
            <v>S03-07-06-03-23-01</v>
          </cell>
          <cell r="E946">
            <v>945</v>
          </cell>
          <cell r="F946">
            <v>6</v>
          </cell>
          <cell r="G946" t="str">
            <v xml:space="preserve">                  Score</v>
          </cell>
          <cell r="I946" t="str">
            <v>No</v>
          </cell>
          <cell r="J946" t="str">
            <v>Number</v>
          </cell>
          <cell r="K946" t="str">
            <v>Number</v>
          </cell>
          <cell r="L946" t="str">
            <v>Locked</v>
          </cell>
          <cell r="M946" t="str">
            <v>Locked</v>
          </cell>
          <cell r="N946" t="str">
            <v>Locked</v>
          </cell>
          <cell r="O946" t="str">
            <v>Locked</v>
          </cell>
          <cell r="P946" t="str">
            <v>Locked</v>
          </cell>
          <cell r="Q946" t="str">
            <v>No</v>
          </cell>
          <cell r="R946" t="str">
            <v>No</v>
          </cell>
          <cell r="S946" t="str">
            <v>No</v>
          </cell>
          <cell r="T946" t="str">
            <v>No</v>
          </cell>
          <cell r="U946" t="str">
            <v>No</v>
          </cell>
          <cell r="V946" t="str">
            <v>Yes</v>
          </cell>
          <cell r="W946" t="str">
            <v>Yes</v>
          </cell>
          <cell r="X946" t="str">
            <v>Single</v>
          </cell>
          <cell r="Y946" t="str">
            <v>Default</v>
          </cell>
          <cell r="Z946" t="str">
            <v>None</v>
          </cell>
          <cell r="AA946" t="str">
            <v>No</v>
          </cell>
          <cell r="AB946" t="str">
            <v>No</v>
          </cell>
          <cell r="AC946" t="str">
            <v>Yes</v>
          </cell>
          <cell r="AD946">
            <v>1</v>
          </cell>
          <cell r="AE946">
            <v>0</v>
          </cell>
          <cell r="AF946">
            <v>0</v>
          </cell>
          <cell r="AG946">
            <v>1</v>
          </cell>
          <cell r="AH946">
            <v>0</v>
          </cell>
          <cell r="AI946" t="str">
            <v>Yes</v>
          </cell>
          <cell r="AJ946" t="str">
            <v>No</v>
          </cell>
          <cell r="AK946" t="str">
            <v>No</v>
          </cell>
          <cell r="AL946" t="str">
            <v xml:space="preserve"> </v>
          </cell>
          <cell r="AM946" t="str">
            <v xml:space="preserve"> </v>
          </cell>
          <cell r="AN946" t="str">
            <v>No</v>
          </cell>
          <cell r="AP946" t="str">
            <v>Score</v>
          </cell>
          <cell r="AQ946" t="str">
            <v>OnERorNA(MatrixLookup("G3_Parameters.xls","LocatieOG",LocatieOG[1],PolicyPaperID[1]) mod 100,DefaultScore[1])</v>
          </cell>
          <cell r="AR946" t="str">
            <v>OnERorNA(MatrixLookup("G3_Parameters.xls","LocatieOG",LocatieOG[1],PolicyPaperID[1]) mod 100,DefaultScore[1])</v>
          </cell>
          <cell r="AS946" t="str">
            <v>OnERorNA(MatrixLookup("G3_Parameters.xls","LocatieOG",LocatieOG[1],PolicyPaperID[1]) mod 100,DefaultScore[1])</v>
          </cell>
          <cell r="AT946" t="str">
            <v>OnERorNA(MatrixLookup("G3_Parameters.xls","LocatieOG",LocatieOG[1],PolicyPaperID[1]) mod 100,DefaultScore[1])</v>
          </cell>
        </row>
        <row r="947">
          <cell r="A947" t="str">
            <v>wgLocatieOGPercUnderScoreBerekeningCopy</v>
          </cell>
          <cell r="B947" t="str">
            <v>wgLocatieOGPerc</v>
          </cell>
          <cell r="C947" t="str">
            <v>Yes</v>
          </cell>
          <cell r="D947" t="str">
            <v>S03-07-06-03-23-02</v>
          </cell>
          <cell r="E947">
            <v>946</v>
          </cell>
          <cell r="F947">
            <v>6</v>
          </cell>
          <cell r="G947" t="str">
            <v xml:space="preserve">                  Gewicht</v>
          </cell>
          <cell r="I947" t="str">
            <v>No</v>
          </cell>
          <cell r="J947" t="str">
            <v>Number</v>
          </cell>
          <cell r="K947" t="str">
            <v>Number</v>
          </cell>
          <cell r="L947" t="str">
            <v>Locked</v>
          </cell>
          <cell r="M947" t="str">
            <v>Locked</v>
          </cell>
          <cell r="N947" t="str">
            <v>Locked</v>
          </cell>
          <cell r="O947" t="str">
            <v>Locked</v>
          </cell>
          <cell r="P947" t="str">
            <v>Locked</v>
          </cell>
          <cell r="Q947" t="str">
            <v>No</v>
          </cell>
          <cell r="R947" t="str">
            <v>No</v>
          </cell>
          <cell r="S947" t="str">
            <v>No</v>
          </cell>
          <cell r="T947" t="str">
            <v>No</v>
          </cell>
          <cell r="U947" t="str">
            <v>No</v>
          </cell>
          <cell r="V947" t="str">
            <v>Yes</v>
          </cell>
          <cell r="W947" t="str">
            <v>Yes</v>
          </cell>
          <cell r="X947" t="str">
            <v>Single</v>
          </cell>
          <cell r="Y947" t="str">
            <v>Perc</v>
          </cell>
          <cell r="Z947" t="str">
            <v>None</v>
          </cell>
          <cell r="AA947" t="str">
            <v>No</v>
          </cell>
          <cell r="AB947" t="str">
            <v>No</v>
          </cell>
          <cell r="AC947" t="str">
            <v>Yes</v>
          </cell>
          <cell r="AD947">
            <v>1</v>
          </cell>
          <cell r="AE947">
            <v>0</v>
          </cell>
          <cell r="AF947">
            <v>0</v>
          </cell>
          <cell r="AG947">
            <v>1</v>
          </cell>
          <cell r="AH947">
            <v>0</v>
          </cell>
          <cell r="AI947" t="str">
            <v>Yes</v>
          </cell>
          <cell r="AJ947" t="str">
            <v>No</v>
          </cell>
          <cell r="AK947" t="str">
            <v>No</v>
          </cell>
          <cell r="AL947" t="str">
            <v xml:space="preserve"> </v>
          </cell>
          <cell r="AM947" t="str">
            <v xml:space="preserve"> </v>
          </cell>
          <cell r="AN947" t="str">
            <v>No</v>
          </cell>
          <cell r="AP947" t="str">
            <v>Gewicht</v>
          </cell>
          <cell r="AQ947" t="str">
            <v>If(Volledig And Definitief,OnER(wgLocatieOG[1]/wgTotaalMap303[1],NA),NA)</v>
          </cell>
          <cell r="AR947" t="str">
            <v>If(Volledig And Definitief,OnER(wgLocatieOG[1]/wgTotaalMap303[1],NA),NA)</v>
          </cell>
          <cell r="AS947" t="str">
            <v>If(Volledig And Definitief,OnER(wgLocatieOG[1]/wgTotaalMap303[1],NA),NA)</v>
          </cell>
          <cell r="AT947" t="str">
            <v>If(Volledig And Definitief,OnER(wgLocatieOG[1]/wgTotaalMap303[1],NA),NA)</v>
          </cell>
        </row>
        <row r="948">
          <cell r="A948" t="str">
            <v>ptLocatieOGSub3UnderScoreBerekeningCopy</v>
          </cell>
          <cell r="B948" t="str">
            <v>ptLocatieOG</v>
          </cell>
          <cell r="C948" t="str">
            <v>Yes</v>
          </cell>
          <cell r="D948" t="str">
            <v>S03-07-06-03-23-03</v>
          </cell>
          <cell r="E948">
            <v>947</v>
          </cell>
          <cell r="F948">
            <v>6</v>
          </cell>
          <cell r="G948" t="str">
            <v xml:space="preserve">                  </v>
          </cell>
          <cell r="I948" t="str">
            <v>No</v>
          </cell>
          <cell r="J948" t="str">
            <v>Number</v>
          </cell>
          <cell r="K948" t="str">
            <v>Number</v>
          </cell>
          <cell r="L948" t="str">
            <v>Locked</v>
          </cell>
          <cell r="M948" t="str">
            <v>Locked</v>
          </cell>
          <cell r="N948" t="str">
            <v>Locked</v>
          </cell>
          <cell r="O948" t="str">
            <v>Locked</v>
          </cell>
          <cell r="P948" t="str">
            <v>Locked</v>
          </cell>
          <cell r="Q948" t="str">
            <v>No</v>
          </cell>
          <cell r="R948" t="str">
            <v>No</v>
          </cell>
          <cell r="S948" t="str">
            <v>No</v>
          </cell>
          <cell r="T948" t="str">
            <v>No</v>
          </cell>
          <cell r="U948" t="str">
            <v>No</v>
          </cell>
          <cell r="V948" t="str">
            <v>No</v>
          </cell>
          <cell r="W948" t="str">
            <v>No</v>
          </cell>
          <cell r="X948" t="str">
            <v>Single</v>
          </cell>
          <cell r="Y948" t="str">
            <v>Default</v>
          </cell>
          <cell r="Z948" t="str">
            <v>None</v>
          </cell>
          <cell r="AA948" t="str">
            <v>No</v>
          </cell>
          <cell r="AB948" t="str">
            <v>No</v>
          </cell>
          <cell r="AC948" t="str">
            <v>No</v>
          </cell>
          <cell r="AD948" t="str">
            <v>(wgLocatieOG[1]&gt;=0)</v>
          </cell>
          <cell r="AE948">
            <v>0</v>
          </cell>
          <cell r="AF948">
            <v>0</v>
          </cell>
          <cell r="AG948">
            <v>1</v>
          </cell>
          <cell r="AH948">
            <v>0</v>
          </cell>
          <cell r="AI948" t="str">
            <v>Yes</v>
          </cell>
          <cell r="AJ948" t="str">
            <v>No</v>
          </cell>
          <cell r="AK948" t="str">
            <v>No</v>
          </cell>
          <cell r="AL948" t="str">
            <v xml:space="preserve"> </v>
          </cell>
          <cell r="AM948" t="str">
            <v xml:space="preserve"> </v>
          </cell>
          <cell r="AN948" t="str">
            <v>No</v>
          </cell>
          <cell r="AQ948" t="str">
            <v>scLocatieOG*wgLocatieOGPerc</v>
          </cell>
          <cell r="AR948" t="str">
            <v>scLocatieOG*wgLocatieOGPerc</v>
          </cell>
          <cell r="AS948" t="str">
            <v>scLocatieOG*wgLocatieOGPerc</v>
          </cell>
          <cell r="AT948" t="str">
            <v>scLocatieOG*wgLocatieOGPerc</v>
          </cell>
        </row>
        <row r="949">
          <cell r="A949" t="str">
            <v>ptIsDagAttractieUnderScoreBerekeningCopy</v>
          </cell>
          <cell r="B949" t="str">
            <v>ptIsDagAttractie</v>
          </cell>
          <cell r="C949" t="str">
            <v>Yes</v>
          </cell>
          <cell r="D949" t="str">
            <v>S03-07-06-03-24</v>
          </cell>
          <cell r="E949">
            <v>948</v>
          </cell>
          <cell r="F949">
            <v>5</v>
          </cell>
          <cell r="G949" t="str">
            <v xml:space="preserve">               Vraag: Betreft de (hoofd) activiteit van de kredietnemer een dagattractie?</v>
          </cell>
          <cell r="I949" t="str">
            <v>No</v>
          </cell>
          <cell r="J949" t="str">
            <v>Number</v>
          </cell>
          <cell r="K949" t="str">
            <v>Number</v>
          </cell>
          <cell r="L949" t="str">
            <v>Locked</v>
          </cell>
          <cell r="M949" t="str">
            <v>Locked</v>
          </cell>
          <cell r="N949" t="str">
            <v>Locked</v>
          </cell>
          <cell r="O949" t="str">
            <v>Locked</v>
          </cell>
          <cell r="P949" t="str">
            <v>Locked</v>
          </cell>
          <cell r="Q949" t="str">
            <v>No</v>
          </cell>
          <cell r="R949" t="str">
            <v>No</v>
          </cell>
          <cell r="S949" t="str">
            <v>No</v>
          </cell>
          <cell r="T949" t="str">
            <v>No</v>
          </cell>
          <cell r="U949" t="str">
            <v>No</v>
          </cell>
          <cell r="V949" t="str">
            <v>Yes</v>
          </cell>
          <cell r="W949" t="str">
            <v>Yes</v>
          </cell>
          <cell r="X949" t="str">
            <v>Single</v>
          </cell>
          <cell r="Y949" t="str">
            <v>Default</v>
          </cell>
          <cell r="Z949" t="str">
            <v>None</v>
          </cell>
          <cell r="AA949" t="str">
            <v>No</v>
          </cell>
          <cell r="AB949" t="str">
            <v>No</v>
          </cell>
          <cell r="AC949" t="str">
            <v>No</v>
          </cell>
          <cell r="AD949" t="str">
            <v>(wgIsDagAttractie[1]&gt;=0)</v>
          </cell>
          <cell r="AE949">
            <v>0</v>
          </cell>
          <cell r="AF949">
            <v>0</v>
          </cell>
          <cell r="AG949">
            <v>1</v>
          </cell>
          <cell r="AH949">
            <v>0</v>
          </cell>
          <cell r="AI949" t="str">
            <v>Yes</v>
          </cell>
          <cell r="AJ949" t="str">
            <v>No</v>
          </cell>
          <cell r="AK949" t="str">
            <v>No</v>
          </cell>
          <cell r="AL949" t="str">
            <v xml:space="preserve"> </v>
          </cell>
          <cell r="AM949" t="str">
            <v xml:space="preserve"> </v>
          </cell>
          <cell r="AN949" t="str">
            <v>No</v>
          </cell>
          <cell r="AP949" t="str">
            <v>&amp;"Vraag: "&amp;IsDagAttractie[0]</v>
          </cell>
          <cell r="AQ949" t="str">
            <v>scIsDagAttractie*wgIsDagAttractiePerc</v>
          </cell>
          <cell r="AR949" t="str">
            <v>scIsDagAttractie*wgIsDagAttractiePerc</v>
          </cell>
          <cell r="AS949" t="str">
            <v>scIsDagAttractie*wgIsDagAttractiePerc</v>
          </cell>
          <cell r="AT949" t="str">
            <v>scIsDagAttractie*wgIsDagAttractiePerc</v>
          </cell>
        </row>
        <row r="950">
          <cell r="A950" t="str">
            <v>scIsDagAttractieUnderScoreBerekeningCopy</v>
          </cell>
          <cell r="B950" t="str">
            <v>scIsDagAttractie</v>
          </cell>
          <cell r="C950" t="str">
            <v>Yes</v>
          </cell>
          <cell r="D950" t="str">
            <v>S03-07-06-03-24-01</v>
          </cell>
          <cell r="E950">
            <v>949</v>
          </cell>
          <cell r="F950">
            <v>6</v>
          </cell>
          <cell r="G950" t="str">
            <v xml:space="preserve">                  Score</v>
          </cell>
          <cell r="I950" t="str">
            <v>No</v>
          </cell>
          <cell r="J950" t="str">
            <v>Number</v>
          </cell>
          <cell r="K950" t="str">
            <v>Number</v>
          </cell>
          <cell r="L950" t="str">
            <v>Locked</v>
          </cell>
          <cell r="M950" t="str">
            <v>Locked</v>
          </cell>
          <cell r="N950" t="str">
            <v>Locked</v>
          </cell>
          <cell r="O950" t="str">
            <v>Locked</v>
          </cell>
          <cell r="P950" t="str">
            <v>Locked</v>
          </cell>
          <cell r="Q950" t="str">
            <v>No</v>
          </cell>
          <cell r="R950" t="str">
            <v>No</v>
          </cell>
          <cell r="S950" t="str">
            <v>No</v>
          </cell>
          <cell r="T950" t="str">
            <v>No</v>
          </cell>
          <cell r="U950" t="str">
            <v>No</v>
          </cell>
          <cell r="V950" t="str">
            <v>Yes</v>
          </cell>
          <cell r="W950" t="str">
            <v>Yes</v>
          </cell>
          <cell r="X950" t="str">
            <v>Single</v>
          </cell>
          <cell r="Y950" t="str">
            <v>Default</v>
          </cell>
          <cell r="Z950" t="str">
            <v>None</v>
          </cell>
          <cell r="AA950" t="str">
            <v>No</v>
          </cell>
          <cell r="AB950" t="str">
            <v>No</v>
          </cell>
          <cell r="AC950" t="str">
            <v>Yes</v>
          </cell>
          <cell r="AD950">
            <v>1</v>
          </cell>
          <cell r="AE950">
            <v>0</v>
          </cell>
          <cell r="AF950">
            <v>0</v>
          </cell>
          <cell r="AG950">
            <v>1</v>
          </cell>
          <cell r="AH950">
            <v>0</v>
          </cell>
          <cell r="AI950" t="str">
            <v>Yes</v>
          </cell>
          <cell r="AJ950" t="str">
            <v>No</v>
          </cell>
          <cell r="AK950" t="str">
            <v>No</v>
          </cell>
          <cell r="AL950" t="str">
            <v xml:space="preserve"> </v>
          </cell>
          <cell r="AM950" t="str">
            <v xml:space="preserve"> </v>
          </cell>
          <cell r="AN950" t="str">
            <v>No</v>
          </cell>
          <cell r="AP950" t="str">
            <v>Score</v>
          </cell>
          <cell r="AQ950" t="str">
            <v>OnERorNA(MatrixLookup("G3_Parameters.xls","IsDagAttractie",IsDagAttractie[1],PolicyPaperID[1]) mod 100,DefaultScore[1])</v>
          </cell>
          <cell r="AR950" t="str">
            <v>OnERorNA(MatrixLookup("G3_Parameters.xls","IsDagAttractie",IsDagAttractie[1],PolicyPaperID[1]) mod 100,DefaultScore[1])</v>
          </cell>
          <cell r="AS950" t="str">
            <v>OnERorNA(MatrixLookup("G3_Parameters.xls","IsDagAttractie",IsDagAttractie[1],PolicyPaperID[1]) mod 100,DefaultScore[1])</v>
          </cell>
          <cell r="AT950" t="str">
            <v>OnERorNA(MatrixLookup("G3_Parameters.xls","IsDagAttractie",IsDagAttractie[1],PolicyPaperID[1]) mod 100,DefaultScore[1])</v>
          </cell>
        </row>
        <row r="951">
          <cell r="A951" t="str">
            <v>wgIsDagAttractiePercUnderScoreBerekeningCopy</v>
          </cell>
          <cell r="B951" t="str">
            <v>wgIsDagAttractiePerc</v>
          </cell>
          <cell r="C951" t="str">
            <v>Yes</v>
          </cell>
          <cell r="D951" t="str">
            <v>S03-07-06-03-24-02</v>
          </cell>
          <cell r="E951">
            <v>950</v>
          </cell>
          <cell r="F951">
            <v>6</v>
          </cell>
          <cell r="G951" t="str">
            <v xml:space="preserve">                  Gewicht</v>
          </cell>
          <cell r="I951" t="str">
            <v>No</v>
          </cell>
          <cell r="J951" t="str">
            <v>Number</v>
          </cell>
          <cell r="K951" t="str">
            <v>Number</v>
          </cell>
          <cell r="L951" t="str">
            <v>Locked</v>
          </cell>
          <cell r="M951" t="str">
            <v>Locked</v>
          </cell>
          <cell r="N951" t="str">
            <v>Locked</v>
          </cell>
          <cell r="O951" t="str">
            <v>Locked</v>
          </cell>
          <cell r="P951" t="str">
            <v>Locked</v>
          </cell>
          <cell r="Q951" t="str">
            <v>No</v>
          </cell>
          <cell r="R951" t="str">
            <v>No</v>
          </cell>
          <cell r="S951" t="str">
            <v>No</v>
          </cell>
          <cell r="T951" t="str">
            <v>No</v>
          </cell>
          <cell r="U951" t="str">
            <v>No</v>
          </cell>
          <cell r="V951" t="str">
            <v>Yes</v>
          </cell>
          <cell r="W951" t="str">
            <v>Yes</v>
          </cell>
          <cell r="X951" t="str">
            <v>Single</v>
          </cell>
          <cell r="Y951" t="str">
            <v>Perc</v>
          </cell>
          <cell r="Z951" t="str">
            <v>None</v>
          </cell>
          <cell r="AA951" t="str">
            <v>No</v>
          </cell>
          <cell r="AB951" t="str">
            <v>No</v>
          </cell>
          <cell r="AC951" t="str">
            <v>Yes</v>
          </cell>
          <cell r="AD951">
            <v>1</v>
          </cell>
          <cell r="AE951">
            <v>0</v>
          </cell>
          <cell r="AF951">
            <v>0</v>
          </cell>
          <cell r="AG951">
            <v>1</v>
          </cell>
          <cell r="AH951">
            <v>0</v>
          </cell>
          <cell r="AI951" t="str">
            <v>Yes</v>
          </cell>
          <cell r="AJ951" t="str">
            <v>No</v>
          </cell>
          <cell r="AK951" t="str">
            <v>No</v>
          </cell>
          <cell r="AL951" t="str">
            <v xml:space="preserve"> </v>
          </cell>
          <cell r="AM951" t="str">
            <v xml:space="preserve"> </v>
          </cell>
          <cell r="AN951" t="str">
            <v>No</v>
          </cell>
          <cell r="AP951" t="str">
            <v>Gewicht</v>
          </cell>
          <cell r="AQ951" t="str">
            <v>If(Volledig And Definitief,OnER(wgIsDagAttractie[1]/wgTotaalMap303[1],NA),NA)</v>
          </cell>
          <cell r="AR951" t="str">
            <v>If(Volledig And Definitief,OnER(wgIsDagAttractie[1]/wgTotaalMap303[1],NA),NA)</v>
          </cell>
          <cell r="AS951" t="str">
            <v>If(Volledig And Definitief,OnER(wgIsDagAttractie[1]/wgTotaalMap303[1],NA),NA)</v>
          </cell>
          <cell r="AT951" t="str">
            <v>If(Volledig And Definitief,OnER(wgIsDagAttractie[1]/wgTotaalMap303[1],NA),NA)</v>
          </cell>
        </row>
        <row r="952">
          <cell r="A952" t="str">
            <v>ptIsDagAttractieSub3UnderScoreBerekeningCopy</v>
          </cell>
          <cell r="B952" t="str">
            <v>ptIsDagAttractie</v>
          </cell>
          <cell r="C952" t="str">
            <v>Yes</v>
          </cell>
          <cell r="D952" t="str">
            <v>S03-07-06-03-24-03</v>
          </cell>
          <cell r="E952">
            <v>951</v>
          </cell>
          <cell r="F952">
            <v>6</v>
          </cell>
          <cell r="G952" t="str">
            <v xml:space="preserve">                  </v>
          </cell>
          <cell r="I952" t="str">
            <v>No</v>
          </cell>
          <cell r="J952" t="str">
            <v>Number</v>
          </cell>
          <cell r="K952" t="str">
            <v>Number</v>
          </cell>
          <cell r="L952" t="str">
            <v>Locked</v>
          </cell>
          <cell r="M952" t="str">
            <v>Locked</v>
          </cell>
          <cell r="N952" t="str">
            <v>Locked</v>
          </cell>
          <cell r="O952" t="str">
            <v>Locked</v>
          </cell>
          <cell r="P952" t="str">
            <v>Locked</v>
          </cell>
          <cell r="Q952" t="str">
            <v>No</v>
          </cell>
          <cell r="R952" t="str">
            <v>No</v>
          </cell>
          <cell r="S952" t="str">
            <v>No</v>
          </cell>
          <cell r="T952" t="str">
            <v>No</v>
          </cell>
          <cell r="U952" t="str">
            <v>No</v>
          </cell>
          <cell r="V952" t="str">
            <v>No</v>
          </cell>
          <cell r="W952" t="str">
            <v>No</v>
          </cell>
          <cell r="X952" t="str">
            <v>Single</v>
          </cell>
          <cell r="Y952" t="str">
            <v>Default</v>
          </cell>
          <cell r="Z952" t="str">
            <v>None</v>
          </cell>
          <cell r="AA952" t="str">
            <v>No</v>
          </cell>
          <cell r="AB952" t="str">
            <v>No</v>
          </cell>
          <cell r="AC952" t="str">
            <v>No</v>
          </cell>
          <cell r="AD952" t="str">
            <v>(wgIsDagAttractie[1]&gt;=0)</v>
          </cell>
          <cell r="AE952">
            <v>0</v>
          </cell>
          <cell r="AF952">
            <v>0</v>
          </cell>
          <cell r="AG952">
            <v>1</v>
          </cell>
          <cell r="AH952">
            <v>0</v>
          </cell>
          <cell r="AI952" t="str">
            <v>Yes</v>
          </cell>
          <cell r="AJ952" t="str">
            <v>No</v>
          </cell>
          <cell r="AK952" t="str">
            <v>No</v>
          </cell>
          <cell r="AL952" t="str">
            <v xml:space="preserve"> </v>
          </cell>
          <cell r="AM952" t="str">
            <v xml:space="preserve"> </v>
          </cell>
          <cell r="AN952" t="str">
            <v>No</v>
          </cell>
          <cell r="AQ952" t="str">
            <v>scIsDagAttractie*wgIsDagAttractiePerc</v>
          </cell>
          <cell r="AR952" t="str">
            <v>scIsDagAttractie*wgIsDagAttractiePerc</v>
          </cell>
          <cell r="AS952" t="str">
            <v>scIsDagAttractie*wgIsDagAttractiePerc</v>
          </cell>
          <cell r="AT952" t="str">
            <v>scIsDagAttractie*wgIsDagAttractiePerc</v>
          </cell>
        </row>
        <row r="953">
          <cell r="A953" t="str">
            <v>ptIsGesubsidieerdUnderScoreBerekeningCopy</v>
          </cell>
          <cell r="B953" t="str">
            <v>ptIsGesubsidieerd</v>
          </cell>
          <cell r="C953" t="str">
            <v>Yes</v>
          </cell>
          <cell r="D953" t="str">
            <v>S03-07-06-03-25</v>
          </cell>
          <cell r="E953">
            <v>952</v>
          </cell>
          <cell r="F953">
            <v>5</v>
          </cell>
          <cell r="G953" t="str">
            <v xml:space="preserve">               Vraag: Betreft de (hoofd) activiteit van de kredietnemer een door de overheid gesubsidieerde leisure activiteit/object zoals een sportvereniging, stadion, museum?</v>
          </cell>
          <cell r="I953" t="str">
            <v>No</v>
          </cell>
          <cell r="J953" t="str">
            <v>Number</v>
          </cell>
          <cell r="K953" t="str">
            <v>Number</v>
          </cell>
          <cell r="L953" t="str">
            <v>Locked</v>
          </cell>
          <cell r="M953" t="str">
            <v>Locked</v>
          </cell>
          <cell r="N953" t="str">
            <v>Locked</v>
          </cell>
          <cell r="O953" t="str">
            <v>Locked</v>
          </cell>
          <cell r="P953" t="str">
            <v>Locked</v>
          </cell>
          <cell r="Q953" t="str">
            <v>No</v>
          </cell>
          <cell r="R953" t="str">
            <v>No</v>
          </cell>
          <cell r="S953" t="str">
            <v>No</v>
          </cell>
          <cell r="T953" t="str">
            <v>No</v>
          </cell>
          <cell r="U953" t="str">
            <v>No</v>
          </cell>
          <cell r="V953" t="str">
            <v>Yes</v>
          </cell>
          <cell r="W953" t="str">
            <v>Yes</v>
          </cell>
          <cell r="X953" t="str">
            <v>Single</v>
          </cell>
          <cell r="Y953" t="str">
            <v>Default</v>
          </cell>
          <cell r="Z953" t="str">
            <v>None</v>
          </cell>
          <cell r="AA953" t="str">
            <v>No</v>
          </cell>
          <cell r="AB953" t="str">
            <v>No</v>
          </cell>
          <cell r="AC953" t="str">
            <v>No</v>
          </cell>
          <cell r="AD953" t="str">
            <v>(wgIsGesubsidieerd[1]&gt;=0)</v>
          </cell>
          <cell r="AE953">
            <v>0</v>
          </cell>
          <cell r="AF953">
            <v>0</v>
          </cell>
          <cell r="AG953">
            <v>1</v>
          </cell>
          <cell r="AH953">
            <v>0</v>
          </cell>
          <cell r="AI953" t="str">
            <v>Yes</v>
          </cell>
          <cell r="AJ953" t="str">
            <v>No</v>
          </cell>
          <cell r="AK953" t="str">
            <v>No</v>
          </cell>
          <cell r="AL953" t="str">
            <v xml:space="preserve"> </v>
          </cell>
          <cell r="AM953" t="str">
            <v xml:space="preserve"> </v>
          </cell>
          <cell r="AN953" t="str">
            <v>No</v>
          </cell>
          <cell r="AP953" t="str">
            <v>&amp;"Vraag: "&amp;IsGesubsidieerd[0]</v>
          </cell>
          <cell r="AQ953" t="str">
            <v>scIsGesubsidieerd*wgIsGesubsidieerdPerc</v>
          </cell>
          <cell r="AR953" t="str">
            <v>scIsGesubsidieerd*wgIsGesubsidieerdPerc</v>
          </cell>
          <cell r="AS953" t="str">
            <v>scIsGesubsidieerd*wgIsGesubsidieerdPerc</v>
          </cell>
          <cell r="AT953" t="str">
            <v>scIsGesubsidieerd*wgIsGesubsidieerdPerc</v>
          </cell>
        </row>
        <row r="954">
          <cell r="A954" t="str">
            <v>scIsGesubsidieerdUnderScoreBerekeningCopy</v>
          </cell>
          <cell r="B954" t="str">
            <v>scIsGesubsidieerd</v>
          </cell>
          <cell r="C954" t="str">
            <v>Yes</v>
          </cell>
          <cell r="D954" t="str">
            <v>S03-07-06-03-25-01</v>
          </cell>
          <cell r="E954">
            <v>953</v>
          </cell>
          <cell r="F954">
            <v>6</v>
          </cell>
          <cell r="G954" t="str">
            <v xml:space="preserve">                  Score</v>
          </cell>
          <cell r="I954" t="str">
            <v>No</v>
          </cell>
          <cell r="J954" t="str">
            <v>Number</v>
          </cell>
          <cell r="K954" t="str">
            <v>Number</v>
          </cell>
          <cell r="L954" t="str">
            <v>Locked</v>
          </cell>
          <cell r="M954" t="str">
            <v>Locked</v>
          </cell>
          <cell r="N954" t="str">
            <v>Locked</v>
          </cell>
          <cell r="O954" t="str">
            <v>Locked</v>
          </cell>
          <cell r="P954" t="str">
            <v>Locked</v>
          </cell>
          <cell r="Q954" t="str">
            <v>No</v>
          </cell>
          <cell r="R954" t="str">
            <v>No</v>
          </cell>
          <cell r="S954" t="str">
            <v>No</v>
          </cell>
          <cell r="T954" t="str">
            <v>No</v>
          </cell>
          <cell r="U954" t="str">
            <v>No</v>
          </cell>
          <cell r="V954" t="str">
            <v>Yes</v>
          </cell>
          <cell r="W954" t="str">
            <v>Yes</v>
          </cell>
          <cell r="X954" t="str">
            <v>Single</v>
          </cell>
          <cell r="Y954" t="str">
            <v>Default</v>
          </cell>
          <cell r="Z954" t="str">
            <v>None</v>
          </cell>
          <cell r="AA954" t="str">
            <v>No</v>
          </cell>
          <cell r="AB954" t="str">
            <v>No</v>
          </cell>
          <cell r="AC954" t="str">
            <v>Yes</v>
          </cell>
          <cell r="AD954">
            <v>1</v>
          </cell>
          <cell r="AE954">
            <v>0</v>
          </cell>
          <cell r="AF954">
            <v>0</v>
          </cell>
          <cell r="AG954">
            <v>1</v>
          </cell>
          <cell r="AH954">
            <v>0</v>
          </cell>
          <cell r="AI954" t="str">
            <v>Yes</v>
          </cell>
          <cell r="AJ954" t="str">
            <v>No</v>
          </cell>
          <cell r="AK954" t="str">
            <v>No</v>
          </cell>
          <cell r="AL954" t="str">
            <v xml:space="preserve"> </v>
          </cell>
          <cell r="AM954" t="str">
            <v xml:space="preserve"> </v>
          </cell>
          <cell r="AN954" t="str">
            <v>No</v>
          </cell>
          <cell r="AP954" t="str">
            <v>Score</v>
          </cell>
          <cell r="AQ954" t="str">
            <v>OnERorNA(MatrixLookup("G3_Parameters.xls","IsGesubsidieerd",IsGesubsidieerd[1],PolicyPaperID[1]) mod 100,DefaultScore[1])</v>
          </cell>
          <cell r="AR954" t="str">
            <v>OnERorNA(MatrixLookup("G3_Parameters.xls","IsGesubsidieerd",IsGesubsidieerd[1],PolicyPaperID[1]) mod 100,DefaultScore[1])</v>
          </cell>
          <cell r="AS954" t="str">
            <v>OnERorNA(MatrixLookup("G3_Parameters.xls","IsGesubsidieerd",IsGesubsidieerd[1],PolicyPaperID[1]) mod 100,DefaultScore[1])</v>
          </cell>
          <cell r="AT954" t="str">
            <v>OnERorNA(MatrixLookup("G3_Parameters.xls","IsGesubsidieerd",IsGesubsidieerd[1],PolicyPaperID[1]) mod 100,DefaultScore[1])</v>
          </cell>
        </row>
        <row r="955">
          <cell r="A955" t="str">
            <v>wgIsGesubsidieerdPercUnderScoreBerekeningCopy</v>
          </cell>
          <cell r="B955" t="str">
            <v>wgIsGesubsidieerdPerc</v>
          </cell>
          <cell r="C955" t="str">
            <v>Yes</v>
          </cell>
          <cell r="D955" t="str">
            <v>S03-07-06-03-25-02</v>
          </cell>
          <cell r="E955">
            <v>954</v>
          </cell>
          <cell r="F955">
            <v>6</v>
          </cell>
          <cell r="G955" t="str">
            <v xml:space="preserve">                  Gewicht</v>
          </cell>
          <cell r="I955" t="str">
            <v>No</v>
          </cell>
          <cell r="J955" t="str">
            <v>Number</v>
          </cell>
          <cell r="K955" t="str">
            <v>Number</v>
          </cell>
          <cell r="L955" t="str">
            <v>Locked</v>
          </cell>
          <cell r="M955" t="str">
            <v>Locked</v>
          </cell>
          <cell r="N955" t="str">
            <v>Locked</v>
          </cell>
          <cell r="O955" t="str">
            <v>Locked</v>
          </cell>
          <cell r="P955" t="str">
            <v>Locked</v>
          </cell>
          <cell r="Q955" t="str">
            <v>No</v>
          </cell>
          <cell r="R955" t="str">
            <v>No</v>
          </cell>
          <cell r="S955" t="str">
            <v>No</v>
          </cell>
          <cell r="T955" t="str">
            <v>No</v>
          </cell>
          <cell r="U955" t="str">
            <v>No</v>
          </cell>
          <cell r="V955" t="str">
            <v>Yes</v>
          </cell>
          <cell r="W955" t="str">
            <v>Yes</v>
          </cell>
          <cell r="X955" t="str">
            <v>Single</v>
          </cell>
          <cell r="Y955" t="str">
            <v>Perc</v>
          </cell>
          <cell r="Z955" t="str">
            <v>None</v>
          </cell>
          <cell r="AA955" t="str">
            <v>No</v>
          </cell>
          <cell r="AB955" t="str">
            <v>No</v>
          </cell>
          <cell r="AC955" t="str">
            <v>Yes</v>
          </cell>
          <cell r="AD955">
            <v>1</v>
          </cell>
          <cell r="AE955">
            <v>0</v>
          </cell>
          <cell r="AF955">
            <v>0</v>
          </cell>
          <cell r="AG955">
            <v>1</v>
          </cell>
          <cell r="AH955">
            <v>0</v>
          </cell>
          <cell r="AI955" t="str">
            <v>Yes</v>
          </cell>
          <cell r="AJ955" t="str">
            <v>No</v>
          </cell>
          <cell r="AK955" t="str">
            <v>No</v>
          </cell>
          <cell r="AL955" t="str">
            <v xml:space="preserve"> </v>
          </cell>
          <cell r="AM955" t="str">
            <v xml:space="preserve"> </v>
          </cell>
          <cell r="AN955" t="str">
            <v>No</v>
          </cell>
          <cell r="AP955" t="str">
            <v>Gewicht</v>
          </cell>
          <cell r="AQ955" t="str">
            <v>If(Volledig And Definitief,OnER(wgIsGesubsidieerd[1]/wgTotaalMap303[1],NA),NA)</v>
          </cell>
          <cell r="AR955" t="str">
            <v>If(Volledig And Definitief,OnER(wgIsGesubsidieerd[1]/wgTotaalMap303[1],NA),NA)</v>
          </cell>
          <cell r="AS955" t="str">
            <v>If(Volledig And Definitief,OnER(wgIsGesubsidieerd[1]/wgTotaalMap303[1],NA),NA)</v>
          </cell>
          <cell r="AT955" t="str">
            <v>If(Volledig And Definitief,OnER(wgIsGesubsidieerd[1]/wgTotaalMap303[1],NA),NA)</v>
          </cell>
        </row>
        <row r="956">
          <cell r="A956" t="str">
            <v>ptIsGesubsidieerdSub3UnderScoreBerekeningCopy</v>
          </cell>
          <cell r="B956" t="str">
            <v>ptIsGesubsidieerd</v>
          </cell>
          <cell r="C956" t="str">
            <v>Yes</v>
          </cell>
          <cell r="D956" t="str">
            <v>S03-07-06-03-25-03</v>
          </cell>
          <cell r="E956">
            <v>955</v>
          </cell>
          <cell r="F956">
            <v>6</v>
          </cell>
          <cell r="G956" t="str">
            <v xml:space="preserve">                  </v>
          </cell>
          <cell r="I956" t="str">
            <v>No</v>
          </cell>
          <cell r="J956" t="str">
            <v>Number</v>
          </cell>
          <cell r="K956" t="str">
            <v>Number</v>
          </cell>
          <cell r="L956" t="str">
            <v>Locked</v>
          </cell>
          <cell r="M956" t="str">
            <v>Locked</v>
          </cell>
          <cell r="N956" t="str">
            <v>Locked</v>
          </cell>
          <cell r="O956" t="str">
            <v>Locked</v>
          </cell>
          <cell r="P956" t="str">
            <v>Locked</v>
          </cell>
          <cell r="Q956" t="str">
            <v>No</v>
          </cell>
          <cell r="R956" t="str">
            <v>No</v>
          </cell>
          <cell r="S956" t="str">
            <v>No</v>
          </cell>
          <cell r="T956" t="str">
            <v>No</v>
          </cell>
          <cell r="U956" t="str">
            <v>No</v>
          </cell>
          <cell r="V956" t="str">
            <v>No</v>
          </cell>
          <cell r="W956" t="str">
            <v>No</v>
          </cell>
          <cell r="X956" t="str">
            <v>Single</v>
          </cell>
          <cell r="Y956" t="str">
            <v>Default</v>
          </cell>
          <cell r="Z956" t="str">
            <v>None</v>
          </cell>
          <cell r="AA956" t="str">
            <v>No</v>
          </cell>
          <cell r="AB956" t="str">
            <v>No</v>
          </cell>
          <cell r="AC956" t="str">
            <v>No</v>
          </cell>
          <cell r="AD956" t="str">
            <v>(wgIsGesubsidieerd[1]&gt;=0)</v>
          </cell>
          <cell r="AE956">
            <v>0</v>
          </cell>
          <cell r="AF956">
            <v>0</v>
          </cell>
          <cell r="AG956">
            <v>1</v>
          </cell>
          <cell r="AH956">
            <v>0</v>
          </cell>
          <cell r="AI956" t="str">
            <v>Yes</v>
          </cell>
          <cell r="AJ956" t="str">
            <v>No</v>
          </cell>
          <cell r="AK956" t="str">
            <v>No</v>
          </cell>
          <cell r="AL956" t="str">
            <v xml:space="preserve"> </v>
          </cell>
          <cell r="AM956" t="str">
            <v xml:space="preserve"> </v>
          </cell>
          <cell r="AN956" t="str">
            <v>No</v>
          </cell>
          <cell r="AQ956" t="str">
            <v>scIsGesubsidieerd*wgIsGesubsidieerdPerc</v>
          </cell>
          <cell r="AR956" t="str">
            <v>scIsGesubsidieerd*wgIsGesubsidieerdPerc</v>
          </cell>
          <cell r="AS956" t="str">
            <v>scIsGesubsidieerd*wgIsGesubsidieerdPerc</v>
          </cell>
          <cell r="AT956" t="str">
            <v>scIsGesubsidieerd*wgIsGesubsidieerdPerc</v>
          </cell>
        </row>
        <row r="957">
          <cell r="A957" t="str">
            <v>ptIsAfhvanWeerSeizoenUnderScoreBerekeningCopy</v>
          </cell>
          <cell r="B957" t="str">
            <v>ptIsAfhvanWeerSeizoen</v>
          </cell>
          <cell r="C957" t="str">
            <v>Yes</v>
          </cell>
          <cell r="D957" t="str">
            <v>S03-07-06-03-26</v>
          </cell>
          <cell r="E957">
            <v>956</v>
          </cell>
          <cell r="F957">
            <v>5</v>
          </cell>
          <cell r="G957" t="str">
            <v xml:space="preserve">               Vraag: Is het bedrijf afhankelijk van weersomstandigheden?</v>
          </cell>
          <cell r="I957" t="str">
            <v>No</v>
          </cell>
          <cell r="J957" t="str">
            <v>Number</v>
          </cell>
          <cell r="K957" t="str">
            <v>Number</v>
          </cell>
          <cell r="L957" t="str">
            <v>Locked</v>
          </cell>
          <cell r="M957" t="str">
            <v>Locked</v>
          </cell>
          <cell r="N957" t="str">
            <v>Locked</v>
          </cell>
          <cell r="O957" t="str">
            <v>Locked</v>
          </cell>
          <cell r="P957" t="str">
            <v>Locked</v>
          </cell>
          <cell r="Q957" t="str">
            <v>No</v>
          </cell>
          <cell r="R957" t="str">
            <v>No</v>
          </cell>
          <cell r="S957" t="str">
            <v>No</v>
          </cell>
          <cell r="T957" t="str">
            <v>No</v>
          </cell>
          <cell r="U957" t="str">
            <v>No</v>
          </cell>
          <cell r="V957" t="str">
            <v>Yes</v>
          </cell>
          <cell r="W957" t="str">
            <v>Yes</v>
          </cell>
          <cell r="X957" t="str">
            <v>Single</v>
          </cell>
          <cell r="Y957" t="str">
            <v>Default</v>
          </cell>
          <cell r="Z957" t="str">
            <v>None</v>
          </cell>
          <cell r="AA957" t="str">
            <v>No</v>
          </cell>
          <cell r="AB957" t="str">
            <v>No</v>
          </cell>
          <cell r="AC957" t="str">
            <v>No</v>
          </cell>
          <cell r="AD957" t="str">
            <v>(wgIsAfhvanWeerSeizoen[1]&gt;=0)</v>
          </cell>
          <cell r="AE957">
            <v>0</v>
          </cell>
          <cell r="AF957">
            <v>0</v>
          </cell>
          <cell r="AG957">
            <v>1</v>
          </cell>
          <cell r="AH957">
            <v>0</v>
          </cell>
          <cell r="AI957" t="str">
            <v>Yes</v>
          </cell>
          <cell r="AJ957" t="str">
            <v>No</v>
          </cell>
          <cell r="AK957" t="str">
            <v>No</v>
          </cell>
          <cell r="AL957" t="str">
            <v xml:space="preserve"> </v>
          </cell>
          <cell r="AM957" t="str">
            <v xml:space="preserve"> </v>
          </cell>
          <cell r="AN957" t="str">
            <v>No</v>
          </cell>
          <cell r="AP957" t="str">
            <v>&amp;"Vraag: "&amp;IsAfhvanWeerSeizoen[0]</v>
          </cell>
          <cell r="AQ957" t="str">
            <v>scIsAfhvanWeerSeizoen*wgIsAfhvanWeerSeizoenPerc</v>
          </cell>
          <cell r="AR957" t="str">
            <v>scIsAfhvanWeerSeizoen*wgIsAfhvanWeerSeizoenPerc</v>
          </cell>
          <cell r="AS957" t="str">
            <v>scIsAfhvanWeerSeizoen*wgIsAfhvanWeerSeizoenPerc</v>
          </cell>
          <cell r="AT957" t="str">
            <v>scIsAfhvanWeerSeizoen*wgIsAfhvanWeerSeizoenPerc</v>
          </cell>
        </row>
        <row r="958">
          <cell r="A958" t="str">
            <v>scIsAfhvanWeerSeizoenUnderScoreBerekeningCopy</v>
          </cell>
          <cell r="B958" t="str">
            <v>scIsAfhvanWeerSeizoen</v>
          </cell>
          <cell r="C958" t="str">
            <v>Yes</v>
          </cell>
          <cell r="D958" t="str">
            <v>S03-07-06-03-26-01</v>
          </cell>
          <cell r="E958">
            <v>957</v>
          </cell>
          <cell r="F958">
            <v>6</v>
          </cell>
          <cell r="G958" t="str">
            <v xml:space="preserve">                  Score</v>
          </cell>
          <cell r="I958" t="str">
            <v>No</v>
          </cell>
          <cell r="J958" t="str">
            <v>Number</v>
          </cell>
          <cell r="K958" t="str">
            <v>Number</v>
          </cell>
          <cell r="L958" t="str">
            <v>Locked</v>
          </cell>
          <cell r="M958" t="str">
            <v>Locked</v>
          </cell>
          <cell r="N958" t="str">
            <v>Locked</v>
          </cell>
          <cell r="O958" t="str">
            <v>Locked</v>
          </cell>
          <cell r="P958" t="str">
            <v>Locked</v>
          </cell>
          <cell r="Q958" t="str">
            <v>No</v>
          </cell>
          <cell r="R958" t="str">
            <v>No</v>
          </cell>
          <cell r="S958" t="str">
            <v>No</v>
          </cell>
          <cell r="T958" t="str">
            <v>No</v>
          </cell>
          <cell r="U958" t="str">
            <v>No</v>
          </cell>
          <cell r="V958" t="str">
            <v>Yes</v>
          </cell>
          <cell r="W958" t="str">
            <v>Yes</v>
          </cell>
          <cell r="X958" t="str">
            <v>Single</v>
          </cell>
          <cell r="Y958" t="str">
            <v>Default</v>
          </cell>
          <cell r="Z958" t="str">
            <v>None</v>
          </cell>
          <cell r="AA958" t="str">
            <v>No</v>
          </cell>
          <cell r="AB958" t="str">
            <v>No</v>
          </cell>
          <cell r="AC958" t="str">
            <v>Yes</v>
          </cell>
          <cell r="AD958">
            <v>1</v>
          </cell>
          <cell r="AE958">
            <v>0</v>
          </cell>
          <cell r="AF958">
            <v>0</v>
          </cell>
          <cell r="AG958">
            <v>1</v>
          </cell>
          <cell r="AH958">
            <v>0</v>
          </cell>
          <cell r="AI958" t="str">
            <v>Yes</v>
          </cell>
          <cell r="AJ958" t="str">
            <v>No</v>
          </cell>
          <cell r="AK958" t="str">
            <v>No</v>
          </cell>
          <cell r="AL958" t="str">
            <v xml:space="preserve"> </v>
          </cell>
          <cell r="AM958" t="str">
            <v xml:space="preserve"> </v>
          </cell>
          <cell r="AN958" t="str">
            <v>No</v>
          </cell>
          <cell r="AP958" t="str">
            <v>Score</v>
          </cell>
          <cell r="AQ958" t="str">
            <v>OnERorNA(MatrixLookup("G3_Parameters.xls","IsAfhvanWeerSeizoen",IsAfhvanWeerSeizoen[1],PolicyPaperID[1]) mod 100,DefaultScore[1])</v>
          </cell>
          <cell r="AR958" t="str">
            <v>OnERorNA(MatrixLookup("G3_Parameters.xls","IsAfhvanWeerSeizoen",IsAfhvanWeerSeizoen[1],PolicyPaperID[1]) mod 100,DefaultScore[1])</v>
          </cell>
          <cell r="AS958" t="str">
            <v>OnERorNA(MatrixLookup("G3_Parameters.xls","IsAfhvanWeerSeizoen",IsAfhvanWeerSeizoen[1],PolicyPaperID[1]) mod 100,DefaultScore[1])</v>
          </cell>
          <cell r="AT958" t="str">
            <v>OnERorNA(MatrixLookup("G3_Parameters.xls","IsAfhvanWeerSeizoen",IsAfhvanWeerSeizoen[1],PolicyPaperID[1]) mod 100,DefaultScore[1])</v>
          </cell>
        </row>
        <row r="959">
          <cell r="A959" t="str">
            <v>wgIsAfhvanWeerSeizoenPercUnderScoreBerekeningCopy</v>
          </cell>
          <cell r="B959" t="str">
            <v>wgIsAfhvanWeerSeizoenPerc</v>
          </cell>
          <cell r="C959" t="str">
            <v>Yes</v>
          </cell>
          <cell r="D959" t="str">
            <v>S03-07-06-03-26-02</v>
          </cell>
          <cell r="E959">
            <v>958</v>
          </cell>
          <cell r="F959">
            <v>6</v>
          </cell>
          <cell r="G959" t="str">
            <v xml:space="preserve">                  Gewicht</v>
          </cell>
          <cell r="I959" t="str">
            <v>No</v>
          </cell>
          <cell r="J959" t="str">
            <v>Number</v>
          </cell>
          <cell r="K959" t="str">
            <v>Number</v>
          </cell>
          <cell r="L959" t="str">
            <v>Locked</v>
          </cell>
          <cell r="M959" t="str">
            <v>Locked</v>
          </cell>
          <cell r="N959" t="str">
            <v>Locked</v>
          </cell>
          <cell r="O959" t="str">
            <v>Locked</v>
          </cell>
          <cell r="P959" t="str">
            <v>Locked</v>
          </cell>
          <cell r="Q959" t="str">
            <v>No</v>
          </cell>
          <cell r="R959" t="str">
            <v>No</v>
          </cell>
          <cell r="S959" t="str">
            <v>No</v>
          </cell>
          <cell r="T959" t="str">
            <v>No</v>
          </cell>
          <cell r="U959" t="str">
            <v>No</v>
          </cell>
          <cell r="V959" t="str">
            <v>Yes</v>
          </cell>
          <cell r="W959" t="str">
            <v>Yes</v>
          </cell>
          <cell r="X959" t="str">
            <v>Single</v>
          </cell>
          <cell r="Y959" t="str">
            <v>Perc</v>
          </cell>
          <cell r="Z959" t="str">
            <v>None</v>
          </cell>
          <cell r="AA959" t="str">
            <v>No</v>
          </cell>
          <cell r="AB959" t="str">
            <v>No</v>
          </cell>
          <cell r="AC959" t="str">
            <v>Yes</v>
          </cell>
          <cell r="AD959">
            <v>1</v>
          </cell>
          <cell r="AE959">
            <v>0</v>
          </cell>
          <cell r="AF959">
            <v>0</v>
          </cell>
          <cell r="AG959">
            <v>1</v>
          </cell>
          <cell r="AH959">
            <v>0</v>
          </cell>
          <cell r="AI959" t="str">
            <v>Yes</v>
          </cell>
          <cell r="AJ959" t="str">
            <v>No</v>
          </cell>
          <cell r="AK959" t="str">
            <v>No</v>
          </cell>
          <cell r="AL959" t="str">
            <v xml:space="preserve"> </v>
          </cell>
          <cell r="AM959" t="str">
            <v xml:space="preserve"> </v>
          </cell>
          <cell r="AN959" t="str">
            <v>No</v>
          </cell>
          <cell r="AP959" t="str">
            <v>Gewicht</v>
          </cell>
          <cell r="AQ959" t="str">
            <v>If(Volledig And Definitief,OnER(wgIsAfhvanWeerSeizoen[1]/wgTotaalMap303[1],NA),NA)</v>
          </cell>
          <cell r="AR959" t="str">
            <v>If(Volledig And Definitief,OnER(wgIsAfhvanWeerSeizoen[1]/wgTotaalMap303[1],NA),NA)</v>
          </cell>
          <cell r="AS959" t="str">
            <v>If(Volledig And Definitief,OnER(wgIsAfhvanWeerSeizoen[1]/wgTotaalMap303[1],NA),NA)</v>
          </cell>
          <cell r="AT959" t="str">
            <v>If(Volledig And Definitief,OnER(wgIsAfhvanWeerSeizoen[1]/wgTotaalMap303[1],NA),NA)</v>
          </cell>
        </row>
        <row r="960">
          <cell r="A960" t="str">
            <v>ptIsAfhvanWeerSeizoenSub3UnderScoreBerekeningCopy</v>
          </cell>
          <cell r="B960" t="str">
            <v>ptIsAfhvanWeerSeizoen</v>
          </cell>
          <cell r="C960" t="str">
            <v>Yes</v>
          </cell>
          <cell r="D960" t="str">
            <v>S03-07-06-03-26-03</v>
          </cell>
          <cell r="E960">
            <v>959</v>
          </cell>
          <cell r="F960">
            <v>6</v>
          </cell>
          <cell r="G960" t="str">
            <v xml:space="preserve">                  </v>
          </cell>
          <cell r="I960" t="str">
            <v>No</v>
          </cell>
          <cell r="J960" t="str">
            <v>Number</v>
          </cell>
          <cell r="K960" t="str">
            <v>Number</v>
          </cell>
          <cell r="L960" t="str">
            <v>Locked</v>
          </cell>
          <cell r="M960" t="str">
            <v>Locked</v>
          </cell>
          <cell r="N960" t="str">
            <v>Locked</v>
          </cell>
          <cell r="O960" t="str">
            <v>Locked</v>
          </cell>
          <cell r="P960" t="str">
            <v>Locked</v>
          </cell>
          <cell r="Q960" t="str">
            <v>No</v>
          </cell>
          <cell r="R960" t="str">
            <v>No</v>
          </cell>
          <cell r="S960" t="str">
            <v>No</v>
          </cell>
          <cell r="T960" t="str">
            <v>No</v>
          </cell>
          <cell r="U960" t="str">
            <v>No</v>
          </cell>
          <cell r="V960" t="str">
            <v>No</v>
          </cell>
          <cell r="W960" t="str">
            <v>No</v>
          </cell>
          <cell r="X960" t="str">
            <v>Single</v>
          </cell>
          <cell r="Y960" t="str">
            <v>Default</v>
          </cell>
          <cell r="Z960" t="str">
            <v>None</v>
          </cell>
          <cell r="AA960" t="str">
            <v>No</v>
          </cell>
          <cell r="AB960" t="str">
            <v>No</v>
          </cell>
          <cell r="AC960" t="str">
            <v>No</v>
          </cell>
          <cell r="AD960" t="str">
            <v>(wgIsAfhvanWeerSeizoen[1]&gt;=0)</v>
          </cell>
          <cell r="AE960">
            <v>0</v>
          </cell>
          <cell r="AF960">
            <v>0</v>
          </cell>
          <cell r="AG960">
            <v>1</v>
          </cell>
          <cell r="AH960">
            <v>0</v>
          </cell>
          <cell r="AI960" t="str">
            <v>Yes</v>
          </cell>
          <cell r="AJ960" t="str">
            <v>No</v>
          </cell>
          <cell r="AK960" t="str">
            <v>No</v>
          </cell>
          <cell r="AL960" t="str">
            <v xml:space="preserve"> </v>
          </cell>
          <cell r="AM960" t="str">
            <v xml:space="preserve"> </v>
          </cell>
          <cell r="AN960" t="str">
            <v>No</v>
          </cell>
          <cell r="AQ960" t="str">
            <v>scIsAfhvanWeerSeizoen*wgIsAfhvanWeerSeizoenPerc</v>
          </cell>
          <cell r="AR960" t="str">
            <v>scIsAfhvanWeerSeizoen*wgIsAfhvanWeerSeizoenPerc</v>
          </cell>
          <cell r="AS960" t="str">
            <v>scIsAfhvanWeerSeizoen*wgIsAfhvanWeerSeizoenPerc</v>
          </cell>
          <cell r="AT960" t="str">
            <v>scIsAfhvanWeerSeizoen*wgIsAfhvanWeerSeizoenPerc</v>
          </cell>
        </row>
        <row r="961">
          <cell r="A961" t="str">
            <v>ptProjectOntwikkelingUnderScoreBerekeningCopy</v>
          </cell>
          <cell r="B961" t="str">
            <v>ptProjectOntwikkeling</v>
          </cell>
          <cell r="C961" t="str">
            <v>Yes</v>
          </cell>
          <cell r="D961" t="str">
            <v>S03-07-06-03-27</v>
          </cell>
          <cell r="E961">
            <v>960</v>
          </cell>
          <cell r="F961">
            <v>5</v>
          </cell>
          <cell r="G961" t="str">
            <v xml:space="preserve">               Vraag: Betreft de aanvraag een financiering ten behoeve van projectontwikkeling (incl. de bouw van het project)?</v>
          </cell>
          <cell r="I961" t="str">
            <v>No</v>
          </cell>
          <cell r="J961" t="str">
            <v>Number</v>
          </cell>
          <cell r="K961" t="str">
            <v>Number</v>
          </cell>
          <cell r="L961" t="str">
            <v>Locked</v>
          </cell>
          <cell r="M961" t="str">
            <v>Locked</v>
          </cell>
          <cell r="N961" t="str">
            <v>Locked</v>
          </cell>
          <cell r="O961" t="str">
            <v>Locked</v>
          </cell>
          <cell r="P961" t="str">
            <v>Locked</v>
          </cell>
          <cell r="Q961" t="str">
            <v>No</v>
          </cell>
          <cell r="R961" t="str">
            <v>No</v>
          </cell>
          <cell r="S961" t="str">
            <v>No</v>
          </cell>
          <cell r="T961" t="str">
            <v>No</v>
          </cell>
          <cell r="U961" t="str">
            <v>No</v>
          </cell>
          <cell r="V961" t="str">
            <v>Yes</v>
          </cell>
          <cell r="W961" t="str">
            <v>Yes</v>
          </cell>
          <cell r="X961" t="str">
            <v>Single</v>
          </cell>
          <cell r="Y961" t="str">
            <v>Default</v>
          </cell>
          <cell r="Z961" t="str">
            <v>None</v>
          </cell>
          <cell r="AA961" t="str">
            <v>No</v>
          </cell>
          <cell r="AB961" t="str">
            <v>No</v>
          </cell>
          <cell r="AC961" t="str">
            <v>No</v>
          </cell>
          <cell r="AD961" t="str">
            <v>(wgProjectOntwikkeling[1]&gt;=0)</v>
          </cell>
          <cell r="AE961">
            <v>0</v>
          </cell>
          <cell r="AF961">
            <v>0</v>
          </cell>
          <cell r="AG961">
            <v>1</v>
          </cell>
          <cell r="AH961">
            <v>0</v>
          </cell>
          <cell r="AI961" t="str">
            <v>Yes</v>
          </cell>
          <cell r="AJ961" t="str">
            <v>No</v>
          </cell>
          <cell r="AK961" t="str">
            <v>No</v>
          </cell>
          <cell r="AL961" t="str">
            <v xml:space="preserve"> </v>
          </cell>
          <cell r="AM961" t="str">
            <v xml:space="preserve"> </v>
          </cell>
          <cell r="AN961" t="str">
            <v>No</v>
          </cell>
          <cell r="AP961" t="str">
            <v>&amp;"Vraag: "&amp;ProjectOntwikkeling[0]</v>
          </cell>
          <cell r="AQ961" t="str">
            <v>scProjectOntwikkeling*wgProjectOntwikkelingPerc</v>
          </cell>
          <cell r="AR961" t="str">
            <v>scProjectOntwikkeling*wgProjectOntwikkelingPerc</v>
          </cell>
          <cell r="AS961" t="str">
            <v>scProjectOntwikkeling*wgProjectOntwikkelingPerc</v>
          </cell>
          <cell r="AT961" t="str">
            <v>scProjectOntwikkeling*wgProjectOntwikkelingPerc</v>
          </cell>
        </row>
        <row r="962">
          <cell r="A962" t="str">
            <v>scProjectOntwikkelingUnderScoreBerekeningCopy</v>
          </cell>
          <cell r="B962" t="str">
            <v>scProjectOntwikkeling</v>
          </cell>
          <cell r="C962" t="str">
            <v>Yes</v>
          </cell>
          <cell r="D962" t="str">
            <v>S03-07-06-03-27-01</v>
          </cell>
          <cell r="E962">
            <v>961</v>
          </cell>
          <cell r="F962">
            <v>6</v>
          </cell>
          <cell r="G962" t="str">
            <v xml:space="preserve">                  Score</v>
          </cell>
          <cell r="I962" t="str">
            <v>No</v>
          </cell>
          <cell r="J962" t="str">
            <v>Number</v>
          </cell>
          <cell r="K962" t="str">
            <v>Number</v>
          </cell>
          <cell r="L962" t="str">
            <v>Locked</v>
          </cell>
          <cell r="M962" t="str">
            <v>Locked</v>
          </cell>
          <cell r="N962" t="str">
            <v>Locked</v>
          </cell>
          <cell r="O962" t="str">
            <v>Locked</v>
          </cell>
          <cell r="P962" t="str">
            <v>Locked</v>
          </cell>
          <cell r="Q962" t="str">
            <v>No</v>
          </cell>
          <cell r="R962" t="str">
            <v>No</v>
          </cell>
          <cell r="S962" t="str">
            <v>No</v>
          </cell>
          <cell r="T962" t="str">
            <v>No</v>
          </cell>
          <cell r="U962" t="str">
            <v>No</v>
          </cell>
          <cell r="V962" t="str">
            <v>Yes</v>
          </cell>
          <cell r="W962" t="str">
            <v>Yes</v>
          </cell>
          <cell r="X962" t="str">
            <v>Single</v>
          </cell>
          <cell r="Y962" t="str">
            <v>Default</v>
          </cell>
          <cell r="Z962" t="str">
            <v>None</v>
          </cell>
          <cell r="AA962" t="str">
            <v>No</v>
          </cell>
          <cell r="AB962" t="str">
            <v>No</v>
          </cell>
          <cell r="AC962" t="str">
            <v>Yes</v>
          </cell>
          <cell r="AD962">
            <v>1</v>
          </cell>
          <cell r="AE962">
            <v>0</v>
          </cell>
          <cell r="AF962">
            <v>0</v>
          </cell>
          <cell r="AG962">
            <v>1</v>
          </cell>
          <cell r="AH962">
            <v>0</v>
          </cell>
          <cell r="AI962" t="str">
            <v>Yes</v>
          </cell>
          <cell r="AJ962" t="str">
            <v>No</v>
          </cell>
          <cell r="AK962" t="str">
            <v>No</v>
          </cell>
          <cell r="AL962" t="str">
            <v xml:space="preserve"> </v>
          </cell>
          <cell r="AM962" t="str">
            <v xml:space="preserve"> </v>
          </cell>
          <cell r="AN962" t="str">
            <v>No</v>
          </cell>
          <cell r="AP962" t="str">
            <v>Score</v>
          </cell>
          <cell r="AQ962" t="str">
            <v>OnERorNA(MatrixLookup("G3_Parameters.xls","ProjectOntwikkeling",ProjectOntwikkeling[1],PolicyPaperID[1]) mod 100,DefaultScore[1])</v>
          </cell>
          <cell r="AR962" t="str">
            <v>OnERorNA(MatrixLookup("G3_Parameters.xls","ProjectOntwikkeling",ProjectOntwikkeling[1],PolicyPaperID[1]) mod 100,DefaultScore[1])</v>
          </cell>
          <cell r="AS962" t="str">
            <v>OnERorNA(MatrixLookup("G3_Parameters.xls","ProjectOntwikkeling",ProjectOntwikkeling[1],PolicyPaperID[1]) mod 100,DefaultScore[1])</v>
          </cell>
          <cell r="AT962" t="str">
            <v>OnERorNA(MatrixLookup("G3_Parameters.xls","ProjectOntwikkeling",ProjectOntwikkeling[1],PolicyPaperID[1]) mod 100,DefaultScore[1])</v>
          </cell>
        </row>
        <row r="963">
          <cell r="A963" t="str">
            <v>wgProjectOntwikkelingPercUnderScoreBerekeningCopy</v>
          </cell>
          <cell r="B963" t="str">
            <v>wgProjectOntwikkelingPerc</v>
          </cell>
          <cell r="C963" t="str">
            <v>Yes</v>
          </cell>
          <cell r="D963" t="str">
            <v>S03-07-06-03-27-02</v>
          </cell>
          <cell r="E963">
            <v>962</v>
          </cell>
          <cell r="F963">
            <v>6</v>
          </cell>
          <cell r="G963" t="str">
            <v xml:space="preserve">                  Gewicht</v>
          </cell>
          <cell r="I963" t="str">
            <v>No</v>
          </cell>
          <cell r="J963" t="str">
            <v>Number</v>
          </cell>
          <cell r="K963" t="str">
            <v>Number</v>
          </cell>
          <cell r="L963" t="str">
            <v>Locked</v>
          </cell>
          <cell r="M963" t="str">
            <v>Locked</v>
          </cell>
          <cell r="N963" t="str">
            <v>Locked</v>
          </cell>
          <cell r="O963" t="str">
            <v>Locked</v>
          </cell>
          <cell r="P963" t="str">
            <v>Locked</v>
          </cell>
          <cell r="Q963" t="str">
            <v>No</v>
          </cell>
          <cell r="R963" t="str">
            <v>No</v>
          </cell>
          <cell r="S963" t="str">
            <v>No</v>
          </cell>
          <cell r="T963" t="str">
            <v>No</v>
          </cell>
          <cell r="U963" t="str">
            <v>No</v>
          </cell>
          <cell r="V963" t="str">
            <v>Yes</v>
          </cell>
          <cell r="W963" t="str">
            <v>Yes</v>
          </cell>
          <cell r="X963" t="str">
            <v>Single</v>
          </cell>
          <cell r="Y963" t="str">
            <v>Perc</v>
          </cell>
          <cell r="Z963" t="str">
            <v>None</v>
          </cell>
          <cell r="AA963" t="str">
            <v>No</v>
          </cell>
          <cell r="AB963" t="str">
            <v>No</v>
          </cell>
          <cell r="AC963" t="str">
            <v>Yes</v>
          </cell>
          <cell r="AD963">
            <v>1</v>
          </cell>
          <cell r="AE963">
            <v>0</v>
          </cell>
          <cell r="AF963">
            <v>0</v>
          </cell>
          <cell r="AG963">
            <v>1</v>
          </cell>
          <cell r="AH963">
            <v>0</v>
          </cell>
          <cell r="AI963" t="str">
            <v>Yes</v>
          </cell>
          <cell r="AJ963" t="str">
            <v>No</v>
          </cell>
          <cell r="AK963" t="str">
            <v>No</v>
          </cell>
          <cell r="AL963" t="str">
            <v xml:space="preserve"> </v>
          </cell>
          <cell r="AM963" t="str">
            <v xml:space="preserve"> </v>
          </cell>
          <cell r="AN963" t="str">
            <v>No</v>
          </cell>
          <cell r="AP963" t="str">
            <v>Gewicht</v>
          </cell>
          <cell r="AQ963" t="str">
            <v>If(Volledig And Definitief,OnER(wgProjectOntwikkeling[1]/wgTotaalMap303[1],NA),NA)</v>
          </cell>
          <cell r="AR963" t="str">
            <v>If(Volledig And Definitief,OnER(wgProjectOntwikkeling[1]/wgTotaalMap303[1],NA),NA)</v>
          </cell>
          <cell r="AS963" t="str">
            <v>If(Volledig And Definitief,OnER(wgProjectOntwikkeling[1]/wgTotaalMap303[1],NA),NA)</v>
          </cell>
          <cell r="AT963" t="str">
            <v>If(Volledig And Definitief,OnER(wgProjectOntwikkeling[1]/wgTotaalMap303[1],NA),NA)</v>
          </cell>
        </row>
        <row r="964">
          <cell r="A964" t="str">
            <v>ptProjectOntwikkelingSub3UnderScoreBerekeningCopy</v>
          </cell>
          <cell r="B964" t="str">
            <v>ptProjectOntwikkeling</v>
          </cell>
          <cell r="C964" t="str">
            <v>Yes</v>
          </cell>
          <cell r="D964" t="str">
            <v>S03-07-06-03-27-03</v>
          </cell>
          <cell r="E964">
            <v>963</v>
          </cell>
          <cell r="F964">
            <v>6</v>
          </cell>
          <cell r="G964" t="str">
            <v xml:space="preserve">                  </v>
          </cell>
          <cell r="I964" t="str">
            <v>No</v>
          </cell>
          <cell r="J964" t="str">
            <v>Number</v>
          </cell>
          <cell r="K964" t="str">
            <v>Number</v>
          </cell>
          <cell r="L964" t="str">
            <v>Locked</v>
          </cell>
          <cell r="M964" t="str">
            <v>Locked</v>
          </cell>
          <cell r="N964" t="str">
            <v>Locked</v>
          </cell>
          <cell r="O964" t="str">
            <v>Locked</v>
          </cell>
          <cell r="P964" t="str">
            <v>Locked</v>
          </cell>
          <cell r="Q964" t="str">
            <v>No</v>
          </cell>
          <cell r="R964" t="str">
            <v>No</v>
          </cell>
          <cell r="S964" t="str">
            <v>No</v>
          </cell>
          <cell r="T964" t="str">
            <v>No</v>
          </cell>
          <cell r="U964" t="str">
            <v>No</v>
          </cell>
          <cell r="V964" t="str">
            <v>No</v>
          </cell>
          <cell r="W964" t="str">
            <v>No</v>
          </cell>
          <cell r="X964" t="str">
            <v>Single</v>
          </cell>
          <cell r="Y964" t="str">
            <v>Default</v>
          </cell>
          <cell r="Z964" t="str">
            <v>None</v>
          </cell>
          <cell r="AA964" t="str">
            <v>No</v>
          </cell>
          <cell r="AB964" t="str">
            <v>No</v>
          </cell>
          <cell r="AC964" t="str">
            <v>No</v>
          </cell>
          <cell r="AD964" t="str">
            <v>(wgProjectOntwikkeling[1]&gt;=0)</v>
          </cell>
          <cell r="AE964">
            <v>0</v>
          </cell>
          <cell r="AF964">
            <v>0</v>
          </cell>
          <cell r="AG964">
            <v>1</v>
          </cell>
          <cell r="AH964">
            <v>0</v>
          </cell>
          <cell r="AI964" t="str">
            <v>Yes</v>
          </cell>
          <cell r="AJ964" t="str">
            <v>No</v>
          </cell>
          <cell r="AK964" t="str">
            <v>No</v>
          </cell>
          <cell r="AL964" t="str">
            <v xml:space="preserve"> </v>
          </cell>
          <cell r="AM964" t="str">
            <v xml:space="preserve"> </v>
          </cell>
          <cell r="AN964" t="str">
            <v>No</v>
          </cell>
          <cell r="AQ964" t="str">
            <v>scProjectOntwikkeling*wgProjectOntwikkelingPerc</v>
          </cell>
          <cell r="AR964" t="str">
            <v>scProjectOntwikkeling*wgProjectOntwikkelingPerc</v>
          </cell>
          <cell r="AS964" t="str">
            <v>scProjectOntwikkeling*wgProjectOntwikkelingPerc</v>
          </cell>
          <cell r="AT964" t="str">
            <v>scProjectOntwikkeling*wgProjectOntwikkelingPerc</v>
          </cell>
        </row>
        <row r="965">
          <cell r="A965" t="str">
            <v>ptTypeBouwBedrijfUnderScoreBerekeningCopy</v>
          </cell>
          <cell r="B965" t="str">
            <v>ptTypeBouwBedrijf</v>
          </cell>
          <cell r="C965" t="str">
            <v>Yes</v>
          </cell>
          <cell r="D965" t="str">
            <v>S03-07-06-03-28</v>
          </cell>
          <cell r="E965">
            <v>964</v>
          </cell>
          <cell r="F965">
            <v>5</v>
          </cell>
          <cell r="G965" t="str">
            <v xml:space="preserve">               Vraag: Hoe kan het bedrijf het best getypeerd worden</v>
          </cell>
          <cell r="I965" t="str">
            <v>No</v>
          </cell>
          <cell r="J965" t="str">
            <v>Number</v>
          </cell>
          <cell r="K965" t="str">
            <v>Number</v>
          </cell>
          <cell r="L965" t="str">
            <v>Locked</v>
          </cell>
          <cell r="M965" t="str">
            <v>Locked</v>
          </cell>
          <cell r="N965" t="str">
            <v>Locked</v>
          </cell>
          <cell r="O965" t="str">
            <v>Locked</v>
          </cell>
          <cell r="P965" t="str">
            <v>Locked</v>
          </cell>
          <cell r="Q965" t="str">
            <v>No</v>
          </cell>
          <cell r="R965" t="str">
            <v>No</v>
          </cell>
          <cell r="S965" t="str">
            <v>No</v>
          </cell>
          <cell r="T965" t="str">
            <v>No</v>
          </cell>
          <cell r="U965" t="str">
            <v>No</v>
          </cell>
          <cell r="V965" t="str">
            <v>Yes</v>
          </cell>
          <cell r="W965" t="str">
            <v>Yes</v>
          </cell>
          <cell r="X965" t="str">
            <v>Single</v>
          </cell>
          <cell r="Y965" t="str">
            <v>Default</v>
          </cell>
          <cell r="Z965" t="str">
            <v>None</v>
          </cell>
          <cell r="AA965" t="str">
            <v>No</v>
          </cell>
          <cell r="AB965" t="str">
            <v>No</v>
          </cell>
          <cell r="AC965" t="str">
            <v>No</v>
          </cell>
          <cell r="AD965" t="str">
            <v>(wgTypeBouwBedrijf[1]&gt;=0)</v>
          </cell>
          <cell r="AE965">
            <v>0</v>
          </cell>
          <cell r="AF965">
            <v>0</v>
          </cell>
          <cell r="AG965">
            <v>1</v>
          </cell>
          <cell r="AH965">
            <v>0</v>
          </cell>
          <cell r="AI965" t="str">
            <v>Yes</v>
          </cell>
          <cell r="AJ965" t="str">
            <v>No</v>
          </cell>
          <cell r="AK965" t="str">
            <v>No</v>
          </cell>
          <cell r="AL965" t="str">
            <v xml:space="preserve"> </v>
          </cell>
          <cell r="AM965" t="str">
            <v xml:space="preserve"> </v>
          </cell>
          <cell r="AN965" t="str">
            <v>No</v>
          </cell>
          <cell r="AP965" t="str">
            <v>&amp;"Vraag: "&amp;TypeBouwBedrijf[0]</v>
          </cell>
          <cell r="AQ965" t="str">
            <v>scTypeBouwBedrijf*wgTypeBouwBedrijfPerc</v>
          </cell>
          <cell r="AR965" t="str">
            <v>scTypeBouwBedrijf*wgTypeBouwBedrijfPerc</v>
          </cell>
          <cell r="AS965" t="str">
            <v>scTypeBouwBedrijf*wgTypeBouwBedrijfPerc</v>
          </cell>
          <cell r="AT965" t="str">
            <v>scTypeBouwBedrijf*wgTypeBouwBedrijfPerc</v>
          </cell>
        </row>
        <row r="966">
          <cell r="A966" t="str">
            <v>scTypeBouwBedrijfUnderScoreBerekeningCopy</v>
          </cell>
          <cell r="B966" t="str">
            <v>scTypeBouwBedrijf</v>
          </cell>
          <cell r="C966" t="str">
            <v>Yes</v>
          </cell>
          <cell r="D966" t="str">
            <v>S03-07-06-03-28-01</v>
          </cell>
          <cell r="E966">
            <v>965</v>
          </cell>
          <cell r="F966">
            <v>6</v>
          </cell>
          <cell r="G966" t="str">
            <v xml:space="preserve">                  Score</v>
          </cell>
          <cell r="I966" t="str">
            <v>No</v>
          </cell>
          <cell r="J966" t="str">
            <v>Number</v>
          </cell>
          <cell r="K966" t="str">
            <v>Number</v>
          </cell>
          <cell r="L966" t="str">
            <v>Locked</v>
          </cell>
          <cell r="M966" t="str">
            <v>Locked</v>
          </cell>
          <cell r="N966" t="str">
            <v>Locked</v>
          </cell>
          <cell r="O966" t="str">
            <v>Locked</v>
          </cell>
          <cell r="P966" t="str">
            <v>Locked</v>
          </cell>
          <cell r="Q966" t="str">
            <v>No</v>
          </cell>
          <cell r="R966" t="str">
            <v>No</v>
          </cell>
          <cell r="S966" t="str">
            <v>No</v>
          </cell>
          <cell r="T966" t="str">
            <v>No</v>
          </cell>
          <cell r="U966" t="str">
            <v>No</v>
          </cell>
          <cell r="V966" t="str">
            <v>Yes</v>
          </cell>
          <cell r="W966" t="str">
            <v>Yes</v>
          </cell>
          <cell r="X966" t="str">
            <v>Single</v>
          </cell>
          <cell r="Y966" t="str">
            <v>Default</v>
          </cell>
          <cell r="Z966" t="str">
            <v>None</v>
          </cell>
          <cell r="AA966" t="str">
            <v>No</v>
          </cell>
          <cell r="AB966" t="str">
            <v>No</v>
          </cell>
          <cell r="AC966" t="str">
            <v>Yes</v>
          </cell>
          <cell r="AD966">
            <v>1</v>
          </cell>
          <cell r="AE966">
            <v>0</v>
          </cell>
          <cell r="AF966">
            <v>0</v>
          </cell>
          <cell r="AG966">
            <v>1</v>
          </cell>
          <cell r="AH966">
            <v>0</v>
          </cell>
          <cell r="AI966" t="str">
            <v>Yes</v>
          </cell>
          <cell r="AJ966" t="str">
            <v>No</v>
          </cell>
          <cell r="AK966" t="str">
            <v>No</v>
          </cell>
          <cell r="AL966" t="str">
            <v xml:space="preserve"> </v>
          </cell>
          <cell r="AM966" t="str">
            <v xml:space="preserve"> </v>
          </cell>
          <cell r="AN966" t="str">
            <v>No</v>
          </cell>
          <cell r="AP966" t="str">
            <v>Score</v>
          </cell>
          <cell r="AQ966" t="str">
            <v>OnERorNA(MatrixLookup("G3_Parameters.xls","TypeBouwBedrijf",TypeBouwBedrijf[1],PolicyPaperID[1]) mod 100,DefaultScore[1])</v>
          </cell>
          <cell r="AR966" t="str">
            <v>OnERorNA(MatrixLookup("G3_Parameters.xls","TypeBouwBedrijf",TypeBouwBedrijf[1],PolicyPaperID[1]) mod 100,DefaultScore[1])</v>
          </cell>
          <cell r="AS966" t="str">
            <v>OnERorNA(MatrixLookup("G3_Parameters.xls","TypeBouwBedrijf",TypeBouwBedrijf[1],PolicyPaperID[1]) mod 100,DefaultScore[1])</v>
          </cell>
          <cell r="AT966" t="str">
            <v>OnERorNA(MatrixLookup("G3_Parameters.xls","TypeBouwBedrijf",TypeBouwBedrijf[1],PolicyPaperID[1]) mod 100,DefaultScore[1])</v>
          </cell>
        </row>
        <row r="967">
          <cell r="A967" t="str">
            <v>wgTypeBouwBedrijfPercUnderScoreBerekeningCopy</v>
          </cell>
          <cell r="B967" t="str">
            <v>wgTypeBouwBedrijfPerc</v>
          </cell>
          <cell r="C967" t="str">
            <v>Yes</v>
          </cell>
          <cell r="D967" t="str">
            <v>S03-07-06-03-28-02</v>
          </cell>
          <cell r="E967">
            <v>966</v>
          </cell>
          <cell r="F967">
            <v>6</v>
          </cell>
          <cell r="G967" t="str">
            <v xml:space="preserve">                  Gewicht</v>
          </cell>
          <cell r="I967" t="str">
            <v>No</v>
          </cell>
          <cell r="J967" t="str">
            <v>Number</v>
          </cell>
          <cell r="K967" t="str">
            <v>Number</v>
          </cell>
          <cell r="L967" t="str">
            <v>Locked</v>
          </cell>
          <cell r="M967" t="str">
            <v>Locked</v>
          </cell>
          <cell r="N967" t="str">
            <v>Locked</v>
          </cell>
          <cell r="O967" t="str">
            <v>Locked</v>
          </cell>
          <cell r="P967" t="str">
            <v>Locked</v>
          </cell>
          <cell r="Q967" t="str">
            <v>No</v>
          </cell>
          <cell r="R967" t="str">
            <v>No</v>
          </cell>
          <cell r="S967" t="str">
            <v>No</v>
          </cell>
          <cell r="T967" t="str">
            <v>No</v>
          </cell>
          <cell r="U967" t="str">
            <v>No</v>
          </cell>
          <cell r="V967" t="str">
            <v>Yes</v>
          </cell>
          <cell r="W967" t="str">
            <v>Yes</v>
          </cell>
          <cell r="X967" t="str">
            <v>Single</v>
          </cell>
          <cell r="Y967" t="str">
            <v>Perc</v>
          </cell>
          <cell r="Z967" t="str">
            <v>None</v>
          </cell>
          <cell r="AA967" t="str">
            <v>No</v>
          </cell>
          <cell r="AB967" t="str">
            <v>No</v>
          </cell>
          <cell r="AC967" t="str">
            <v>Yes</v>
          </cell>
          <cell r="AD967">
            <v>1</v>
          </cell>
          <cell r="AE967">
            <v>0</v>
          </cell>
          <cell r="AF967">
            <v>0</v>
          </cell>
          <cell r="AG967">
            <v>1</v>
          </cell>
          <cell r="AH967">
            <v>0</v>
          </cell>
          <cell r="AI967" t="str">
            <v>Yes</v>
          </cell>
          <cell r="AJ967" t="str">
            <v>No</v>
          </cell>
          <cell r="AK967" t="str">
            <v>No</v>
          </cell>
          <cell r="AL967" t="str">
            <v xml:space="preserve"> </v>
          </cell>
          <cell r="AM967" t="str">
            <v xml:space="preserve"> </v>
          </cell>
          <cell r="AN967" t="str">
            <v>No</v>
          </cell>
          <cell r="AP967" t="str">
            <v>Gewicht</v>
          </cell>
          <cell r="AQ967" t="str">
            <v>If(Volledig And Definitief,OnER(wgTypeBouwBedrijf[1]/wgTotaalMap303[1],NA),NA)</v>
          </cell>
          <cell r="AR967" t="str">
            <v>If(Volledig And Definitief,OnER(wgTypeBouwBedrijf[1]/wgTotaalMap303[1],NA),NA)</v>
          </cell>
          <cell r="AS967" t="str">
            <v>If(Volledig And Definitief,OnER(wgTypeBouwBedrijf[1]/wgTotaalMap303[1],NA),NA)</v>
          </cell>
          <cell r="AT967" t="str">
            <v>If(Volledig And Definitief,OnER(wgTypeBouwBedrijf[1]/wgTotaalMap303[1],NA),NA)</v>
          </cell>
        </row>
        <row r="968">
          <cell r="A968" t="str">
            <v>ptTypeBouwBedrijfSub3UnderScoreBerekeningCopy</v>
          </cell>
          <cell r="B968" t="str">
            <v>ptTypeBouwBedrijf</v>
          </cell>
          <cell r="C968" t="str">
            <v>Yes</v>
          </cell>
          <cell r="D968" t="str">
            <v>S03-07-06-03-28-03</v>
          </cell>
          <cell r="E968">
            <v>967</v>
          </cell>
          <cell r="F968">
            <v>6</v>
          </cell>
          <cell r="G968" t="str">
            <v xml:space="preserve">                  </v>
          </cell>
          <cell r="I968" t="str">
            <v>No</v>
          </cell>
          <cell r="J968" t="str">
            <v>Number</v>
          </cell>
          <cell r="K968" t="str">
            <v>Number</v>
          </cell>
          <cell r="L968" t="str">
            <v>Locked</v>
          </cell>
          <cell r="M968" t="str">
            <v>Locked</v>
          </cell>
          <cell r="N968" t="str">
            <v>Locked</v>
          </cell>
          <cell r="O968" t="str">
            <v>Locked</v>
          </cell>
          <cell r="P968" t="str">
            <v>Locked</v>
          </cell>
          <cell r="Q968" t="str">
            <v>No</v>
          </cell>
          <cell r="R968" t="str">
            <v>No</v>
          </cell>
          <cell r="S968" t="str">
            <v>No</v>
          </cell>
          <cell r="T968" t="str">
            <v>No</v>
          </cell>
          <cell r="U968" t="str">
            <v>No</v>
          </cell>
          <cell r="V968" t="str">
            <v>No</v>
          </cell>
          <cell r="W968" t="str">
            <v>No</v>
          </cell>
          <cell r="X968" t="str">
            <v>Single</v>
          </cell>
          <cell r="Y968" t="str">
            <v>Default</v>
          </cell>
          <cell r="Z968" t="str">
            <v>None</v>
          </cell>
          <cell r="AA968" t="str">
            <v>No</v>
          </cell>
          <cell r="AB968" t="str">
            <v>No</v>
          </cell>
          <cell r="AC968" t="str">
            <v>No</v>
          </cell>
          <cell r="AD968" t="str">
            <v>(wgTypeBouwBedrijf[1]&gt;=0)</v>
          </cell>
          <cell r="AE968">
            <v>0</v>
          </cell>
          <cell r="AF968">
            <v>0</v>
          </cell>
          <cell r="AG968">
            <v>1</v>
          </cell>
          <cell r="AH968">
            <v>0</v>
          </cell>
          <cell r="AI968" t="str">
            <v>Yes</v>
          </cell>
          <cell r="AJ968" t="str">
            <v>No</v>
          </cell>
          <cell r="AK968" t="str">
            <v>No</v>
          </cell>
          <cell r="AL968" t="str">
            <v xml:space="preserve"> </v>
          </cell>
          <cell r="AM968" t="str">
            <v xml:space="preserve"> </v>
          </cell>
          <cell r="AN968" t="str">
            <v>No</v>
          </cell>
          <cell r="AQ968" t="str">
            <v>scTypeBouwBedrijf*wgTypeBouwBedrijfPerc</v>
          </cell>
          <cell r="AR968" t="str">
            <v>scTypeBouwBedrijf*wgTypeBouwBedrijfPerc</v>
          </cell>
          <cell r="AS968" t="str">
            <v>scTypeBouwBedrijf*wgTypeBouwBedrijfPerc</v>
          </cell>
          <cell r="AT968" t="str">
            <v>scTypeBouwBedrijf*wgTypeBouwBedrijfPerc</v>
          </cell>
        </row>
        <row r="969">
          <cell r="A969" t="str">
            <v>scParMap303Sub29UnderScoreBerekeningCopy</v>
          </cell>
          <cell r="B969" t="str">
            <v>scParMap303</v>
          </cell>
          <cell r="C969" t="str">
            <v>Yes</v>
          </cell>
          <cell r="D969" t="str">
            <v>S03-07-06-03-29</v>
          </cell>
          <cell r="E969">
            <v>968</v>
          </cell>
          <cell r="F969">
            <v>5</v>
          </cell>
          <cell r="G969" t="str">
            <v xml:space="preserve">               Paragraaf: Aard bedrijf</v>
          </cell>
          <cell r="I969" t="str">
            <v>No</v>
          </cell>
          <cell r="J969" t="str">
            <v>Number</v>
          </cell>
          <cell r="K969" t="str">
            <v>Number</v>
          </cell>
          <cell r="L969" t="str">
            <v>Locked</v>
          </cell>
          <cell r="M969" t="str">
            <v>Locked</v>
          </cell>
          <cell r="N969" t="str">
            <v>Locked</v>
          </cell>
          <cell r="O969" t="str">
            <v>Locked</v>
          </cell>
          <cell r="P969" t="str">
            <v>Locked</v>
          </cell>
          <cell r="Q969" t="str">
            <v>No</v>
          </cell>
          <cell r="R969" t="str">
            <v>No</v>
          </cell>
          <cell r="S969" t="str">
            <v>No</v>
          </cell>
          <cell r="T969" t="str">
            <v>No</v>
          </cell>
          <cell r="U969" t="str">
            <v>No</v>
          </cell>
          <cell r="V969" t="str">
            <v>No</v>
          </cell>
          <cell r="W969" t="str">
            <v>No</v>
          </cell>
          <cell r="X969" t="str">
            <v>Single</v>
          </cell>
          <cell r="Y969" t="str">
            <v>Default</v>
          </cell>
          <cell r="Z969" t="str">
            <v>None</v>
          </cell>
          <cell r="AA969" t="str">
            <v>No</v>
          </cell>
          <cell r="AB969" t="str">
            <v>No</v>
          </cell>
          <cell r="AC969" t="str">
            <v>Yes</v>
          </cell>
          <cell r="AD969">
            <v>1</v>
          </cell>
          <cell r="AE969">
            <v>0</v>
          </cell>
          <cell r="AF969">
            <v>0</v>
          </cell>
          <cell r="AG969">
            <v>1</v>
          </cell>
          <cell r="AH969">
            <v>0</v>
          </cell>
          <cell r="AI969" t="str">
            <v>Yes</v>
          </cell>
          <cell r="AJ969" t="str">
            <v>No</v>
          </cell>
          <cell r="AK969" t="str">
            <v>No</v>
          </cell>
          <cell r="AL969" t="str">
            <v xml:space="preserve"> </v>
          </cell>
          <cell r="AM969" t="str">
            <v xml:space="preserve"> </v>
          </cell>
          <cell r="AN969" t="str">
            <v>No</v>
          </cell>
          <cell r="AP969" t="str">
            <v>&amp;"Paragraaf: "&amp;Q_Map03_Paragraaf03[0]</v>
          </cell>
          <cell r="AQ969"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969"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969"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969"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970">
          <cell r="A970" t="str">
            <v>wgParMap303PercUnderScoreBerekeningCopy</v>
          </cell>
          <cell r="B970" t="str">
            <v>wgParMap303Perc</v>
          </cell>
          <cell r="C970" t="str">
            <v>Yes</v>
          </cell>
          <cell r="D970" t="str">
            <v>S03-07-06-03-30</v>
          </cell>
          <cell r="E970">
            <v>969</v>
          </cell>
          <cell r="F970">
            <v>5</v>
          </cell>
          <cell r="G970" t="str">
            <v xml:space="preserve">               Gewicht</v>
          </cell>
          <cell r="I970" t="str">
            <v>No</v>
          </cell>
          <cell r="J970" t="str">
            <v>Number</v>
          </cell>
          <cell r="K970" t="str">
            <v>Number</v>
          </cell>
          <cell r="L970" t="str">
            <v>Locked</v>
          </cell>
          <cell r="M970" t="str">
            <v>Locked</v>
          </cell>
          <cell r="N970" t="str">
            <v>Locked</v>
          </cell>
          <cell r="O970" t="str">
            <v>Locked</v>
          </cell>
          <cell r="P970" t="str">
            <v>Locked</v>
          </cell>
          <cell r="Q970" t="str">
            <v>No</v>
          </cell>
          <cell r="R970" t="str">
            <v>No</v>
          </cell>
          <cell r="S970" t="str">
            <v>No</v>
          </cell>
          <cell r="T970" t="str">
            <v>No</v>
          </cell>
          <cell r="U970" t="str">
            <v>No</v>
          </cell>
          <cell r="V970" t="str">
            <v>Yes</v>
          </cell>
          <cell r="W970" t="str">
            <v>Yes</v>
          </cell>
          <cell r="X970" t="str">
            <v>Single</v>
          </cell>
          <cell r="Y970" t="str">
            <v>Perc</v>
          </cell>
          <cell r="Z970" t="str">
            <v>None</v>
          </cell>
          <cell r="AA970" t="str">
            <v>No</v>
          </cell>
          <cell r="AB970" t="str">
            <v>No</v>
          </cell>
          <cell r="AC970" t="str">
            <v>No</v>
          </cell>
          <cell r="AD970" t="str">
            <v>(wgParMap303[1]&gt;=0)</v>
          </cell>
          <cell r="AE970">
            <v>0</v>
          </cell>
          <cell r="AF970">
            <v>0</v>
          </cell>
          <cell r="AG970">
            <v>1</v>
          </cell>
          <cell r="AH970">
            <v>0</v>
          </cell>
          <cell r="AI970" t="str">
            <v>Yes</v>
          </cell>
          <cell r="AJ970" t="str">
            <v>No</v>
          </cell>
          <cell r="AK970" t="str">
            <v>No</v>
          </cell>
          <cell r="AL970" t="str">
            <v xml:space="preserve"> </v>
          </cell>
          <cell r="AM970" t="str">
            <v xml:space="preserve"> </v>
          </cell>
          <cell r="AN970" t="str">
            <v>No</v>
          </cell>
          <cell r="AP970" t="str">
            <v>Gewicht</v>
          </cell>
          <cell r="AQ970" t="str">
            <v>OnER(wgParMap303[1]/wgParTotaal[1],NA)</v>
          </cell>
          <cell r="AR970" t="str">
            <v>OnER(wgParMap303[1]/wgParTotaal[1],NA)</v>
          </cell>
          <cell r="AS970" t="str">
            <v>OnER(wgParMap303[1]/wgParTotaal[1],NA)</v>
          </cell>
          <cell r="AT970" t="str">
            <v>OnER(wgParMap303[1]/wgParTotaal[1],NA)</v>
          </cell>
        </row>
        <row r="971">
          <cell r="A971" t="str">
            <v>wgVerdienmodelZDV1UnderScoreBerekeningCopy</v>
          </cell>
          <cell r="B971" t="str">
            <v>wgVerdienmodelZDV1</v>
          </cell>
          <cell r="C971" t="str">
            <v>Yes</v>
          </cell>
          <cell r="D971" t="str">
            <v>S03-07-06-03-30-01</v>
          </cell>
          <cell r="E971">
            <v>970</v>
          </cell>
          <cell r="F971">
            <v>6</v>
          </cell>
          <cell r="G971" t="str">
            <v xml:space="preserve">                  Gewicht Welk verdienmodel heeft de klant?</v>
          </cell>
          <cell r="I971" t="str">
            <v>No</v>
          </cell>
          <cell r="J971" t="str">
            <v>Number</v>
          </cell>
          <cell r="K971" t="str">
            <v>Number</v>
          </cell>
          <cell r="L971" t="str">
            <v>Locked</v>
          </cell>
          <cell r="M971" t="str">
            <v>Locked</v>
          </cell>
          <cell r="N971" t="str">
            <v>Locked</v>
          </cell>
          <cell r="O971" t="str">
            <v>Locked</v>
          </cell>
          <cell r="P971" t="str">
            <v>Locked</v>
          </cell>
          <cell r="Q971" t="str">
            <v>No</v>
          </cell>
          <cell r="R971" t="str">
            <v>No</v>
          </cell>
          <cell r="S971" t="str">
            <v>No</v>
          </cell>
          <cell r="T971" t="str">
            <v>No</v>
          </cell>
          <cell r="U971" t="str">
            <v>No</v>
          </cell>
          <cell r="V971" t="str">
            <v>Yes</v>
          </cell>
          <cell r="W971" t="str">
            <v>Yes</v>
          </cell>
          <cell r="X971" t="str">
            <v>Single</v>
          </cell>
          <cell r="Y971" t="str">
            <v>Default</v>
          </cell>
          <cell r="Z971" t="str">
            <v>None</v>
          </cell>
          <cell r="AA971" t="str">
            <v>No</v>
          </cell>
          <cell r="AB971" t="str">
            <v>No</v>
          </cell>
          <cell r="AC971" t="str">
            <v>Yes</v>
          </cell>
          <cell r="AD971">
            <v>1</v>
          </cell>
          <cell r="AE971">
            <v>0</v>
          </cell>
          <cell r="AF971">
            <v>0</v>
          </cell>
          <cell r="AG971">
            <v>1</v>
          </cell>
          <cell r="AH971">
            <v>0</v>
          </cell>
          <cell r="AI971" t="str">
            <v>Yes</v>
          </cell>
          <cell r="AJ971" t="str">
            <v>No</v>
          </cell>
          <cell r="AK971" t="str">
            <v>No</v>
          </cell>
          <cell r="AL971" t="str">
            <v xml:space="preserve"> </v>
          </cell>
          <cell r="AM971" t="str">
            <v xml:space="preserve"> </v>
          </cell>
          <cell r="AN971" t="str">
            <v>No</v>
          </cell>
          <cell r="AP971" t="str">
            <v>&amp;"Gewicht "&amp;VerdienmodelZDV1[0]</v>
          </cell>
          <cell r="AQ971" t="str">
            <v>If((scVerdienmodelZDV1[1]&lt;0) or (scVerdienmodelZDV1[1]&gt;10),0,1)*OnERorNA(MatrixLookup("G3_Parameters.xls","Weging303",30306,PolicyPaperID[1]),NA)</v>
          </cell>
          <cell r="AR971" t="str">
            <v>If((scVerdienmodelZDV1[1]&lt;0) or (scVerdienmodelZDV1[1]&gt;10),0,1)*OnERorNA(MatrixLookup("G3_Parameters.xls","Weging303",30306,PolicyPaperID[1]),NA)</v>
          </cell>
          <cell r="AS971" t="str">
            <v>If((scVerdienmodelZDV1[1]&lt;0) or (scVerdienmodelZDV1[1]&gt;10),0,1)*OnERorNA(MatrixLookup("G3_Parameters.xls","Weging303",30306,PolicyPaperID[1]),NA)</v>
          </cell>
          <cell r="AT971" t="str">
            <v>If((scVerdienmodelZDV1[1]&lt;0) or (scVerdienmodelZDV1[1]&gt;10),0,1)*OnERorNA(MatrixLookup("G3_Parameters.xls","Weging303",30306,PolicyPaperID[1]),NA)</v>
          </cell>
        </row>
        <row r="972">
          <cell r="A972" t="str">
            <v>wgVerdienmodelZDV2UnderScoreBerekeningCopy</v>
          </cell>
          <cell r="B972" t="str">
            <v>wgVerdienmodelZDV2</v>
          </cell>
          <cell r="C972" t="str">
            <v>Yes</v>
          </cell>
          <cell r="D972" t="str">
            <v>S03-07-06-03-30-02</v>
          </cell>
          <cell r="E972">
            <v>971</v>
          </cell>
          <cell r="F972">
            <v>6</v>
          </cell>
          <cell r="G972" t="str">
            <v xml:space="preserve">                  Gewicht Hoe wordt de omzet hoofdzakelijk gegenereerd?</v>
          </cell>
          <cell r="I972" t="str">
            <v>No</v>
          </cell>
          <cell r="J972" t="str">
            <v>Number</v>
          </cell>
          <cell r="K972" t="str">
            <v>Number</v>
          </cell>
          <cell r="L972" t="str">
            <v>Locked</v>
          </cell>
          <cell r="M972" t="str">
            <v>Locked</v>
          </cell>
          <cell r="N972" t="str">
            <v>Locked</v>
          </cell>
          <cell r="O972" t="str">
            <v>Locked</v>
          </cell>
          <cell r="P972" t="str">
            <v>Locked</v>
          </cell>
          <cell r="Q972" t="str">
            <v>No</v>
          </cell>
          <cell r="R972" t="str">
            <v>No</v>
          </cell>
          <cell r="S972" t="str">
            <v>No</v>
          </cell>
          <cell r="T972" t="str">
            <v>No</v>
          </cell>
          <cell r="U972" t="str">
            <v>No</v>
          </cell>
          <cell r="V972" t="str">
            <v>Yes</v>
          </cell>
          <cell r="W972" t="str">
            <v>Yes</v>
          </cell>
          <cell r="X972" t="str">
            <v>Single</v>
          </cell>
          <cell r="Y972" t="str">
            <v>Default</v>
          </cell>
          <cell r="Z972" t="str">
            <v>None</v>
          </cell>
          <cell r="AA972" t="str">
            <v>No</v>
          </cell>
          <cell r="AB972" t="str">
            <v>No</v>
          </cell>
          <cell r="AC972" t="str">
            <v>Yes</v>
          </cell>
          <cell r="AD972">
            <v>1</v>
          </cell>
          <cell r="AE972">
            <v>0</v>
          </cell>
          <cell r="AF972">
            <v>0</v>
          </cell>
          <cell r="AG972">
            <v>1</v>
          </cell>
          <cell r="AH972">
            <v>0</v>
          </cell>
          <cell r="AI972" t="str">
            <v>Yes</v>
          </cell>
          <cell r="AJ972" t="str">
            <v>No</v>
          </cell>
          <cell r="AK972" t="str">
            <v>No</v>
          </cell>
          <cell r="AL972" t="str">
            <v xml:space="preserve"> </v>
          </cell>
          <cell r="AM972" t="str">
            <v xml:space="preserve"> </v>
          </cell>
          <cell r="AN972" t="str">
            <v>No</v>
          </cell>
          <cell r="AP972" t="str">
            <v>&amp;"Gewicht "&amp;VerdienmodelZDV2[0]</v>
          </cell>
          <cell r="AQ972" t="str">
            <v>If((scVerdienmodelZDV2[1]&lt;0) or (scVerdienmodelZDV2[1]&gt;10),0,1)*OnERorNA(MatrixLookup("G3_Parameters.xls","Weging303",30307,PolicyPaperID[1]),NA)</v>
          </cell>
          <cell r="AR972" t="str">
            <v>If((scVerdienmodelZDV2[1]&lt;0) or (scVerdienmodelZDV2[1]&gt;10),0,1)*OnERorNA(MatrixLookup("G3_Parameters.xls","Weging303",30307,PolicyPaperID[1]),NA)</v>
          </cell>
          <cell r="AS972" t="str">
            <v>If((scVerdienmodelZDV2[1]&lt;0) or (scVerdienmodelZDV2[1]&gt;10),0,1)*OnERorNA(MatrixLookup("G3_Parameters.xls","Weging303",30307,PolicyPaperID[1]),NA)</v>
          </cell>
          <cell r="AT972" t="str">
            <v>If((scVerdienmodelZDV2[1]&lt;0) or (scVerdienmodelZDV2[1]&gt;10),0,1)*OnERorNA(MatrixLookup("G3_Parameters.xls","Weging303",30307,PolicyPaperID[1]),NA)</v>
          </cell>
        </row>
        <row r="973">
          <cell r="A973" t="str">
            <v>wgTyperingKlantUnderScoreBerekeningCopy</v>
          </cell>
          <cell r="B973" t="str">
            <v>wgTyperingKlant</v>
          </cell>
          <cell r="C973" t="str">
            <v>Yes</v>
          </cell>
          <cell r="D973" t="str">
            <v>S03-07-06-03-30-03</v>
          </cell>
          <cell r="E973">
            <v>972</v>
          </cell>
          <cell r="F973">
            <v>6</v>
          </cell>
          <cell r="G973" t="str">
            <v xml:space="preserve">                  Gewicht Hoe kan de onderneming het beste getypeerd worden?</v>
          </cell>
          <cell r="I973" t="str">
            <v>No</v>
          </cell>
          <cell r="J973" t="str">
            <v>Number</v>
          </cell>
          <cell r="K973" t="str">
            <v>Number</v>
          </cell>
          <cell r="L973" t="str">
            <v>Locked</v>
          </cell>
          <cell r="M973" t="str">
            <v>Locked</v>
          </cell>
          <cell r="N973" t="str">
            <v>Locked</v>
          </cell>
          <cell r="O973" t="str">
            <v>Locked</v>
          </cell>
          <cell r="P973" t="str">
            <v>Locked</v>
          </cell>
          <cell r="Q973" t="str">
            <v>No</v>
          </cell>
          <cell r="R973" t="str">
            <v>No</v>
          </cell>
          <cell r="S973" t="str">
            <v>No</v>
          </cell>
          <cell r="T973" t="str">
            <v>No</v>
          </cell>
          <cell r="U973" t="str">
            <v>No</v>
          </cell>
          <cell r="V973" t="str">
            <v>Yes</v>
          </cell>
          <cell r="W973" t="str">
            <v>Yes</v>
          </cell>
          <cell r="X973" t="str">
            <v>Single</v>
          </cell>
          <cell r="Y973" t="str">
            <v>Default</v>
          </cell>
          <cell r="Z973" t="str">
            <v>None</v>
          </cell>
          <cell r="AA973" t="str">
            <v>No</v>
          </cell>
          <cell r="AB973" t="str">
            <v>No</v>
          </cell>
          <cell r="AC973" t="str">
            <v>Yes</v>
          </cell>
          <cell r="AD973">
            <v>1</v>
          </cell>
          <cell r="AE973">
            <v>0</v>
          </cell>
          <cell r="AF973">
            <v>0</v>
          </cell>
          <cell r="AG973">
            <v>1</v>
          </cell>
          <cell r="AH973">
            <v>0</v>
          </cell>
          <cell r="AI973" t="str">
            <v>Yes</v>
          </cell>
          <cell r="AJ973" t="str">
            <v>No</v>
          </cell>
          <cell r="AK973" t="str">
            <v>No</v>
          </cell>
          <cell r="AL973" t="str">
            <v xml:space="preserve"> </v>
          </cell>
          <cell r="AM973" t="str">
            <v xml:space="preserve"> </v>
          </cell>
          <cell r="AN973" t="str">
            <v>No</v>
          </cell>
          <cell r="AP973" t="str">
            <v>&amp;"Gewicht "&amp;TyperingKlant[0]</v>
          </cell>
          <cell r="AQ973" t="str">
            <v>If((scTyperingKlant[1]&lt;0) or (scTyperingKlant[1]&gt;10),0,1)*OnERorNA(MatrixLookup("G3_Parameters.xls","Weging303",30305,PolicyPaperID[1]),NA)</v>
          </cell>
          <cell r="AR973" t="str">
            <v>If((scTyperingKlant[1]&lt;0) or (scTyperingKlant[1]&gt;10),0,1)*OnERorNA(MatrixLookup("G3_Parameters.xls","Weging303",30305,PolicyPaperID[1]),NA)</v>
          </cell>
          <cell r="AS973" t="str">
            <v>If((scTyperingKlant[1]&lt;0) or (scTyperingKlant[1]&gt;10),0,1)*OnERorNA(MatrixLookup("G3_Parameters.xls","Weging303",30305,PolicyPaperID[1]),NA)</v>
          </cell>
          <cell r="AT973" t="str">
            <v>If((scTyperingKlant[1]&lt;0) or (scTyperingKlant[1]&gt;10),0,1)*OnERorNA(MatrixLookup("G3_Parameters.xls","Weging303",30305,PolicyPaperID[1]),NA)</v>
          </cell>
        </row>
        <row r="974">
          <cell r="A974" t="str">
            <v>wgIsCyclischUnderScoreBerekeningCopy</v>
          </cell>
          <cell r="B974" t="str">
            <v>wgIsCyclisch</v>
          </cell>
          <cell r="C974" t="str">
            <v>Yes</v>
          </cell>
          <cell r="D974" t="str">
            <v>S03-07-06-03-30-04</v>
          </cell>
          <cell r="E974">
            <v>973</v>
          </cell>
          <cell r="F974">
            <v>6</v>
          </cell>
          <cell r="G974" t="str">
            <v xml:space="preserve">                  Gewicht Is het bedrijf conjunctuurgevoelig?</v>
          </cell>
          <cell r="I974" t="str">
            <v>No</v>
          </cell>
          <cell r="J974" t="str">
            <v>Number</v>
          </cell>
          <cell r="K974" t="str">
            <v>Number</v>
          </cell>
          <cell r="L974" t="str">
            <v>Locked</v>
          </cell>
          <cell r="M974" t="str">
            <v>Locked</v>
          </cell>
          <cell r="N974" t="str">
            <v>Locked</v>
          </cell>
          <cell r="O974" t="str">
            <v>Locked</v>
          </cell>
          <cell r="P974" t="str">
            <v>Locked</v>
          </cell>
          <cell r="Q974" t="str">
            <v>No</v>
          </cell>
          <cell r="R974" t="str">
            <v>No</v>
          </cell>
          <cell r="S974" t="str">
            <v>No</v>
          </cell>
          <cell r="T974" t="str">
            <v>No</v>
          </cell>
          <cell r="U974" t="str">
            <v>No</v>
          </cell>
          <cell r="V974" t="str">
            <v>Yes</v>
          </cell>
          <cell r="W974" t="str">
            <v>Yes</v>
          </cell>
          <cell r="X974" t="str">
            <v>Single</v>
          </cell>
          <cell r="Y974" t="str">
            <v>Default</v>
          </cell>
          <cell r="Z974" t="str">
            <v>None</v>
          </cell>
          <cell r="AA974" t="str">
            <v>No</v>
          </cell>
          <cell r="AB974" t="str">
            <v>No</v>
          </cell>
          <cell r="AC974" t="str">
            <v>Yes</v>
          </cell>
          <cell r="AD974">
            <v>1</v>
          </cell>
          <cell r="AE974">
            <v>0</v>
          </cell>
          <cell r="AF974">
            <v>0</v>
          </cell>
          <cell r="AG974">
            <v>1</v>
          </cell>
          <cell r="AH974">
            <v>0</v>
          </cell>
          <cell r="AI974" t="str">
            <v>Yes</v>
          </cell>
          <cell r="AJ974" t="str">
            <v>No</v>
          </cell>
          <cell r="AK974" t="str">
            <v>No</v>
          </cell>
          <cell r="AL974" t="str">
            <v xml:space="preserve"> </v>
          </cell>
          <cell r="AM974" t="str">
            <v xml:space="preserve"> </v>
          </cell>
          <cell r="AN974" t="str">
            <v>No</v>
          </cell>
          <cell r="AP974" t="str">
            <v>&amp;"Gewicht "&amp;IsCyclisch[0]</v>
          </cell>
          <cell r="AQ974" t="str">
            <v>If((scIsCyclisch[1]&lt;0) or (scIsCyclisch[1]&gt;10),0,1)*OnERorNA(MatrixLookup("G3_Parameters.xls","Weging303",30301,PolicyPaperID[1]),NA)</v>
          </cell>
          <cell r="AR974" t="str">
            <v>If((scIsCyclisch[1]&lt;0) or (scIsCyclisch[1]&gt;10),0,1)*OnERorNA(MatrixLookup("G3_Parameters.xls","Weging303",30301,PolicyPaperID[1]),NA)</v>
          </cell>
          <cell r="AS974" t="str">
            <v>If((scIsCyclisch[1]&lt;0) or (scIsCyclisch[1]&gt;10),0,1)*OnERorNA(MatrixLookup("G3_Parameters.xls","Weging303",30301,PolicyPaperID[1]),NA)</v>
          </cell>
          <cell r="AT974" t="str">
            <v>If((scIsCyclisch[1]&lt;0) or (scIsCyclisch[1]&gt;10),0,1)*OnERorNA(MatrixLookup("G3_Parameters.xls","Weging303",30301,PolicyPaperID[1]),NA)</v>
          </cell>
        </row>
        <row r="975">
          <cell r="A975" t="str">
            <v>wgIsKapitaalintensiefUnderScoreBerekeningCopy</v>
          </cell>
          <cell r="B975" t="str">
            <v>wgIsKapitaalintensief</v>
          </cell>
          <cell r="C975" t="str">
            <v>Yes</v>
          </cell>
          <cell r="D975" t="str">
            <v>S03-07-06-03-30-05</v>
          </cell>
          <cell r="E975">
            <v>974</v>
          </cell>
          <cell r="F975">
            <v>6</v>
          </cell>
          <cell r="G975" t="str">
            <v xml:space="preserve">                  Gewicht Betreft het een kapitaalintensief bedrijf?</v>
          </cell>
          <cell r="I975" t="str">
            <v>No</v>
          </cell>
          <cell r="J975" t="str">
            <v>Number</v>
          </cell>
          <cell r="K975" t="str">
            <v>Number</v>
          </cell>
          <cell r="L975" t="str">
            <v>Locked</v>
          </cell>
          <cell r="M975" t="str">
            <v>Locked</v>
          </cell>
          <cell r="N975" t="str">
            <v>Locked</v>
          </cell>
          <cell r="O975" t="str">
            <v>Locked</v>
          </cell>
          <cell r="P975" t="str">
            <v>Locked</v>
          </cell>
          <cell r="Q975" t="str">
            <v>No</v>
          </cell>
          <cell r="R975" t="str">
            <v>No</v>
          </cell>
          <cell r="S975" t="str">
            <v>No</v>
          </cell>
          <cell r="T975" t="str">
            <v>No</v>
          </cell>
          <cell r="U975" t="str">
            <v>No</v>
          </cell>
          <cell r="V975" t="str">
            <v>Yes</v>
          </cell>
          <cell r="W975" t="str">
            <v>Yes</v>
          </cell>
          <cell r="X975" t="str">
            <v>Single</v>
          </cell>
          <cell r="Y975" t="str">
            <v>Default</v>
          </cell>
          <cell r="Z975" t="str">
            <v>None</v>
          </cell>
          <cell r="AA975" t="str">
            <v>No</v>
          </cell>
          <cell r="AB975" t="str">
            <v>No</v>
          </cell>
          <cell r="AC975" t="str">
            <v>Yes</v>
          </cell>
          <cell r="AD975">
            <v>1</v>
          </cell>
          <cell r="AE975">
            <v>0</v>
          </cell>
          <cell r="AF975">
            <v>0</v>
          </cell>
          <cell r="AG975">
            <v>1</v>
          </cell>
          <cell r="AH975">
            <v>0</v>
          </cell>
          <cell r="AI975" t="str">
            <v>Yes</v>
          </cell>
          <cell r="AJ975" t="str">
            <v>No</v>
          </cell>
          <cell r="AK975" t="str">
            <v>No</v>
          </cell>
          <cell r="AL975" t="str">
            <v xml:space="preserve"> </v>
          </cell>
          <cell r="AM975" t="str">
            <v xml:space="preserve"> </v>
          </cell>
          <cell r="AN975" t="str">
            <v>No</v>
          </cell>
          <cell r="AP975" t="str">
            <v>&amp;"Gewicht "&amp;IsKapitaalintensief[0]</v>
          </cell>
          <cell r="AQ975" t="str">
            <v>If((scIsKapitaalintensief[1]&lt;0) or (scIsKapitaalintensief[1]&gt;10),0,1)*OnERorNA(MatrixLookup("G3_Parameters.xls","Weging303",30302,PolicyPaperID[1]),NA)</v>
          </cell>
          <cell r="AR975" t="str">
            <v>If((scIsKapitaalintensief[1]&lt;0) or (scIsKapitaalintensief[1]&gt;10),0,1)*OnERorNA(MatrixLookup("G3_Parameters.xls","Weging303",30302,PolicyPaperID[1]),NA)</v>
          </cell>
          <cell r="AS975" t="str">
            <v>If((scIsKapitaalintensief[1]&lt;0) or (scIsKapitaalintensief[1]&gt;10),0,1)*OnERorNA(MatrixLookup("G3_Parameters.xls","Weging303",30302,PolicyPaperID[1]),NA)</v>
          </cell>
          <cell r="AT975" t="str">
            <v>If((scIsKapitaalintensief[1]&lt;0) or (scIsKapitaalintensief[1]&gt;10),0,1)*OnERorNA(MatrixLookup("G3_Parameters.xls","Weging303",30302,PolicyPaperID[1]),NA)</v>
          </cell>
        </row>
        <row r="976">
          <cell r="A976" t="str">
            <v>wgIsOnderdeelKetenUnderScoreBerekeningCopy</v>
          </cell>
          <cell r="B976" t="str">
            <v>wgIsOnderdeelKeten</v>
          </cell>
          <cell r="C976" t="str">
            <v>Yes</v>
          </cell>
          <cell r="D976" t="str">
            <v>S03-07-06-03-30-06</v>
          </cell>
          <cell r="E976">
            <v>975</v>
          </cell>
          <cell r="F976">
            <v>6</v>
          </cell>
          <cell r="G976" t="str">
            <v xml:space="preserve">                  Gewicht Is de onderneming onderdeel van een keten?</v>
          </cell>
          <cell r="I976" t="str">
            <v>No</v>
          </cell>
          <cell r="J976" t="str">
            <v>Number</v>
          </cell>
          <cell r="K976" t="str">
            <v>Number</v>
          </cell>
          <cell r="L976" t="str">
            <v>Locked</v>
          </cell>
          <cell r="M976" t="str">
            <v>Locked</v>
          </cell>
          <cell r="N976" t="str">
            <v>Locked</v>
          </cell>
          <cell r="O976" t="str">
            <v>Locked</v>
          </cell>
          <cell r="P976" t="str">
            <v>Locked</v>
          </cell>
          <cell r="Q976" t="str">
            <v>No</v>
          </cell>
          <cell r="R976" t="str">
            <v>No</v>
          </cell>
          <cell r="S976" t="str">
            <v>No</v>
          </cell>
          <cell r="T976" t="str">
            <v>No</v>
          </cell>
          <cell r="U976" t="str">
            <v>No</v>
          </cell>
          <cell r="V976" t="str">
            <v>Yes</v>
          </cell>
          <cell r="W976" t="str">
            <v>Yes</v>
          </cell>
          <cell r="X976" t="str">
            <v>Single</v>
          </cell>
          <cell r="Y976" t="str">
            <v>Default</v>
          </cell>
          <cell r="Z976" t="str">
            <v>None</v>
          </cell>
          <cell r="AA976" t="str">
            <v>No</v>
          </cell>
          <cell r="AB976" t="str">
            <v>No</v>
          </cell>
          <cell r="AC976" t="str">
            <v>Yes</v>
          </cell>
          <cell r="AD976">
            <v>1</v>
          </cell>
          <cell r="AE976">
            <v>0</v>
          </cell>
          <cell r="AF976">
            <v>0</v>
          </cell>
          <cell r="AG976">
            <v>1</v>
          </cell>
          <cell r="AH976">
            <v>0</v>
          </cell>
          <cell r="AI976" t="str">
            <v>Yes</v>
          </cell>
          <cell r="AJ976" t="str">
            <v>No</v>
          </cell>
          <cell r="AK976" t="str">
            <v>No</v>
          </cell>
          <cell r="AL976" t="str">
            <v xml:space="preserve"> </v>
          </cell>
          <cell r="AM976" t="str">
            <v xml:space="preserve"> </v>
          </cell>
          <cell r="AN976" t="str">
            <v>No</v>
          </cell>
          <cell r="AP976" t="str">
            <v>&amp;"Gewicht "&amp;IsOnderdeelKeten[0]</v>
          </cell>
          <cell r="AQ976" t="str">
            <v>If((scIsOnderdeelKeten[1]&lt;0) or (scIsOnderdeelKeten[1]&gt;10),0,1)*OnERorNA(MatrixLookup("G3_Parameters.xls","Weging303",30303,PolicyPaperID[1]),NA)</v>
          </cell>
          <cell r="AR976" t="str">
            <v>If((scIsOnderdeelKeten[1]&lt;0) or (scIsOnderdeelKeten[1]&gt;10),0,1)*OnERorNA(MatrixLookup("G3_Parameters.xls","Weging303",30303,PolicyPaperID[1]),NA)</v>
          </cell>
          <cell r="AS976" t="str">
            <v>If((scIsOnderdeelKeten[1]&lt;0) or (scIsOnderdeelKeten[1]&gt;10),0,1)*OnERorNA(MatrixLookup("G3_Parameters.xls","Weging303",30303,PolicyPaperID[1]),NA)</v>
          </cell>
          <cell r="AT976" t="str">
            <v>If((scIsOnderdeelKeten[1]&lt;0) or (scIsOnderdeelKeten[1]&gt;10),0,1)*OnERorNA(MatrixLookup("G3_Parameters.xls","Weging303",30303,PolicyPaperID[1]),NA)</v>
          </cell>
        </row>
        <row r="977">
          <cell r="A977" t="str">
            <v>wgIsVoorraadHoudendUnderScoreBerekeningCopy</v>
          </cell>
          <cell r="B977" t="str">
            <v>wgIsVoorraadHoudend</v>
          </cell>
          <cell r="C977" t="str">
            <v>Yes</v>
          </cell>
          <cell r="D977" t="str">
            <v>S03-07-06-03-30-07</v>
          </cell>
          <cell r="E977">
            <v>976</v>
          </cell>
          <cell r="F977">
            <v>6</v>
          </cell>
          <cell r="G977" t="str">
            <v xml:space="preserve">                  Gewicht Geef een typering van het voorraadrisico</v>
          </cell>
          <cell r="I977" t="str">
            <v>No</v>
          </cell>
          <cell r="J977" t="str">
            <v>Number</v>
          </cell>
          <cell r="K977" t="str">
            <v>Number</v>
          </cell>
          <cell r="L977" t="str">
            <v>Locked</v>
          </cell>
          <cell r="M977" t="str">
            <v>Locked</v>
          </cell>
          <cell r="N977" t="str">
            <v>Locked</v>
          </cell>
          <cell r="O977" t="str">
            <v>Locked</v>
          </cell>
          <cell r="P977" t="str">
            <v>Locked</v>
          </cell>
          <cell r="Q977" t="str">
            <v>No</v>
          </cell>
          <cell r="R977" t="str">
            <v>No</v>
          </cell>
          <cell r="S977" t="str">
            <v>No</v>
          </cell>
          <cell r="T977" t="str">
            <v>No</v>
          </cell>
          <cell r="U977" t="str">
            <v>No</v>
          </cell>
          <cell r="V977" t="str">
            <v>Yes</v>
          </cell>
          <cell r="W977" t="str">
            <v>Yes</v>
          </cell>
          <cell r="X977" t="str">
            <v>Single</v>
          </cell>
          <cell r="Y977" t="str">
            <v>Default</v>
          </cell>
          <cell r="Z977" t="str">
            <v>None</v>
          </cell>
          <cell r="AA977" t="str">
            <v>No</v>
          </cell>
          <cell r="AB977" t="str">
            <v>No</v>
          </cell>
          <cell r="AC977" t="str">
            <v>Yes</v>
          </cell>
          <cell r="AD977">
            <v>1</v>
          </cell>
          <cell r="AE977">
            <v>0</v>
          </cell>
          <cell r="AF977">
            <v>0</v>
          </cell>
          <cell r="AG977">
            <v>1</v>
          </cell>
          <cell r="AH977">
            <v>0</v>
          </cell>
          <cell r="AI977" t="str">
            <v>Yes</v>
          </cell>
          <cell r="AJ977" t="str">
            <v>No</v>
          </cell>
          <cell r="AK977" t="str">
            <v>No</v>
          </cell>
          <cell r="AL977" t="str">
            <v xml:space="preserve"> </v>
          </cell>
          <cell r="AM977" t="str">
            <v xml:space="preserve"> </v>
          </cell>
          <cell r="AN977" t="str">
            <v>No</v>
          </cell>
          <cell r="AP977" t="str">
            <v>&amp;"Gewicht "&amp;IsVoorraadHoudend[0]</v>
          </cell>
          <cell r="AQ977" t="str">
            <v>If((scIsVoorraadHoudend[1]&lt;0) or (scIsVoorraadHoudend[1]&gt;10),0,1)*OnERorNA(MatrixLookup("G3_Parameters.xls","Weging303",30304,PolicyPaperID[1]),NA)</v>
          </cell>
          <cell r="AR977" t="str">
            <v>If((scIsVoorraadHoudend[1]&lt;0) or (scIsVoorraadHoudend[1]&gt;10),0,1)*OnERorNA(MatrixLookup("G3_Parameters.xls","Weging303",30304,PolicyPaperID[1]),NA)</v>
          </cell>
          <cell r="AS977" t="str">
            <v>If((scIsVoorraadHoudend[1]&lt;0) or (scIsVoorraadHoudend[1]&gt;10),0,1)*OnERorNA(MatrixLookup("G3_Parameters.xls","Weging303",30304,PolicyPaperID[1]),NA)</v>
          </cell>
          <cell r="AT977" t="str">
            <v>If((scIsVoorraadHoudend[1]&lt;0) or (scIsVoorraadHoudend[1]&gt;10),0,1)*OnERorNA(MatrixLookup("G3_Parameters.xls","Weging303",30304,PolicyPaperID[1]),NA)</v>
          </cell>
        </row>
        <row r="978">
          <cell r="A978" t="str">
            <v>wgAantalKlantSectorenUnderScoreBerekeningCopy</v>
          </cell>
          <cell r="B978" t="str">
            <v>wgAantalKlantSectoren</v>
          </cell>
          <cell r="C978" t="str">
            <v>Yes</v>
          </cell>
          <cell r="D978" t="str">
            <v>S03-07-06-03-30-08</v>
          </cell>
          <cell r="E978">
            <v>977</v>
          </cell>
          <cell r="F978">
            <v>6</v>
          </cell>
          <cell r="G978" t="str">
            <v xml:space="preserve">                  Gewicht Op hoeveel verschillende branches/sectoren richt men zich?</v>
          </cell>
          <cell r="I978" t="str">
            <v>No</v>
          </cell>
          <cell r="J978" t="str">
            <v>Number</v>
          </cell>
          <cell r="K978" t="str">
            <v>Number</v>
          </cell>
          <cell r="L978" t="str">
            <v>Locked</v>
          </cell>
          <cell r="M978" t="str">
            <v>Locked</v>
          </cell>
          <cell r="N978" t="str">
            <v>Locked</v>
          </cell>
          <cell r="O978" t="str">
            <v>Locked</v>
          </cell>
          <cell r="P978" t="str">
            <v>Locked</v>
          </cell>
          <cell r="Q978" t="str">
            <v>No</v>
          </cell>
          <cell r="R978" t="str">
            <v>No</v>
          </cell>
          <cell r="S978" t="str">
            <v>No</v>
          </cell>
          <cell r="T978" t="str">
            <v>No</v>
          </cell>
          <cell r="U978" t="str">
            <v>No</v>
          </cell>
          <cell r="V978" t="str">
            <v>Yes</v>
          </cell>
          <cell r="W978" t="str">
            <v>Yes</v>
          </cell>
          <cell r="X978" t="str">
            <v>Single</v>
          </cell>
          <cell r="Y978" t="str">
            <v>Default</v>
          </cell>
          <cell r="Z978" t="str">
            <v>None</v>
          </cell>
          <cell r="AA978" t="str">
            <v>No</v>
          </cell>
          <cell r="AB978" t="str">
            <v>No</v>
          </cell>
          <cell r="AC978" t="str">
            <v>Yes</v>
          </cell>
          <cell r="AD978">
            <v>1</v>
          </cell>
          <cell r="AE978">
            <v>0</v>
          </cell>
          <cell r="AF978">
            <v>0</v>
          </cell>
          <cell r="AG978">
            <v>1</v>
          </cell>
          <cell r="AH978">
            <v>0</v>
          </cell>
          <cell r="AI978" t="str">
            <v>Yes</v>
          </cell>
          <cell r="AJ978" t="str">
            <v>No</v>
          </cell>
          <cell r="AK978" t="str">
            <v>No</v>
          </cell>
          <cell r="AL978" t="str">
            <v xml:space="preserve"> </v>
          </cell>
          <cell r="AM978" t="str">
            <v xml:space="preserve"> </v>
          </cell>
          <cell r="AN978" t="str">
            <v>No</v>
          </cell>
          <cell r="AP978" t="str">
            <v>&amp;"Gewicht "&amp;AantalKlantSectoren[0]</v>
          </cell>
          <cell r="AQ978" t="str">
            <v>If((scAantalKlantSectoren[1]&lt;0) or (scAantalKlantSectoren[1]&gt;10),0,1)*OnERorNA(MatrixLookup("G3_Parameters.xls","Weging303",30308,PolicyPaperID[1]),NA)</v>
          </cell>
          <cell r="AR978" t="str">
            <v>If((scAantalKlantSectoren[1]&lt;0) or (scAantalKlantSectoren[1]&gt;10),0,1)*OnERorNA(MatrixLookup("G3_Parameters.xls","Weging303",30308,PolicyPaperID[1]),NA)</v>
          </cell>
          <cell r="AS978" t="str">
            <v>If((scAantalKlantSectoren[1]&lt;0) or (scAantalKlantSectoren[1]&gt;10),0,1)*OnERorNA(MatrixLookup("G3_Parameters.xls","Weging303",30308,PolicyPaperID[1]),NA)</v>
          </cell>
          <cell r="AT978" t="str">
            <v>If((scAantalKlantSectoren[1]&lt;0) or (scAantalKlantSectoren[1]&gt;10),0,1)*OnERorNA(MatrixLookup("G3_Parameters.xls","Weging303",30308,PolicyPaperID[1]),NA)</v>
          </cell>
        </row>
        <row r="979">
          <cell r="A979" t="str">
            <v>wgSpreidingAandachtsgebiedenUnderScoreBerekeningCopy</v>
          </cell>
          <cell r="B979" t="str">
            <v>wgSpreidingAandachtsgebieden</v>
          </cell>
          <cell r="C979" t="str">
            <v>Yes</v>
          </cell>
          <cell r="D979" t="str">
            <v>S03-07-06-03-30-09</v>
          </cell>
          <cell r="E979">
            <v>978</v>
          </cell>
          <cell r="F979">
            <v>6</v>
          </cell>
          <cell r="G979" t="str">
            <v xml:space="preserve">                  Gewicht Wat is de spreiding tussen de verschillende aandachtsgebieden?</v>
          </cell>
          <cell r="I979" t="str">
            <v>No</v>
          </cell>
          <cell r="J979" t="str">
            <v>Number</v>
          </cell>
          <cell r="K979" t="str">
            <v>Number</v>
          </cell>
          <cell r="L979" t="str">
            <v>Locked</v>
          </cell>
          <cell r="M979" t="str">
            <v>Locked</v>
          </cell>
          <cell r="N979" t="str">
            <v>Locked</v>
          </cell>
          <cell r="O979" t="str">
            <v>Locked</v>
          </cell>
          <cell r="P979" t="str">
            <v>Locked</v>
          </cell>
          <cell r="Q979" t="str">
            <v>No</v>
          </cell>
          <cell r="R979" t="str">
            <v>No</v>
          </cell>
          <cell r="S979" t="str">
            <v>No</v>
          </cell>
          <cell r="T979" t="str">
            <v>No</v>
          </cell>
          <cell r="U979" t="str">
            <v>No</v>
          </cell>
          <cell r="V979" t="str">
            <v>Yes</v>
          </cell>
          <cell r="W979" t="str">
            <v>Yes</v>
          </cell>
          <cell r="X979" t="str">
            <v>Single</v>
          </cell>
          <cell r="Y979" t="str">
            <v>Default</v>
          </cell>
          <cell r="Z979" t="str">
            <v>None</v>
          </cell>
          <cell r="AA979" t="str">
            <v>No</v>
          </cell>
          <cell r="AB979" t="str">
            <v>No</v>
          </cell>
          <cell r="AC979" t="str">
            <v>Yes</v>
          </cell>
          <cell r="AD979">
            <v>1</v>
          </cell>
          <cell r="AE979">
            <v>0</v>
          </cell>
          <cell r="AF979">
            <v>0</v>
          </cell>
          <cell r="AG979">
            <v>1</v>
          </cell>
          <cell r="AH979">
            <v>0</v>
          </cell>
          <cell r="AI979" t="str">
            <v>Yes</v>
          </cell>
          <cell r="AJ979" t="str">
            <v>No</v>
          </cell>
          <cell r="AK979" t="str">
            <v>No</v>
          </cell>
          <cell r="AL979" t="str">
            <v xml:space="preserve"> </v>
          </cell>
          <cell r="AM979" t="str">
            <v xml:space="preserve"> </v>
          </cell>
          <cell r="AN979" t="str">
            <v>No</v>
          </cell>
          <cell r="AP979" t="str">
            <v>&amp;"Gewicht "&amp;SpreidingAandachtsgebieden[0]</v>
          </cell>
          <cell r="AQ979" t="str">
            <v>If((scSpreidingAandachtsgebieden[1]&lt;0) or (scSpreidingAandachtsgebieden[1]&gt;10),0,1)*OnERorNA(MatrixLookup("G3_Parameters.xls","Weging303",30309,PolicyPaperID[1]),NA)</v>
          </cell>
          <cell r="AR979" t="str">
            <v>If((scSpreidingAandachtsgebieden[1]&lt;0) or (scSpreidingAandachtsgebieden[1]&gt;10),0,1)*OnERorNA(MatrixLookup("G3_Parameters.xls","Weging303",30309,PolicyPaperID[1]),NA)</v>
          </cell>
          <cell r="AS979" t="str">
            <v>If((scSpreidingAandachtsgebieden[1]&lt;0) or (scSpreidingAandachtsgebieden[1]&gt;10),0,1)*OnERorNA(MatrixLookup("G3_Parameters.xls","Weging303",30309,PolicyPaperID[1]),NA)</v>
          </cell>
          <cell r="AT979" t="str">
            <v>If((scSpreidingAandachtsgebieden[1]&lt;0) or (scSpreidingAandachtsgebieden[1]&gt;10),0,1)*OnERorNA(MatrixLookup("G3_Parameters.xls","Weging303",30309,PolicyPaperID[1]),NA)</v>
          </cell>
        </row>
        <row r="980">
          <cell r="A980" t="str">
            <v>wgDeelOmzetRegulierUnderScoreBerekeningCopy</v>
          </cell>
          <cell r="B980" t="str">
            <v>wgDeelOmzetRegulier</v>
          </cell>
          <cell r="C980" t="str">
            <v>Yes</v>
          </cell>
          <cell r="D980" t="str">
            <v>S03-07-06-03-30-10</v>
          </cell>
          <cell r="E980">
            <v>979</v>
          </cell>
          <cell r="F980">
            <v>6</v>
          </cell>
          <cell r="G980" t="str">
            <v xml:space="preserve">                  Gewicht Welk percentage van de omzet betreft 'gereguleerde' werkzaamheden?</v>
          </cell>
          <cell r="I980" t="str">
            <v>No</v>
          </cell>
          <cell r="J980" t="str">
            <v>Number</v>
          </cell>
          <cell r="K980" t="str">
            <v>Number</v>
          </cell>
          <cell r="L980" t="str">
            <v>Locked</v>
          </cell>
          <cell r="M980" t="str">
            <v>Locked</v>
          </cell>
          <cell r="N980" t="str">
            <v>Locked</v>
          </cell>
          <cell r="O980" t="str">
            <v>Locked</v>
          </cell>
          <cell r="P980" t="str">
            <v>Locked</v>
          </cell>
          <cell r="Q980" t="str">
            <v>No</v>
          </cell>
          <cell r="R980" t="str">
            <v>No</v>
          </cell>
          <cell r="S980" t="str">
            <v>No</v>
          </cell>
          <cell r="T980" t="str">
            <v>No</v>
          </cell>
          <cell r="U980" t="str">
            <v>No</v>
          </cell>
          <cell r="V980" t="str">
            <v>Yes</v>
          </cell>
          <cell r="W980" t="str">
            <v>Yes</v>
          </cell>
          <cell r="X980" t="str">
            <v>Single</v>
          </cell>
          <cell r="Y980" t="str">
            <v>Default</v>
          </cell>
          <cell r="Z980" t="str">
            <v>None</v>
          </cell>
          <cell r="AA980" t="str">
            <v>No</v>
          </cell>
          <cell r="AB980" t="str">
            <v>No</v>
          </cell>
          <cell r="AC980" t="str">
            <v>Yes</v>
          </cell>
          <cell r="AD980">
            <v>1</v>
          </cell>
          <cell r="AE980">
            <v>0</v>
          </cell>
          <cell r="AF980">
            <v>0</v>
          </cell>
          <cell r="AG980">
            <v>1</v>
          </cell>
          <cell r="AH980">
            <v>0</v>
          </cell>
          <cell r="AI980" t="str">
            <v>Yes</v>
          </cell>
          <cell r="AJ980" t="str">
            <v>No</v>
          </cell>
          <cell r="AK980" t="str">
            <v>No</v>
          </cell>
          <cell r="AL980" t="str">
            <v xml:space="preserve"> </v>
          </cell>
          <cell r="AM980" t="str">
            <v xml:space="preserve"> </v>
          </cell>
          <cell r="AN980" t="str">
            <v>No</v>
          </cell>
          <cell r="AP980" t="str">
            <v>&amp;"Gewicht "&amp;DeelOmzetRegulier[0]</v>
          </cell>
          <cell r="AQ980" t="str">
            <v>If((scDeelOmzetRegulier[1]&lt;0) or (scDeelOmzetRegulier[1]&gt;10),0,1)*OnERorNA(MatrixLookup("G3_Parameters.xls","Weging303",30310,PolicyPaperID[1]),NA)</v>
          </cell>
          <cell r="AR980" t="str">
            <v>If((scDeelOmzetRegulier[1]&lt;0) or (scDeelOmzetRegulier[1]&gt;10),0,1)*OnERorNA(MatrixLookup("G3_Parameters.xls","Weging303",30310,PolicyPaperID[1]),NA)</v>
          </cell>
          <cell r="AS980" t="str">
            <v>If((scDeelOmzetRegulier[1]&lt;0) or (scDeelOmzetRegulier[1]&gt;10),0,1)*OnERorNA(MatrixLookup("G3_Parameters.xls","Weging303",30310,PolicyPaperID[1]),NA)</v>
          </cell>
          <cell r="AT980" t="str">
            <v>If((scDeelOmzetRegulier[1]&lt;0) or (scDeelOmzetRegulier[1]&gt;10),0,1)*OnERorNA(MatrixLookup("G3_Parameters.xls","Weging303",30310,PolicyPaperID[1]),NA)</v>
          </cell>
        </row>
        <row r="981">
          <cell r="A981" t="str">
            <v>wgSchaalEnSpreidingUnderScoreBerekeningCopy</v>
          </cell>
          <cell r="B981" t="str">
            <v>wgSchaalEnSpreiding</v>
          </cell>
          <cell r="C981" t="str">
            <v>Yes</v>
          </cell>
          <cell r="D981" t="str">
            <v>S03-07-06-03-30-11</v>
          </cell>
          <cell r="E981">
            <v>980</v>
          </cell>
          <cell r="F981">
            <v>6</v>
          </cell>
          <cell r="G981" t="str">
            <v xml:space="preserve">                  Gewicht Wat is de schaalgrootte en specialisatie?</v>
          </cell>
          <cell r="I981" t="str">
            <v>No</v>
          </cell>
          <cell r="J981" t="str">
            <v>Number</v>
          </cell>
          <cell r="K981" t="str">
            <v>Number</v>
          </cell>
          <cell r="L981" t="str">
            <v>Locked</v>
          </cell>
          <cell r="M981" t="str">
            <v>Locked</v>
          </cell>
          <cell r="N981" t="str">
            <v>Locked</v>
          </cell>
          <cell r="O981" t="str">
            <v>Locked</v>
          </cell>
          <cell r="P981" t="str">
            <v>Locked</v>
          </cell>
          <cell r="Q981" t="str">
            <v>No</v>
          </cell>
          <cell r="R981" t="str">
            <v>No</v>
          </cell>
          <cell r="S981" t="str">
            <v>No</v>
          </cell>
          <cell r="T981" t="str">
            <v>No</v>
          </cell>
          <cell r="U981" t="str">
            <v>No</v>
          </cell>
          <cell r="V981" t="str">
            <v>Yes</v>
          </cell>
          <cell r="W981" t="str">
            <v>Yes</v>
          </cell>
          <cell r="X981" t="str">
            <v>Single</v>
          </cell>
          <cell r="Y981" t="str">
            <v>Default</v>
          </cell>
          <cell r="Z981" t="str">
            <v>None</v>
          </cell>
          <cell r="AA981" t="str">
            <v>No</v>
          </cell>
          <cell r="AB981" t="str">
            <v>No</v>
          </cell>
          <cell r="AC981" t="str">
            <v>Yes</v>
          </cell>
          <cell r="AD981">
            <v>1</v>
          </cell>
          <cell r="AE981">
            <v>0</v>
          </cell>
          <cell r="AF981">
            <v>0</v>
          </cell>
          <cell r="AG981">
            <v>1</v>
          </cell>
          <cell r="AH981">
            <v>0</v>
          </cell>
          <cell r="AI981" t="str">
            <v>Yes</v>
          </cell>
          <cell r="AJ981" t="str">
            <v>No</v>
          </cell>
          <cell r="AK981" t="str">
            <v>No</v>
          </cell>
          <cell r="AL981" t="str">
            <v xml:space="preserve"> </v>
          </cell>
          <cell r="AM981" t="str">
            <v xml:space="preserve"> </v>
          </cell>
          <cell r="AN981" t="str">
            <v>No</v>
          </cell>
          <cell r="AP981" t="str">
            <v>&amp;"Gewicht "&amp;SchaalEnSpreiding[0]</v>
          </cell>
          <cell r="AQ981" t="str">
            <v>If((scSchaalEnSpreiding[1]&lt;0) or (scSchaalEnSpreiding[1]&gt;10),0,1)*OnERorNA(MatrixLookup("G3_Parameters.xls","Weging303",30311,PolicyPaperID[1]),NA)</v>
          </cell>
          <cell r="AR981" t="str">
            <v>If((scSchaalEnSpreiding[1]&lt;0) or (scSchaalEnSpreiding[1]&gt;10),0,1)*OnERorNA(MatrixLookup("G3_Parameters.xls","Weging303",30311,PolicyPaperID[1]),NA)</v>
          </cell>
          <cell r="AS981" t="str">
            <v>If((scSchaalEnSpreiding[1]&lt;0) or (scSchaalEnSpreiding[1]&gt;10),0,1)*OnERorNA(MatrixLookup("G3_Parameters.xls","Weging303",30311,PolicyPaperID[1]),NA)</v>
          </cell>
          <cell r="AT981" t="str">
            <v>If((scSchaalEnSpreiding[1]&lt;0) or (scSchaalEnSpreiding[1]&gt;10),0,1)*OnERorNA(MatrixLookup("G3_Parameters.xls","Weging303",30311,PolicyPaperID[1]),NA)</v>
          </cell>
        </row>
        <row r="982">
          <cell r="A982" t="str">
            <v>wgLeeftijdEigenGebUnderScoreBerekeningCopy</v>
          </cell>
          <cell r="B982" t="str">
            <v>wgLeeftijdEigenGeb</v>
          </cell>
          <cell r="C982" t="str">
            <v>Yes</v>
          </cell>
          <cell r="D982" t="str">
            <v>S03-07-06-03-30-12</v>
          </cell>
          <cell r="E982">
            <v>981</v>
          </cell>
          <cell r="F982">
            <v>6</v>
          </cell>
          <cell r="G982" t="str">
            <v xml:space="preserve">                  Gewicht Leeftijd van de inrichting van de gebouwen die worden gebruikt en in eigendom zijn</v>
          </cell>
          <cell r="I982" t="str">
            <v>No</v>
          </cell>
          <cell r="J982" t="str">
            <v>Number</v>
          </cell>
          <cell r="K982" t="str">
            <v>Number</v>
          </cell>
          <cell r="L982" t="str">
            <v>Locked</v>
          </cell>
          <cell r="M982" t="str">
            <v>Locked</v>
          </cell>
          <cell r="N982" t="str">
            <v>Locked</v>
          </cell>
          <cell r="O982" t="str">
            <v>Locked</v>
          </cell>
          <cell r="P982" t="str">
            <v>Locked</v>
          </cell>
          <cell r="Q982" t="str">
            <v>No</v>
          </cell>
          <cell r="R982" t="str">
            <v>No</v>
          </cell>
          <cell r="S982" t="str">
            <v>No</v>
          </cell>
          <cell r="T982" t="str">
            <v>No</v>
          </cell>
          <cell r="U982" t="str">
            <v>No</v>
          </cell>
          <cell r="V982" t="str">
            <v>Yes</v>
          </cell>
          <cell r="W982" t="str">
            <v>Yes</v>
          </cell>
          <cell r="X982" t="str">
            <v>Single</v>
          </cell>
          <cell r="Y982" t="str">
            <v>Default</v>
          </cell>
          <cell r="Z982" t="str">
            <v>None</v>
          </cell>
          <cell r="AA982" t="str">
            <v>No</v>
          </cell>
          <cell r="AB982" t="str">
            <v>No</v>
          </cell>
          <cell r="AC982" t="str">
            <v>Yes</v>
          </cell>
          <cell r="AD982">
            <v>1</v>
          </cell>
          <cell r="AE982">
            <v>0</v>
          </cell>
          <cell r="AF982">
            <v>0</v>
          </cell>
          <cell r="AG982">
            <v>1</v>
          </cell>
          <cell r="AH982">
            <v>0</v>
          </cell>
          <cell r="AI982" t="str">
            <v>Yes</v>
          </cell>
          <cell r="AJ982" t="str">
            <v>No</v>
          </cell>
          <cell r="AK982" t="str">
            <v>No</v>
          </cell>
          <cell r="AL982" t="str">
            <v xml:space="preserve"> </v>
          </cell>
          <cell r="AM982" t="str">
            <v xml:space="preserve"> </v>
          </cell>
          <cell r="AN982" t="str">
            <v>No</v>
          </cell>
          <cell r="AP982" t="str">
            <v>&amp;"Gewicht "&amp;LeeftijdEigenGeb[0]</v>
          </cell>
          <cell r="AQ982" t="str">
            <v>If((scLeeftijdEigenGeb[1]&lt;0) or (scLeeftijdEigenGeb[1]&gt;10),0,1)*OnERorNA(MatrixLookup("G3_Parameters.xls","Weging303",30312,PolicyPaperID[1]),NA)</v>
          </cell>
          <cell r="AR982" t="str">
            <v>If((scLeeftijdEigenGeb[1]&lt;0) or (scLeeftijdEigenGeb[1]&gt;10),0,1)*OnERorNA(MatrixLookup("G3_Parameters.xls","Weging303",30312,PolicyPaperID[1]),NA)</v>
          </cell>
          <cell r="AS982" t="str">
            <v>If((scLeeftijdEigenGeb[1]&lt;0) or (scLeeftijdEigenGeb[1]&gt;10),0,1)*OnERorNA(MatrixLookup("G3_Parameters.xls","Weging303",30312,PolicyPaperID[1]),NA)</v>
          </cell>
          <cell r="AT982" t="str">
            <v>If((scLeeftijdEigenGeb[1]&lt;0) or (scLeeftijdEigenGeb[1]&gt;10),0,1)*OnERorNA(MatrixLookup("G3_Parameters.xls","Weging303",30312,PolicyPaperID[1]),NA)</v>
          </cell>
        </row>
        <row r="983">
          <cell r="A983" t="str">
            <v>wgLeeftijdPachtGebUnderScoreBerekeningCopy</v>
          </cell>
          <cell r="B983" t="str">
            <v>wgLeeftijdPachtGeb</v>
          </cell>
          <cell r="C983" t="str">
            <v>Yes</v>
          </cell>
          <cell r="D983" t="str">
            <v>S03-07-06-03-30-13</v>
          </cell>
          <cell r="E983">
            <v>982</v>
          </cell>
          <cell r="F983">
            <v>6</v>
          </cell>
          <cell r="G983" t="str">
            <v xml:space="preserve">                  Gewicht Leeftijd in jaren van de inrichting van de gebouwen die gepacht/gehuurd worden</v>
          </cell>
          <cell r="I983" t="str">
            <v>No</v>
          </cell>
          <cell r="J983" t="str">
            <v>Number</v>
          </cell>
          <cell r="K983" t="str">
            <v>Number</v>
          </cell>
          <cell r="L983" t="str">
            <v>Locked</v>
          </cell>
          <cell r="M983" t="str">
            <v>Locked</v>
          </cell>
          <cell r="N983" t="str">
            <v>Locked</v>
          </cell>
          <cell r="O983" t="str">
            <v>Locked</v>
          </cell>
          <cell r="P983" t="str">
            <v>Locked</v>
          </cell>
          <cell r="Q983" t="str">
            <v>No</v>
          </cell>
          <cell r="R983" t="str">
            <v>No</v>
          </cell>
          <cell r="S983" t="str">
            <v>No</v>
          </cell>
          <cell r="T983" t="str">
            <v>No</v>
          </cell>
          <cell r="U983" t="str">
            <v>No</v>
          </cell>
          <cell r="V983" t="str">
            <v>Yes</v>
          </cell>
          <cell r="W983" t="str">
            <v>Yes</v>
          </cell>
          <cell r="X983" t="str">
            <v>Single</v>
          </cell>
          <cell r="Y983" t="str">
            <v>Default</v>
          </cell>
          <cell r="Z983" t="str">
            <v>None</v>
          </cell>
          <cell r="AA983" t="str">
            <v>No</v>
          </cell>
          <cell r="AB983" t="str">
            <v>No</v>
          </cell>
          <cell r="AC983" t="str">
            <v>Yes</v>
          </cell>
          <cell r="AD983">
            <v>1</v>
          </cell>
          <cell r="AE983">
            <v>0</v>
          </cell>
          <cell r="AF983">
            <v>0</v>
          </cell>
          <cell r="AG983">
            <v>1</v>
          </cell>
          <cell r="AH983">
            <v>0</v>
          </cell>
          <cell r="AI983" t="str">
            <v>Yes</v>
          </cell>
          <cell r="AJ983" t="str">
            <v>No</v>
          </cell>
          <cell r="AK983" t="str">
            <v>No</v>
          </cell>
          <cell r="AL983" t="str">
            <v xml:space="preserve"> </v>
          </cell>
          <cell r="AM983" t="str">
            <v xml:space="preserve"> </v>
          </cell>
          <cell r="AN983" t="str">
            <v>No</v>
          </cell>
          <cell r="AP983" t="str">
            <v>&amp;"Gewicht "&amp;LeeftijdPachtGeb[0]</v>
          </cell>
          <cell r="AQ983" t="str">
            <v>If((scLeeftijdPachtGeb[1]&lt;0) or (scLeeftijdPachtGeb[1]&gt;10),0,1)*OnERorNA(MatrixLookup("G3_Parameters.xls","Weging303",30313,PolicyPaperID[1]),NA)</v>
          </cell>
          <cell r="AR983" t="str">
            <v>If((scLeeftijdPachtGeb[1]&lt;0) or (scLeeftijdPachtGeb[1]&gt;10),0,1)*OnERorNA(MatrixLookup("G3_Parameters.xls","Weging303",30313,PolicyPaperID[1]),NA)</v>
          </cell>
          <cell r="AS983" t="str">
            <v>If((scLeeftijdPachtGeb[1]&lt;0) or (scLeeftijdPachtGeb[1]&gt;10),0,1)*OnERorNA(MatrixLookup("G3_Parameters.xls","Weging303",30313,PolicyPaperID[1]),NA)</v>
          </cell>
          <cell r="AT983" t="str">
            <v>If((scLeeftijdPachtGeb[1]&lt;0) or (scLeeftijdPachtGeb[1]&gt;10),0,1)*OnERorNA(MatrixLookup("G3_Parameters.xls","Weging303",30313,PolicyPaperID[1]),NA)</v>
          </cell>
        </row>
        <row r="984">
          <cell r="A984" t="str">
            <v>wgOmvangObvMelkveeUnderScoreBerekeningCopy</v>
          </cell>
          <cell r="B984" t="str">
            <v>wgOmvangObvMelkvee</v>
          </cell>
          <cell r="C984" t="str">
            <v>Yes</v>
          </cell>
          <cell r="D984" t="str">
            <v>S03-07-06-03-30-14</v>
          </cell>
          <cell r="E984">
            <v>983</v>
          </cell>
          <cell r="F984">
            <v>6</v>
          </cell>
          <cell r="G984" t="str">
            <v xml:space="preserve">                  Gewicht Wat is de omvang van het bedrijf gemeten in het aantal melkvee?</v>
          </cell>
          <cell r="I984" t="str">
            <v>No</v>
          </cell>
          <cell r="J984" t="str">
            <v>Number</v>
          </cell>
          <cell r="K984" t="str">
            <v>Number</v>
          </cell>
          <cell r="L984" t="str">
            <v>Locked</v>
          </cell>
          <cell r="M984" t="str">
            <v>Locked</v>
          </cell>
          <cell r="N984" t="str">
            <v>Locked</v>
          </cell>
          <cell r="O984" t="str">
            <v>Locked</v>
          </cell>
          <cell r="P984" t="str">
            <v>Locked</v>
          </cell>
          <cell r="Q984" t="str">
            <v>No</v>
          </cell>
          <cell r="R984" t="str">
            <v>No</v>
          </cell>
          <cell r="S984" t="str">
            <v>No</v>
          </cell>
          <cell r="T984" t="str">
            <v>No</v>
          </cell>
          <cell r="U984" t="str">
            <v>No</v>
          </cell>
          <cell r="V984" t="str">
            <v>Yes</v>
          </cell>
          <cell r="W984" t="str">
            <v>Yes</v>
          </cell>
          <cell r="X984" t="str">
            <v>Single</v>
          </cell>
          <cell r="Y984" t="str">
            <v>Default</v>
          </cell>
          <cell r="Z984" t="str">
            <v>None</v>
          </cell>
          <cell r="AA984" t="str">
            <v>No</v>
          </cell>
          <cell r="AB984" t="str">
            <v>No</v>
          </cell>
          <cell r="AC984" t="str">
            <v>Yes</v>
          </cell>
          <cell r="AD984">
            <v>1</v>
          </cell>
          <cell r="AE984">
            <v>0</v>
          </cell>
          <cell r="AF984">
            <v>0</v>
          </cell>
          <cell r="AG984">
            <v>1</v>
          </cell>
          <cell r="AH984">
            <v>0</v>
          </cell>
          <cell r="AI984" t="str">
            <v>Yes</v>
          </cell>
          <cell r="AJ984" t="str">
            <v>No</v>
          </cell>
          <cell r="AK984" t="str">
            <v>No</v>
          </cell>
          <cell r="AL984" t="str">
            <v xml:space="preserve"> </v>
          </cell>
          <cell r="AM984" t="str">
            <v xml:space="preserve"> </v>
          </cell>
          <cell r="AN984" t="str">
            <v>No</v>
          </cell>
          <cell r="AP984" t="str">
            <v>&amp;"Gewicht "&amp;OmvangObvMelkvee[0]</v>
          </cell>
          <cell r="AQ984" t="str">
            <v>If((scOmvangObvMelkvee[1]&lt;0) or (scOmvangObvMelkvee[1]&gt;10),0,1)*OnERorNA(MatrixLookup("G3_Parameters.xls","Weging303",30314,PolicyPaperID[1]),NA)</v>
          </cell>
          <cell r="AR984" t="str">
            <v>If((scOmvangObvMelkvee[1]&lt;0) or (scOmvangObvMelkvee[1]&gt;10),0,1)*OnERorNA(MatrixLookup("G3_Parameters.xls","Weging303",30314,PolicyPaperID[1]),NA)</v>
          </cell>
          <cell r="AS984" t="str">
            <v>If((scOmvangObvMelkvee[1]&lt;0) or (scOmvangObvMelkvee[1]&gt;10),0,1)*OnERorNA(MatrixLookup("G3_Parameters.xls","Weging303",30314,PolicyPaperID[1]),NA)</v>
          </cell>
          <cell r="AT984" t="str">
            <v>If((scOmvangObvMelkvee[1]&lt;0) or (scOmvangObvMelkvee[1]&gt;10),0,1)*OnERorNA(MatrixLookup("G3_Parameters.xls","Weging303",30314,PolicyPaperID[1]),NA)</v>
          </cell>
        </row>
        <row r="985">
          <cell r="A985" t="str">
            <v>wgOmvangObvOppervlakteUnderScoreBerekeningCopy</v>
          </cell>
          <cell r="B985" t="str">
            <v>wgOmvangObvOppervlakte</v>
          </cell>
          <cell r="C985" t="str">
            <v>Yes</v>
          </cell>
          <cell r="D985" t="str">
            <v>S03-07-06-03-30-15</v>
          </cell>
          <cell r="E985">
            <v>984</v>
          </cell>
          <cell r="F985">
            <v>6</v>
          </cell>
          <cell r="G985" t="str">
            <v xml:space="preserve">                  Gewicht Wat is de omvang van het bedrijf gemeten in hectares?</v>
          </cell>
          <cell r="I985" t="str">
            <v>No</v>
          </cell>
          <cell r="J985" t="str">
            <v>Number</v>
          </cell>
          <cell r="K985" t="str">
            <v>Number</v>
          </cell>
          <cell r="L985" t="str">
            <v>Locked</v>
          </cell>
          <cell r="M985" t="str">
            <v>Locked</v>
          </cell>
          <cell r="N985" t="str">
            <v>Locked</v>
          </cell>
          <cell r="O985" t="str">
            <v>Locked</v>
          </cell>
          <cell r="P985" t="str">
            <v>Locked</v>
          </cell>
          <cell r="Q985" t="str">
            <v>No</v>
          </cell>
          <cell r="R985" t="str">
            <v>No</v>
          </cell>
          <cell r="S985" t="str">
            <v>No</v>
          </cell>
          <cell r="T985" t="str">
            <v>No</v>
          </cell>
          <cell r="U985" t="str">
            <v>No</v>
          </cell>
          <cell r="V985" t="str">
            <v>Yes</v>
          </cell>
          <cell r="W985" t="str">
            <v>Yes</v>
          </cell>
          <cell r="X985" t="str">
            <v>Single</v>
          </cell>
          <cell r="Y985" t="str">
            <v>Default</v>
          </cell>
          <cell r="Z985" t="str">
            <v>None</v>
          </cell>
          <cell r="AA985" t="str">
            <v>No</v>
          </cell>
          <cell r="AB985" t="str">
            <v>No</v>
          </cell>
          <cell r="AC985" t="str">
            <v>Yes</v>
          </cell>
          <cell r="AD985">
            <v>1</v>
          </cell>
          <cell r="AE985">
            <v>0</v>
          </cell>
          <cell r="AF985">
            <v>0</v>
          </cell>
          <cell r="AG985">
            <v>1</v>
          </cell>
          <cell r="AH985">
            <v>0</v>
          </cell>
          <cell r="AI985" t="str">
            <v>Yes</v>
          </cell>
          <cell r="AJ985" t="str">
            <v>No</v>
          </cell>
          <cell r="AK985" t="str">
            <v>No</v>
          </cell>
          <cell r="AL985" t="str">
            <v xml:space="preserve"> </v>
          </cell>
          <cell r="AM985" t="str">
            <v xml:space="preserve"> </v>
          </cell>
          <cell r="AN985" t="str">
            <v>No</v>
          </cell>
          <cell r="AP985" t="str">
            <v>&amp;"Gewicht "&amp;OmvangObvOppervlakte[0]</v>
          </cell>
          <cell r="AQ985" t="str">
            <v>If((scOmvangObvOppervlakte[1]&lt;0) or (scOmvangObvOppervlakte[1]&gt;10),0,1)*OnERorNA(MatrixLookup("G3_Parameters.xls","Weging303",30315,PolicyPaperID[1]),NA)</v>
          </cell>
          <cell r="AR985" t="str">
            <v>If((scOmvangObvOppervlakte[1]&lt;0) or (scOmvangObvOppervlakte[1]&gt;10),0,1)*OnERorNA(MatrixLookup("G3_Parameters.xls","Weging303",30315,PolicyPaperID[1]),NA)</v>
          </cell>
          <cell r="AS985" t="str">
            <v>If((scOmvangObvOppervlakte[1]&lt;0) or (scOmvangObvOppervlakte[1]&gt;10),0,1)*OnERorNA(MatrixLookup("G3_Parameters.xls","Weging303",30315,PolicyPaperID[1]),NA)</v>
          </cell>
          <cell r="AT985" t="str">
            <v>If((scOmvangObvOppervlakte[1]&lt;0) or (scOmvangObvOppervlakte[1]&gt;10),0,1)*OnERorNA(MatrixLookup("G3_Parameters.xls","Weging303",30315,PolicyPaperID[1]),NA)</v>
          </cell>
        </row>
        <row r="986">
          <cell r="A986" t="str">
            <v>wgOmvangTyperingUnderScoreBerekeningCopy</v>
          </cell>
          <cell r="B986" t="str">
            <v>wgOmvangTypering</v>
          </cell>
          <cell r="C986" t="str">
            <v>Yes</v>
          </cell>
          <cell r="D986" t="str">
            <v>S03-07-06-03-30-16</v>
          </cell>
          <cell r="E986">
            <v>985</v>
          </cell>
          <cell r="F986">
            <v>6</v>
          </cell>
          <cell r="G986" t="str">
            <v xml:space="preserve">                  Gewicht Hoe kan de omvang van het bedrijf getypeerd worden?</v>
          </cell>
          <cell r="I986" t="str">
            <v>No</v>
          </cell>
          <cell r="J986" t="str">
            <v>Number</v>
          </cell>
          <cell r="K986" t="str">
            <v>Number</v>
          </cell>
          <cell r="L986" t="str">
            <v>Locked</v>
          </cell>
          <cell r="M986" t="str">
            <v>Locked</v>
          </cell>
          <cell r="N986" t="str">
            <v>Locked</v>
          </cell>
          <cell r="O986" t="str">
            <v>Locked</v>
          </cell>
          <cell r="P986" t="str">
            <v>Locked</v>
          </cell>
          <cell r="Q986" t="str">
            <v>No</v>
          </cell>
          <cell r="R986" t="str">
            <v>No</v>
          </cell>
          <cell r="S986" t="str">
            <v>No</v>
          </cell>
          <cell r="T986" t="str">
            <v>No</v>
          </cell>
          <cell r="U986" t="str">
            <v>No</v>
          </cell>
          <cell r="V986" t="str">
            <v>Yes</v>
          </cell>
          <cell r="W986" t="str">
            <v>Yes</v>
          </cell>
          <cell r="X986" t="str">
            <v>Single</v>
          </cell>
          <cell r="Y986" t="str">
            <v>Default</v>
          </cell>
          <cell r="Z986" t="str">
            <v>None</v>
          </cell>
          <cell r="AA986" t="str">
            <v>No</v>
          </cell>
          <cell r="AB986" t="str">
            <v>No</v>
          </cell>
          <cell r="AC986" t="str">
            <v>Yes</v>
          </cell>
          <cell r="AD986">
            <v>1</v>
          </cell>
          <cell r="AE986">
            <v>0</v>
          </cell>
          <cell r="AF986">
            <v>0</v>
          </cell>
          <cell r="AG986">
            <v>1</v>
          </cell>
          <cell r="AH986">
            <v>0</v>
          </cell>
          <cell r="AI986" t="str">
            <v>Yes</v>
          </cell>
          <cell r="AJ986" t="str">
            <v>No</v>
          </cell>
          <cell r="AK986" t="str">
            <v>No</v>
          </cell>
          <cell r="AL986" t="str">
            <v xml:space="preserve"> </v>
          </cell>
          <cell r="AM986" t="str">
            <v xml:space="preserve"> </v>
          </cell>
          <cell r="AN986" t="str">
            <v>No</v>
          </cell>
          <cell r="AP986" t="str">
            <v>&amp;"Gewicht "&amp;OmvangTypering[0]</v>
          </cell>
          <cell r="AQ986" t="str">
            <v>If((scOmvangTypering[1]&lt;0) or (scOmvangTypering[1]&gt;10),0,1)*OnERorNA(MatrixLookup("G3_Parameters.xls","Weging303",30316,PolicyPaperID[1]),NA)</v>
          </cell>
          <cell r="AR986" t="str">
            <v>If((scOmvangTypering[1]&lt;0) or (scOmvangTypering[1]&gt;10),0,1)*OnERorNA(MatrixLookup("G3_Parameters.xls","Weging303",30316,PolicyPaperID[1]),NA)</v>
          </cell>
          <cell r="AS986" t="str">
            <v>If((scOmvangTypering[1]&lt;0) or (scOmvangTypering[1]&gt;10),0,1)*OnERorNA(MatrixLookup("G3_Parameters.xls","Weging303",30316,PolicyPaperID[1]),NA)</v>
          </cell>
          <cell r="AT986" t="str">
            <v>If((scOmvangTypering[1]&lt;0) or (scOmvangTypering[1]&gt;10),0,1)*OnERorNA(MatrixLookup("G3_Parameters.xls","Weging303",30316,PolicyPaperID[1]),NA)</v>
          </cell>
        </row>
        <row r="987">
          <cell r="A987" t="str">
            <v>wgBedrijfTyperingUnderScoreBerekeningCopy</v>
          </cell>
          <cell r="B987" t="str">
            <v>wgBedrijfTypering</v>
          </cell>
          <cell r="C987" t="str">
            <v>Yes</v>
          </cell>
          <cell r="D987" t="str">
            <v>S03-07-06-03-30-17</v>
          </cell>
          <cell r="E987">
            <v>986</v>
          </cell>
          <cell r="F987">
            <v>6</v>
          </cell>
          <cell r="G987" t="str">
            <v xml:space="preserve">                  Gewicht Hoe kan het bedrijf getypeerd worden?</v>
          </cell>
          <cell r="I987" t="str">
            <v>No</v>
          </cell>
          <cell r="J987" t="str">
            <v>Number</v>
          </cell>
          <cell r="K987" t="str">
            <v>Number</v>
          </cell>
          <cell r="L987" t="str">
            <v>Locked</v>
          </cell>
          <cell r="M987" t="str">
            <v>Locked</v>
          </cell>
          <cell r="N987" t="str">
            <v>Locked</v>
          </cell>
          <cell r="O987" t="str">
            <v>Locked</v>
          </cell>
          <cell r="P987" t="str">
            <v>Locked</v>
          </cell>
          <cell r="Q987" t="str">
            <v>No</v>
          </cell>
          <cell r="R987" t="str">
            <v>No</v>
          </cell>
          <cell r="S987" t="str">
            <v>No</v>
          </cell>
          <cell r="T987" t="str">
            <v>No</v>
          </cell>
          <cell r="U987" t="str">
            <v>No</v>
          </cell>
          <cell r="V987" t="str">
            <v>Yes</v>
          </cell>
          <cell r="W987" t="str">
            <v>Yes</v>
          </cell>
          <cell r="X987" t="str">
            <v>Single</v>
          </cell>
          <cell r="Y987" t="str">
            <v>Default</v>
          </cell>
          <cell r="Z987" t="str">
            <v>None</v>
          </cell>
          <cell r="AA987" t="str">
            <v>No</v>
          </cell>
          <cell r="AB987" t="str">
            <v>No</v>
          </cell>
          <cell r="AC987" t="str">
            <v>Yes</v>
          </cell>
          <cell r="AD987">
            <v>1</v>
          </cell>
          <cell r="AE987">
            <v>0</v>
          </cell>
          <cell r="AF987">
            <v>0</v>
          </cell>
          <cell r="AG987">
            <v>1</v>
          </cell>
          <cell r="AH987">
            <v>0</v>
          </cell>
          <cell r="AI987" t="str">
            <v>Yes</v>
          </cell>
          <cell r="AJ987" t="str">
            <v>No</v>
          </cell>
          <cell r="AK987" t="str">
            <v>No</v>
          </cell>
          <cell r="AL987" t="str">
            <v xml:space="preserve"> </v>
          </cell>
          <cell r="AM987" t="str">
            <v xml:space="preserve"> </v>
          </cell>
          <cell r="AN987" t="str">
            <v>No</v>
          </cell>
          <cell r="AP987" t="str">
            <v>&amp;"Gewicht "&amp;BedrijfTypering[0]</v>
          </cell>
          <cell r="AQ987" t="str">
            <v>If((scBedrijfTypering[1]&lt;0) or (scBedrijfTypering[1]&gt;10),0,1)*OnERorNA(MatrixLookup("G3_Parameters.xls","Weging303",30317,PolicyPaperID[1]),NA)</v>
          </cell>
          <cell r="AR987" t="str">
            <v>If((scBedrijfTypering[1]&lt;0) or (scBedrijfTypering[1]&gt;10),0,1)*OnERorNA(MatrixLookup("G3_Parameters.xls","Weging303",30317,PolicyPaperID[1]),NA)</v>
          </cell>
          <cell r="AS987" t="str">
            <v>If((scBedrijfTypering[1]&lt;0) or (scBedrijfTypering[1]&gt;10),0,1)*OnERorNA(MatrixLookup("G3_Parameters.xls","Weging303",30317,PolicyPaperID[1]),NA)</v>
          </cell>
          <cell r="AT987" t="str">
            <v>If((scBedrijfTypering[1]&lt;0) or (scBedrijfTypering[1]&gt;10),0,1)*OnERorNA(MatrixLookup("G3_Parameters.xls","Weging303",30317,PolicyPaperID[1]),NA)</v>
          </cell>
        </row>
        <row r="988">
          <cell r="A988" t="str">
            <v>wgDeelGrondInEigendomUnderScoreBerekeningCopy</v>
          </cell>
          <cell r="B988" t="str">
            <v>wgDeelGrondInEigendom</v>
          </cell>
          <cell r="C988" t="str">
            <v>Yes</v>
          </cell>
          <cell r="D988" t="str">
            <v>S03-07-06-03-30-18</v>
          </cell>
          <cell r="E988">
            <v>987</v>
          </cell>
          <cell r="F988">
            <v>6</v>
          </cell>
          <cell r="G988" t="str">
            <v xml:space="preserve">                  Gewicht In hoeverre is er sprake van gepachte grond?</v>
          </cell>
          <cell r="I988" t="str">
            <v>No</v>
          </cell>
          <cell r="J988" t="str">
            <v>Number</v>
          </cell>
          <cell r="K988" t="str">
            <v>Number</v>
          </cell>
          <cell r="L988" t="str">
            <v>Locked</v>
          </cell>
          <cell r="M988" t="str">
            <v>Locked</v>
          </cell>
          <cell r="N988" t="str">
            <v>Locked</v>
          </cell>
          <cell r="O988" t="str">
            <v>Locked</v>
          </cell>
          <cell r="P988" t="str">
            <v>Locked</v>
          </cell>
          <cell r="Q988" t="str">
            <v>No</v>
          </cell>
          <cell r="R988" t="str">
            <v>No</v>
          </cell>
          <cell r="S988" t="str">
            <v>No</v>
          </cell>
          <cell r="T988" t="str">
            <v>No</v>
          </cell>
          <cell r="U988" t="str">
            <v>No</v>
          </cell>
          <cell r="V988" t="str">
            <v>Yes</v>
          </cell>
          <cell r="W988" t="str">
            <v>Yes</v>
          </cell>
          <cell r="X988" t="str">
            <v>Single</v>
          </cell>
          <cell r="Y988" t="str">
            <v>Default</v>
          </cell>
          <cell r="Z988" t="str">
            <v>None</v>
          </cell>
          <cell r="AA988" t="str">
            <v>No</v>
          </cell>
          <cell r="AB988" t="str">
            <v>No</v>
          </cell>
          <cell r="AC988" t="str">
            <v>Yes</v>
          </cell>
          <cell r="AD988">
            <v>1</v>
          </cell>
          <cell r="AE988">
            <v>0</v>
          </cell>
          <cell r="AF988">
            <v>0</v>
          </cell>
          <cell r="AG988">
            <v>1</v>
          </cell>
          <cell r="AH988">
            <v>0</v>
          </cell>
          <cell r="AI988" t="str">
            <v>Yes</v>
          </cell>
          <cell r="AJ988" t="str">
            <v>No</v>
          </cell>
          <cell r="AK988" t="str">
            <v>No</v>
          </cell>
          <cell r="AL988" t="str">
            <v xml:space="preserve"> </v>
          </cell>
          <cell r="AM988" t="str">
            <v xml:space="preserve"> </v>
          </cell>
          <cell r="AN988" t="str">
            <v>No</v>
          </cell>
          <cell r="AP988" t="str">
            <v>&amp;"Gewicht "&amp;DeelGrondInEigendom[0]</v>
          </cell>
          <cell r="AQ988" t="str">
            <v>If((scDeelGrondInEigendom[1]&lt;0) or (scDeelGrondInEigendom[1]&gt;10),0,1)*OnERorNA(MatrixLookup("G3_Parameters.xls","Weging303",30318,PolicyPaperID[1]),NA)</v>
          </cell>
          <cell r="AR988" t="str">
            <v>If((scDeelGrondInEigendom[1]&lt;0) or (scDeelGrondInEigendom[1]&gt;10),0,1)*OnERorNA(MatrixLookup("G3_Parameters.xls","Weging303",30318,PolicyPaperID[1]),NA)</v>
          </cell>
          <cell r="AS988" t="str">
            <v>If((scDeelGrondInEigendom[1]&lt;0) or (scDeelGrondInEigendom[1]&gt;10),0,1)*OnERorNA(MatrixLookup("G3_Parameters.xls","Weging303",30318,PolicyPaperID[1]),NA)</v>
          </cell>
          <cell r="AT988" t="str">
            <v>If((scDeelGrondInEigendom[1]&lt;0) or (scDeelGrondInEigendom[1]&gt;10),0,1)*OnERorNA(MatrixLookup("G3_Parameters.xls","Weging303",30318,PolicyPaperID[1]),NA)</v>
          </cell>
        </row>
        <row r="989">
          <cell r="A989" t="str">
            <v>wgOuderdomMelkveestalUnderScoreBerekeningCopy</v>
          </cell>
          <cell r="B989" t="str">
            <v>wgOuderdomMelkveestal</v>
          </cell>
          <cell r="C989" t="str">
            <v>Yes</v>
          </cell>
          <cell r="D989" t="str">
            <v>S03-07-06-03-30-19</v>
          </cell>
          <cell r="E989">
            <v>988</v>
          </cell>
          <cell r="F989">
            <v>6</v>
          </cell>
          <cell r="G989" t="str">
            <v xml:space="preserve">                  Gewicht Hoe oud is inrichting van de melkveestal?</v>
          </cell>
          <cell r="I989" t="str">
            <v>No</v>
          </cell>
          <cell r="J989" t="str">
            <v>Number</v>
          </cell>
          <cell r="K989" t="str">
            <v>Number</v>
          </cell>
          <cell r="L989" t="str">
            <v>Locked</v>
          </cell>
          <cell r="M989" t="str">
            <v>Locked</v>
          </cell>
          <cell r="N989" t="str">
            <v>Locked</v>
          </cell>
          <cell r="O989" t="str">
            <v>Locked</v>
          </cell>
          <cell r="P989" t="str">
            <v>Locked</v>
          </cell>
          <cell r="Q989" t="str">
            <v>No</v>
          </cell>
          <cell r="R989" t="str">
            <v>No</v>
          </cell>
          <cell r="S989" t="str">
            <v>No</v>
          </cell>
          <cell r="T989" t="str">
            <v>No</v>
          </cell>
          <cell r="U989" t="str">
            <v>No</v>
          </cell>
          <cell r="V989" t="str">
            <v>Yes</v>
          </cell>
          <cell r="W989" t="str">
            <v>Yes</v>
          </cell>
          <cell r="X989" t="str">
            <v>Single</v>
          </cell>
          <cell r="Y989" t="str">
            <v>Default</v>
          </cell>
          <cell r="Z989" t="str">
            <v>None</v>
          </cell>
          <cell r="AA989" t="str">
            <v>No</v>
          </cell>
          <cell r="AB989" t="str">
            <v>No</v>
          </cell>
          <cell r="AC989" t="str">
            <v>Yes</v>
          </cell>
          <cell r="AD989">
            <v>1</v>
          </cell>
          <cell r="AE989">
            <v>0</v>
          </cell>
          <cell r="AF989">
            <v>0</v>
          </cell>
          <cell r="AG989">
            <v>1</v>
          </cell>
          <cell r="AH989">
            <v>0</v>
          </cell>
          <cell r="AI989" t="str">
            <v>Yes</v>
          </cell>
          <cell r="AJ989" t="str">
            <v>No</v>
          </cell>
          <cell r="AK989" t="str">
            <v>No</v>
          </cell>
          <cell r="AL989" t="str">
            <v xml:space="preserve"> </v>
          </cell>
          <cell r="AM989" t="str">
            <v xml:space="preserve"> </v>
          </cell>
          <cell r="AN989" t="str">
            <v>No</v>
          </cell>
          <cell r="AP989" t="str">
            <v>&amp;"Gewicht "&amp;OuderdomMelkveestal[0]</v>
          </cell>
          <cell r="AQ989" t="str">
            <v>If((scOuderdomMelkveestal[1]&lt;0) or (scOuderdomMelkveestal[1]&gt;10),0,1)*OnERorNA(MatrixLookup("G3_Parameters.xls","Weging303",30319,PolicyPaperID[1]),NA)</v>
          </cell>
          <cell r="AR989" t="str">
            <v>If((scOuderdomMelkveestal[1]&lt;0) or (scOuderdomMelkveestal[1]&gt;10),0,1)*OnERorNA(MatrixLookup("G3_Parameters.xls","Weging303",30319,PolicyPaperID[1]),NA)</v>
          </cell>
          <cell r="AS989" t="str">
            <v>If((scOuderdomMelkveestal[1]&lt;0) or (scOuderdomMelkveestal[1]&gt;10),0,1)*OnERorNA(MatrixLookup("G3_Parameters.xls","Weging303",30319,PolicyPaperID[1]),NA)</v>
          </cell>
          <cell r="AT989" t="str">
            <v>If((scOuderdomMelkveestal[1]&lt;0) or (scOuderdomMelkveestal[1]&gt;10),0,1)*OnERorNA(MatrixLookup("G3_Parameters.xls","Weging303",30319,PolicyPaperID[1]),NA)</v>
          </cell>
        </row>
        <row r="990">
          <cell r="A990" t="str">
            <v>wgOuderdomEigenOpslagUnderScoreBerekeningCopy</v>
          </cell>
          <cell r="B990" t="str">
            <v>wgOuderdomEigenOpslag</v>
          </cell>
          <cell r="C990" t="str">
            <v>Yes</v>
          </cell>
          <cell r="D990" t="str">
            <v>S03-07-06-03-30-20</v>
          </cell>
          <cell r="E990">
            <v>989</v>
          </cell>
          <cell r="F990">
            <v>6</v>
          </cell>
          <cell r="G990" t="str">
            <v xml:space="preserve">                  Gewicht Hoe oud is de eigen opslag?</v>
          </cell>
          <cell r="I990" t="str">
            <v>No</v>
          </cell>
          <cell r="J990" t="str">
            <v>Number</v>
          </cell>
          <cell r="K990" t="str">
            <v>Number</v>
          </cell>
          <cell r="L990" t="str">
            <v>Locked</v>
          </cell>
          <cell r="M990" t="str">
            <v>Locked</v>
          </cell>
          <cell r="N990" t="str">
            <v>Locked</v>
          </cell>
          <cell r="O990" t="str">
            <v>Locked</v>
          </cell>
          <cell r="P990" t="str">
            <v>Locked</v>
          </cell>
          <cell r="Q990" t="str">
            <v>No</v>
          </cell>
          <cell r="R990" t="str">
            <v>No</v>
          </cell>
          <cell r="S990" t="str">
            <v>No</v>
          </cell>
          <cell r="T990" t="str">
            <v>No</v>
          </cell>
          <cell r="U990" t="str">
            <v>No</v>
          </cell>
          <cell r="V990" t="str">
            <v>Yes</v>
          </cell>
          <cell r="W990" t="str">
            <v>Yes</v>
          </cell>
          <cell r="X990" t="str">
            <v>Single</v>
          </cell>
          <cell r="Y990" t="str">
            <v>Default</v>
          </cell>
          <cell r="Z990" t="str">
            <v>None</v>
          </cell>
          <cell r="AA990" t="str">
            <v>No</v>
          </cell>
          <cell r="AB990" t="str">
            <v>No</v>
          </cell>
          <cell r="AC990" t="str">
            <v>Yes</v>
          </cell>
          <cell r="AD990">
            <v>1</v>
          </cell>
          <cell r="AE990">
            <v>0</v>
          </cell>
          <cell r="AF990">
            <v>0</v>
          </cell>
          <cell r="AG990">
            <v>1</v>
          </cell>
          <cell r="AH990">
            <v>0</v>
          </cell>
          <cell r="AI990" t="str">
            <v>Yes</v>
          </cell>
          <cell r="AJ990" t="str">
            <v>No</v>
          </cell>
          <cell r="AK990" t="str">
            <v>No</v>
          </cell>
          <cell r="AL990" t="str">
            <v xml:space="preserve"> </v>
          </cell>
          <cell r="AM990" t="str">
            <v xml:space="preserve"> </v>
          </cell>
          <cell r="AN990" t="str">
            <v>No</v>
          </cell>
          <cell r="AP990" t="str">
            <v>&amp;"Gewicht "&amp;OuderdomEigenOpslag[0]</v>
          </cell>
          <cell r="AQ990" t="str">
            <v>If((scOuderdomEigenOpslag[1]&lt;0) or (scOuderdomEigenOpslag[1]&gt;10),0,1)*OnERorNA(MatrixLookup("G3_Parameters.xls","Weging303",30320,PolicyPaperID[1]),NA)</v>
          </cell>
          <cell r="AR990" t="str">
            <v>If((scOuderdomEigenOpslag[1]&lt;0) or (scOuderdomEigenOpslag[1]&gt;10),0,1)*OnERorNA(MatrixLookup("G3_Parameters.xls","Weging303",30320,PolicyPaperID[1]),NA)</v>
          </cell>
          <cell r="AS990" t="str">
            <v>If((scOuderdomEigenOpslag[1]&lt;0) or (scOuderdomEigenOpslag[1]&gt;10),0,1)*OnERorNA(MatrixLookup("G3_Parameters.xls","Weging303",30320,PolicyPaperID[1]),NA)</v>
          </cell>
          <cell r="AT990" t="str">
            <v>If((scOuderdomEigenOpslag[1]&lt;0) or (scOuderdomEigenOpslag[1]&gt;10),0,1)*OnERorNA(MatrixLookup("G3_Parameters.xls","Weging303",30320,PolicyPaperID[1]),NA)</v>
          </cell>
        </row>
        <row r="991">
          <cell r="A991" t="str">
            <v>wgIsOGinEigendomUnderScoreBerekeningCopy</v>
          </cell>
          <cell r="B991" t="str">
            <v>wgIsOGinEigendom</v>
          </cell>
          <cell r="C991" t="str">
            <v>Yes</v>
          </cell>
          <cell r="D991" t="str">
            <v>S03-07-06-03-30-21</v>
          </cell>
          <cell r="E991">
            <v>990</v>
          </cell>
          <cell r="F991">
            <v>6</v>
          </cell>
          <cell r="G991" t="str">
            <v xml:space="preserve">                  Gewicht Is het onroerend goed in eigendom?</v>
          </cell>
          <cell r="I991" t="str">
            <v>No</v>
          </cell>
          <cell r="J991" t="str">
            <v>Number</v>
          </cell>
          <cell r="K991" t="str">
            <v>Number</v>
          </cell>
          <cell r="L991" t="str">
            <v>Locked</v>
          </cell>
          <cell r="M991" t="str">
            <v>Locked</v>
          </cell>
          <cell r="N991" t="str">
            <v>Locked</v>
          </cell>
          <cell r="O991" t="str">
            <v>Locked</v>
          </cell>
          <cell r="P991" t="str">
            <v>Locked</v>
          </cell>
          <cell r="Q991" t="str">
            <v>No</v>
          </cell>
          <cell r="R991" t="str">
            <v>No</v>
          </cell>
          <cell r="S991" t="str">
            <v>No</v>
          </cell>
          <cell r="T991" t="str">
            <v>No</v>
          </cell>
          <cell r="U991" t="str">
            <v>No</v>
          </cell>
          <cell r="V991" t="str">
            <v>Yes</v>
          </cell>
          <cell r="W991" t="str">
            <v>Yes</v>
          </cell>
          <cell r="X991" t="str">
            <v>Single</v>
          </cell>
          <cell r="Y991" t="str">
            <v>Default</v>
          </cell>
          <cell r="Z991" t="str">
            <v>None</v>
          </cell>
          <cell r="AA991" t="str">
            <v>No</v>
          </cell>
          <cell r="AB991" t="str">
            <v>No</v>
          </cell>
          <cell r="AC991" t="str">
            <v>Yes</v>
          </cell>
          <cell r="AD991">
            <v>1</v>
          </cell>
          <cell r="AE991">
            <v>0</v>
          </cell>
          <cell r="AF991">
            <v>0</v>
          </cell>
          <cell r="AG991">
            <v>1</v>
          </cell>
          <cell r="AH991">
            <v>0</v>
          </cell>
          <cell r="AI991" t="str">
            <v>Yes</v>
          </cell>
          <cell r="AJ991" t="str">
            <v>No</v>
          </cell>
          <cell r="AK991" t="str">
            <v>No</v>
          </cell>
          <cell r="AL991" t="str">
            <v xml:space="preserve"> </v>
          </cell>
          <cell r="AM991" t="str">
            <v xml:space="preserve"> </v>
          </cell>
          <cell r="AN991" t="str">
            <v>No</v>
          </cell>
          <cell r="AP991" t="str">
            <v>&amp;"Gewicht "&amp;IsOGinEigendom[0]</v>
          </cell>
          <cell r="AQ991" t="str">
            <v>If((scIsOGinEigendom[1]&lt;0) or (scIsOGinEigendom[1]&gt;10),0,1)*OnERorNA(MatrixLookup("G3_Parameters.xls","Weging303",30321,PolicyPaperID[1]),NA)</v>
          </cell>
          <cell r="AR991" t="str">
            <v>If((scIsOGinEigendom[1]&lt;0) or (scIsOGinEigendom[1]&gt;10),0,1)*OnERorNA(MatrixLookup("G3_Parameters.xls","Weging303",30321,PolicyPaperID[1]),NA)</v>
          </cell>
          <cell r="AS991" t="str">
            <v>If((scIsOGinEigendom[1]&lt;0) or (scIsOGinEigendom[1]&gt;10),0,1)*OnERorNA(MatrixLookup("G3_Parameters.xls","Weging303",30321,PolicyPaperID[1]),NA)</v>
          </cell>
          <cell r="AT991" t="str">
            <v>If((scIsOGinEigendom[1]&lt;0) or (scIsOGinEigendom[1]&gt;10),0,1)*OnERorNA(MatrixLookup("G3_Parameters.xls","Weging303",30321,PolicyPaperID[1]),NA)</v>
          </cell>
        </row>
        <row r="992">
          <cell r="A992" t="str">
            <v>wgIsVastgoedBeleggingUnderScoreBerekeningCopy</v>
          </cell>
          <cell r="B992" t="str">
            <v>wgIsVastgoedBelegging</v>
          </cell>
          <cell r="C992" t="str">
            <v>Yes</v>
          </cell>
          <cell r="D992" t="str">
            <v>S03-07-06-03-30-22</v>
          </cell>
          <cell r="E992">
            <v>991</v>
          </cell>
          <cell r="F992">
            <v>6</v>
          </cell>
          <cell r="G992" t="str">
            <v xml:space="preserve">                  Gewicht Betreft de kredietaanvraag een vastgoedbelegging?</v>
          </cell>
          <cell r="I992" t="str">
            <v>No</v>
          </cell>
          <cell r="J992" t="str">
            <v>Number</v>
          </cell>
          <cell r="K992" t="str">
            <v>Number</v>
          </cell>
          <cell r="L992" t="str">
            <v>Locked</v>
          </cell>
          <cell r="M992" t="str">
            <v>Locked</v>
          </cell>
          <cell r="N992" t="str">
            <v>Locked</v>
          </cell>
          <cell r="O992" t="str">
            <v>Locked</v>
          </cell>
          <cell r="P992" t="str">
            <v>Locked</v>
          </cell>
          <cell r="Q992" t="str">
            <v>No</v>
          </cell>
          <cell r="R992" t="str">
            <v>No</v>
          </cell>
          <cell r="S992" t="str">
            <v>No</v>
          </cell>
          <cell r="T992" t="str">
            <v>No</v>
          </cell>
          <cell r="U992" t="str">
            <v>No</v>
          </cell>
          <cell r="V992" t="str">
            <v>Yes</v>
          </cell>
          <cell r="W992" t="str">
            <v>Yes</v>
          </cell>
          <cell r="X992" t="str">
            <v>Single</v>
          </cell>
          <cell r="Y992" t="str">
            <v>Default</v>
          </cell>
          <cell r="Z992" t="str">
            <v>None</v>
          </cell>
          <cell r="AA992" t="str">
            <v>No</v>
          </cell>
          <cell r="AB992" t="str">
            <v>No</v>
          </cell>
          <cell r="AC992" t="str">
            <v>Yes</v>
          </cell>
          <cell r="AD992">
            <v>1</v>
          </cell>
          <cell r="AE992">
            <v>0</v>
          </cell>
          <cell r="AF992">
            <v>0</v>
          </cell>
          <cell r="AG992">
            <v>1</v>
          </cell>
          <cell r="AH992">
            <v>0</v>
          </cell>
          <cell r="AI992" t="str">
            <v>Yes</v>
          </cell>
          <cell r="AJ992" t="str">
            <v>No</v>
          </cell>
          <cell r="AK992" t="str">
            <v>No</v>
          </cell>
          <cell r="AL992" t="str">
            <v xml:space="preserve"> </v>
          </cell>
          <cell r="AM992" t="str">
            <v xml:space="preserve"> </v>
          </cell>
          <cell r="AN992" t="str">
            <v>No</v>
          </cell>
          <cell r="AP992" t="str">
            <v>&amp;"Gewicht "&amp;IsVastgoedBelegging[0]</v>
          </cell>
          <cell r="AQ992" t="str">
            <v>If((scIsVastgoedBelegging[1]&lt;0) or (scIsVastgoedBelegging[1]&gt;10),0,1)*OnERorNA(MatrixLookup("G3_Parameters.xls","Weging303",30322,PolicyPaperID[1]),NA)</v>
          </cell>
          <cell r="AR992" t="str">
            <v>If((scIsVastgoedBelegging[1]&lt;0) or (scIsVastgoedBelegging[1]&gt;10),0,1)*OnERorNA(MatrixLookup("G3_Parameters.xls","Weging303",30322,PolicyPaperID[1]),NA)</v>
          </cell>
          <cell r="AS992" t="str">
            <v>If((scIsVastgoedBelegging[1]&lt;0) or (scIsVastgoedBelegging[1]&gt;10),0,1)*OnERorNA(MatrixLookup("G3_Parameters.xls","Weging303",30322,PolicyPaperID[1]),NA)</v>
          </cell>
          <cell r="AT992" t="str">
            <v>If((scIsVastgoedBelegging[1]&lt;0) or (scIsVastgoedBelegging[1]&gt;10),0,1)*OnERorNA(MatrixLookup("G3_Parameters.xls","Weging303",30322,PolicyPaperID[1]),NA)</v>
          </cell>
        </row>
        <row r="993">
          <cell r="A993" t="str">
            <v>wgLocatieOGUnderScoreBerekeningCopy</v>
          </cell>
          <cell r="B993" t="str">
            <v>wgLocatieOG</v>
          </cell>
          <cell r="C993" t="str">
            <v>Yes</v>
          </cell>
          <cell r="D993" t="str">
            <v>S03-07-06-03-30-23</v>
          </cell>
          <cell r="E993">
            <v>992</v>
          </cell>
          <cell r="F993">
            <v>6</v>
          </cell>
          <cell r="G993" t="str">
            <v xml:space="preserve">                  Gewicht Wat is de locatie?</v>
          </cell>
          <cell r="I993" t="str">
            <v>No</v>
          </cell>
          <cell r="J993" t="str">
            <v>Number</v>
          </cell>
          <cell r="K993" t="str">
            <v>Number</v>
          </cell>
          <cell r="L993" t="str">
            <v>Locked</v>
          </cell>
          <cell r="M993" t="str">
            <v>Locked</v>
          </cell>
          <cell r="N993" t="str">
            <v>Locked</v>
          </cell>
          <cell r="O993" t="str">
            <v>Locked</v>
          </cell>
          <cell r="P993" t="str">
            <v>Locked</v>
          </cell>
          <cell r="Q993" t="str">
            <v>No</v>
          </cell>
          <cell r="R993" t="str">
            <v>No</v>
          </cell>
          <cell r="S993" t="str">
            <v>No</v>
          </cell>
          <cell r="T993" t="str">
            <v>No</v>
          </cell>
          <cell r="U993" t="str">
            <v>No</v>
          </cell>
          <cell r="V993" t="str">
            <v>Yes</v>
          </cell>
          <cell r="W993" t="str">
            <v>Yes</v>
          </cell>
          <cell r="X993" t="str">
            <v>Single</v>
          </cell>
          <cell r="Y993" t="str">
            <v>Default</v>
          </cell>
          <cell r="Z993" t="str">
            <v>None</v>
          </cell>
          <cell r="AA993" t="str">
            <v>No</v>
          </cell>
          <cell r="AB993" t="str">
            <v>No</v>
          </cell>
          <cell r="AC993" t="str">
            <v>Yes</v>
          </cell>
          <cell r="AD993">
            <v>1</v>
          </cell>
          <cell r="AE993">
            <v>0</v>
          </cell>
          <cell r="AF993">
            <v>0</v>
          </cell>
          <cell r="AG993">
            <v>1</v>
          </cell>
          <cell r="AH993">
            <v>0</v>
          </cell>
          <cell r="AI993" t="str">
            <v>Yes</v>
          </cell>
          <cell r="AJ993" t="str">
            <v>No</v>
          </cell>
          <cell r="AK993" t="str">
            <v>No</v>
          </cell>
          <cell r="AL993" t="str">
            <v xml:space="preserve"> </v>
          </cell>
          <cell r="AM993" t="str">
            <v xml:space="preserve"> </v>
          </cell>
          <cell r="AN993" t="str">
            <v>No</v>
          </cell>
          <cell r="AP993" t="str">
            <v>&amp;"Gewicht "&amp;LocatieOG[0]</v>
          </cell>
          <cell r="AQ993" t="str">
            <v>If((scLocatieOG[1]&lt;0) or (scLocatieOG[1]&gt;10),0,1)*OnERorNA(MatrixLookup("G3_Parameters.xls","Weging303",30323,PolicyPaperID[1]),NA)</v>
          </cell>
          <cell r="AR993" t="str">
            <v>If((scLocatieOG[1]&lt;0) or (scLocatieOG[1]&gt;10),0,1)*OnERorNA(MatrixLookup("G3_Parameters.xls","Weging303",30323,PolicyPaperID[1]),NA)</v>
          </cell>
          <cell r="AS993" t="str">
            <v>If((scLocatieOG[1]&lt;0) or (scLocatieOG[1]&gt;10),0,1)*OnERorNA(MatrixLookup("G3_Parameters.xls","Weging303",30323,PolicyPaperID[1]),NA)</v>
          </cell>
          <cell r="AT993" t="str">
            <v>If((scLocatieOG[1]&lt;0) or (scLocatieOG[1]&gt;10),0,1)*OnERorNA(MatrixLookup("G3_Parameters.xls","Weging303",30323,PolicyPaperID[1]),NA)</v>
          </cell>
        </row>
        <row r="994">
          <cell r="A994" t="str">
            <v>wgIsDagAttractieUnderScoreBerekeningCopy</v>
          </cell>
          <cell r="B994" t="str">
            <v>wgIsDagAttractie</v>
          </cell>
          <cell r="C994" t="str">
            <v>Yes</v>
          </cell>
          <cell r="D994" t="str">
            <v>S03-07-06-03-30-24</v>
          </cell>
          <cell r="E994">
            <v>993</v>
          </cell>
          <cell r="F994">
            <v>6</v>
          </cell>
          <cell r="G994" t="str">
            <v xml:space="preserve">                  Gewicht Betreft de (hoofd) activiteit van de kredietnemer een dagattractie?</v>
          </cell>
          <cell r="I994" t="str">
            <v>No</v>
          </cell>
          <cell r="J994" t="str">
            <v>Number</v>
          </cell>
          <cell r="K994" t="str">
            <v>Number</v>
          </cell>
          <cell r="L994" t="str">
            <v>Locked</v>
          </cell>
          <cell r="M994" t="str">
            <v>Locked</v>
          </cell>
          <cell r="N994" t="str">
            <v>Locked</v>
          </cell>
          <cell r="O994" t="str">
            <v>Locked</v>
          </cell>
          <cell r="P994" t="str">
            <v>Locked</v>
          </cell>
          <cell r="Q994" t="str">
            <v>No</v>
          </cell>
          <cell r="R994" t="str">
            <v>No</v>
          </cell>
          <cell r="S994" t="str">
            <v>No</v>
          </cell>
          <cell r="T994" t="str">
            <v>No</v>
          </cell>
          <cell r="U994" t="str">
            <v>No</v>
          </cell>
          <cell r="V994" t="str">
            <v>Yes</v>
          </cell>
          <cell r="W994" t="str">
            <v>Yes</v>
          </cell>
          <cell r="X994" t="str">
            <v>Single</v>
          </cell>
          <cell r="Y994" t="str">
            <v>Default</v>
          </cell>
          <cell r="Z994" t="str">
            <v>None</v>
          </cell>
          <cell r="AA994" t="str">
            <v>No</v>
          </cell>
          <cell r="AB994" t="str">
            <v>No</v>
          </cell>
          <cell r="AC994" t="str">
            <v>Yes</v>
          </cell>
          <cell r="AD994">
            <v>1</v>
          </cell>
          <cell r="AE994">
            <v>0</v>
          </cell>
          <cell r="AF994">
            <v>0</v>
          </cell>
          <cell r="AG994">
            <v>1</v>
          </cell>
          <cell r="AH994">
            <v>0</v>
          </cell>
          <cell r="AI994" t="str">
            <v>Yes</v>
          </cell>
          <cell r="AJ994" t="str">
            <v>No</v>
          </cell>
          <cell r="AK994" t="str">
            <v>No</v>
          </cell>
          <cell r="AL994" t="str">
            <v xml:space="preserve"> </v>
          </cell>
          <cell r="AM994" t="str">
            <v xml:space="preserve"> </v>
          </cell>
          <cell r="AN994" t="str">
            <v>No</v>
          </cell>
          <cell r="AP994" t="str">
            <v>&amp;"Gewicht "&amp;IsDagAttractie[0]</v>
          </cell>
          <cell r="AQ994" t="str">
            <v>If((scIsDagAttractie[1]&lt;0) or (scIsDagAttractie[1]&gt;10),0,1)*OnERorNA(MatrixLookup("G3_Parameters.xls","Weging303",30324,PolicyPaperID[1]),NA)</v>
          </cell>
          <cell r="AR994" t="str">
            <v>If((scIsDagAttractie[1]&lt;0) or (scIsDagAttractie[1]&gt;10),0,1)*OnERorNA(MatrixLookup("G3_Parameters.xls","Weging303",30324,PolicyPaperID[1]),NA)</v>
          </cell>
          <cell r="AS994" t="str">
            <v>If((scIsDagAttractie[1]&lt;0) or (scIsDagAttractie[1]&gt;10),0,1)*OnERorNA(MatrixLookup("G3_Parameters.xls","Weging303",30324,PolicyPaperID[1]),NA)</v>
          </cell>
          <cell r="AT994" t="str">
            <v>If((scIsDagAttractie[1]&lt;0) or (scIsDagAttractie[1]&gt;10),0,1)*OnERorNA(MatrixLookup("G3_Parameters.xls","Weging303",30324,PolicyPaperID[1]),NA)</v>
          </cell>
        </row>
        <row r="995">
          <cell r="A995" t="str">
            <v>wgIsGesubsidieerdUnderScoreBerekeningCopy</v>
          </cell>
          <cell r="B995" t="str">
            <v>wgIsGesubsidieerd</v>
          </cell>
          <cell r="C995" t="str">
            <v>Yes</v>
          </cell>
          <cell r="D995" t="str">
            <v>S03-07-06-03-30-25</v>
          </cell>
          <cell r="E995">
            <v>994</v>
          </cell>
          <cell r="F995">
            <v>6</v>
          </cell>
          <cell r="G995" t="str">
            <v xml:space="preserve">                  Gewicht Betreft de (hoofd) activiteit van de kredietnemer een door de overheid gesubsidieerde leisure activiteit/object zoals een sportvereniging, stadion, museum?</v>
          </cell>
          <cell r="I995" t="str">
            <v>No</v>
          </cell>
          <cell r="J995" t="str">
            <v>Number</v>
          </cell>
          <cell r="K995" t="str">
            <v>Number</v>
          </cell>
          <cell r="L995" t="str">
            <v>Locked</v>
          </cell>
          <cell r="M995" t="str">
            <v>Locked</v>
          </cell>
          <cell r="N995" t="str">
            <v>Locked</v>
          </cell>
          <cell r="O995" t="str">
            <v>Locked</v>
          </cell>
          <cell r="P995" t="str">
            <v>Locked</v>
          </cell>
          <cell r="Q995" t="str">
            <v>No</v>
          </cell>
          <cell r="R995" t="str">
            <v>No</v>
          </cell>
          <cell r="S995" t="str">
            <v>No</v>
          </cell>
          <cell r="T995" t="str">
            <v>No</v>
          </cell>
          <cell r="U995" t="str">
            <v>No</v>
          </cell>
          <cell r="V995" t="str">
            <v>Yes</v>
          </cell>
          <cell r="W995" t="str">
            <v>Yes</v>
          </cell>
          <cell r="X995" t="str">
            <v>Single</v>
          </cell>
          <cell r="Y995" t="str">
            <v>Default</v>
          </cell>
          <cell r="Z995" t="str">
            <v>None</v>
          </cell>
          <cell r="AA995" t="str">
            <v>No</v>
          </cell>
          <cell r="AB995" t="str">
            <v>No</v>
          </cell>
          <cell r="AC995" t="str">
            <v>Yes</v>
          </cell>
          <cell r="AD995">
            <v>1</v>
          </cell>
          <cell r="AE995">
            <v>0</v>
          </cell>
          <cell r="AF995">
            <v>0</v>
          </cell>
          <cell r="AG995">
            <v>1</v>
          </cell>
          <cell r="AH995">
            <v>0</v>
          </cell>
          <cell r="AI995" t="str">
            <v>Yes</v>
          </cell>
          <cell r="AJ995" t="str">
            <v>No</v>
          </cell>
          <cell r="AK995" t="str">
            <v>No</v>
          </cell>
          <cell r="AL995" t="str">
            <v xml:space="preserve"> </v>
          </cell>
          <cell r="AM995" t="str">
            <v xml:space="preserve"> </v>
          </cell>
          <cell r="AN995" t="str">
            <v>No</v>
          </cell>
          <cell r="AP995" t="str">
            <v>&amp;"Gewicht "&amp;IsGesubsidieerd[0]</v>
          </cell>
          <cell r="AQ995" t="str">
            <v>If((scIsGesubsidieerd[1]&lt;0) or (scIsGesubsidieerd[1]&gt;10),0,1)*OnERorNA(MatrixLookup("G3_Parameters.xls","Weging303",30325,PolicyPaperID[1]),NA)</v>
          </cell>
          <cell r="AR995" t="str">
            <v>If((scIsGesubsidieerd[1]&lt;0) or (scIsGesubsidieerd[1]&gt;10),0,1)*OnERorNA(MatrixLookup("G3_Parameters.xls","Weging303",30325,PolicyPaperID[1]),NA)</v>
          </cell>
          <cell r="AS995" t="str">
            <v>If((scIsGesubsidieerd[1]&lt;0) or (scIsGesubsidieerd[1]&gt;10),0,1)*OnERorNA(MatrixLookup("G3_Parameters.xls","Weging303",30325,PolicyPaperID[1]),NA)</v>
          </cell>
          <cell r="AT995" t="str">
            <v>If((scIsGesubsidieerd[1]&lt;0) or (scIsGesubsidieerd[1]&gt;10),0,1)*OnERorNA(MatrixLookup("G3_Parameters.xls","Weging303",30325,PolicyPaperID[1]),NA)</v>
          </cell>
        </row>
        <row r="996">
          <cell r="A996" t="str">
            <v>wgIsAfhvanWeerSeizoenUnderScoreBerekeningCopy</v>
          </cell>
          <cell r="B996" t="str">
            <v>wgIsAfhvanWeerSeizoen</v>
          </cell>
          <cell r="C996" t="str">
            <v>Yes</v>
          </cell>
          <cell r="D996" t="str">
            <v>S03-07-06-03-30-26</v>
          </cell>
          <cell r="E996">
            <v>995</v>
          </cell>
          <cell r="F996">
            <v>6</v>
          </cell>
          <cell r="G996" t="str">
            <v xml:space="preserve">                  Gewicht Is het bedrijf afhankelijk van weersomstandigheden?</v>
          </cell>
          <cell r="I996" t="str">
            <v>No</v>
          </cell>
          <cell r="J996" t="str">
            <v>Number</v>
          </cell>
          <cell r="K996" t="str">
            <v>Number</v>
          </cell>
          <cell r="L996" t="str">
            <v>Locked</v>
          </cell>
          <cell r="M996" t="str">
            <v>Locked</v>
          </cell>
          <cell r="N996" t="str">
            <v>Locked</v>
          </cell>
          <cell r="O996" t="str">
            <v>Locked</v>
          </cell>
          <cell r="P996" t="str">
            <v>Locked</v>
          </cell>
          <cell r="Q996" t="str">
            <v>No</v>
          </cell>
          <cell r="R996" t="str">
            <v>No</v>
          </cell>
          <cell r="S996" t="str">
            <v>No</v>
          </cell>
          <cell r="T996" t="str">
            <v>No</v>
          </cell>
          <cell r="U996" t="str">
            <v>No</v>
          </cell>
          <cell r="V996" t="str">
            <v>Yes</v>
          </cell>
          <cell r="W996" t="str">
            <v>Yes</v>
          </cell>
          <cell r="X996" t="str">
            <v>Single</v>
          </cell>
          <cell r="Y996" t="str">
            <v>Default</v>
          </cell>
          <cell r="Z996" t="str">
            <v>None</v>
          </cell>
          <cell r="AA996" t="str">
            <v>No</v>
          </cell>
          <cell r="AB996" t="str">
            <v>No</v>
          </cell>
          <cell r="AC996" t="str">
            <v>Yes</v>
          </cell>
          <cell r="AD996">
            <v>1</v>
          </cell>
          <cell r="AE996">
            <v>0</v>
          </cell>
          <cell r="AF996">
            <v>0</v>
          </cell>
          <cell r="AG996">
            <v>1</v>
          </cell>
          <cell r="AH996">
            <v>0</v>
          </cell>
          <cell r="AI996" t="str">
            <v>Yes</v>
          </cell>
          <cell r="AJ996" t="str">
            <v>No</v>
          </cell>
          <cell r="AK996" t="str">
            <v>No</v>
          </cell>
          <cell r="AL996" t="str">
            <v xml:space="preserve"> </v>
          </cell>
          <cell r="AM996" t="str">
            <v xml:space="preserve"> </v>
          </cell>
          <cell r="AN996" t="str">
            <v>No</v>
          </cell>
          <cell r="AP996" t="str">
            <v>&amp;"Gewicht "&amp;IsAfhvanWeerSeizoen[0]</v>
          </cell>
          <cell r="AQ996" t="str">
            <v>If((scIsAfhvanWeerSeizoen[1]&lt;0) or (scIsAfhvanWeerSeizoen[1]&gt;10),0,1)*OnERorNA(MatrixLookup("G3_Parameters.xls","Weging303",30326,PolicyPaperID[1]),NA)</v>
          </cell>
          <cell r="AR996" t="str">
            <v>If((scIsAfhvanWeerSeizoen[1]&lt;0) or (scIsAfhvanWeerSeizoen[1]&gt;10),0,1)*OnERorNA(MatrixLookup("G3_Parameters.xls","Weging303",30326,PolicyPaperID[1]),NA)</v>
          </cell>
          <cell r="AS996" t="str">
            <v>If((scIsAfhvanWeerSeizoen[1]&lt;0) or (scIsAfhvanWeerSeizoen[1]&gt;10),0,1)*OnERorNA(MatrixLookup("G3_Parameters.xls","Weging303",30326,PolicyPaperID[1]),NA)</v>
          </cell>
          <cell r="AT996" t="str">
            <v>If((scIsAfhvanWeerSeizoen[1]&lt;0) or (scIsAfhvanWeerSeizoen[1]&gt;10),0,1)*OnERorNA(MatrixLookup("G3_Parameters.xls","Weging303",30326,PolicyPaperID[1]),NA)</v>
          </cell>
        </row>
        <row r="997">
          <cell r="A997" t="str">
            <v>wgProjectOntwikkelingUnderScoreBerekeningCopy</v>
          </cell>
          <cell r="B997" t="str">
            <v>wgProjectOntwikkeling</v>
          </cell>
          <cell r="C997" t="str">
            <v>Yes</v>
          </cell>
          <cell r="D997" t="str">
            <v>S03-07-06-03-30-27</v>
          </cell>
          <cell r="E997">
            <v>996</v>
          </cell>
          <cell r="F997">
            <v>6</v>
          </cell>
          <cell r="G997" t="str">
            <v xml:space="preserve">                  Gewicht Betreft de aanvraag een financiering ten behoeve van projectontwikkeling (incl. de bouw van het project)?</v>
          </cell>
          <cell r="I997" t="str">
            <v>No</v>
          </cell>
          <cell r="J997" t="str">
            <v>Number</v>
          </cell>
          <cell r="K997" t="str">
            <v>Number</v>
          </cell>
          <cell r="L997" t="str">
            <v>Locked</v>
          </cell>
          <cell r="M997" t="str">
            <v>Locked</v>
          </cell>
          <cell r="N997" t="str">
            <v>Locked</v>
          </cell>
          <cell r="O997" t="str">
            <v>Locked</v>
          </cell>
          <cell r="P997" t="str">
            <v>Locked</v>
          </cell>
          <cell r="Q997" t="str">
            <v>No</v>
          </cell>
          <cell r="R997" t="str">
            <v>No</v>
          </cell>
          <cell r="S997" t="str">
            <v>No</v>
          </cell>
          <cell r="T997" t="str">
            <v>No</v>
          </cell>
          <cell r="U997" t="str">
            <v>No</v>
          </cell>
          <cell r="V997" t="str">
            <v>Yes</v>
          </cell>
          <cell r="W997" t="str">
            <v>Yes</v>
          </cell>
          <cell r="X997" t="str">
            <v>Single</v>
          </cell>
          <cell r="Y997" t="str">
            <v>Default</v>
          </cell>
          <cell r="Z997" t="str">
            <v>None</v>
          </cell>
          <cell r="AA997" t="str">
            <v>No</v>
          </cell>
          <cell r="AB997" t="str">
            <v>No</v>
          </cell>
          <cell r="AC997" t="str">
            <v>Yes</v>
          </cell>
          <cell r="AD997">
            <v>1</v>
          </cell>
          <cell r="AE997">
            <v>0</v>
          </cell>
          <cell r="AF997">
            <v>0</v>
          </cell>
          <cell r="AG997">
            <v>1</v>
          </cell>
          <cell r="AH997">
            <v>0</v>
          </cell>
          <cell r="AI997" t="str">
            <v>Yes</v>
          </cell>
          <cell r="AJ997" t="str">
            <v>No</v>
          </cell>
          <cell r="AK997" t="str">
            <v>No</v>
          </cell>
          <cell r="AL997" t="str">
            <v xml:space="preserve"> </v>
          </cell>
          <cell r="AM997" t="str">
            <v xml:space="preserve"> </v>
          </cell>
          <cell r="AN997" t="str">
            <v>No</v>
          </cell>
          <cell r="AP997" t="str">
            <v>&amp;"Gewicht "&amp;ProjectOntwikkeling[0]</v>
          </cell>
          <cell r="AQ997" t="str">
            <v>If((scProjectOntwikkeling[1]&lt;0) or (scProjectOntwikkeling[1]&gt;10),0,1)*OnERorNA(MatrixLookup("G3_Parameters.xls","Weging303",30327,PolicyPaperID[1]),NA)</v>
          </cell>
          <cell r="AR997" t="str">
            <v>If((scProjectOntwikkeling[1]&lt;0) or (scProjectOntwikkeling[1]&gt;10),0,1)*OnERorNA(MatrixLookup("G3_Parameters.xls","Weging303",30327,PolicyPaperID[1]),NA)</v>
          </cell>
          <cell r="AS997" t="str">
            <v>If((scProjectOntwikkeling[1]&lt;0) or (scProjectOntwikkeling[1]&gt;10),0,1)*OnERorNA(MatrixLookup("G3_Parameters.xls","Weging303",30327,PolicyPaperID[1]),NA)</v>
          </cell>
          <cell r="AT997" t="str">
            <v>If((scProjectOntwikkeling[1]&lt;0) or (scProjectOntwikkeling[1]&gt;10),0,1)*OnERorNA(MatrixLookup("G3_Parameters.xls","Weging303",30327,PolicyPaperID[1]),NA)</v>
          </cell>
        </row>
        <row r="998">
          <cell r="A998" t="str">
            <v>wgTypeBouwBedrijfUnderScoreBerekeningCopy</v>
          </cell>
          <cell r="B998" t="str">
            <v>wgTypeBouwBedrijf</v>
          </cell>
          <cell r="C998" t="str">
            <v>Yes</v>
          </cell>
          <cell r="D998" t="str">
            <v>S03-07-06-03-30-28</v>
          </cell>
          <cell r="E998">
            <v>997</v>
          </cell>
          <cell r="F998">
            <v>6</v>
          </cell>
          <cell r="G998" t="str">
            <v xml:space="preserve">                  Gewicht Hoe kan het bedrijf het best getypeerd worden</v>
          </cell>
          <cell r="I998" t="str">
            <v>No</v>
          </cell>
          <cell r="J998" t="str">
            <v>Number</v>
          </cell>
          <cell r="K998" t="str">
            <v>Number</v>
          </cell>
          <cell r="L998" t="str">
            <v>Locked</v>
          </cell>
          <cell r="M998" t="str">
            <v>Locked</v>
          </cell>
          <cell r="N998" t="str">
            <v>Locked</v>
          </cell>
          <cell r="O998" t="str">
            <v>Locked</v>
          </cell>
          <cell r="P998" t="str">
            <v>Locked</v>
          </cell>
          <cell r="Q998" t="str">
            <v>No</v>
          </cell>
          <cell r="R998" t="str">
            <v>No</v>
          </cell>
          <cell r="S998" t="str">
            <v>No</v>
          </cell>
          <cell r="T998" t="str">
            <v>No</v>
          </cell>
          <cell r="U998" t="str">
            <v>No</v>
          </cell>
          <cell r="V998" t="str">
            <v>Yes</v>
          </cell>
          <cell r="W998" t="str">
            <v>Yes</v>
          </cell>
          <cell r="X998" t="str">
            <v>Single</v>
          </cell>
          <cell r="Y998" t="str">
            <v>Default</v>
          </cell>
          <cell r="Z998" t="str">
            <v>None</v>
          </cell>
          <cell r="AA998" t="str">
            <v>No</v>
          </cell>
          <cell r="AB998" t="str">
            <v>No</v>
          </cell>
          <cell r="AC998" t="str">
            <v>Yes</v>
          </cell>
          <cell r="AD998">
            <v>1</v>
          </cell>
          <cell r="AE998">
            <v>0</v>
          </cell>
          <cell r="AF998">
            <v>0</v>
          </cell>
          <cell r="AG998">
            <v>1</v>
          </cell>
          <cell r="AH998">
            <v>0</v>
          </cell>
          <cell r="AI998" t="str">
            <v>Yes</v>
          </cell>
          <cell r="AJ998" t="str">
            <v>No</v>
          </cell>
          <cell r="AK998" t="str">
            <v>No</v>
          </cell>
          <cell r="AL998" t="str">
            <v xml:space="preserve"> </v>
          </cell>
          <cell r="AM998" t="str">
            <v xml:space="preserve"> </v>
          </cell>
          <cell r="AN998" t="str">
            <v>No</v>
          </cell>
          <cell r="AP998" t="str">
            <v>&amp;"Gewicht "&amp;TypeBouwBedrijf[0]</v>
          </cell>
          <cell r="AQ998" t="str">
            <v>If((scTypeBouwBedrijf[1]&lt;0) or (scTypeBouwBedrijf[1]&gt;10),0,1)*OnERorNA(MatrixLookup("G3_Parameters.xls","Weging303",30328,PolicyPaperID[1]),NA)</v>
          </cell>
          <cell r="AR998" t="str">
            <v>If((scTypeBouwBedrijf[1]&lt;0) or (scTypeBouwBedrijf[1]&gt;10),0,1)*OnERorNA(MatrixLookup("G3_Parameters.xls","Weging303",30328,PolicyPaperID[1]),NA)</v>
          </cell>
          <cell r="AS998" t="str">
            <v>If((scTypeBouwBedrijf[1]&lt;0) or (scTypeBouwBedrijf[1]&gt;10),0,1)*OnERorNA(MatrixLookup("G3_Parameters.xls","Weging303",30328,PolicyPaperID[1]),NA)</v>
          </cell>
          <cell r="AT998" t="str">
            <v>If((scTypeBouwBedrijf[1]&lt;0) or (scTypeBouwBedrijf[1]&gt;10),0,1)*OnERorNA(MatrixLookup("G3_Parameters.xls","Weging303",30328,PolicyPaperID[1]),NA)</v>
          </cell>
        </row>
        <row r="999">
          <cell r="A999" t="str">
            <v>wgTotaalMap303UnderScoreBerekeningCopy</v>
          </cell>
          <cell r="B999" t="str">
            <v>wgTotaalMap303</v>
          </cell>
          <cell r="C999" t="str">
            <v>Yes</v>
          </cell>
          <cell r="D999" t="str">
            <v>S03-07-06-03-30-29</v>
          </cell>
          <cell r="E999">
            <v>998</v>
          </cell>
          <cell r="F999">
            <v>6</v>
          </cell>
          <cell r="G999" t="str">
            <v xml:space="preserve">                  Totaal gewicht</v>
          </cell>
          <cell r="I999" t="str">
            <v>No</v>
          </cell>
          <cell r="J999" t="str">
            <v>Number</v>
          </cell>
          <cell r="K999" t="str">
            <v>Number</v>
          </cell>
          <cell r="L999" t="str">
            <v>Locked</v>
          </cell>
          <cell r="M999" t="str">
            <v>Locked</v>
          </cell>
          <cell r="N999" t="str">
            <v>Locked</v>
          </cell>
          <cell r="O999" t="str">
            <v>Locked</v>
          </cell>
          <cell r="P999" t="str">
            <v>Locked</v>
          </cell>
          <cell r="Q999" t="str">
            <v>No</v>
          </cell>
          <cell r="R999" t="str">
            <v>No</v>
          </cell>
          <cell r="S999" t="str">
            <v>No</v>
          </cell>
          <cell r="T999" t="str">
            <v>No</v>
          </cell>
          <cell r="U999" t="str">
            <v>No</v>
          </cell>
          <cell r="V999" t="str">
            <v>Yes</v>
          </cell>
          <cell r="W999" t="str">
            <v>Yes</v>
          </cell>
          <cell r="X999" t="str">
            <v>Single</v>
          </cell>
          <cell r="Y999" t="str">
            <v>Default</v>
          </cell>
          <cell r="Z999" t="str">
            <v>None</v>
          </cell>
          <cell r="AA999" t="str">
            <v>No</v>
          </cell>
          <cell r="AB999" t="str">
            <v>No</v>
          </cell>
          <cell r="AC999" t="str">
            <v>Yes</v>
          </cell>
          <cell r="AD999">
            <v>1</v>
          </cell>
          <cell r="AE999">
            <v>0</v>
          </cell>
          <cell r="AF999">
            <v>0</v>
          </cell>
          <cell r="AG999">
            <v>1</v>
          </cell>
          <cell r="AH999">
            <v>0</v>
          </cell>
          <cell r="AI999" t="str">
            <v>Yes</v>
          </cell>
          <cell r="AJ999" t="str">
            <v>No</v>
          </cell>
          <cell r="AK999" t="str">
            <v>No</v>
          </cell>
          <cell r="AL999" t="str">
            <v xml:space="preserve"> </v>
          </cell>
          <cell r="AM999" t="str">
            <v xml:space="preserve"> </v>
          </cell>
          <cell r="AN999" t="str">
            <v>No</v>
          </cell>
          <cell r="AP999" t="str">
            <v>Totaal gewicht</v>
          </cell>
          <cell r="AQ999"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R999"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S999"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T999"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row>
        <row r="1000">
          <cell r="A1000" t="str">
            <v>scParMap303MinScoreUnderScoreBerekeningCopy</v>
          </cell>
          <cell r="B1000" t="str">
            <v>scParMap303MinScore</v>
          </cell>
          <cell r="C1000" t="str">
            <v>Yes</v>
          </cell>
          <cell r="D1000" t="str">
            <v>S03-07-06-03-31</v>
          </cell>
          <cell r="E1000">
            <v>999</v>
          </cell>
          <cell r="F1000">
            <v>5</v>
          </cell>
          <cell r="G1000" t="str">
            <v xml:space="preserve">               Minimaal vereiste score</v>
          </cell>
          <cell r="I1000" t="str">
            <v>No</v>
          </cell>
          <cell r="J1000" t="str">
            <v>Number</v>
          </cell>
          <cell r="K1000" t="str">
            <v>Number</v>
          </cell>
          <cell r="L1000" t="str">
            <v>Locked</v>
          </cell>
          <cell r="M1000" t="str">
            <v>Locked</v>
          </cell>
          <cell r="N1000" t="str">
            <v>Locked</v>
          </cell>
          <cell r="O1000" t="str">
            <v>Locked</v>
          </cell>
          <cell r="P1000" t="str">
            <v>Locked</v>
          </cell>
          <cell r="Q1000" t="str">
            <v>No</v>
          </cell>
          <cell r="R1000" t="str">
            <v>No</v>
          </cell>
          <cell r="S1000" t="str">
            <v>No</v>
          </cell>
          <cell r="T1000" t="str">
            <v>No</v>
          </cell>
          <cell r="U1000" t="str">
            <v>No</v>
          </cell>
          <cell r="V1000" t="str">
            <v>Yes</v>
          </cell>
          <cell r="W1000" t="str">
            <v>Yes</v>
          </cell>
          <cell r="X1000" t="str">
            <v>Single</v>
          </cell>
          <cell r="Y1000" t="str">
            <v>Default</v>
          </cell>
          <cell r="Z1000" t="str">
            <v>None</v>
          </cell>
          <cell r="AA1000" t="str">
            <v>No</v>
          </cell>
          <cell r="AB1000" t="str">
            <v>No</v>
          </cell>
          <cell r="AC1000" t="str">
            <v>Yes</v>
          </cell>
          <cell r="AD1000">
            <v>1</v>
          </cell>
          <cell r="AE1000">
            <v>0</v>
          </cell>
          <cell r="AF1000">
            <v>0</v>
          </cell>
          <cell r="AG1000">
            <v>1</v>
          </cell>
          <cell r="AH1000">
            <v>0</v>
          </cell>
          <cell r="AI1000" t="str">
            <v>Yes</v>
          </cell>
          <cell r="AJ1000" t="str">
            <v>No</v>
          </cell>
          <cell r="AK1000" t="str">
            <v>No</v>
          </cell>
          <cell r="AL1000" t="str">
            <v xml:space="preserve"> </v>
          </cell>
          <cell r="AM1000" t="str">
            <v xml:space="preserve"> </v>
          </cell>
          <cell r="AN1000" t="str">
            <v>No</v>
          </cell>
          <cell r="AP1000" t="str">
            <v>Minimaal vereiste score</v>
          </cell>
          <cell r="AQ1000" t="str">
            <v>OnERorNA(MatrixLookup("G3_Parameters.xls","MinimaleScore303",FinancieringsbeleidId[1],PolicyPaperID[1]),NA)</v>
          </cell>
          <cell r="AR1000" t="str">
            <v>OnERorNA(MatrixLookup("G3_Parameters.xls","MinimaleScore303",FinancieringsbeleidId[1],PolicyPaperID[1]),NA)</v>
          </cell>
          <cell r="AS1000" t="str">
            <v>OnERorNA(MatrixLookup("G3_Parameters.xls","MinimaleScore303",FinancieringsbeleidId[1],PolicyPaperID[1]),NA)</v>
          </cell>
          <cell r="AT1000" t="str">
            <v>OnERorNA(MatrixLookup("G3_Parameters.xls","MinimaleScore303",FinancieringsbeleidId[1],PolicyPaperID[1]),NA)</v>
          </cell>
        </row>
        <row r="1001">
          <cell r="A1001" t="str">
            <v>scParMap402UnderScoreBerekeningCopy</v>
          </cell>
          <cell r="B1001" t="str">
            <v>scParMap402</v>
          </cell>
          <cell r="C1001" t="str">
            <v>Yes</v>
          </cell>
          <cell r="D1001" t="str">
            <v>S03-07-06-04</v>
          </cell>
          <cell r="E1001">
            <v>1000</v>
          </cell>
          <cell r="F1001">
            <v>4</v>
          </cell>
          <cell r="G1001" t="str">
            <v xml:space="preserve">            Paragraaf: Dekkingsgraad</v>
          </cell>
          <cell r="I1001" t="str">
            <v>No</v>
          </cell>
          <cell r="J1001" t="str">
            <v>Number</v>
          </cell>
          <cell r="K1001" t="str">
            <v>Number</v>
          </cell>
          <cell r="L1001" t="str">
            <v>Locked</v>
          </cell>
          <cell r="M1001" t="str">
            <v>Locked</v>
          </cell>
          <cell r="N1001" t="str">
            <v>Locked</v>
          </cell>
          <cell r="O1001" t="str">
            <v>Locked</v>
          </cell>
          <cell r="P1001" t="str">
            <v>Locked</v>
          </cell>
          <cell r="Q1001" t="str">
            <v>No</v>
          </cell>
          <cell r="R1001" t="str">
            <v>No</v>
          </cell>
          <cell r="S1001" t="str">
            <v>No</v>
          </cell>
          <cell r="T1001" t="str">
            <v>No</v>
          </cell>
          <cell r="U1001" t="str">
            <v>No</v>
          </cell>
          <cell r="V1001" t="str">
            <v>Yes</v>
          </cell>
          <cell r="W1001" t="str">
            <v>Yes</v>
          </cell>
          <cell r="X1001" t="str">
            <v>Single</v>
          </cell>
          <cell r="Y1001" t="str">
            <v>Default</v>
          </cell>
          <cell r="Z1001" t="str">
            <v>None</v>
          </cell>
          <cell r="AA1001" t="str">
            <v>No</v>
          </cell>
          <cell r="AB1001" t="str">
            <v>No</v>
          </cell>
          <cell r="AC1001" t="str">
            <v>Yes</v>
          </cell>
          <cell r="AD1001">
            <v>1</v>
          </cell>
          <cell r="AE1001">
            <v>0</v>
          </cell>
          <cell r="AF1001">
            <v>0</v>
          </cell>
          <cell r="AG1001">
            <v>1</v>
          </cell>
          <cell r="AH1001">
            <v>0</v>
          </cell>
          <cell r="AI1001" t="str">
            <v>Yes</v>
          </cell>
          <cell r="AJ1001" t="str">
            <v>No</v>
          </cell>
          <cell r="AK1001" t="str">
            <v>No</v>
          </cell>
          <cell r="AL1001" t="str">
            <v xml:space="preserve"> </v>
          </cell>
          <cell r="AM1001" t="str">
            <v xml:space="preserve"> </v>
          </cell>
          <cell r="AN1001" t="str">
            <v>No</v>
          </cell>
          <cell r="AP1001" t="str">
            <v>&amp;"Paragraaf: "&amp;Q_Map04_Paragraaf02[0]</v>
          </cell>
          <cell r="AQ1001" t="str">
            <v>ptDekkingsgraad+ptIsRCLimietInLijn+ptIsRCLimietTovWeekOmzet+ptIsKredietBehoefteOnderbouwd+ptRestLooptijdConformBeleid+ptFosfaatrechtenAangekocht</v>
          </cell>
          <cell r="AR1001" t="str">
            <v>ptDekkingsgraad+ptIsRCLimietInLijn+ptIsRCLimietTovWeekOmzet+ptIsKredietBehoefteOnderbouwd+ptRestLooptijdConformBeleid+ptFosfaatrechtenAangekocht</v>
          </cell>
          <cell r="AS1001" t="str">
            <v>ptDekkingsgraad+ptIsRCLimietInLijn+ptIsRCLimietTovWeekOmzet+ptIsKredietBehoefteOnderbouwd+ptRestLooptijdConformBeleid+ptFosfaatrechtenAangekocht</v>
          </cell>
          <cell r="AT1001" t="str">
            <v>ptDekkingsgraad+ptIsRCLimietInLijn+ptIsRCLimietTovWeekOmzet+ptIsKredietBehoefteOnderbouwd+ptRestLooptijdConformBeleid+ptFosfaatrechtenAangekocht</v>
          </cell>
        </row>
        <row r="1002">
          <cell r="A1002" t="str">
            <v>ptDekkingsgraadUnderScoreBerekeningCopy</v>
          </cell>
          <cell r="B1002" t="str">
            <v>ptDekkingsgraad</v>
          </cell>
          <cell r="C1002" t="str">
            <v>Yes</v>
          </cell>
          <cell r="D1002" t="str">
            <v>S03-07-06-04-01</v>
          </cell>
          <cell r="E1002">
            <v>1001</v>
          </cell>
          <cell r="F1002">
            <v>5</v>
          </cell>
          <cell r="G1002" t="str">
            <v xml:space="preserve">               Vraag: Dekkingsgraad</v>
          </cell>
          <cell r="I1002" t="str">
            <v>No</v>
          </cell>
          <cell r="J1002" t="str">
            <v>Number</v>
          </cell>
          <cell r="K1002" t="str">
            <v>Number</v>
          </cell>
          <cell r="L1002" t="str">
            <v>Locked</v>
          </cell>
          <cell r="M1002" t="str">
            <v>Locked</v>
          </cell>
          <cell r="N1002" t="str">
            <v>Locked</v>
          </cell>
          <cell r="O1002" t="str">
            <v>Locked</v>
          </cell>
          <cell r="P1002" t="str">
            <v>Locked</v>
          </cell>
          <cell r="Q1002" t="str">
            <v>No</v>
          </cell>
          <cell r="R1002" t="str">
            <v>No</v>
          </cell>
          <cell r="S1002" t="str">
            <v>No</v>
          </cell>
          <cell r="T1002" t="str">
            <v>No</v>
          </cell>
          <cell r="U1002" t="str">
            <v>No</v>
          </cell>
          <cell r="V1002" t="str">
            <v>Yes</v>
          </cell>
          <cell r="W1002" t="str">
            <v>Yes</v>
          </cell>
          <cell r="X1002" t="str">
            <v>Single</v>
          </cell>
          <cell r="Y1002" t="str">
            <v>Default</v>
          </cell>
          <cell r="Z1002" t="str">
            <v>None</v>
          </cell>
          <cell r="AA1002" t="str">
            <v>No</v>
          </cell>
          <cell r="AB1002" t="str">
            <v>No</v>
          </cell>
          <cell r="AC1002" t="str">
            <v>No</v>
          </cell>
          <cell r="AD1002" t="str">
            <v>(wgDekkingsgraad[1]&gt;=0)</v>
          </cell>
          <cell r="AE1002">
            <v>0</v>
          </cell>
          <cell r="AF1002">
            <v>0</v>
          </cell>
          <cell r="AG1002">
            <v>1</v>
          </cell>
          <cell r="AH1002">
            <v>0</v>
          </cell>
          <cell r="AI1002" t="str">
            <v>Yes</v>
          </cell>
          <cell r="AJ1002" t="str">
            <v>No</v>
          </cell>
          <cell r="AK1002" t="str">
            <v>No</v>
          </cell>
          <cell r="AL1002" t="str">
            <v xml:space="preserve"> </v>
          </cell>
          <cell r="AM1002" t="str">
            <v xml:space="preserve"> </v>
          </cell>
          <cell r="AN1002" t="str">
            <v>No</v>
          </cell>
          <cell r="AP1002" t="str">
            <v>&amp;"Vraag: "&amp;Dekkingsgraad[0]</v>
          </cell>
          <cell r="AQ1002" t="str">
            <v>scDekkingsgraad*wgDekkingsgraadPerc</v>
          </cell>
          <cell r="AR1002" t="str">
            <v>scDekkingsgraad*wgDekkingsgraadPerc</v>
          </cell>
          <cell r="AS1002" t="str">
            <v>scDekkingsgraad*wgDekkingsgraadPerc</v>
          </cell>
          <cell r="AT1002" t="str">
            <v>scDekkingsgraad*wgDekkingsgraadPerc</v>
          </cell>
        </row>
        <row r="1003">
          <cell r="A1003" t="str">
            <v>scDekkingsgraadUnderScoreBerekeningCopy</v>
          </cell>
          <cell r="B1003" t="str">
            <v>scDekkingsgraad</v>
          </cell>
          <cell r="C1003" t="str">
            <v>Yes</v>
          </cell>
          <cell r="D1003" t="str">
            <v>S03-07-06-04-01-01</v>
          </cell>
          <cell r="E1003">
            <v>1002</v>
          </cell>
          <cell r="F1003">
            <v>6</v>
          </cell>
          <cell r="G1003" t="str">
            <v xml:space="preserve">                  Score</v>
          </cell>
          <cell r="I1003" t="str">
            <v>No</v>
          </cell>
          <cell r="J1003" t="str">
            <v>Number</v>
          </cell>
          <cell r="K1003" t="str">
            <v>Number</v>
          </cell>
          <cell r="L1003" t="str">
            <v>Locked</v>
          </cell>
          <cell r="M1003" t="str">
            <v>Locked</v>
          </cell>
          <cell r="N1003" t="str">
            <v>Locked</v>
          </cell>
          <cell r="O1003" t="str">
            <v>Locked</v>
          </cell>
          <cell r="P1003" t="str">
            <v>Locked</v>
          </cell>
          <cell r="Q1003" t="str">
            <v>No</v>
          </cell>
          <cell r="R1003" t="str">
            <v>No</v>
          </cell>
          <cell r="S1003" t="str">
            <v>No</v>
          </cell>
          <cell r="T1003" t="str">
            <v>No</v>
          </cell>
          <cell r="U1003" t="str">
            <v>No</v>
          </cell>
          <cell r="V1003" t="str">
            <v>Yes</v>
          </cell>
          <cell r="W1003" t="str">
            <v>Yes</v>
          </cell>
          <cell r="X1003" t="str">
            <v>Single</v>
          </cell>
          <cell r="Y1003" t="str">
            <v>Default</v>
          </cell>
          <cell r="Z1003" t="str">
            <v>None</v>
          </cell>
          <cell r="AA1003" t="str">
            <v>No</v>
          </cell>
          <cell r="AB1003" t="str">
            <v>No</v>
          </cell>
          <cell r="AC1003" t="str">
            <v>Yes</v>
          </cell>
          <cell r="AD1003">
            <v>1</v>
          </cell>
          <cell r="AE1003">
            <v>0</v>
          </cell>
          <cell r="AF1003">
            <v>0</v>
          </cell>
          <cell r="AG1003">
            <v>1</v>
          </cell>
          <cell r="AH1003">
            <v>0</v>
          </cell>
          <cell r="AI1003" t="str">
            <v>Yes</v>
          </cell>
          <cell r="AJ1003" t="str">
            <v>No</v>
          </cell>
          <cell r="AK1003" t="str">
            <v>No</v>
          </cell>
          <cell r="AL1003" t="str">
            <v xml:space="preserve"> </v>
          </cell>
          <cell r="AM1003" t="str">
            <v xml:space="preserve"> </v>
          </cell>
          <cell r="AN1003" t="str">
            <v>No</v>
          </cell>
          <cell r="AP1003" t="str">
            <v>Score</v>
          </cell>
          <cell r="AQ1003" t="str">
            <v>OnERorNA(MatrixLookup("G3_Parameters.xls","Dekkingsgraad" ,Dekkingsgraad[1],PolicyPaperID[1]) mod 100,DefaultScore[1])</v>
          </cell>
          <cell r="AR1003" t="str">
            <v>OnERorNA(MatrixLookup("G3_Parameters.xls","Dekkingsgraad" ,Dekkingsgraad[1],PolicyPaperID[1]) mod 100,DefaultScore[1])</v>
          </cell>
          <cell r="AS1003" t="str">
            <v>OnERorNA(MatrixLookup("G3_Parameters.xls","Dekkingsgraad" ,Dekkingsgraad[1],PolicyPaperID[1]) mod 100,DefaultScore[1])</v>
          </cell>
          <cell r="AT1003" t="str">
            <v>OnERorNA(MatrixLookup("G3_Parameters.xls","Dekkingsgraad" ,Dekkingsgraad[1],PolicyPaperID[1]) mod 100,DefaultScore[1])</v>
          </cell>
        </row>
        <row r="1004">
          <cell r="A1004" t="str">
            <v>wgDekkingsgraadPercUnderScoreBerekeningCopy</v>
          </cell>
          <cell r="B1004" t="str">
            <v>wgDekkingsgraadPerc</v>
          </cell>
          <cell r="C1004" t="str">
            <v>Yes</v>
          </cell>
          <cell r="D1004" t="str">
            <v>S03-07-06-04-01-02</v>
          </cell>
          <cell r="E1004">
            <v>1003</v>
          </cell>
          <cell r="F1004">
            <v>6</v>
          </cell>
          <cell r="G1004" t="str">
            <v xml:space="preserve">                  </v>
          </cell>
          <cell r="I1004" t="str">
            <v>No</v>
          </cell>
          <cell r="J1004" t="str">
            <v>Number</v>
          </cell>
          <cell r="K1004" t="str">
            <v>Number</v>
          </cell>
          <cell r="L1004" t="str">
            <v>Locked</v>
          </cell>
          <cell r="M1004" t="str">
            <v>Locked</v>
          </cell>
          <cell r="N1004" t="str">
            <v>Locked</v>
          </cell>
          <cell r="O1004" t="str">
            <v>Locked</v>
          </cell>
          <cell r="P1004" t="str">
            <v>Locked</v>
          </cell>
          <cell r="Q1004" t="str">
            <v>No</v>
          </cell>
          <cell r="R1004" t="str">
            <v>No</v>
          </cell>
          <cell r="S1004" t="str">
            <v>No</v>
          </cell>
          <cell r="T1004" t="str">
            <v>No</v>
          </cell>
          <cell r="U1004" t="str">
            <v>No</v>
          </cell>
          <cell r="V1004" t="str">
            <v>Yes</v>
          </cell>
          <cell r="W1004" t="str">
            <v>Yes</v>
          </cell>
          <cell r="X1004" t="str">
            <v>Single</v>
          </cell>
          <cell r="Y1004" t="str">
            <v>Perc</v>
          </cell>
          <cell r="Z1004" t="str">
            <v>None</v>
          </cell>
          <cell r="AA1004" t="str">
            <v>No</v>
          </cell>
          <cell r="AB1004" t="str">
            <v>No</v>
          </cell>
          <cell r="AC1004" t="str">
            <v>Yes</v>
          </cell>
          <cell r="AD1004">
            <v>1</v>
          </cell>
          <cell r="AE1004">
            <v>0</v>
          </cell>
          <cell r="AF1004">
            <v>0</v>
          </cell>
          <cell r="AG1004">
            <v>1</v>
          </cell>
          <cell r="AH1004">
            <v>0</v>
          </cell>
          <cell r="AI1004" t="str">
            <v>Yes</v>
          </cell>
          <cell r="AJ1004" t="str">
            <v>No</v>
          </cell>
          <cell r="AK1004" t="str">
            <v>No</v>
          </cell>
          <cell r="AL1004" t="str">
            <v xml:space="preserve"> </v>
          </cell>
          <cell r="AM1004" t="str">
            <v xml:space="preserve"> </v>
          </cell>
          <cell r="AN1004" t="str">
            <v>No</v>
          </cell>
          <cell r="AQ1004" t="str">
            <v>If(Volledig And Definitief, OnER(wgDekkingsgraad[1]/wgTotaalMap402[1],NA),NA)</v>
          </cell>
          <cell r="AR1004" t="str">
            <v>If(Volledig And Definitief, OnER(wgDekkingsgraad[1]/wgTotaalMap402[1],NA),NA)</v>
          </cell>
          <cell r="AS1004" t="str">
            <v>If(Volledig And Definitief, OnER(wgDekkingsgraad[1]/wgTotaalMap402[1],NA),NA)</v>
          </cell>
          <cell r="AT1004" t="str">
            <v>If(Volledig And Definitief, OnER(wgDekkingsgraad[1]/wgTotaalMap402[1],NA),NA)</v>
          </cell>
        </row>
        <row r="1005">
          <cell r="A1005" t="str">
            <v>ptDekkingsgraadSub3UnderScoreBerekeningCopy</v>
          </cell>
          <cell r="B1005" t="str">
            <v>ptDekkingsgraad</v>
          </cell>
          <cell r="C1005" t="str">
            <v>Yes</v>
          </cell>
          <cell r="D1005" t="str">
            <v>S03-07-06-04-01-03</v>
          </cell>
          <cell r="E1005">
            <v>1004</v>
          </cell>
          <cell r="F1005">
            <v>6</v>
          </cell>
          <cell r="G1005" t="str">
            <v xml:space="preserve">                  </v>
          </cell>
          <cell r="I1005" t="str">
            <v>No</v>
          </cell>
          <cell r="J1005" t="str">
            <v>Number</v>
          </cell>
          <cell r="K1005" t="str">
            <v>Number</v>
          </cell>
          <cell r="L1005" t="str">
            <v>Locked</v>
          </cell>
          <cell r="M1005" t="str">
            <v>Locked</v>
          </cell>
          <cell r="N1005" t="str">
            <v>Locked</v>
          </cell>
          <cell r="O1005" t="str">
            <v>Locked</v>
          </cell>
          <cell r="P1005" t="str">
            <v>Locked</v>
          </cell>
          <cell r="Q1005" t="str">
            <v>No</v>
          </cell>
          <cell r="R1005" t="str">
            <v>No</v>
          </cell>
          <cell r="S1005" t="str">
            <v>No</v>
          </cell>
          <cell r="T1005" t="str">
            <v>No</v>
          </cell>
          <cell r="U1005" t="str">
            <v>No</v>
          </cell>
          <cell r="V1005" t="str">
            <v>No</v>
          </cell>
          <cell r="W1005" t="str">
            <v>No</v>
          </cell>
          <cell r="X1005" t="str">
            <v>Single</v>
          </cell>
          <cell r="Y1005" t="str">
            <v>Default</v>
          </cell>
          <cell r="Z1005" t="str">
            <v>None</v>
          </cell>
          <cell r="AA1005" t="str">
            <v>No</v>
          </cell>
          <cell r="AB1005" t="str">
            <v>No</v>
          </cell>
          <cell r="AC1005" t="str">
            <v>No</v>
          </cell>
          <cell r="AD1005" t="str">
            <v>(wgDekkingsgraad[1]&gt;=0)</v>
          </cell>
          <cell r="AE1005">
            <v>0</v>
          </cell>
          <cell r="AF1005">
            <v>0</v>
          </cell>
          <cell r="AG1005">
            <v>1</v>
          </cell>
          <cell r="AH1005">
            <v>0</v>
          </cell>
          <cell r="AI1005" t="str">
            <v>Yes</v>
          </cell>
          <cell r="AJ1005" t="str">
            <v>No</v>
          </cell>
          <cell r="AK1005" t="str">
            <v>No</v>
          </cell>
          <cell r="AL1005" t="str">
            <v xml:space="preserve"> </v>
          </cell>
          <cell r="AM1005" t="str">
            <v xml:space="preserve"> </v>
          </cell>
          <cell r="AN1005" t="str">
            <v>No</v>
          </cell>
          <cell r="AQ1005" t="str">
            <v>scDekkingsgraad*wgDekkingsgraadPerc</v>
          </cell>
          <cell r="AR1005" t="str">
            <v>scDekkingsgraad*wgDekkingsgraadPerc</v>
          </cell>
          <cell r="AS1005" t="str">
            <v>scDekkingsgraad*wgDekkingsgraadPerc</v>
          </cell>
          <cell r="AT1005" t="str">
            <v>scDekkingsgraad*wgDekkingsgraadPerc</v>
          </cell>
        </row>
        <row r="1006">
          <cell r="A1006" t="str">
            <v>ptIsRCLimietInLijnUnderScoreBerekeningCopy</v>
          </cell>
          <cell r="B1006" t="str">
            <v>ptIsRCLimietInLijn</v>
          </cell>
          <cell r="C1006" t="str">
            <v>Yes</v>
          </cell>
          <cell r="D1006" t="str">
            <v>S03-07-06-04-02</v>
          </cell>
          <cell r="E1006">
            <v>1005</v>
          </cell>
          <cell r="F1006">
            <v>5</v>
          </cell>
          <cell r="G1006" t="str">
            <v xml:space="preserve">               Vraag: Is de werkkapitaalfinanciering in lijn met borrowing reference?</v>
          </cell>
          <cell r="I1006" t="str">
            <v>No</v>
          </cell>
          <cell r="J1006" t="str">
            <v>Number</v>
          </cell>
          <cell r="K1006" t="str">
            <v>Number</v>
          </cell>
          <cell r="L1006" t="str">
            <v>Locked</v>
          </cell>
          <cell r="M1006" t="str">
            <v>Locked</v>
          </cell>
          <cell r="N1006" t="str">
            <v>Locked</v>
          </cell>
          <cell r="O1006" t="str">
            <v>Locked</v>
          </cell>
          <cell r="P1006" t="str">
            <v>Locked</v>
          </cell>
          <cell r="Q1006" t="str">
            <v>No</v>
          </cell>
          <cell r="R1006" t="str">
            <v>No</v>
          </cell>
          <cell r="S1006" t="str">
            <v>No</v>
          </cell>
          <cell r="T1006" t="str">
            <v>No</v>
          </cell>
          <cell r="U1006" t="str">
            <v>No</v>
          </cell>
          <cell r="V1006" t="str">
            <v>Yes</v>
          </cell>
          <cell r="W1006" t="str">
            <v>Yes</v>
          </cell>
          <cell r="X1006" t="str">
            <v>Single</v>
          </cell>
          <cell r="Y1006" t="str">
            <v>Default</v>
          </cell>
          <cell r="Z1006" t="str">
            <v>None</v>
          </cell>
          <cell r="AA1006" t="str">
            <v>No</v>
          </cell>
          <cell r="AB1006" t="str">
            <v>No</v>
          </cell>
          <cell r="AC1006" t="str">
            <v>No</v>
          </cell>
          <cell r="AD1006" t="str">
            <v>(wgIsRCLimietInLijn[1]&gt;=0)</v>
          </cell>
          <cell r="AE1006">
            <v>0</v>
          </cell>
          <cell r="AF1006">
            <v>0</v>
          </cell>
          <cell r="AG1006">
            <v>1</v>
          </cell>
          <cell r="AH1006">
            <v>0</v>
          </cell>
          <cell r="AI1006" t="str">
            <v>Yes</v>
          </cell>
          <cell r="AJ1006" t="str">
            <v>No</v>
          </cell>
          <cell r="AK1006" t="str">
            <v>No</v>
          </cell>
          <cell r="AL1006" t="str">
            <v xml:space="preserve"> </v>
          </cell>
          <cell r="AM1006" t="str">
            <v xml:space="preserve"> </v>
          </cell>
          <cell r="AN1006" t="str">
            <v>No</v>
          </cell>
          <cell r="AP1006" t="str">
            <v>&amp;"Vraag: "&amp;IsRCLimietInLijn[0]</v>
          </cell>
          <cell r="AQ1006" t="str">
            <v>scIsRCLimietInLijn*wgIsRCLimietInLijnPerc</v>
          </cell>
          <cell r="AR1006" t="str">
            <v>scIsRCLimietInLijn*wgIsRCLimietInLijnPerc</v>
          </cell>
          <cell r="AS1006" t="str">
            <v>scIsRCLimietInLijn*wgIsRCLimietInLijnPerc</v>
          </cell>
          <cell r="AT1006" t="str">
            <v>scIsRCLimietInLijn*wgIsRCLimietInLijnPerc</v>
          </cell>
        </row>
        <row r="1007">
          <cell r="A1007" t="str">
            <v>scIsRCLimietInLijnUnderScoreBerekeningCopy</v>
          </cell>
          <cell r="B1007" t="str">
            <v>scIsRCLimietInLijn</v>
          </cell>
          <cell r="C1007" t="str">
            <v>Yes</v>
          </cell>
          <cell r="D1007" t="str">
            <v>S03-07-06-04-02-01</v>
          </cell>
          <cell r="E1007">
            <v>1006</v>
          </cell>
          <cell r="F1007">
            <v>6</v>
          </cell>
          <cell r="G1007" t="str">
            <v xml:space="preserve">                  Score</v>
          </cell>
          <cell r="I1007" t="str">
            <v>No</v>
          </cell>
          <cell r="J1007" t="str">
            <v>Number</v>
          </cell>
          <cell r="K1007" t="str">
            <v>Number</v>
          </cell>
          <cell r="L1007" t="str">
            <v>Locked</v>
          </cell>
          <cell r="M1007" t="str">
            <v>Locked</v>
          </cell>
          <cell r="N1007" t="str">
            <v>Locked</v>
          </cell>
          <cell r="O1007" t="str">
            <v>Locked</v>
          </cell>
          <cell r="P1007" t="str">
            <v>Locked</v>
          </cell>
          <cell r="Q1007" t="str">
            <v>No</v>
          </cell>
          <cell r="R1007" t="str">
            <v>No</v>
          </cell>
          <cell r="S1007" t="str">
            <v>No</v>
          </cell>
          <cell r="T1007" t="str">
            <v>No</v>
          </cell>
          <cell r="U1007" t="str">
            <v>No</v>
          </cell>
          <cell r="V1007" t="str">
            <v>Yes</v>
          </cell>
          <cell r="W1007" t="str">
            <v>Yes</v>
          </cell>
          <cell r="X1007" t="str">
            <v>Single</v>
          </cell>
          <cell r="Y1007" t="str">
            <v>Default</v>
          </cell>
          <cell r="Z1007" t="str">
            <v>None</v>
          </cell>
          <cell r="AA1007" t="str">
            <v>No</v>
          </cell>
          <cell r="AB1007" t="str">
            <v>No</v>
          </cell>
          <cell r="AC1007" t="str">
            <v>Yes</v>
          </cell>
          <cell r="AD1007">
            <v>1</v>
          </cell>
          <cell r="AE1007">
            <v>0</v>
          </cell>
          <cell r="AF1007">
            <v>0</v>
          </cell>
          <cell r="AG1007">
            <v>1</v>
          </cell>
          <cell r="AH1007">
            <v>0</v>
          </cell>
          <cell r="AI1007" t="str">
            <v>Yes</v>
          </cell>
          <cell r="AJ1007" t="str">
            <v>No</v>
          </cell>
          <cell r="AK1007" t="str">
            <v>No</v>
          </cell>
          <cell r="AL1007" t="str">
            <v xml:space="preserve"> </v>
          </cell>
          <cell r="AM1007" t="str">
            <v xml:space="preserve"> </v>
          </cell>
          <cell r="AN1007" t="str">
            <v>No</v>
          </cell>
          <cell r="AP1007" t="str">
            <v>Score</v>
          </cell>
          <cell r="AQ1007" t="str">
            <v>OnERorNA(MatrixLookup("G3_Parameters.xls","IsRCLimietInLijn" ,IsRCLimietInLijn[1],PolicyPaperID[1]) mod 100,DefaultScore[1])</v>
          </cell>
          <cell r="AR1007" t="str">
            <v>OnERorNA(MatrixLookup("G3_Parameters.xls","IsRCLimietInLijn" ,IsRCLimietInLijn[1],PolicyPaperID[1]) mod 100,DefaultScore[1])</v>
          </cell>
          <cell r="AS1007" t="str">
            <v>OnERorNA(MatrixLookup("G3_Parameters.xls","IsRCLimietInLijn" ,IsRCLimietInLijn[1],PolicyPaperID[1]) mod 100,DefaultScore[1])</v>
          </cell>
          <cell r="AT1007" t="str">
            <v>OnERorNA(MatrixLookup("G3_Parameters.xls","IsRCLimietInLijn" ,IsRCLimietInLijn[1],PolicyPaperID[1]) mod 100,DefaultScore[1])</v>
          </cell>
        </row>
        <row r="1008">
          <cell r="A1008" t="str">
            <v>wgIsRCLimietInLijnPercUnderScoreBerekeningCopy</v>
          </cell>
          <cell r="B1008" t="str">
            <v>wgIsRCLimietInLijnPerc</v>
          </cell>
          <cell r="C1008" t="str">
            <v>Yes</v>
          </cell>
          <cell r="D1008" t="str">
            <v>S03-07-06-04-02-02</v>
          </cell>
          <cell r="E1008">
            <v>1007</v>
          </cell>
          <cell r="F1008">
            <v>6</v>
          </cell>
          <cell r="G1008" t="str">
            <v xml:space="preserve">                  </v>
          </cell>
          <cell r="I1008" t="str">
            <v>No</v>
          </cell>
          <cell r="J1008" t="str">
            <v>Number</v>
          </cell>
          <cell r="K1008" t="str">
            <v>Number</v>
          </cell>
          <cell r="L1008" t="str">
            <v>Locked</v>
          </cell>
          <cell r="M1008" t="str">
            <v>Locked</v>
          </cell>
          <cell r="N1008" t="str">
            <v>Locked</v>
          </cell>
          <cell r="O1008" t="str">
            <v>Locked</v>
          </cell>
          <cell r="P1008" t="str">
            <v>Locked</v>
          </cell>
          <cell r="Q1008" t="str">
            <v>No</v>
          </cell>
          <cell r="R1008" t="str">
            <v>No</v>
          </cell>
          <cell r="S1008" t="str">
            <v>No</v>
          </cell>
          <cell r="T1008" t="str">
            <v>No</v>
          </cell>
          <cell r="U1008" t="str">
            <v>No</v>
          </cell>
          <cell r="V1008" t="str">
            <v>Yes</v>
          </cell>
          <cell r="W1008" t="str">
            <v>Yes</v>
          </cell>
          <cell r="X1008" t="str">
            <v>Single</v>
          </cell>
          <cell r="Y1008" t="str">
            <v>Perc</v>
          </cell>
          <cell r="Z1008" t="str">
            <v>None</v>
          </cell>
          <cell r="AA1008" t="str">
            <v>No</v>
          </cell>
          <cell r="AB1008" t="str">
            <v>No</v>
          </cell>
          <cell r="AC1008" t="str">
            <v>Yes</v>
          </cell>
          <cell r="AD1008">
            <v>1</v>
          </cell>
          <cell r="AE1008">
            <v>0</v>
          </cell>
          <cell r="AF1008">
            <v>0</v>
          </cell>
          <cell r="AG1008">
            <v>1</v>
          </cell>
          <cell r="AH1008">
            <v>0</v>
          </cell>
          <cell r="AI1008" t="str">
            <v>Yes</v>
          </cell>
          <cell r="AJ1008" t="str">
            <v>No</v>
          </cell>
          <cell r="AK1008" t="str">
            <v>No</v>
          </cell>
          <cell r="AL1008" t="str">
            <v xml:space="preserve"> </v>
          </cell>
          <cell r="AM1008" t="str">
            <v xml:space="preserve"> </v>
          </cell>
          <cell r="AN1008" t="str">
            <v>No</v>
          </cell>
          <cell r="AQ1008" t="str">
            <v>If(Volledig And Definitief, OnER(wgIsRCLimietInLijn[1]/wgTotaalMap402[1],NA),NA)</v>
          </cell>
          <cell r="AR1008" t="str">
            <v>If(Volledig And Definitief, OnER(wgIsRCLimietInLijn[1]/wgTotaalMap402[1],NA),NA)</v>
          </cell>
          <cell r="AS1008" t="str">
            <v>If(Volledig And Definitief, OnER(wgIsRCLimietInLijn[1]/wgTotaalMap402[1],NA),NA)</v>
          </cell>
          <cell r="AT1008" t="str">
            <v>If(Volledig And Definitief, OnER(wgIsRCLimietInLijn[1]/wgTotaalMap402[1],NA),NA)</v>
          </cell>
        </row>
        <row r="1009">
          <cell r="A1009" t="str">
            <v>ptIsRCLimietInLijnSub3UnderScoreBerekeningCopy</v>
          </cell>
          <cell r="B1009" t="str">
            <v>ptIsRCLimietInLijn</v>
          </cell>
          <cell r="C1009" t="str">
            <v>Yes</v>
          </cell>
          <cell r="D1009" t="str">
            <v>S03-07-06-04-02-03</v>
          </cell>
          <cell r="E1009">
            <v>1008</v>
          </cell>
          <cell r="F1009">
            <v>6</v>
          </cell>
          <cell r="G1009" t="str">
            <v xml:space="preserve">                  </v>
          </cell>
          <cell r="I1009" t="str">
            <v>No</v>
          </cell>
          <cell r="J1009" t="str">
            <v>Number</v>
          </cell>
          <cell r="K1009" t="str">
            <v>Number</v>
          </cell>
          <cell r="L1009" t="str">
            <v>Locked</v>
          </cell>
          <cell r="M1009" t="str">
            <v>Locked</v>
          </cell>
          <cell r="N1009" t="str">
            <v>Locked</v>
          </cell>
          <cell r="O1009" t="str">
            <v>Locked</v>
          </cell>
          <cell r="P1009" t="str">
            <v>Locked</v>
          </cell>
          <cell r="Q1009" t="str">
            <v>No</v>
          </cell>
          <cell r="R1009" t="str">
            <v>No</v>
          </cell>
          <cell r="S1009" t="str">
            <v>No</v>
          </cell>
          <cell r="T1009" t="str">
            <v>No</v>
          </cell>
          <cell r="U1009" t="str">
            <v>No</v>
          </cell>
          <cell r="V1009" t="str">
            <v>No</v>
          </cell>
          <cell r="W1009" t="str">
            <v>No</v>
          </cell>
          <cell r="X1009" t="str">
            <v>Single</v>
          </cell>
          <cell r="Y1009" t="str">
            <v>Default</v>
          </cell>
          <cell r="Z1009" t="str">
            <v>None</v>
          </cell>
          <cell r="AA1009" t="str">
            <v>No</v>
          </cell>
          <cell r="AB1009" t="str">
            <v>No</v>
          </cell>
          <cell r="AC1009" t="str">
            <v>No</v>
          </cell>
          <cell r="AD1009" t="str">
            <v>(wgIsRCLimietInLijn[1]&gt;=0)</v>
          </cell>
          <cell r="AE1009">
            <v>0</v>
          </cell>
          <cell r="AF1009">
            <v>0</v>
          </cell>
          <cell r="AG1009">
            <v>1</v>
          </cell>
          <cell r="AH1009">
            <v>0</v>
          </cell>
          <cell r="AI1009" t="str">
            <v>Yes</v>
          </cell>
          <cell r="AJ1009" t="str">
            <v>No</v>
          </cell>
          <cell r="AK1009" t="str">
            <v>No</v>
          </cell>
          <cell r="AL1009" t="str">
            <v xml:space="preserve"> </v>
          </cell>
          <cell r="AM1009" t="str">
            <v xml:space="preserve"> </v>
          </cell>
          <cell r="AN1009" t="str">
            <v>No</v>
          </cell>
          <cell r="AQ1009" t="str">
            <v>scIsRCLimietInLijn*wgIsRCLimietInLijnPerc</v>
          </cell>
          <cell r="AR1009" t="str">
            <v>scIsRCLimietInLijn*wgIsRCLimietInLijnPerc</v>
          </cell>
          <cell r="AS1009" t="str">
            <v>scIsRCLimietInLijn*wgIsRCLimietInLijnPerc</v>
          </cell>
          <cell r="AT1009" t="str">
            <v>scIsRCLimietInLijn*wgIsRCLimietInLijnPerc</v>
          </cell>
        </row>
        <row r="1010">
          <cell r="A1010" t="str">
            <v>ptIsRCLimietTovWeekOmzetUnderScoreBerekeningCopy</v>
          </cell>
          <cell r="B1010" t="str">
            <v>ptIsRCLimietTovWeekOmzet</v>
          </cell>
          <cell r="C1010" t="str">
            <v>Yes</v>
          </cell>
          <cell r="D1010" t="str">
            <v>S03-07-06-04-03</v>
          </cell>
          <cell r="E1010">
            <v>1009</v>
          </cell>
          <cell r="F1010">
            <v>5</v>
          </cell>
          <cell r="G1010" t="str">
            <v xml:space="preserve">               Vraag: Hoe veel maal de weekomzet is de RC limiet?</v>
          </cell>
          <cell r="I1010" t="str">
            <v>No</v>
          </cell>
          <cell r="J1010" t="str">
            <v>Number</v>
          </cell>
          <cell r="K1010" t="str">
            <v>Number</v>
          </cell>
          <cell r="L1010" t="str">
            <v>Locked</v>
          </cell>
          <cell r="M1010" t="str">
            <v>Locked</v>
          </cell>
          <cell r="N1010" t="str">
            <v>Locked</v>
          </cell>
          <cell r="O1010" t="str">
            <v>Locked</v>
          </cell>
          <cell r="P1010" t="str">
            <v>Locked</v>
          </cell>
          <cell r="Q1010" t="str">
            <v>No</v>
          </cell>
          <cell r="R1010" t="str">
            <v>No</v>
          </cell>
          <cell r="S1010" t="str">
            <v>No</v>
          </cell>
          <cell r="T1010" t="str">
            <v>No</v>
          </cell>
          <cell r="U1010" t="str">
            <v>No</v>
          </cell>
          <cell r="V1010" t="str">
            <v>Yes</v>
          </cell>
          <cell r="W1010" t="str">
            <v>Yes</v>
          </cell>
          <cell r="X1010" t="str">
            <v>Single</v>
          </cell>
          <cell r="Y1010" t="str">
            <v>Default</v>
          </cell>
          <cell r="Z1010" t="str">
            <v>None</v>
          </cell>
          <cell r="AA1010" t="str">
            <v>No</v>
          </cell>
          <cell r="AB1010" t="str">
            <v>No</v>
          </cell>
          <cell r="AC1010" t="str">
            <v>No</v>
          </cell>
          <cell r="AD1010" t="str">
            <v>(wgIsRCLimietTovWeekOmzet[1]&gt;=0)</v>
          </cell>
          <cell r="AE1010">
            <v>0</v>
          </cell>
          <cell r="AF1010">
            <v>0</v>
          </cell>
          <cell r="AG1010">
            <v>1</v>
          </cell>
          <cell r="AH1010">
            <v>0</v>
          </cell>
          <cell r="AI1010" t="str">
            <v>Yes</v>
          </cell>
          <cell r="AJ1010" t="str">
            <v>No</v>
          </cell>
          <cell r="AK1010" t="str">
            <v>No</v>
          </cell>
          <cell r="AL1010" t="str">
            <v xml:space="preserve"> </v>
          </cell>
          <cell r="AM1010" t="str">
            <v xml:space="preserve"> </v>
          </cell>
          <cell r="AN1010" t="str">
            <v>No</v>
          </cell>
          <cell r="AP1010" t="str">
            <v>&amp;"Vraag: "&amp;IsRCLimietTovWeekOmzet[0]</v>
          </cell>
          <cell r="AQ1010" t="str">
            <v>scIsRCLimietTovWeekOmzet*wgIsRCLimietTovWeekOmzetPerc</v>
          </cell>
          <cell r="AR1010" t="str">
            <v>scIsRCLimietTovWeekOmzet*wgIsRCLimietTovWeekOmzetPerc</v>
          </cell>
          <cell r="AS1010" t="str">
            <v>scIsRCLimietTovWeekOmzet*wgIsRCLimietTovWeekOmzetPerc</v>
          </cell>
          <cell r="AT1010" t="str">
            <v>scIsRCLimietTovWeekOmzet*wgIsRCLimietTovWeekOmzetPerc</v>
          </cell>
        </row>
        <row r="1011">
          <cell r="A1011" t="str">
            <v>scIsRCLimietTovWeekOmzetUnderScoreBerekeningCopy</v>
          </cell>
          <cell r="B1011" t="str">
            <v>scIsRCLimietTovWeekOmzet</v>
          </cell>
          <cell r="C1011" t="str">
            <v>Yes</v>
          </cell>
          <cell r="D1011" t="str">
            <v>S03-07-06-04-03-01</v>
          </cell>
          <cell r="E1011">
            <v>1010</v>
          </cell>
          <cell r="F1011">
            <v>6</v>
          </cell>
          <cell r="G1011" t="str">
            <v xml:space="preserve">                  Score</v>
          </cell>
          <cell r="I1011" t="str">
            <v>No</v>
          </cell>
          <cell r="J1011" t="str">
            <v>Number</v>
          </cell>
          <cell r="K1011" t="str">
            <v>Number</v>
          </cell>
          <cell r="L1011" t="str">
            <v>Locked</v>
          </cell>
          <cell r="M1011" t="str">
            <v>Locked</v>
          </cell>
          <cell r="N1011" t="str">
            <v>Locked</v>
          </cell>
          <cell r="O1011" t="str">
            <v>Locked</v>
          </cell>
          <cell r="P1011" t="str">
            <v>Locked</v>
          </cell>
          <cell r="Q1011" t="str">
            <v>No</v>
          </cell>
          <cell r="R1011" t="str">
            <v>No</v>
          </cell>
          <cell r="S1011" t="str">
            <v>No</v>
          </cell>
          <cell r="T1011" t="str">
            <v>No</v>
          </cell>
          <cell r="U1011" t="str">
            <v>No</v>
          </cell>
          <cell r="V1011" t="str">
            <v>Yes</v>
          </cell>
          <cell r="W1011" t="str">
            <v>Yes</v>
          </cell>
          <cell r="X1011" t="str">
            <v>Single</v>
          </cell>
          <cell r="Y1011" t="str">
            <v>Default</v>
          </cell>
          <cell r="Z1011" t="str">
            <v>None</v>
          </cell>
          <cell r="AA1011" t="str">
            <v>No</v>
          </cell>
          <cell r="AB1011" t="str">
            <v>No</v>
          </cell>
          <cell r="AC1011" t="str">
            <v>Yes</v>
          </cell>
          <cell r="AD1011">
            <v>1</v>
          </cell>
          <cell r="AE1011">
            <v>0</v>
          </cell>
          <cell r="AF1011">
            <v>0</v>
          </cell>
          <cell r="AG1011">
            <v>1</v>
          </cell>
          <cell r="AH1011">
            <v>0</v>
          </cell>
          <cell r="AI1011" t="str">
            <v>Yes</v>
          </cell>
          <cell r="AJ1011" t="str">
            <v>No</v>
          </cell>
          <cell r="AK1011" t="str">
            <v>No</v>
          </cell>
          <cell r="AL1011" t="str">
            <v xml:space="preserve"> </v>
          </cell>
          <cell r="AM1011" t="str">
            <v xml:space="preserve"> </v>
          </cell>
          <cell r="AN1011" t="str">
            <v>No</v>
          </cell>
          <cell r="AP1011" t="str">
            <v>Score</v>
          </cell>
          <cell r="AQ1011" t="str">
            <v>OnERorNA(MatrixLookup("G3_Parameters.xls","IsRCLimietTovWeekOmzet" ,IsRCLimietTovWeekOmzet[1],PolicyPaperID[1]) mod 100,DefaultScore[1])</v>
          </cell>
          <cell r="AR1011" t="str">
            <v>OnERorNA(MatrixLookup("G3_Parameters.xls","IsRCLimietTovWeekOmzet" ,IsRCLimietTovWeekOmzet[1],PolicyPaperID[1]) mod 100,DefaultScore[1])</v>
          </cell>
          <cell r="AS1011" t="str">
            <v>OnERorNA(MatrixLookup("G3_Parameters.xls","IsRCLimietTovWeekOmzet" ,IsRCLimietTovWeekOmzet[1],PolicyPaperID[1]) mod 100,DefaultScore[1])</v>
          </cell>
          <cell r="AT1011" t="str">
            <v>OnERorNA(MatrixLookup("G3_Parameters.xls","IsRCLimietTovWeekOmzet" ,IsRCLimietTovWeekOmzet[1],PolicyPaperID[1]) mod 100,DefaultScore[1])</v>
          </cell>
        </row>
        <row r="1012">
          <cell r="A1012" t="str">
            <v>wgIsRCLimietTovWeekOmzetPercUnderScoreBerekeningCopy</v>
          </cell>
          <cell r="B1012" t="str">
            <v>wgIsRCLimietTovWeekOmzetPerc</v>
          </cell>
          <cell r="C1012" t="str">
            <v>Yes</v>
          </cell>
          <cell r="D1012" t="str">
            <v>S03-07-06-04-03-02</v>
          </cell>
          <cell r="E1012">
            <v>1011</v>
          </cell>
          <cell r="F1012">
            <v>6</v>
          </cell>
          <cell r="G1012" t="str">
            <v xml:space="preserve">                  </v>
          </cell>
          <cell r="I1012" t="str">
            <v>No</v>
          </cell>
          <cell r="J1012" t="str">
            <v>Number</v>
          </cell>
          <cell r="K1012" t="str">
            <v>Number</v>
          </cell>
          <cell r="L1012" t="str">
            <v>Locked</v>
          </cell>
          <cell r="M1012" t="str">
            <v>Locked</v>
          </cell>
          <cell r="N1012" t="str">
            <v>Locked</v>
          </cell>
          <cell r="O1012" t="str">
            <v>Locked</v>
          </cell>
          <cell r="P1012" t="str">
            <v>Locked</v>
          </cell>
          <cell r="Q1012" t="str">
            <v>No</v>
          </cell>
          <cell r="R1012" t="str">
            <v>No</v>
          </cell>
          <cell r="S1012" t="str">
            <v>No</v>
          </cell>
          <cell r="T1012" t="str">
            <v>No</v>
          </cell>
          <cell r="U1012" t="str">
            <v>No</v>
          </cell>
          <cell r="V1012" t="str">
            <v>Yes</v>
          </cell>
          <cell r="W1012" t="str">
            <v>Yes</v>
          </cell>
          <cell r="X1012" t="str">
            <v>Single</v>
          </cell>
          <cell r="Y1012" t="str">
            <v>Perc</v>
          </cell>
          <cell r="Z1012" t="str">
            <v>None</v>
          </cell>
          <cell r="AA1012" t="str">
            <v>No</v>
          </cell>
          <cell r="AB1012" t="str">
            <v>No</v>
          </cell>
          <cell r="AC1012" t="str">
            <v>Yes</v>
          </cell>
          <cell r="AD1012">
            <v>1</v>
          </cell>
          <cell r="AE1012">
            <v>0</v>
          </cell>
          <cell r="AF1012">
            <v>0</v>
          </cell>
          <cell r="AG1012">
            <v>1</v>
          </cell>
          <cell r="AH1012">
            <v>0</v>
          </cell>
          <cell r="AI1012" t="str">
            <v>Yes</v>
          </cell>
          <cell r="AJ1012" t="str">
            <v>No</v>
          </cell>
          <cell r="AK1012" t="str">
            <v>No</v>
          </cell>
          <cell r="AL1012" t="str">
            <v xml:space="preserve"> </v>
          </cell>
          <cell r="AM1012" t="str">
            <v xml:space="preserve"> </v>
          </cell>
          <cell r="AN1012" t="str">
            <v>No</v>
          </cell>
          <cell r="AQ1012" t="str">
            <v>If(Volledig And Definitief, OnER(wgIsRCLimietTovWeekOmzet[1]/wgTotaalMap402[1],NA),NA)</v>
          </cell>
          <cell r="AR1012" t="str">
            <v>If(Volledig And Definitief, OnER(wgIsRCLimietTovWeekOmzet[1]/wgTotaalMap402[1],NA),NA)</v>
          </cell>
          <cell r="AS1012" t="str">
            <v>If(Volledig And Definitief, OnER(wgIsRCLimietTovWeekOmzet[1]/wgTotaalMap402[1],NA),NA)</v>
          </cell>
          <cell r="AT1012" t="str">
            <v>If(Volledig And Definitief, OnER(wgIsRCLimietTovWeekOmzet[1]/wgTotaalMap402[1],NA),NA)</v>
          </cell>
        </row>
        <row r="1013">
          <cell r="A1013" t="str">
            <v>ptIsRCLimietTovWeekOmzetSub3UnderScoreBerekeningCopy</v>
          </cell>
          <cell r="B1013" t="str">
            <v>ptIsRCLimietTovWeekOmzet</v>
          </cell>
          <cell r="C1013" t="str">
            <v>Yes</v>
          </cell>
          <cell r="D1013" t="str">
            <v>S03-07-06-04-03-03</v>
          </cell>
          <cell r="E1013">
            <v>1012</v>
          </cell>
          <cell r="F1013">
            <v>6</v>
          </cell>
          <cell r="G1013" t="str">
            <v xml:space="preserve">                  </v>
          </cell>
          <cell r="I1013" t="str">
            <v>No</v>
          </cell>
          <cell r="J1013" t="str">
            <v>Number</v>
          </cell>
          <cell r="K1013" t="str">
            <v>Number</v>
          </cell>
          <cell r="L1013" t="str">
            <v>Locked</v>
          </cell>
          <cell r="M1013" t="str">
            <v>Locked</v>
          </cell>
          <cell r="N1013" t="str">
            <v>Locked</v>
          </cell>
          <cell r="O1013" t="str">
            <v>Locked</v>
          </cell>
          <cell r="P1013" t="str">
            <v>Locked</v>
          </cell>
          <cell r="Q1013" t="str">
            <v>No</v>
          </cell>
          <cell r="R1013" t="str">
            <v>No</v>
          </cell>
          <cell r="S1013" t="str">
            <v>No</v>
          </cell>
          <cell r="T1013" t="str">
            <v>No</v>
          </cell>
          <cell r="U1013" t="str">
            <v>No</v>
          </cell>
          <cell r="V1013" t="str">
            <v>No</v>
          </cell>
          <cell r="W1013" t="str">
            <v>No</v>
          </cell>
          <cell r="X1013" t="str">
            <v>Single</v>
          </cell>
          <cell r="Y1013" t="str">
            <v>Default</v>
          </cell>
          <cell r="Z1013" t="str">
            <v>None</v>
          </cell>
          <cell r="AA1013" t="str">
            <v>No</v>
          </cell>
          <cell r="AB1013" t="str">
            <v>No</v>
          </cell>
          <cell r="AC1013" t="str">
            <v>No</v>
          </cell>
          <cell r="AD1013" t="str">
            <v>(wgIsRCLimietTovWeekOmzet[1]&gt;=0)</v>
          </cell>
          <cell r="AE1013">
            <v>0</v>
          </cell>
          <cell r="AF1013">
            <v>0</v>
          </cell>
          <cell r="AG1013">
            <v>1</v>
          </cell>
          <cell r="AH1013">
            <v>0</v>
          </cell>
          <cell r="AI1013" t="str">
            <v>Yes</v>
          </cell>
          <cell r="AJ1013" t="str">
            <v>No</v>
          </cell>
          <cell r="AK1013" t="str">
            <v>No</v>
          </cell>
          <cell r="AL1013" t="str">
            <v xml:space="preserve"> </v>
          </cell>
          <cell r="AM1013" t="str">
            <v xml:space="preserve"> </v>
          </cell>
          <cell r="AN1013" t="str">
            <v>No</v>
          </cell>
          <cell r="AQ1013" t="str">
            <v>scIsRCLimietTovWeekOmzet*wgIsRCLimietTovWeekOmzetPerc</v>
          </cell>
          <cell r="AR1013" t="str">
            <v>scIsRCLimietTovWeekOmzet*wgIsRCLimietTovWeekOmzetPerc</v>
          </cell>
          <cell r="AS1013" t="str">
            <v>scIsRCLimietTovWeekOmzet*wgIsRCLimietTovWeekOmzetPerc</v>
          </cell>
          <cell r="AT1013" t="str">
            <v>scIsRCLimietTovWeekOmzet*wgIsRCLimietTovWeekOmzetPerc</v>
          </cell>
        </row>
        <row r="1014">
          <cell r="A1014" t="str">
            <v>ptIsKredietBehoefteOnderbouwdUnderScoreBerekeningCopy</v>
          </cell>
          <cell r="B1014" t="str">
            <v>ptIsKredietBehoefteOnderbouwd</v>
          </cell>
          <cell r="C1014" t="str">
            <v>Yes</v>
          </cell>
          <cell r="D1014" t="str">
            <v>S03-07-06-04-04</v>
          </cell>
          <cell r="E1014">
            <v>1013</v>
          </cell>
          <cell r="F1014">
            <v>5</v>
          </cell>
          <cell r="G1014" t="str">
            <v xml:space="preserve">               Vraag: Is de kredietbehoefte door relatie onderbouwd aan de hand van een liquiditeitsbegroting?</v>
          </cell>
          <cell r="I1014" t="str">
            <v>No</v>
          </cell>
          <cell r="J1014" t="str">
            <v>Number</v>
          </cell>
          <cell r="K1014" t="str">
            <v>Number</v>
          </cell>
          <cell r="L1014" t="str">
            <v>Locked</v>
          </cell>
          <cell r="M1014" t="str">
            <v>Locked</v>
          </cell>
          <cell r="N1014" t="str">
            <v>Locked</v>
          </cell>
          <cell r="O1014" t="str">
            <v>Locked</v>
          </cell>
          <cell r="P1014" t="str">
            <v>Locked</v>
          </cell>
          <cell r="Q1014" t="str">
            <v>No</v>
          </cell>
          <cell r="R1014" t="str">
            <v>No</v>
          </cell>
          <cell r="S1014" t="str">
            <v>No</v>
          </cell>
          <cell r="T1014" t="str">
            <v>No</v>
          </cell>
          <cell r="U1014" t="str">
            <v>No</v>
          </cell>
          <cell r="V1014" t="str">
            <v>Yes</v>
          </cell>
          <cell r="W1014" t="str">
            <v>Yes</v>
          </cell>
          <cell r="X1014" t="str">
            <v>Single</v>
          </cell>
          <cell r="Y1014" t="str">
            <v>Default</v>
          </cell>
          <cell r="Z1014" t="str">
            <v>None</v>
          </cell>
          <cell r="AA1014" t="str">
            <v>No</v>
          </cell>
          <cell r="AB1014" t="str">
            <v>No</v>
          </cell>
          <cell r="AC1014" t="str">
            <v>No</v>
          </cell>
          <cell r="AD1014" t="str">
            <v>(wgIsKredietBehoefteOnderbouwd[1]&gt;=0)</v>
          </cell>
          <cell r="AE1014">
            <v>0</v>
          </cell>
          <cell r="AF1014">
            <v>0</v>
          </cell>
          <cell r="AG1014">
            <v>1</v>
          </cell>
          <cell r="AH1014">
            <v>0</v>
          </cell>
          <cell r="AI1014" t="str">
            <v>Yes</v>
          </cell>
          <cell r="AJ1014" t="str">
            <v>No</v>
          </cell>
          <cell r="AK1014" t="str">
            <v>No</v>
          </cell>
          <cell r="AL1014" t="str">
            <v xml:space="preserve"> </v>
          </cell>
          <cell r="AM1014" t="str">
            <v xml:space="preserve"> </v>
          </cell>
          <cell r="AN1014" t="str">
            <v>No</v>
          </cell>
          <cell r="AP1014" t="str">
            <v>&amp;"Vraag: "&amp;IsKredietBehoefteOnderbouwd[0]</v>
          </cell>
          <cell r="AQ1014" t="str">
            <v>scIsKredietBehoefteOnderbouwd*wgIsKredietBehoefteOnderbouwdPerc</v>
          </cell>
          <cell r="AR1014" t="str">
            <v>scIsKredietBehoefteOnderbouwd*wgIsKredietBehoefteOnderbouwdPerc</v>
          </cell>
          <cell r="AS1014" t="str">
            <v>scIsKredietBehoefteOnderbouwd*wgIsKredietBehoefteOnderbouwdPerc</v>
          </cell>
          <cell r="AT1014" t="str">
            <v>scIsKredietBehoefteOnderbouwd*wgIsKredietBehoefteOnderbouwdPerc</v>
          </cell>
        </row>
        <row r="1015">
          <cell r="A1015" t="str">
            <v>scIsKredietBehoefteOnderbouwdUnderScoreBerekeningCopy</v>
          </cell>
          <cell r="B1015" t="str">
            <v>scIsKredietBehoefteOnderbouwd</v>
          </cell>
          <cell r="C1015" t="str">
            <v>Yes</v>
          </cell>
          <cell r="D1015" t="str">
            <v>S03-07-06-04-04-01</v>
          </cell>
          <cell r="E1015">
            <v>1014</v>
          </cell>
          <cell r="F1015">
            <v>6</v>
          </cell>
          <cell r="G1015" t="str">
            <v xml:space="preserve">                  Score</v>
          </cell>
          <cell r="I1015" t="str">
            <v>No</v>
          </cell>
          <cell r="J1015" t="str">
            <v>Number</v>
          </cell>
          <cell r="K1015" t="str">
            <v>Number</v>
          </cell>
          <cell r="L1015" t="str">
            <v>Locked</v>
          </cell>
          <cell r="M1015" t="str">
            <v>Locked</v>
          </cell>
          <cell r="N1015" t="str">
            <v>Locked</v>
          </cell>
          <cell r="O1015" t="str">
            <v>Locked</v>
          </cell>
          <cell r="P1015" t="str">
            <v>Locked</v>
          </cell>
          <cell r="Q1015" t="str">
            <v>No</v>
          </cell>
          <cell r="R1015" t="str">
            <v>No</v>
          </cell>
          <cell r="S1015" t="str">
            <v>No</v>
          </cell>
          <cell r="T1015" t="str">
            <v>No</v>
          </cell>
          <cell r="U1015" t="str">
            <v>No</v>
          </cell>
          <cell r="V1015" t="str">
            <v>Yes</v>
          </cell>
          <cell r="W1015" t="str">
            <v>Yes</v>
          </cell>
          <cell r="X1015" t="str">
            <v>Single</v>
          </cell>
          <cell r="Y1015" t="str">
            <v>Default</v>
          </cell>
          <cell r="Z1015" t="str">
            <v>None</v>
          </cell>
          <cell r="AA1015" t="str">
            <v>No</v>
          </cell>
          <cell r="AB1015" t="str">
            <v>No</v>
          </cell>
          <cell r="AC1015" t="str">
            <v>Yes</v>
          </cell>
          <cell r="AD1015">
            <v>1</v>
          </cell>
          <cell r="AE1015">
            <v>0</v>
          </cell>
          <cell r="AF1015">
            <v>0</v>
          </cell>
          <cell r="AG1015">
            <v>1</v>
          </cell>
          <cell r="AH1015">
            <v>0</v>
          </cell>
          <cell r="AI1015" t="str">
            <v>Yes</v>
          </cell>
          <cell r="AJ1015" t="str">
            <v>No</v>
          </cell>
          <cell r="AK1015" t="str">
            <v>No</v>
          </cell>
          <cell r="AL1015" t="str">
            <v xml:space="preserve"> </v>
          </cell>
          <cell r="AM1015" t="str">
            <v xml:space="preserve"> </v>
          </cell>
          <cell r="AN1015" t="str">
            <v>No</v>
          </cell>
          <cell r="AP1015" t="str">
            <v>Score</v>
          </cell>
          <cell r="AQ1015" t="str">
            <v>OnERorNA(MatrixLookup("G3_Parameters.xls","IsKredietBehoefteOnderbouwd" ,IsKredietBehoefteOnderbouwd[1],PolicyPaperID[1]) mod 100,DefaultScore[1])</v>
          </cell>
          <cell r="AR1015" t="str">
            <v>OnERorNA(MatrixLookup("G3_Parameters.xls","IsKredietBehoefteOnderbouwd" ,IsKredietBehoefteOnderbouwd[1],PolicyPaperID[1]) mod 100,DefaultScore[1])</v>
          </cell>
          <cell r="AS1015" t="str">
            <v>OnERorNA(MatrixLookup("G3_Parameters.xls","IsKredietBehoefteOnderbouwd" ,IsKredietBehoefteOnderbouwd[1],PolicyPaperID[1]) mod 100,DefaultScore[1])</v>
          </cell>
          <cell r="AT1015" t="str">
            <v>OnERorNA(MatrixLookup("G3_Parameters.xls","IsKredietBehoefteOnderbouwd" ,IsKredietBehoefteOnderbouwd[1],PolicyPaperID[1]) mod 100,DefaultScore[1])</v>
          </cell>
        </row>
        <row r="1016">
          <cell r="A1016" t="str">
            <v>wgIsKredietBehoefteOnderbouwdPercUnderScoreBerekeningCopy</v>
          </cell>
          <cell r="B1016" t="str">
            <v>wgIsKredietBehoefteOnderbouwdPerc</v>
          </cell>
          <cell r="C1016" t="str">
            <v>Yes</v>
          </cell>
          <cell r="D1016" t="str">
            <v>S03-07-06-04-04-02</v>
          </cell>
          <cell r="E1016">
            <v>1015</v>
          </cell>
          <cell r="F1016">
            <v>6</v>
          </cell>
          <cell r="G1016" t="str">
            <v xml:space="preserve">                  </v>
          </cell>
          <cell r="I1016" t="str">
            <v>No</v>
          </cell>
          <cell r="J1016" t="str">
            <v>Number</v>
          </cell>
          <cell r="K1016" t="str">
            <v>Number</v>
          </cell>
          <cell r="L1016" t="str">
            <v>Locked</v>
          </cell>
          <cell r="M1016" t="str">
            <v>Locked</v>
          </cell>
          <cell r="N1016" t="str">
            <v>Locked</v>
          </cell>
          <cell r="O1016" t="str">
            <v>Locked</v>
          </cell>
          <cell r="P1016" t="str">
            <v>Locked</v>
          </cell>
          <cell r="Q1016" t="str">
            <v>No</v>
          </cell>
          <cell r="R1016" t="str">
            <v>No</v>
          </cell>
          <cell r="S1016" t="str">
            <v>No</v>
          </cell>
          <cell r="T1016" t="str">
            <v>No</v>
          </cell>
          <cell r="U1016" t="str">
            <v>No</v>
          </cell>
          <cell r="V1016" t="str">
            <v>Yes</v>
          </cell>
          <cell r="W1016" t="str">
            <v>Yes</v>
          </cell>
          <cell r="X1016" t="str">
            <v>Single</v>
          </cell>
          <cell r="Y1016" t="str">
            <v>Perc</v>
          </cell>
          <cell r="Z1016" t="str">
            <v>None</v>
          </cell>
          <cell r="AA1016" t="str">
            <v>No</v>
          </cell>
          <cell r="AB1016" t="str">
            <v>No</v>
          </cell>
          <cell r="AC1016" t="str">
            <v>Yes</v>
          </cell>
          <cell r="AD1016">
            <v>1</v>
          </cell>
          <cell r="AE1016">
            <v>0</v>
          </cell>
          <cell r="AF1016">
            <v>0</v>
          </cell>
          <cell r="AG1016">
            <v>1</v>
          </cell>
          <cell r="AH1016">
            <v>0</v>
          </cell>
          <cell r="AI1016" t="str">
            <v>Yes</v>
          </cell>
          <cell r="AJ1016" t="str">
            <v>No</v>
          </cell>
          <cell r="AK1016" t="str">
            <v>No</v>
          </cell>
          <cell r="AL1016" t="str">
            <v xml:space="preserve"> </v>
          </cell>
          <cell r="AM1016" t="str">
            <v xml:space="preserve"> </v>
          </cell>
          <cell r="AN1016" t="str">
            <v>No</v>
          </cell>
          <cell r="AQ1016" t="str">
            <v>If(Volledig And Definitief, OnER(wgIsKredietBehoefteOnderbouwd[1]/wgTotaalMap402[1],NA),NA)</v>
          </cell>
          <cell r="AR1016" t="str">
            <v>If(Volledig And Definitief, OnER(wgIsKredietBehoefteOnderbouwd[1]/wgTotaalMap402[1],NA),NA)</v>
          </cell>
          <cell r="AS1016" t="str">
            <v>If(Volledig And Definitief, OnER(wgIsKredietBehoefteOnderbouwd[1]/wgTotaalMap402[1],NA),NA)</v>
          </cell>
          <cell r="AT1016" t="str">
            <v>If(Volledig And Definitief, OnER(wgIsKredietBehoefteOnderbouwd[1]/wgTotaalMap402[1],NA),NA)</v>
          </cell>
        </row>
        <row r="1017">
          <cell r="A1017" t="str">
            <v>ptIsKredietBehoefteOnderbouwdSub3UnderScoreBerekeningCopy</v>
          </cell>
          <cell r="B1017" t="str">
            <v>ptIsKredietBehoefteOnderbouwd</v>
          </cell>
          <cell r="C1017" t="str">
            <v>Yes</v>
          </cell>
          <cell r="D1017" t="str">
            <v>S03-07-06-04-04-03</v>
          </cell>
          <cell r="E1017">
            <v>1016</v>
          </cell>
          <cell r="F1017">
            <v>6</v>
          </cell>
          <cell r="G1017" t="str">
            <v xml:space="preserve">                  </v>
          </cell>
          <cell r="I1017" t="str">
            <v>No</v>
          </cell>
          <cell r="J1017" t="str">
            <v>Number</v>
          </cell>
          <cell r="K1017" t="str">
            <v>Number</v>
          </cell>
          <cell r="L1017" t="str">
            <v>Locked</v>
          </cell>
          <cell r="M1017" t="str">
            <v>Locked</v>
          </cell>
          <cell r="N1017" t="str">
            <v>Locked</v>
          </cell>
          <cell r="O1017" t="str">
            <v>Locked</v>
          </cell>
          <cell r="P1017" t="str">
            <v>Locked</v>
          </cell>
          <cell r="Q1017" t="str">
            <v>No</v>
          </cell>
          <cell r="R1017" t="str">
            <v>No</v>
          </cell>
          <cell r="S1017" t="str">
            <v>No</v>
          </cell>
          <cell r="T1017" t="str">
            <v>No</v>
          </cell>
          <cell r="U1017" t="str">
            <v>No</v>
          </cell>
          <cell r="V1017" t="str">
            <v>No</v>
          </cell>
          <cell r="W1017" t="str">
            <v>No</v>
          </cell>
          <cell r="X1017" t="str">
            <v>Single</v>
          </cell>
          <cell r="Y1017" t="str">
            <v>Default</v>
          </cell>
          <cell r="Z1017" t="str">
            <v>None</v>
          </cell>
          <cell r="AA1017" t="str">
            <v>No</v>
          </cell>
          <cell r="AB1017" t="str">
            <v>No</v>
          </cell>
          <cell r="AC1017" t="str">
            <v>No</v>
          </cell>
          <cell r="AD1017" t="str">
            <v>(wgIsKredietBehoefteOnderbouwd[1]&gt;=0)</v>
          </cell>
          <cell r="AE1017">
            <v>0</v>
          </cell>
          <cell r="AF1017">
            <v>0</v>
          </cell>
          <cell r="AG1017">
            <v>1</v>
          </cell>
          <cell r="AH1017">
            <v>0</v>
          </cell>
          <cell r="AI1017" t="str">
            <v>Yes</v>
          </cell>
          <cell r="AJ1017" t="str">
            <v>No</v>
          </cell>
          <cell r="AK1017" t="str">
            <v>No</v>
          </cell>
          <cell r="AL1017" t="str">
            <v xml:space="preserve"> </v>
          </cell>
          <cell r="AM1017" t="str">
            <v xml:space="preserve"> </v>
          </cell>
          <cell r="AN1017" t="str">
            <v>No</v>
          </cell>
          <cell r="AQ1017" t="str">
            <v>scIsKredietBehoefteOnderbouwd*wgIsKredietBehoefteOnderbouwdPerc</v>
          </cell>
          <cell r="AR1017" t="str">
            <v>scIsKredietBehoefteOnderbouwd*wgIsKredietBehoefteOnderbouwdPerc</v>
          </cell>
          <cell r="AS1017" t="str">
            <v>scIsKredietBehoefteOnderbouwd*wgIsKredietBehoefteOnderbouwdPerc</v>
          </cell>
          <cell r="AT1017" t="str">
            <v>scIsKredietBehoefteOnderbouwd*wgIsKredietBehoefteOnderbouwdPerc</v>
          </cell>
        </row>
        <row r="1018">
          <cell r="A1018" t="str">
            <v>ptRestLooptijdConformBeleidUnderScoreBerekeningCopy</v>
          </cell>
          <cell r="B1018" t="str">
            <v>ptRestLooptijdConformBeleid</v>
          </cell>
          <cell r="C1018" t="str">
            <v>Yes</v>
          </cell>
          <cell r="D1018" t="str">
            <v>S03-07-06-04-05</v>
          </cell>
          <cell r="E1018">
            <v>1017</v>
          </cell>
          <cell r="F1018">
            <v>5</v>
          </cell>
          <cell r="G1018" t="str">
            <v xml:space="preserve">               Vraag: Is de resterende looptijd van de financiering van vaste activa na kredietverlening in lijn met huidig algemeen en sector Financieringsbeleid?</v>
          </cell>
          <cell r="I1018" t="str">
            <v>No</v>
          </cell>
          <cell r="J1018" t="str">
            <v>Number</v>
          </cell>
          <cell r="K1018" t="str">
            <v>Number</v>
          </cell>
          <cell r="L1018" t="str">
            <v>Locked</v>
          </cell>
          <cell r="M1018" t="str">
            <v>Locked</v>
          </cell>
          <cell r="N1018" t="str">
            <v>Locked</v>
          </cell>
          <cell r="O1018" t="str">
            <v>Locked</v>
          </cell>
          <cell r="P1018" t="str">
            <v>Locked</v>
          </cell>
          <cell r="Q1018" t="str">
            <v>No</v>
          </cell>
          <cell r="R1018" t="str">
            <v>No</v>
          </cell>
          <cell r="S1018" t="str">
            <v>No</v>
          </cell>
          <cell r="T1018" t="str">
            <v>No</v>
          </cell>
          <cell r="U1018" t="str">
            <v>No</v>
          </cell>
          <cell r="V1018" t="str">
            <v>Yes</v>
          </cell>
          <cell r="W1018" t="str">
            <v>Yes</v>
          </cell>
          <cell r="X1018" t="str">
            <v>Single</v>
          </cell>
          <cell r="Y1018" t="str">
            <v>Default</v>
          </cell>
          <cell r="Z1018" t="str">
            <v>None</v>
          </cell>
          <cell r="AA1018" t="str">
            <v>No</v>
          </cell>
          <cell r="AB1018" t="str">
            <v>No</v>
          </cell>
          <cell r="AC1018" t="str">
            <v>No</v>
          </cell>
          <cell r="AD1018" t="str">
            <v>(wgRestLooptijdConformBeleid[1]&gt;=0)</v>
          </cell>
          <cell r="AE1018">
            <v>0</v>
          </cell>
          <cell r="AF1018">
            <v>0</v>
          </cell>
          <cell r="AG1018">
            <v>1</v>
          </cell>
          <cell r="AH1018">
            <v>0</v>
          </cell>
          <cell r="AI1018" t="str">
            <v>Yes</v>
          </cell>
          <cell r="AJ1018" t="str">
            <v>No</v>
          </cell>
          <cell r="AK1018" t="str">
            <v>No</v>
          </cell>
          <cell r="AL1018" t="str">
            <v xml:space="preserve"> </v>
          </cell>
          <cell r="AM1018" t="str">
            <v xml:space="preserve"> </v>
          </cell>
          <cell r="AN1018" t="str">
            <v>No</v>
          </cell>
          <cell r="AP1018" t="str">
            <v>&amp;"Vraag: "&amp;RestLooptijdConformBeleid[0]</v>
          </cell>
          <cell r="AQ1018" t="str">
            <v>scRestLooptijdConformBeleid*wgRestLooptijdConformBeleidPerc</v>
          </cell>
          <cell r="AR1018" t="str">
            <v>scRestLooptijdConformBeleid*wgRestLooptijdConformBeleidPerc</v>
          </cell>
          <cell r="AS1018" t="str">
            <v>scRestLooptijdConformBeleid*wgRestLooptijdConformBeleidPerc</v>
          </cell>
          <cell r="AT1018" t="str">
            <v>scRestLooptijdConformBeleid*wgRestLooptijdConformBeleidPerc</v>
          </cell>
        </row>
        <row r="1019">
          <cell r="A1019" t="str">
            <v>scRestLooptijdConformBeleidUnderScoreBerekeningCopy</v>
          </cell>
          <cell r="B1019" t="str">
            <v>scRestLooptijdConformBeleid</v>
          </cell>
          <cell r="C1019" t="str">
            <v>Yes</v>
          </cell>
          <cell r="D1019" t="str">
            <v>S03-07-06-04-05-01</v>
          </cell>
          <cell r="E1019">
            <v>1018</v>
          </cell>
          <cell r="F1019">
            <v>6</v>
          </cell>
          <cell r="G1019" t="str">
            <v xml:space="preserve">                  Score</v>
          </cell>
          <cell r="I1019" t="str">
            <v>No</v>
          </cell>
          <cell r="J1019" t="str">
            <v>Number</v>
          </cell>
          <cell r="K1019" t="str">
            <v>Number</v>
          </cell>
          <cell r="L1019" t="str">
            <v>Locked</v>
          </cell>
          <cell r="M1019" t="str">
            <v>Locked</v>
          </cell>
          <cell r="N1019" t="str">
            <v>Locked</v>
          </cell>
          <cell r="O1019" t="str">
            <v>Locked</v>
          </cell>
          <cell r="P1019" t="str">
            <v>Locked</v>
          </cell>
          <cell r="Q1019" t="str">
            <v>No</v>
          </cell>
          <cell r="R1019" t="str">
            <v>No</v>
          </cell>
          <cell r="S1019" t="str">
            <v>No</v>
          </cell>
          <cell r="T1019" t="str">
            <v>No</v>
          </cell>
          <cell r="U1019" t="str">
            <v>No</v>
          </cell>
          <cell r="V1019" t="str">
            <v>Yes</v>
          </cell>
          <cell r="W1019" t="str">
            <v>Yes</v>
          </cell>
          <cell r="X1019" t="str">
            <v>Single</v>
          </cell>
          <cell r="Y1019" t="str">
            <v>Default</v>
          </cell>
          <cell r="Z1019" t="str">
            <v>None</v>
          </cell>
          <cell r="AA1019" t="str">
            <v>No</v>
          </cell>
          <cell r="AB1019" t="str">
            <v>No</v>
          </cell>
          <cell r="AC1019" t="str">
            <v>Yes</v>
          </cell>
          <cell r="AD1019">
            <v>1</v>
          </cell>
          <cell r="AE1019">
            <v>0</v>
          </cell>
          <cell r="AF1019">
            <v>0</v>
          </cell>
          <cell r="AG1019">
            <v>1</v>
          </cell>
          <cell r="AH1019">
            <v>0</v>
          </cell>
          <cell r="AI1019" t="str">
            <v>Yes</v>
          </cell>
          <cell r="AJ1019" t="str">
            <v>No</v>
          </cell>
          <cell r="AK1019" t="str">
            <v>No</v>
          </cell>
          <cell r="AL1019" t="str">
            <v xml:space="preserve"> </v>
          </cell>
          <cell r="AM1019" t="str">
            <v xml:space="preserve"> </v>
          </cell>
          <cell r="AN1019" t="str">
            <v>No</v>
          </cell>
          <cell r="AP1019" t="str">
            <v>Score</v>
          </cell>
          <cell r="AQ1019" t="str">
            <v>OnERorNA(MatrixLookup("G3_Parameters.xls","RestLooptijdConformBeleid",RestLooptijdConformBeleid[1],PolicyPaperID[1]) mod 100,DefaultScore[1])</v>
          </cell>
          <cell r="AR1019" t="str">
            <v>OnERorNA(MatrixLookup("G3_Parameters.xls","RestLooptijdConformBeleid",RestLooptijdConformBeleid[1],PolicyPaperID[1]) mod 100,DefaultScore[1])</v>
          </cell>
          <cell r="AS1019" t="str">
            <v>OnERorNA(MatrixLookup("G3_Parameters.xls","RestLooptijdConformBeleid",RestLooptijdConformBeleid[1],PolicyPaperID[1]) mod 100,DefaultScore[1])</v>
          </cell>
          <cell r="AT1019" t="str">
            <v>OnERorNA(MatrixLookup("G3_Parameters.xls","RestLooptijdConformBeleid",RestLooptijdConformBeleid[1],PolicyPaperID[1]) mod 100,DefaultScore[1])</v>
          </cell>
        </row>
        <row r="1020">
          <cell r="A1020" t="str">
            <v>wgRestLooptijdConformBeleidPercUnderScoreBerekeningCopy</v>
          </cell>
          <cell r="B1020" t="str">
            <v>wgRestLooptijdConformBeleidPerc</v>
          </cell>
          <cell r="C1020" t="str">
            <v>Yes</v>
          </cell>
          <cell r="D1020" t="str">
            <v>S03-07-06-04-05-02</v>
          </cell>
          <cell r="E1020">
            <v>1019</v>
          </cell>
          <cell r="F1020">
            <v>6</v>
          </cell>
          <cell r="G1020" t="str">
            <v xml:space="preserve">                  Gewicht</v>
          </cell>
          <cell r="I1020" t="str">
            <v>No</v>
          </cell>
          <cell r="J1020" t="str">
            <v>Number</v>
          </cell>
          <cell r="K1020" t="str">
            <v>Number</v>
          </cell>
          <cell r="L1020" t="str">
            <v>Locked</v>
          </cell>
          <cell r="M1020" t="str">
            <v>Locked</v>
          </cell>
          <cell r="N1020" t="str">
            <v>Locked</v>
          </cell>
          <cell r="O1020" t="str">
            <v>Locked</v>
          </cell>
          <cell r="P1020" t="str">
            <v>Locked</v>
          </cell>
          <cell r="Q1020" t="str">
            <v>No</v>
          </cell>
          <cell r="R1020" t="str">
            <v>No</v>
          </cell>
          <cell r="S1020" t="str">
            <v>No</v>
          </cell>
          <cell r="T1020" t="str">
            <v>No</v>
          </cell>
          <cell r="U1020" t="str">
            <v>No</v>
          </cell>
          <cell r="V1020" t="str">
            <v>Yes</v>
          </cell>
          <cell r="W1020" t="str">
            <v>Yes</v>
          </cell>
          <cell r="X1020" t="str">
            <v>Single</v>
          </cell>
          <cell r="Y1020" t="str">
            <v>Perc</v>
          </cell>
          <cell r="Z1020" t="str">
            <v>None</v>
          </cell>
          <cell r="AA1020" t="str">
            <v>No</v>
          </cell>
          <cell r="AB1020" t="str">
            <v>No</v>
          </cell>
          <cell r="AC1020" t="str">
            <v>Yes</v>
          </cell>
          <cell r="AD1020">
            <v>1</v>
          </cell>
          <cell r="AE1020">
            <v>0</v>
          </cell>
          <cell r="AF1020">
            <v>0</v>
          </cell>
          <cell r="AG1020">
            <v>1</v>
          </cell>
          <cell r="AH1020">
            <v>0</v>
          </cell>
          <cell r="AI1020" t="str">
            <v>Yes</v>
          </cell>
          <cell r="AJ1020" t="str">
            <v>No</v>
          </cell>
          <cell r="AK1020" t="str">
            <v>No</v>
          </cell>
          <cell r="AL1020" t="str">
            <v xml:space="preserve"> </v>
          </cell>
          <cell r="AM1020" t="str">
            <v xml:space="preserve"> </v>
          </cell>
          <cell r="AN1020" t="str">
            <v>No</v>
          </cell>
          <cell r="AP1020" t="str">
            <v>Gewicht</v>
          </cell>
          <cell r="AQ1020" t="str">
            <v>If(Volledig And Definitief,OnER(wgRestLooptijdConformBeleid[1]/wgTotaalMap402[1],NA),NA)</v>
          </cell>
          <cell r="AR1020" t="str">
            <v>If(Volledig And Definitief,OnER(wgRestLooptijdConformBeleid[1]/wgTotaalMap402[1],NA),NA)</v>
          </cell>
          <cell r="AS1020" t="str">
            <v>If(Volledig And Definitief,OnER(wgRestLooptijdConformBeleid[1]/wgTotaalMap402[1],NA),NA)</v>
          </cell>
          <cell r="AT1020" t="str">
            <v>If(Volledig And Definitief,OnER(wgRestLooptijdConformBeleid[1]/wgTotaalMap402[1],NA),NA)</v>
          </cell>
        </row>
        <row r="1021">
          <cell r="A1021" t="str">
            <v>ptRestLooptijdConformBeleidSub3UnderScoreBerekeningCopy</v>
          </cell>
          <cell r="B1021" t="str">
            <v>ptRestLooptijdConformBeleid</v>
          </cell>
          <cell r="C1021" t="str">
            <v>Yes</v>
          </cell>
          <cell r="D1021" t="str">
            <v>S03-07-06-04-05-03</v>
          </cell>
          <cell r="E1021">
            <v>1020</v>
          </cell>
          <cell r="F1021">
            <v>6</v>
          </cell>
          <cell r="G1021" t="str">
            <v xml:space="preserve">                  </v>
          </cell>
          <cell r="I1021" t="str">
            <v>No</v>
          </cell>
          <cell r="J1021" t="str">
            <v>Number</v>
          </cell>
          <cell r="K1021" t="str">
            <v>Number</v>
          </cell>
          <cell r="L1021" t="str">
            <v>Locked</v>
          </cell>
          <cell r="M1021" t="str">
            <v>Locked</v>
          </cell>
          <cell r="N1021" t="str">
            <v>Locked</v>
          </cell>
          <cell r="O1021" t="str">
            <v>Locked</v>
          </cell>
          <cell r="P1021" t="str">
            <v>Locked</v>
          </cell>
          <cell r="Q1021" t="str">
            <v>No</v>
          </cell>
          <cell r="R1021" t="str">
            <v>No</v>
          </cell>
          <cell r="S1021" t="str">
            <v>No</v>
          </cell>
          <cell r="T1021" t="str">
            <v>No</v>
          </cell>
          <cell r="U1021" t="str">
            <v>No</v>
          </cell>
          <cell r="V1021" t="str">
            <v>No</v>
          </cell>
          <cell r="W1021" t="str">
            <v>No</v>
          </cell>
          <cell r="X1021" t="str">
            <v>Single</v>
          </cell>
          <cell r="Y1021" t="str">
            <v>Default</v>
          </cell>
          <cell r="Z1021" t="str">
            <v>None</v>
          </cell>
          <cell r="AA1021" t="str">
            <v>No</v>
          </cell>
          <cell r="AB1021" t="str">
            <v>No</v>
          </cell>
          <cell r="AC1021" t="str">
            <v>No</v>
          </cell>
          <cell r="AD1021" t="str">
            <v>(wgRestLooptijdConformBeleid[1]&gt;=0)</v>
          </cell>
          <cell r="AE1021">
            <v>0</v>
          </cell>
          <cell r="AF1021">
            <v>0</v>
          </cell>
          <cell r="AG1021">
            <v>1</v>
          </cell>
          <cell r="AH1021">
            <v>0</v>
          </cell>
          <cell r="AI1021" t="str">
            <v>Yes</v>
          </cell>
          <cell r="AJ1021" t="str">
            <v>No</v>
          </cell>
          <cell r="AK1021" t="str">
            <v>No</v>
          </cell>
          <cell r="AL1021" t="str">
            <v xml:space="preserve"> </v>
          </cell>
          <cell r="AM1021" t="str">
            <v xml:space="preserve"> </v>
          </cell>
          <cell r="AN1021" t="str">
            <v>No</v>
          </cell>
          <cell r="AQ1021" t="str">
            <v>scRestLooptijdConformBeleid*wgRestLooptijdConformBeleidPerc</v>
          </cell>
          <cell r="AR1021" t="str">
            <v>scRestLooptijdConformBeleid*wgRestLooptijdConformBeleidPerc</v>
          </cell>
          <cell r="AS1021" t="str">
            <v>scRestLooptijdConformBeleid*wgRestLooptijdConformBeleidPerc</v>
          </cell>
          <cell r="AT1021" t="str">
            <v>scRestLooptijdConformBeleid*wgRestLooptijdConformBeleidPerc</v>
          </cell>
        </row>
        <row r="1022">
          <cell r="A1022" t="str">
            <v>ptFosfaatrechtenAangekochtUnderScoreBerekeningCopy</v>
          </cell>
          <cell r="B1022" t="str">
            <v>ptFosfaatrechtenAangekocht</v>
          </cell>
          <cell r="C1022" t="str">
            <v>Yes</v>
          </cell>
          <cell r="D1022" t="str">
            <v>S03-07-06-04-06</v>
          </cell>
          <cell r="E1022">
            <v>1021</v>
          </cell>
          <cell r="F1022">
            <v>5</v>
          </cell>
          <cell r="G1022" t="str">
            <v xml:space="preserve">               Vraag: Betreft de aanvraag, of een onderdeel van de aanvraag, een capaciteitsuitbreiding van het aantal melkkoeien waarvoor fosfaatrechten moeten worden aangekocht?</v>
          </cell>
          <cell r="I1022" t="str">
            <v>No</v>
          </cell>
          <cell r="J1022" t="str">
            <v>Number</v>
          </cell>
          <cell r="K1022" t="str">
            <v>Number</v>
          </cell>
          <cell r="L1022" t="str">
            <v>Locked</v>
          </cell>
          <cell r="M1022" t="str">
            <v>Locked</v>
          </cell>
          <cell r="N1022" t="str">
            <v>Locked</v>
          </cell>
          <cell r="O1022" t="str">
            <v>Locked</v>
          </cell>
          <cell r="P1022" t="str">
            <v>Locked</v>
          </cell>
          <cell r="Q1022" t="str">
            <v>No</v>
          </cell>
          <cell r="R1022" t="str">
            <v>No</v>
          </cell>
          <cell r="S1022" t="str">
            <v>No</v>
          </cell>
          <cell r="T1022" t="str">
            <v>No</v>
          </cell>
          <cell r="U1022" t="str">
            <v>No</v>
          </cell>
          <cell r="V1022" t="str">
            <v>Yes</v>
          </cell>
          <cell r="W1022" t="str">
            <v>Yes</v>
          </cell>
          <cell r="X1022" t="str">
            <v>Single</v>
          </cell>
          <cell r="Y1022" t="str">
            <v>Default</v>
          </cell>
          <cell r="Z1022" t="str">
            <v>None</v>
          </cell>
          <cell r="AA1022" t="str">
            <v>No</v>
          </cell>
          <cell r="AB1022" t="str">
            <v>No</v>
          </cell>
          <cell r="AC1022" t="str">
            <v>No</v>
          </cell>
          <cell r="AD1022" t="str">
            <v>(wgFosfaatrechtenAangekocht[1]&gt;=0)</v>
          </cell>
          <cell r="AE1022">
            <v>0</v>
          </cell>
          <cell r="AF1022">
            <v>0</v>
          </cell>
          <cell r="AG1022">
            <v>1</v>
          </cell>
          <cell r="AH1022">
            <v>0</v>
          </cell>
          <cell r="AI1022" t="str">
            <v>Yes</v>
          </cell>
          <cell r="AJ1022" t="str">
            <v>No</v>
          </cell>
          <cell r="AK1022" t="str">
            <v>No</v>
          </cell>
          <cell r="AL1022" t="str">
            <v xml:space="preserve"> </v>
          </cell>
          <cell r="AM1022" t="str">
            <v xml:space="preserve"> </v>
          </cell>
          <cell r="AN1022" t="str">
            <v>No</v>
          </cell>
          <cell r="AP1022" t="str">
            <v>&amp;"Vraag: "&amp;FosfaatrechtenAangekocht[0]</v>
          </cell>
          <cell r="AQ1022" t="str">
            <v>scFosfaatrechtenAangekocht*wgFosfaatrechtenAangekochtPerc</v>
          </cell>
          <cell r="AR1022" t="str">
            <v>scFosfaatrechtenAangekocht*wgFosfaatrechtenAangekochtPerc</v>
          </cell>
          <cell r="AS1022" t="str">
            <v>scFosfaatrechtenAangekocht*wgFosfaatrechtenAangekochtPerc</v>
          </cell>
          <cell r="AT1022" t="str">
            <v>scFosfaatrechtenAangekocht*wgFosfaatrechtenAangekochtPerc</v>
          </cell>
        </row>
        <row r="1023">
          <cell r="A1023" t="str">
            <v>scFosfaatrechtenAangekochtUnderScoreBerekeningCopy</v>
          </cell>
          <cell r="B1023" t="str">
            <v>scFosfaatrechtenAangekocht</v>
          </cell>
          <cell r="C1023" t="str">
            <v>Yes</v>
          </cell>
          <cell r="D1023" t="str">
            <v>S03-07-06-04-06-01</v>
          </cell>
          <cell r="E1023">
            <v>1022</v>
          </cell>
          <cell r="F1023">
            <v>6</v>
          </cell>
          <cell r="G1023" t="str">
            <v xml:space="preserve">                  Score</v>
          </cell>
          <cell r="I1023" t="str">
            <v>No</v>
          </cell>
          <cell r="J1023" t="str">
            <v>Number</v>
          </cell>
          <cell r="K1023" t="str">
            <v>Number</v>
          </cell>
          <cell r="L1023" t="str">
            <v>Locked</v>
          </cell>
          <cell r="M1023" t="str">
            <v>Locked</v>
          </cell>
          <cell r="N1023" t="str">
            <v>Locked</v>
          </cell>
          <cell r="O1023" t="str">
            <v>Locked</v>
          </cell>
          <cell r="P1023" t="str">
            <v>Locked</v>
          </cell>
          <cell r="Q1023" t="str">
            <v>No</v>
          </cell>
          <cell r="R1023" t="str">
            <v>No</v>
          </cell>
          <cell r="S1023" t="str">
            <v>No</v>
          </cell>
          <cell r="T1023" t="str">
            <v>No</v>
          </cell>
          <cell r="U1023" t="str">
            <v>No</v>
          </cell>
          <cell r="V1023" t="str">
            <v>Yes</v>
          </cell>
          <cell r="W1023" t="str">
            <v>Yes</v>
          </cell>
          <cell r="X1023" t="str">
            <v>Single</v>
          </cell>
          <cell r="Y1023" t="str">
            <v>Default</v>
          </cell>
          <cell r="Z1023" t="str">
            <v>None</v>
          </cell>
          <cell r="AA1023" t="str">
            <v>No</v>
          </cell>
          <cell r="AB1023" t="str">
            <v>No</v>
          </cell>
          <cell r="AC1023" t="str">
            <v>Yes</v>
          </cell>
          <cell r="AD1023">
            <v>1</v>
          </cell>
          <cell r="AE1023">
            <v>0</v>
          </cell>
          <cell r="AF1023">
            <v>0</v>
          </cell>
          <cell r="AG1023">
            <v>1</v>
          </cell>
          <cell r="AH1023">
            <v>0</v>
          </cell>
          <cell r="AI1023" t="str">
            <v>Yes</v>
          </cell>
          <cell r="AJ1023" t="str">
            <v>No</v>
          </cell>
          <cell r="AK1023" t="str">
            <v>No</v>
          </cell>
          <cell r="AL1023" t="str">
            <v xml:space="preserve"> </v>
          </cell>
          <cell r="AM1023" t="str">
            <v xml:space="preserve"> </v>
          </cell>
          <cell r="AN1023" t="str">
            <v>No</v>
          </cell>
          <cell r="AP1023" t="str">
            <v>Score</v>
          </cell>
          <cell r="AQ1023" t="str">
            <v>OnERorNA(MatrixLookup("G3_Parameters.xls","FosfaatrechtenAangekocht",FosfaatrechtenAangekocht[1],PolicyPaperID[1]) mod 100,DefaultScore[1])</v>
          </cell>
          <cell r="AR1023" t="str">
            <v>OnERorNA(MatrixLookup("G3_Parameters.xls","FosfaatrechtenAangekocht",FosfaatrechtenAangekocht[1],PolicyPaperID[1]) mod 100,DefaultScore[1])</v>
          </cell>
          <cell r="AS1023" t="str">
            <v>OnERorNA(MatrixLookup("G3_Parameters.xls","FosfaatrechtenAangekocht",FosfaatrechtenAangekocht[1],PolicyPaperID[1]) mod 100,DefaultScore[1])</v>
          </cell>
          <cell r="AT1023" t="str">
            <v>OnERorNA(MatrixLookup("G3_Parameters.xls","FosfaatrechtenAangekocht",FosfaatrechtenAangekocht[1],PolicyPaperID[1]) mod 100,DefaultScore[1])</v>
          </cell>
        </row>
        <row r="1024">
          <cell r="A1024" t="str">
            <v>wgFosfaatrechtenAangekochtPercUnderScoreBerekeningCopy</v>
          </cell>
          <cell r="B1024" t="str">
            <v>wgFosfaatrechtenAangekochtPerc</v>
          </cell>
          <cell r="C1024" t="str">
            <v>Yes</v>
          </cell>
          <cell r="D1024" t="str">
            <v>S03-07-06-04-06-02</v>
          </cell>
          <cell r="E1024">
            <v>1023</v>
          </cell>
          <cell r="F1024">
            <v>6</v>
          </cell>
          <cell r="G1024" t="str">
            <v xml:space="preserve">                  Gewicht</v>
          </cell>
          <cell r="I1024" t="str">
            <v>No</v>
          </cell>
          <cell r="J1024" t="str">
            <v>Number</v>
          </cell>
          <cell r="K1024" t="str">
            <v>Number</v>
          </cell>
          <cell r="L1024" t="str">
            <v>Locked</v>
          </cell>
          <cell r="M1024" t="str">
            <v>Locked</v>
          </cell>
          <cell r="N1024" t="str">
            <v>Locked</v>
          </cell>
          <cell r="O1024" t="str">
            <v>Locked</v>
          </cell>
          <cell r="P1024" t="str">
            <v>Locked</v>
          </cell>
          <cell r="Q1024" t="str">
            <v>No</v>
          </cell>
          <cell r="R1024" t="str">
            <v>No</v>
          </cell>
          <cell r="S1024" t="str">
            <v>No</v>
          </cell>
          <cell r="T1024" t="str">
            <v>No</v>
          </cell>
          <cell r="U1024" t="str">
            <v>No</v>
          </cell>
          <cell r="V1024" t="str">
            <v>Yes</v>
          </cell>
          <cell r="W1024" t="str">
            <v>Yes</v>
          </cell>
          <cell r="X1024" t="str">
            <v>Single</v>
          </cell>
          <cell r="Y1024" t="str">
            <v>Perc</v>
          </cell>
          <cell r="Z1024" t="str">
            <v>None</v>
          </cell>
          <cell r="AA1024" t="str">
            <v>No</v>
          </cell>
          <cell r="AB1024" t="str">
            <v>No</v>
          </cell>
          <cell r="AC1024" t="str">
            <v>Yes</v>
          </cell>
          <cell r="AD1024">
            <v>1</v>
          </cell>
          <cell r="AE1024">
            <v>0</v>
          </cell>
          <cell r="AF1024">
            <v>0</v>
          </cell>
          <cell r="AG1024">
            <v>1</v>
          </cell>
          <cell r="AH1024">
            <v>0</v>
          </cell>
          <cell r="AI1024" t="str">
            <v>Yes</v>
          </cell>
          <cell r="AJ1024" t="str">
            <v>No</v>
          </cell>
          <cell r="AK1024" t="str">
            <v>No</v>
          </cell>
          <cell r="AL1024" t="str">
            <v xml:space="preserve"> </v>
          </cell>
          <cell r="AM1024" t="str">
            <v xml:space="preserve"> </v>
          </cell>
          <cell r="AN1024" t="str">
            <v>No</v>
          </cell>
          <cell r="AP1024" t="str">
            <v>Gewicht</v>
          </cell>
          <cell r="AQ1024" t="str">
            <v>If(Volledig And Definitief,OnER(wgFosfaatrechtenAangekocht[1]/wgTotaalMap402[1],NA),NA)</v>
          </cell>
          <cell r="AR1024" t="str">
            <v>If(Volledig And Definitief,OnER(wgFosfaatrechtenAangekocht[1]/wgTotaalMap402[1],NA),NA)</v>
          </cell>
          <cell r="AS1024" t="str">
            <v>If(Volledig And Definitief,OnER(wgFosfaatrechtenAangekocht[1]/wgTotaalMap402[1],NA),NA)</v>
          </cell>
          <cell r="AT1024" t="str">
            <v>If(Volledig And Definitief,OnER(wgFosfaatrechtenAangekocht[1]/wgTotaalMap402[1],NA),NA)</v>
          </cell>
        </row>
        <row r="1025">
          <cell r="A1025" t="str">
            <v>ptFosfaatrechtenAangekochtSub3UnderScoreBerekeningCopy</v>
          </cell>
          <cell r="B1025" t="str">
            <v>ptFosfaatrechtenAangekocht</v>
          </cell>
          <cell r="C1025" t="str">
            <v>Yes</v>
          </cell>
          <cell r="D1025" t="str">
            <v>S03-07-06-04-06-03</v>
          </cell>
          <cell r="E1025">
            <v>1024</v>
          </cell>
          <cell r="F1025">
            <v>6</v>
          </cell>
          <cell r="G1025" t="str">
            <v xml:space="preserve">                  </v>
          </cell>
          <cell r="I1025" t="str">
            <v>No</v>
          </cell>
          <cell r="J1025" t="str">
            <v>Number</v>
          </cell>
          <cell r="K1025" t="str">
            <v>Number</v>
          </cell>
          <cell r="L1025" t="str">
            <v>Locked</v>
          </cell>
          <cell r="M1025" t="str">
            <v>Locked</v>
          </cell>
          <cell r="N1025" t="str">
            <v>Locked</v>
          </cell>
          <cell r="O1025" t="str">
            <v>Locked</v>
          </cell>
          <cell r="P1025" t="str">
            <v>Locked</v>
          </cell>
          <cell r="Q1025" t="str">
            <v>No</v>
          </cell>
          <cell r="R1025" t="str">
            <v>No</v>
          </cell>
          <cell r="S1025" t="str">
            <v>No</v>
          </cell>
          <cell r="T1025" t="str">
            <v>No</v>
          </cell>
          <cell r="U1025" t="str">
            <v>No</v>
          </cell>
          <cell r="V1025" t="str">
            <v>No</v>
          </cell>
          <cell r="W1025" t="str">
            <v>No</v>
          </cell>
          <cell r="X1025" t="str">
            <v>Single</v>
          </cell>
          <cell r="Y1025" t="str">
            <v>Default</v>
          </cell>
          <cell r="Z1025" t="str">
            <v>None</v>
          </cell>
          <cell r="AA1025" t="str">
            <v>No</v>
          </cell>
          <cell r="AB1025" t="str">
            <v>No</v>
          </cell>
          <cell r="AC1025" t="str">
            <v>No</v>
          </cell>
          <cell r="AD1025" t="str">
            <v>(wgFosfaatrechtenAangekocht[1]&gt;=0)</v>
          </cell>
          <cell r="AE1025">
            <v>0</v>
          </cell>
          <cell r="AF1025">
            <v>0</v>
          </cell>
          <cell r="AG1025">
            <v>1</v>
          </cell>
          <cell r="AH1025">
            <v>0</v>
          </cell>
          <cell r="AI1025" t="str">
            <v>Yes</v>
          </cell>
          <cell r="AJ1025" t="str">
            <v>No</v>
          </cell>
          <cell r="AK1025" t="str">
            <v>No</v>
          </cell>
          <cell r="AL1025" t="str">
            <v xml:space="preserve"> </v>
          </cell>
          <cell r="AM1025" t="str">
            <v xml:space="preserve"> </v>
          </cell>
          <cell r="AN1025" t="str">
            <v>No</v>
          </cell>
          <cell r="AQ1025" t="str">
            <v>scFosfaatrechtenAangekocht*wgFosfaatrechtenAangekochtPerc</v>
          </cell>
          <cell r="AR1025" t="str">
            <v>scFosfaatrechtenAangekocht*wgFosfaatrechtenAangekochtPerc</v>
          </cell>
          <cell r="AS1025" t="str">
            <v>scFosfaatrechtenAangekocht*wgFosfaatrechtenAangekochtPerc</v>
          </cell>
          <cell r="AT1025" t="str">
            <v>scFosfaatrechtenAangekocht*wgFosfaatrechtenAangekochtPerc</v>
          </cell>
        </row>
        <row r="1026">
          <cell r="A1026" t="str">
            <v>scParMap402Sub7UnderScoreBerekeningCopy</v>
          </cell>
          <cell r="B1026" t="str">
            <v>scParMap402</v>
          </cell>
          <cell r="C1026" t="str">
            <v>Yes</v>
          </cell>
          <cell r="D1026" t="str">
            <v>S03-07-06-04-07</v>
          </cell>
          <cell r="E1026">
            <v>1025</v>
          </cell>
          <cell r="F1026">
            <v>5</v>
          </cell>
          <cell r="G1026" t="str">
            <v xml:space="preserve">               Paragraaf: Dekkingsgraad</v>
          </cell>
          <cell r="I1026" t="str">
            <v>No</v>
          </cell>
          <cell r="J1026" t="str">
            <v>Number</v>
          </cell>
          <cell r="K1026" t="str">
            <v>Number</v>
          </cell>
          <cell r="L1026" t="str">
            <v>Locked</v>
          </cell>
          <cell r="M1026" t="str">
            <v>Locked</v>
          </cell>
          <cell r="N1026" t="str">
            <v>Locked</v>
          </cell>
          <cell r="O1026" t="str">
            <v>Locked</v>
          </cell>
          <cell r="P1026" t="str">
            <v>Locked</v>
          </cell>
          <cell r="Q1026" t="str">
            <v>No</v>
          </cell>
          <cell r="R1026" t="str">
            <v>No</v>
          </cell>
          <cell r="S1026" t="str">
            <v>No</v>
          </cell>
          <cell r="T1026" t="str">
            <v>No</v>
          </cell>
          <cell r="U1026" t="str">
            <v>No</v>
          </cell>
          <cell r="V1026" t="str">
            <v>No</v>
          </cell>
          <cell r="W1026" t="str">
            <v>No</v>
          </cell>
          <cell r="X1026" t="str">
            <v>Single</v>
          </cell>
          <cell r="Y1026" t="str">
            <v>Default</v>
          </cell>
          <cell r="Z1026" t="str">
            <v>None</v>
          </cell>
          <cell r="AA1026" t="str">
            <v>No</v>
          </cell>
          <cell r="AB1026" t="str">
            <v>No</v>
          </cell>
          <cell r="AC1026" t="str">
            <v>Yes</v>
          </cell>
          <cell r="AD1026">
            <v>1</v>
          </cell>
          <cell r="AE1026">
            <v>0</v>
          </cell>
          <cell r="AF1026">
            <v>0</v>
          </cell>
          <cell r="AG1026">
            <v>1</v>
          </cell>
          <cell r="AH1026">
            <v>0</v>
          </cell>
          <cell r="AI1026" t="str">
            <v>Yes</v>
          </cell>
          <cell r="AJ1026" t="str">
            <v>No</v>
          </cell>
          <cell r="AK1026" t="str">
            <v>No</v>
          </cell>
          <cell r="AL1026" t="str">
            <v xml:space="preserve"> </v>
          </cell>
          <cell r="AM1026" t="str">
            <v xml:space="preserve"> </v>
          </cell>
          <cell r="AN1026" t="str">
            <v>No</v>
          </cell>
          <cell r="AP1026" t="str">
            <v>&amp;"Paragraaf: "&amp;Q_Map04_Paragraaf02[0]</v>
          </cell>
          <cell r="AQ1026" t="str">
            <v>ptDekkingsgraad+ptIsRCLimietInLijn+ptIsRCLimietTovWeekOmzet+ptIsKredietBehoefteOnderbouwd+ptRestLooptijdConformBeleid+ptFosfaatrechtenAangekocht</v>
          </cell>
          <cell r="AR1026" t="str">
            <v>ptDekkingsgraad+ptIsRCLimietInLijn+ptIsRCLimietTovWeekOmzet+ptIsKredietBehoefteOnderbouwd+ptRestLooptijdConformBeleid+ptFosfaatrechtenAangekocht</v>
          </cell>
          <cell r="AS1026" t="str">
            <v>ptDekkingsgraad+ptIsRCLimietInLijn+ptIsRCLimietTovWeekOmzet+ptIsKredietBehoefteOnderbouwd+ptRestLooptijdConformBeleid+ptFosfaatrechtenAangekocht</v>
          </cell>
          <cell r="AT1026" t="str">
            <v>ptDekkingsgraad+ptIsRCLimietInLijn+ptIsRCLimietTovWeekOmzet+ptIsKredietBehoefteOnderbouwd+ptRestLooptijdConformBeleid+ptFosfaatrechtenAangekocht</v>
          </cell>
        </row>
        <row r="1027">
          <cell r="A1027" t="str">
            <v>wgParMap402PercUnderScoreBerekeningCopy</v>
          </cell>
          <cell r="B1027" t="str">
            <v>wgParMap402Perc</v>
          </cell>
          <cell r="C1027" t="str">
            <v>Yes</v>
          </cell>
          <cell r="D1027" t="str">
            <v>S03-07-06-04-08</v>
          </cell>
          <cell r="E1027">
            <v>1026</v>
          </cell>
          <cell r="F1027">
            <v>5</v>
          </cell>
          <cell r="G1027" t="str">
            <v xml:space="preserve">               Totaal gewicht</v>
          </cell>
          <cell r="I1027" t="str">
            <v>No</v>
          </cell>
          <cell r="J1027" t="str">
            <v>Number</v>
          </cell>
          <cell r="K1027" t="str">
            <v>Number</v>
          </cell>
          <cell r="L1027" t="str">
            <v>Locked</v>
          </cell>
          <cell r="M1027" t="str">
            <v>Locked</v>
          </cell>
          <cell r="N1027" t="str">
            <v>Locked</v>
          </cell>
          <cell r="O1027" t="str">
            <v>Locked</v>
          </cell>
          <cell r="P1027" t="str">
            <v>Locked</v>
          </cell>
          <cell r="Q1027" t="str">
            <v>No</v>
          </cell>
          <cell r="R1027" t="str">
            <v>No</v>
          </cell>
          <cell r="S1027" t="str">
            <v>No</v>
          </cell>
          <cell r="T1027" t="str">
            <v>No</v>
          </cell>
          <cell r="U1027" t="str">
            <v>No</v>
          </cell>
          <cell r="V1027" t="str">
            <v>Yes</v>
          </cell>
          <cell r="W1027" t="str">
            <v>Yes</v>
          </cell>
          <cell r="X1027" t="str">
            <v>Single</v>
          </cell>
          <cell r="Y1027" t="str">
            <v>Perc</v>
          </cell>
          <cell r="Z1027" t="str">
            <v>None</v>
          </cell>
          <cell r="AA1027" t="str">
            <v>No</v>
          </cell>
          <cell r="AB1027" t="str">
            <v>No</v>
          </cell>
          <cell r="AC1027" t="str">
            <v>No</v>
          </cell>
          <cell r="AD1027" t="str">
            <v>(wgParMap402[1]&gt;=0)</v>
          </cell>
          <cell r="AE1027">
            <v>0</v>
          </cell>
          <cell r="AF1027">
            <v>0</v>
          </cell>
          <cell r="AG1027">
            <v>1</v>
          </cell>
          <cell r="AH1027">
            <v>0</v>
          </cell>
          <cell r="AI1027" t="str">
            <v>Yes</v>
          </cell>
          <cell r="AJ1027" t="str">
            <v>No</v>
          </cell>
          <cell r="AK1027" t="str">
            <v>No</v>
          </cell>
          <cell r="AL1027" t="str">
            <v xml:space="preserve"> </v>
          </cell>
          <cell r="AM1027" t="str">
            <v xml:space="preserve"> </v>
          </cell>
          <cell r="AN1027" t="str">
            <v>No</v>
          </cell>
          <cell r="AP1027" t="str">
            <v>Totaal gewicht</v>
          </cell>
          <cell r="AQ1027" t="str">
            <v>OnER(wgParMap402[1]/wgParTotaal[1],NA)</v>
          </cell>
          <cell r="AR1027" t="str">
            <v>OnER(wgParMap402[1]/wgParTotaal[1],NA)</v>
          </cell>
          <cell r="AS1027" t="str">
            <v>OnER(wgParMap402[1]/wgParTotaal[1],NA)</v>
          </cell>
          <cell r="AT1027" t="str">
            <v>OnER(wgParMap402[1]/wgParTotaal[1],NA)</v>
          </cell>
        </row>
        <row r="1028">
          <cell r="A1028" t="str">
            <v>wgDekkingsgraadUnderScoreBerekeningCopy</v>
          </cell>
          <cell r="B1028" t="str">
            <v>wgDekkingsgraad</v>
          </cell>
          <cell r="C1028" t="str">
            <v>Yes</v>
          </cell>
          <cell r="D1028" t="str">
            <v>S03-07-06-04-08-01</v>
          </cell>
          <cell r="E1028">
            <v>1027</v>
          </cell>
          <cell r="F1028">
            <v>6</v>
          </cell>
          <cell r="G1028" t="str">
            <v xml:space="preserve">                  Gewicht Dekkingsgraad</v>
          </cell>
          <cell r="I1028" t="str">
            <v>No</v>
          </cell>
          <cell r="J1028" t="str">
            <v>Number</v>
          </cell>
          <cell r="K1028" t="str">
            <v>Number</v>
          </cell>
          <cell r="L1028" t="str">
            <v>Locked</v>
          </cell>
          <cell r="M1028" t="str">
            <v>Locked</v>
          </cell>
          <cell r="N1028" t="str">
            <v>Locked</v>
          </cell>
          <cell r="O1028" t="str">
            <v>Locked</v>
          </cell>
          <cell r="P1028" t="str">
            <v>Locked</v>
          </cell>
          <cell r="Q1028" t="str">
            <v>No</v>
          </cell>
          <cell r="R1028" t="str">
            <v>No</v>
          </cell>
          <cell r="S1028" t="str">
            <v>No</v>
          </cell>
          <cell r="T1028" t="str">
            <v>No</v>
          </cell>
          <cell r="U1028" t="str">
            <v>No</v>
          </cell>
          <cell r="V1028" t="str">
            <v>Yes</v>
          </cell>
          <cell r="W1028" t="str">
            <v>Yes</v>
          </cell>
          <cell r="X1028" t="str">
            <v>Single</v>
          </cell>
          <cell r="Y1028" t="str">
            <v>Default</v>
          </cell>
          <cell r="Z1028" t="str">
            <v>None</v>
          </cell>
          <cell r="AA1028" t="str">
            <v>No</v>
          </cell>
          <cell r="AB1028" t="str">
            <v>No</v>
          </cell>
          <cell r="AC1028" t="str">
            <v>Yes</v>
          </cell>
          <cell r="AD1028">
            <v>1</v>
          </cell>
          <cell r="AE1028">
            <v>0</v>
          </cell>
          <cell r="AF1028">
            <v>0</v>
          </cell>
          <cell r="AG1028">
            <v>1</v>
          </cell>
          <cell r="AH1028">
            <v>0</v>
          </cell>
          <cell r="AI1028" t="str">
            <v>Yes</v>
          </cell>
          <cell r="AJ1028" t="str">
            <v>No</v>
          </cell>
          <cell r="AK1028" t="str">
            <v>No</v>
          </cell>
          <cell r="AL1028" t="str">
            <v xml:space="preserve"> </v>
          </cell>
          <cell r="AM1028" t="str">
            <v xml:space="preserve"> </v>
          </cell>
          <cell r="AN1028" t="str">
            <v>No</v>
          </cell>
          <cell r="AP1028" t="str">
            <v>&amp;"Gewicht "&amp;Dekkingsgraad[0]</v>
          </cell>
          <cell r="AQ1028" t="str">
            <v>If((scDekkingsgraad[1]&lt;0) or (scDekkingsgraad[1]&gt;10),0,1)*OnERorNA(MatrixLookup("G3_Parameters.xls","Weging402",40201,PolicyPaperID[1]),NA)</v>
          </cell>
          <cell r="AR1028" t="str">
            <v>If((scDekkingsgraad[1]&lt;0) or (scDekkingsgraad[1]&gt;10),0,1)*OnERorNA(MatrixLookup("G3_Parameters.xls","Weging402",40201,PolicyPaperID[1]),NA)</v>
          </cell>
          <cell r="AS1028" t="str">
            <v>If((scDekkingsgraad[1]&lt;0) or (scDekkingsgraad[1]&gt;10),0,1)*OnERorNA(MatrixLookup("G3_Parameters.xls","Weging402",40201,PolicyPaperID[1]),NA)</v>
          </cell>
          <cell r="AT1028" t="str">
            <v>If((scDekkingsgraad[1]&lt;0) or (scDekkingsgraad[1]&gt;10),0,1)*OnERorNA(MatrixLookup("G3_Parameters.xls","Weging402",40201,PolicyPaperID[1]),NA)</v>
          </cell>
        </row>
        <row r="1029">
          <cell r="A1029" t="str">
            <v>wgIsRCLimietInLijnUnderScoreBerekeningCopy</v>
          </cell>
          <cell r="B1029" t="str">
            <v>wgIsRCLimietInLijn</v>
          </cell>
          <cell r="C1029" t="str">
            <v>Yes</v>
          </cell>
          <cell r="D1029" t="str">
            <v>S03-07-06-04-08-02</v>
          </cell>
          <cell r="E1029">
            <v>1028</v>
          </cell>
          <cell r="F1029">
            <v>6</v>
          </cell>
          <cell r="G1029" t="str">
            <v xml:space="preserve">                  Gewicht Is de werkkapitaalfinanciering in lijn met borrowing reference?</v>
          </cell>
          <cell r="I1029" t="str">
            <v>No</v>
          </cell>
          <cell r="J1029" t="str">
            <v>Number</v>
          </cell>
          <cell r="K1029" t="str">
            <v>Number</v>
          </cell>
          <cell r="L1029" t="str">
            <v>Locked</v>
          </cell>
          <cell r="M1029" t="str">
            <v>Locked</v>
          </cell>
          <cell r="N1029" t="str">
            <v>Locked</v>
          </cell>
          <cell r="O1029" t="str">
            <v>Locked</v>
          </cell>
          <cell r="P1029" t="str">
            <v>Locked</v>
          </cell>
          <cell r="Q1029" t="str">
            <v>No</v>
          </cell>
          <cell r="R1029" t="str">
            <v>No</v>
          </cell>
          <cell r="S1029" t="str">
            <v>No</v>
          </cell>
          <cell r="T1029" t="str">
            <v>No</v>
          </cell>
          <cell r="U1029" t="str">
            <v>No</v>
          </cell>
          <cell r="V1029" t="str">
            <v>Yes</v>
          </cell>
          <cell r="W1029" t="str">
            <v>Yes</v>
          </cell>
          <cell r="X1029" t="str">
            <v>Single</v>
          </cell>
          <cell r="Y1029" t="str">
            <v>Default</v>
          </cell>
          <cell r="Z1029" t="str">
            <v>None</v>
          </cell>
          <cell r="AA1029" t="str">
            <v>No</v>
          </cell>
          <cell r="AB1029" t="str">
            <v>No</v>
          </cell>
          <cell r="AC1029" t="str">
            <v>Yes</v>
          </cell>
          <cell r="AD1029">
            <v>1</v>
          </cell>
          <cell r="AE1029">
            <v>0</v>
          </cell>
          <cell r="AF1029">
            <v>0</v>
          </cell>
          <cell r="AG1029">
            <v>1</v>
          </cell>
          <cell r="AH1029">
            <v>0</v>
          </cell>
          <cell r="AI1029" t="str">
            <v>Yes</v>
          </cell>
          <cell r="AJ1029" t="str">
            <v>No</v>
          </cell>
          <cell r="AK1029" t="str">
            <v>No</v>
          </cell>
          <cell r="AL1029" t="str">
            <v xml:space="preserve"> </v>
          </cell>
          <cell r="AM1029" t="str">
            <v xml:space="preserve"> </v>
          </cell>
          <cell r="AN1029" t="str">
            <v>No</v>
          </cell>
          <cell r="AP1029" t="str">
            <v>&amp;"Gewicht "&amp;IsRCLimietInLijn</v>
          </cell>
          <cell r="AQ1029" t="str">
            <v>If((scIsRCLimietInLijn[1]&lt;0) or (scIsRCLimietInLijn[1]&gt;10),0,1)*OnERorNA(MatrixLookup("G3_Parameters.xls","Weging402",40202,PolicyPaperID[1]),NA)</v>
          </cell>
          <cell r="AR1029" t="str">
            <v>If((scIsRCLimietInLijn[1]&lt;0) or (scIsRCLimietInLijn[1]&gt;10),0,1)*OnERorNA(MatrixLookup("G3_Parameters.xls","Weging402",40202,PolicyPaperID[1]),NA)</v>
          </cell>
          <cell r="AS1029" t="str">
            <v>If((scIsRCLimietInLijn[1]&lt;0) or (scIsRCLimietInLijn[1]&gt;10),0,1)*OnERorNA(MatrixLookup("G3_Parameters.xls","Weging402",40202,PolicyPaperID[1]),NA)</v>
          </cell>
          <cell r="AT1029" t="str">
            <v>If((scIsRCLimietInLijn[1]&lt;0) or (scIsRCLimietInLijn[1]&gt;10),0,1)*OnERorNA(MatrixLookup("G3_Parameters.xls","Weging402",40202,PolicyPaperID[1]),NA)</v>
          </cell>
        </row>
        <row r="1030">
          <cell r="A1030" t="str">
            <v>wgIsRCLimietTovWeekOmzetUnderScoreBerekeningCopy</v>
          </cell>
          <cell r="B1030" t="str">
            <v>wgIsRCLimietTovWeekOmzet</v>
          </cell>
          <cell r="C1030" t="str">
            <v>Yes</v>
          </cell>
          <cell r="D1030" t="str">
            <v>S03-07-06-04-08-03</v>
          </cell>
          <cell r="E1030">
            <v>1029</v>
          </cell>
          <cell r="F1030">
            <v>6</v>
          </cell>
          <cell r="G1030" t="str">
            <v xml:space="preserve">                  Gewicht Hoe veel maal de weekomzet is de RC limiet?</v>
          </cell>
          <cell r="I1030" t="str">
            <v>No</v>
          </cell>
          <cell r="J1030" t="str">
            <v>Number</v>
          </cell>
          <cell r="K1030" t="str">
            <v>Number</v>
          </cell>
          <cell r="L1030" t="str">
            <v>Locked</v>
          </cell>
          <cell r="M1030" t="str">
            <v>Locked</v>
          </cell>
          <cell r="N1030" t="str">
            <v>Locked</v>
          </cell>
          <cell r="O1030" t="str">
            <v>Locked</v>
          </cell>
          <cell r="P1030" t="str">
            <v>Locked</v>
          </cell>
          <cell r="Q1030" t="str">
            <v>No</v>
          </cell>
          <cell r="R1030" t="str">
            <v>No</v>
          </cell>
          <cell r="S1030" t="str">
            <v>No</v>
          </cell>
          <cell r="T1030" t="str">
            <v>No</v>
          </cell>
          <cell r="U1030" t="str">
            <v>No</v>
          </cell>
          <cell r="V1030" t="str">
            <v>Yes</v>
          </cell>
          <cell r="W1030" t="str">
            <v>Yes</v>
          </cell>
          <cell r="X1030" t="str">
            <v>Single</v>
          </cell>
          <cell r="Y1030" t="str">
            <v>Default</v>
          </cell>
          <cell r="Z1030" t="str">
            <v>None</v>
          </cell>
          <cell r="AA1030" t="str">
            <v>No</v>
          </cell>
          <cell r="AB1030" t="str">
            <v>No</v>
          </cell>
          <cell r="AC1030" t="str">
            <v>Yes</v>
          </cell>
          <cell r="AD1030">
            <v>1</v>
          </cell>
          <cell r="AE1030">
            <v>0</v>
          </cell>
          <cell r="AF1030">
            <v>0</v>
          </cell>
          <cell r="AG1030">
            <v>1</v>
          </cell>
          <cell r="AH1030">
            <v>0</v>
          </cell>
          <cell r="AI1030" t="str">
            <v>Yes</v>
          </cell>
          <cell r="AJ1030" t="str">
            <v>No</v>
          </cell>
          <cell r="AK1030" t="str">
            <v>No</v>
          </cell>
          <cell r="AL1030" t="str">
            <v xml:space="preserve"> </v>
          </cell>
          <cell r="AM1030" t="str">
            <v xml:space="preserve"> </v>
          </cell>
          <cell r="AN1030" t="str">
            <v>No</v>
          </cell>
          <cell r="AP1030" t="str">
            <v>&amp;"Gewicht "&amp;IsRCLimietTovWeekOmzet</v>
          </cell>
          <cell r="AQ1030" t="str">
            <v>If((scIsRCLimietTovWeekOmzet[1]&lt;0) or (scIsRCLimietTovWeekOmzet[1]&gt;10),0,1)*OnERorNA(MatrixLookup("G3_Parameters.xls","Weging402",40203,PolicyPaperID[1]),NA)</v>
          </cell>
          <cell r="AR1030" t="str">
            <v>If((scIsRCLimietTovWeekOmzet[1]&lt;0) or (scIsRCLimietTovWeekOmzet[1]&gt;10),0,1)*OnERorNA(MatrixLookup("G3_Parameters.xls","Weging402",40203,PolicyPaperID[1]),NA)</v>
          </cell>
          <cell r="AS1030" t="str">
            <v>If((scIsRCLimietTovWeekOmzet[1]&lt;0) or (scIsRCLimietTovWeekOmzet[1]&gt;10),0,1)*OnERorNA(MatrixLookup("G3_Parameters.xls","Weging402",40203,PolicyPaperID[1]),NA)</v>
          </cell>
          <cell r="AT1030" t="str">
            <v>If((scIsRCLimietTovWeekOmzet[1]&lt;0) or (scIsRCLimietTovWeekOmzet[1]&gt;10),0,1)*OnERorNA(MatrixLookup("G3_Parameters.xls","Weging402",40203,PolicyPaperID[1]),NA)</v>
          </cell>
        </row>
        <row r="1031">
          <cell r="A1031" t="str">
            <v>wgIsKredietBehoefteOnderbouwdUnderScoreBerekeningCopy</v>
          </cell>
          <cell r="B1031" t="str">
            <v>wgIsKredietBehoefteOnderbouwd</v>
          </cell>
          <cell r="C1031" t="str">
            <v>Yes</v>
          </cell>
          <cell r="D1031" t="str">
            <v>S03-07-06-04-08-04</v>
          </cell>
          <cell r="E1031">
            <v>1030</v>
          </cell>
          <cell r="F1031">
            <v>6</v>
          </cell>
          <cell r="G1031" t="str">
            <v xml:space="preserve">                  Gewicht Is de kredietbehoefte door relatie onderbouwd aan de hand van een liquiditeitsbegroting?</v>
          </cell>
          <cell r="I1031" t="str">
            <v>No</v>
          </cell>
          <cell r="J1031" t="str">
            <v>Number</v>
          </cell>
          <cell r="K1031" t="str">
            <v>Number</v>
          </cell>
          <cell r="L1031" t="str">
            <v>Locked</v>
          </cell>
          <cell r="M1031" t="str">
            <v>Locked</v>
          </cell>
          <cell r="N1031" t="str">
            <v>Locked</v>
          </cell>
          <cell r="O1031" t="str">
            <v>Locked</v>
          </cell>
          <cell r="P1031" t="str">
            <v>Locked</v>
          </cell>
          <cell r="Q1031" t="str">
            <v>No</v>
          </cell>
          <cell r="R1031" t="str">
            <v>No</v>
          </cell>
          <cell r="S1031" t="str">
            <v>No</v>
          </cell>
          <cell r="T1031" t="str">
            <v>No</v>
          </cell>
          <cell r="U1031" t="str">
            <v>No</v>
          </cell>
          <cell r="V1031" t="str">
            <v>Yes</v>
          </cell>
          <cell r="W1031" t="str">
            <v>Yes</v>
          </cell>
          <cell r="X1031" t="str">
            <v>Single</v>
          </cell>
          <cell r="Y1031" t="str">
            <v>Default</v>
          </cell>
          <cell r="Z1031" t="str">
            <v>None</v>
          </cell>
          <cell r="AA1031" t="str">
            <v>No</v>
          </cell>
          <cell r="AB1031" t="str">
            <v>No</v>
          </cell>
          <cell r="AC1031" t="str">
            <v>Yes</v>
          </cell>
          <cell r="AD1031">
            <v>1</v>
          </cell>
          <cell r="AE1031">
            <v>0</v>
          </cell>
          <cell r="AF1031">
            <v>0</v>
          </cell>
          <cell r="AG1031">
            <v>1</v>
          </cell>
          <cell r="AH1031">
            <v>0</v>
          </cell>
          <cell r="AI1031" t="str">
            <v>Yes</v>
          </cell>
          <cell r="AJ1031" t="str">
            <v>No</v>
          </cell>
          <cell r="AK1031" t="str">
            <v>No</v>
          </cell>
          <cell r="AL1031" t="str">
            <v xml:space="preserve"> </v>
          </cell>
          <cell r="AM1031" t="str">
            <v xml:space="preserve"> </v>
          </cell>
          <cell r="AN1031" t="str">
            <v>No</v>
          </cell>
          <cell r="AP1031" t="str">
            <v>&amp;"Gewicht "&amp;IsKredietBehoefteOnderbouwd[0]</v>
          </cell>
          <cell r="AQ1031" t="str">
            <v>If((scIsKredietBehoefteOnderbouwd[1]&lt;0) or (scIsKredietBehoefteOnderbouwd[1]&gt;10),0,1)*OnERorNA(MatrixLookup("G3_Parameters.xls","Weging402",40204,PolicyPaperID[1]),NA)</v>
          </cell>
          <cell r="AR1031" t="str">
            <v>If((scIsKredietBehoefteOnderbouwd[1]&lt;0) or (scIsKredietBehoefteOnderbouwd[1]&gt;10),0,1)*OnERorNA(MatrixLookup("G3_Parameters.xls","Weging402",40204,PolicyPaperID[1]),NA)</v>
          </cell>
          <cell r="AS1031" t="str">
            <v>If((scIsKredietBehoefteOnderbouwd[1]&lt;0) or (scIsKredietBehoefteOnderbouwd[1]&gt;10),0,1)*OnERorNA(MatrixLookup("G3_Parameters.xls","Weging402",40204,PolicyPaperID[1]),NA)</v>
          </cell>
          <cell r="AT1031" t="str">
            <v>If((scIsKredietBehoefteOnderbouwd[1]&lt;0) or (scIsKredietBehoefteOnderbouwd[1]&gt;10),0,1)*OnERorNA(MatrixLookup("G3_Parameters.xls","Weging402",40204,PolicyPaperID[1]),NA)</v>
          </cell>
        </row>
        <row r="1032">
          <cell r="A1032" t="str">
            <v>wgRestLooptijdConformBeleidUnderScoreBerekeningCopy</v>
          </cell>
          <cell r="B1032" t="str">
            <v>wgRestLooptijdConformBeleid</v>
          </cell>
          <cell r="C1032" t="str">
            <v>Yes</v>
          </cell>
          <cell r="D1032" t="str">
            <v>S03-07-06-04-08-05</v>
          </cell>
          <cell r="E1032">
            <v>1031</v>
          </cell>
          <cell r="F1032">
            <v>6</v>
          </cell>
          <cell r="G1032" t="str">
            <v xml:space="preserve">                  Gewicht Is de resterende looptijd van de financiering van vaste activa na kredietverlening in lijn met huidig algemeen en sector Financieringsbeleid?</v>
          </cell>
          <cell r="I1032" t="str">
            <v>No</v>
          </cell>
          <cell r="J1032" t="str">
            <v>Number</v>
          </cell>
          <cell r="K1032" t="str">
            <v>Number</v>
          </cell>
          <cell r="L1032" t="str">
            <v>Locked</v>
          </cell>
          <cell r="M1032" t="str">
            <v>Locked</v>
          </cell>
          <cell r="N1032" t="str">
            <v>Locked</v>
          </cell>
          <cell r="O1032" t="str">
            <v>Locked</v>
          </cell>
          <cell r="P1032" t="str">
            <v>Locked</v>
          </cell>
          <cell r="Q1032" t="str">
            <v>No</v>
          </cell>
          <cell r="R1032" t="str">
            <v>No</v>
          </cell>
          <cell r="S1032" t="str">
            <v>No</v>
          </cell>
          <cell r="T1032" t="str">
            <v>No</v>
          </cell>
          <cell r="U1032" t="str">
            <v>No</v>
          </cell>
          <cell r="V1032" t="str">
            <v>Yes</v>
          </cell>
          <cell r="W1032" t="str">
            <v>Yes</v>
          </cell>
          <cell r="X1032" t="str">
            <v>Single</v>
          </cell>
          <cell r="Y1032" t="str">
            <v>Default</v>
          </cell>
          <cell r="Z1032" t="str">
            <v>None</v>
          </cell>
          <cell r="AA1032" t="str">
            <v>No</v>
          </cell>
          <cell r="AB1032" t="str">
            <v>No</v>
          </cell>
          <cell r="AC1032" t="str">
            <v>Yes</v>
          </cell>
          <cell r="AD1032">
            <v>1</v>
          </cell>
          <cell r="AE1032">
            <v>0</v>
          </cell>
          <cell r="AF1032">
            <v>0</v>
          </cell>
          <cell r="AG1032">
            <v>1</v>
          </cell>
          <cell r="AH1032">
            <v>0</v>
          </cell>
          <cell r="AI1032" t="str">
            <v>Yes</v>
          </cell>
          <cell r="AJ1032" t="str">
            <v>No</v>
          </cell>
          <cell r="AK1032" t="str">
            <v>No</v>
          </cell>
          <cell r="AL1032" t="str">
            <v xml:space="preserve"> </v>
          </cell>
          <cell r="AM1032" t="str">
            <v xml:space="preserve"> </v>
          </cell>
          <cell r="AN1032" t="str">
            <v>No</v>
          </cell>
          <cell r="AP1032" t="str">
            <v>&amp;"Gewicht "&amp;RestLooptijdConformBeleid[0]</v>
          </cell>
          <cell r="AQ1032" t="str">
            <v>If((scRestLooptijdConformBeleid[1]&lt;0) or (scRestLooptijdConformBeleid[1]&gt;10),0,1)*OnERorNA(MatrixLookup("G3_Parameters.xls","Weging402",40205,PolicyPaperID[1]),NA)</v>
          </cell>
          <cell r="AR1032" t="str">
            <v>If((scRestLooptijdConformBeleid[1]&lt;0) or (scRestLooptijdConformBeleid[1]&gt;10),0,1)*OnERorNA(MatrixLookup("G3_Parameters.xls","Weging402",40205,PolicyPaperID[1]),NA)</v>
          </cell>
          <cell r="AS1032" t="str">
            <v>If((scRestLooptijdConformBeleid[1]&lt;0) or (scRestLooptijdConformBeleid[1]&gt;10),0,1)*OnERorNA(MatrixLookup("G3_Parameters.xls","Weging402",40205,PolicyPaperID[1]),NA)</v>
          </cell>
          <cell r="AT1032" t="str">
            <v>If((scRestLooptijdConformBeleid[1]&lt;0) or (scRestLooptijdConformBeleid[1]&gt;10),0,1)*OnERorNA(MatrixLookup("G3_Parameters.xls","Weging402",40205,PolicyPaperID[1]),NA)</v>
          </cell>
        </row>
        <row r="1033">
          <cell r="A1033" t="str">
            <v>wgFosfaatrechtenAangekochtUnderScoreBerekeningCopy</v>
          </cell>
          <cell r="B1033" t="str">
            <v>wgFosfaatrechtenAangekocht</v>
          </cell>
          <cell r="C1033" t="str">
            <v>Yes</v>
          </cell>
          <cell r="D1033" t="str">
            <v>S03-07-06-04-08-06</v>
          </cell>
          <cell r="E1033">
            <v>1032</v>
          </cell>
          <cell r="F1033">
            <v>6</v>
          </cell>
          <cell r="G1033" t="str">
            <v xml:space="preserve">                  Gewicht Betreft de aanvraag, of een onderdeel van de aanvraag, een capaciteitsuitbreiding van het aantal melkkoeien waarvoor fosfaatrechten moeten worden aangekocht?</v>
          </cell>
          <cell r="I1033" t="str">
            <v>No</v>
          </cell>
          <cell r="J1033" t="str">
            <v>Number</v>
          </cell>
          <cell r="K1033" t="str">
            <v>Number</v>
          </cell>
          <cell r="L1033" t="str">
            <v>Locked</v>
          </cell>
          <cell r="M1033" t="str">
            <v>Locked</v>
          </cell>
          <cell r="N1033" t="str">
            <v>Locked</v>
          </cell>
          <cell r="O1033" t="str">
            <v>Locked</v>
          </cell>
          <cell r="P1033" t="str">
            <v>Locked</v>
          </cell>
          <cell r="Q1033" t="str">
            <v>No</v>
          </cell>
          <cell r="R1033" t="str">
            <v>No</v>
          </cell>
          <cell r="S1033" t="str">
            <v>No</v>
          </cell>
          <cell r="T1033" t="str">
            <v>No</v>
          </cell>
          <cell r="U1033" t="str">
            <v>No</v>
          </cell>
          <cell r="V1033" t="str">
            <v>Yes</v>
          </cell>
          <cell r="W1033" t="str">
            <v>Yes</v>
          </cell>
          <cell r="X1033" t="str">
            <v>Single</v>
          </cell>
          <cell r="Y1033" t="str">
            <v>Default</v>
          </cell>
          <cell r="Z1033" t="str">
            <v>None</v>
          </cell>
          <cell r="AA1033" t="str">
            <v>No</v>
          </cell>
          <cell r="AB1033" t="str">
            <v>No</v>
          </cell>
          <cell r="AC1033" t="str">
            <v>Yes</v>
          </cell>
          <cell r="AD1033">
            <v>1</v>
          </cell>
          <cell r="AE1033">
            <v>0</v>
          </cell>
          <cell r="AF1033">
            <v>0</v>
          </cell>
          <cell r="AG1033">
            <v>1</v>
          </cell>
          <cell r="AH1033">
            <v>0</v>
          </cell>
          <cell r="AI1033" t="str">
            <v>Yes</v>
          </cell>
          <cell r="AJ1033" t="str">
            <v>No</v>
          </cell>
          <cell r="AK1033" t="str">
            <v>No</v>
          </cell>
          <cell r="AL1033" t="str">
            <v xml:space="preserve"> </v>
          </cell>
          <cell r="AM1033" t="str">
            <v xml:space="preserve"> </v>
          </cell>
          <cell r="AN1033" t="str">
            <v>No</v>
          </cell>
          <cell r="AP1033" t="str">
            <v>&amp;"Gewicht "&amp;FosfaatrechtenAangekocht[0]</v>
          </cell>
          <cell r="AQ1033" t="str">
            <v>If((scFosfaatrechtenAangekocht[1]&lt;0) or (scFosfaatrechtenAangekocht[1]&gt;10),0,1)*OnERorNA(MatrixLookup("G3_Parameters.xls","Weging402",40206,PolicyPaperID[1]),NA)</v>
          </cell>
          <cell r="AR1033" t="str">
            <v>If((scFosfaatrechtenAangekocht[1]&lt;0) or (scFosfaatrechtenAangekocht[1]&gt;10),0,1)*OnERorNA(MatrixLookup("G3_Parameters.xls","Weging402",40206,PolicyPaperID[1]),NA)</v>
          </cell>
          <cell r="AS1033" t="str">
            <v>If((scFosfaatrechtenAangekocht[1]&lt;0) or (scFosfaatrechtenAangekocht[1]&gt;10),0,1)*OnERorNA(MatrixLookup("G3_Parameters.xls","Weging402",40206,PolicyPaperID[1]),NA)</v>
          </cell>
          <cell r="AT1033" t="str">
            <v>If((scFosfaatrechtenAangekocht[1]&lt;0) or (scFosfaatrechtenAangekocht[1]&gt;10),0,1)*OnERorNA(MatrixLookup("G3_Parameters.xls","Weging402",40206,PolicyPaperID[1]),NA)</v>
          </cell>
        </row>
        <row r="1034">
          <cell r="A1034" t="str">
            <v>wgTotaalMap402UnderScoreBerekeningCopy</v>
          </cell>
          <cell r="B1034" t="str">
            <v>wgTotaalMap402</v>
          </cell>
          <cell r="C1034" t="str">
            <v>Yes</v>
          </cell>
          <cell r="D1034" t="str">
            <v>S03-07-06-04-08-07</v>
          </cell>
          <cell r="E1034">
            <v>1033</v>
          </cell>
          <cell r="F1034">
            <v>6</v>
          </cell>
          <cell r="G1034" t="str">
            <v xml:space="preserve">                  Totaal gewicht</v>
          </cell>
          <cell r="I1034" t="str">
            <v>No</v>
          </cell>
          <cell r="J1034" t="str">
            <v>Number</v>
          </cell>
          <cell r="K1034" t="str">
            <v>Number</v>
          </cell>
          <cell r="L1034" t="str">
            <v>Locked</v>
          </cell>
          <cell r="M1034" t="str">
            <v>Locked</v>
          </cell>
          <cell r="N1034" t="str">
            <v>Locked</v>
          </cell>
          <cell r="O1034" t="str">
            <v>Locked</v>
          </cell>
          <cell r="P1034" t="str">
            <v>Locked</v>
          </cell>
          <cell r="Q1034" t="str">
            <v>No</v>
          </cell>
          <cell r="R1034" t="str">
            <v>No</v>
          </cell>
          <cell r="S1034" t="str">
            <v>No</v>
          </cell>
          <cell r="T1034" t="str">
            <v>No</v>
          </cell>
          <cell r="U1034" t="str">
            <v>No</v>
          </cell>
          <cell r="V1034" t="str">
            <v>Yes</v>
          </cell>
          <cell r="W1034" t="str">
            <v>Yes</v>
          </cell>
          <cell r="X1034" t="str">
            <v>Single</v>
          </cell>
          <cell r="Y1034" t="str">
            <v>Default</v>
          </cell>
          <cell r="Z1034" t="str">
            <v>None</v>
          </cell>
          <cell r="AA1034" t="str">
            <v>No</v>
          </cell>
          <cell r="AB1034" t="str">
            <v>No</v>
          </cell>
          <cell r="AC1034" t="str">
            <v>Yes</v>
          </cell>
          <cell r="AD1034">
            <v>1</v>
          </cell>
          <cell r="AE1034">
            <v>0</v>
          </cell>
          <cell r="AF1034">
            <v>0</v>
          </cell>
          <cell r="AG1034">
            <v>1</v>
          </cell>
          <cell r="AH1034">
            <v>0</v>
          </cell>
          <cell r="AI1034" t="str">
            <v>Yes</v>
          </cell>
          <cell r="AJ1034" t="str">
            <v>No</v>
          </cell>
          <cell r="AK1034" t="str">
            <v>No</v>
          </cell>
          <cell r="AL1034" t="str">
            <v xml:space="preserve"> </v>
          </cell>
          <cell r="AM1034" t="str">
            <v xml:space="preserve"> </v>
          </cell>
          <cell r="AN1034" t="str">
            <v>No</v>
          </cell>
          <cell r="AP1034" t="str">
            <v>Totaal gewicht</v>
          </cell>
          <cell r="AQ1034" t="str">
            <v>wgDekkingsgraad+wgIsRCLimietInLijn+wgIsRCLimietTovWeekOmzet+wgIsKredietBehoefteOnderbouwd+wgRestLooptijdConformBeleid+wgFosfaatrechtenAangekocht</v>
          </cell>
          <cell r="AR1034" t="str">
            <v>wgDekkingsgraad+wgIsRCLimietInLijn+wgIsRCLimietTovWeekOmzet+wgIsKredietBehoefteOnderbouwd+wgRestLooptijdConformBeleid+wgFosfaatrechtenAangekocht</v>
          </cell>
          <cell r="AS1034" t="str">
            <v>wgDekkingsgraad+wgIsRCLimietInLijn+wgIsRCLimietTovWeekOmzet+wgIsKredietBehoefteOnderbouwd+wgRestLooptijdConformBeleid+wgFosfaatrechtenAangekocht</v>
          </cell>
          <cell r="AT1034" t="str">
            <v>wgDekkingsgraad+wgIsRCLimietInLijn+wgIsRCLimietTovWeekOmzet+wgIsKredietBehoefteOnderbouwd+wgRestLooptijdConformBeleid+wgFosfaatrechtenAangekocht</v>
          </cell>
        </row>
        <row r="1035">
          <cell r="A1035" t="str">
            <v>scParMap402MinScoreUnderScoreBerekeningCopy</v>
          </cell>
          <cell r="B1035" t="str">
            <v>scParMap402MinScore</v>
          </cell>
          <cell r="C1035" t="str">
            <v>Yes</v>
          </cell>
          <cell r="D1035" t="str">
            <v>S03-07-06-04-09</v>
          </cell>
          <cell r="E1035">
            <v>1034</v>
          </cell>
          <cell r="F1035">
            <v>5</v>
          </cell>
          <cell r="G1035" t="str">
            <v xml:space="preserve">               Minimaal vereiste score</v>
          </cell>
          <cell r="I1035" t="str">
            <v>No</v>
          </cell>
          <cell r="J1035" t="str">
            <v>Number</v>
          </cell>
          <cell r="K1035" t="str">
            <v>Number</v>
          </cell>
          <cell r="L1035" t="str">
            <v>Locked</v>
          </cell>
          <cell r="M1035" t="str">
            <v>Locked</v>
          </cell>
          <cell r="N1035" t="str">
            <v>Locked</v>
          </cell>
          <cell r="O1035" t="str">
            <v>Locked</v>
          </cell>
          <cell r="P1035" t="str">
            <v>Locked</v>
          </cell>
          <cell r="Q1035" t="str">
            <v>No</v>
          </cell>
          <cell r="R1035" t="str">
            <v>No</v>
          </cell>
          <cell r="S1035" t="str">
            <v>No</v>
          </cell>
          <cell r="T1035" t="str">
            <v>No</v>
          </cell>
          <cell r="U1035" t="str">
            <v>No</v>
          </cell>
          <cell r="V1035" t="str">
            <v>Yes</v>
          </cell>
          <cell r="W1035" t="str">
            <v>Yes</v>
          </cell>
          <cell r="X1035" t="str">
            <v>Single</v>
          </cell>
          <cell r="Y1035" t="str">
            <v>Default</v>
          </cell>
          <cell r="Z1035" t="str">
            <v>None</v>
          </cell>
          <cell r="AA1035" t="str">
            <v>No</v>
          </cell>
          <cell r="AB1035" t="str">
            <v>No</v>
          </cell>
          <cell r="AC1035" t="str">
            <v>Yes</v>
          </cell>
          <cell r="AD1035">
            <v>1</v>
          </cell>
          <cell r="AE1035">
            <v>0</v>
          </cell>
          <cell r="AF1035">
            <v>0</v>
          </cell>
          <cell r="AG1035">
            <v>1</v>
          </cell>
          <cell r="AH1035">
            <v>0</v>
          </cell>
          <cell r="AI1035" t="str">
            <v>Yes</v>
          </cell>
          <cell r="AJ1035" t="str">
            <v>No</v>
          </cell>
          <cell r="AK1035" t="str">
            <v>No</v>
          </cell>
          <cell r="AL1035" t="str">
            <v xml:space="preserve"> </v>
          </cell>
          <cell r="AM1035" t="str">
            <v xml:space="preserve"> </v>
          </cell>
          <cell r="AN1035" t="str">
            <v>No</v>
          </cell>
          <cell r="AP1035" t="str">
            <v>Minimaal vereiste score</v>
          </cell>
          <cell r="AQ1035" t="str">
            <v>OnERorNA(MatrixLookup("G3_Parameters.xls","MinimaleScore402",FinancieringsbeleidId[1],PolicyPaperID[1]),NA)</v>
          </cell>
          <cell r="AR1035" t="str">
            <v>OnERorNA(MatrixLookup("G3_Parameters.xls","MinimaleScore402",FinancieringsbeleidId[1],PolicyPaperID[1]),NA)</v>
          </cell>
          <cell r="AS1035" t="str">
            <v>OnERorNA(MatrixLookup("G3_Parameters.xls","MinimaleScore402",FinancieringsbeleidId[1],PolicyPaperID[1]),NA)</v>
          </cell>
          <cell r="AT1035" t="str">
            <v>OnERorNA(MatrixLookup("G3_Parameters.xls","MinimaleScore402",FinancieringsbeleidId[1],PolicyPaperID[1]),NA)</v>
          </cell>
        </row>
        <row r="1036">
          <cell r="A1036" t="str">
            <v>scParMap999UnderScoreBerekeningCopy</v>
          </cell>
          <cell r="B1036" t="str">
            <v>scParMap999</v>
          </cell>
          <cell r="C1036" t="str">
            <v>Yes</v>
          </cell>
          <cell r="D1036" t="str">
            <v>S03-07-06-05</v>
          </cell>
          <cell r="E1036">
            <v>1035</v>
          </cell>
          <cell r="F1036">
            <v>4</v>
          </cell>
          <cell r="G1036" t="str">
            <v xml:space="preserve">            Paragraaf: Derisking</v>
          </cell>
          <cell r="I1036" t="str">
            <v>No</v>
          </cell>
          <cell r="J1036" t="str">
            <v>Number</v>
          </cell>
          <cell r="K1036" t="str">
            <v>Number</v>
          </cell>
          <cell r="L1036" t="str">
            <v>Locked</v>
          </cell>
          <cell r="M1036" t="str">
            <v>Locked</v>
          </cell>
          <cell r="N1036" t="str">
            <v>Locked</v>
          </cell>
          <cell r="O1036" t="str">
            <v>Locked</v>
          </cell>
          <cell r="P1036" t="str">
            <v>Locked</v>
          </cell>
          <cell r="Q1036" t="str">
            <v>No</v>
          </cell>
          <cell r="R1036" t="str">
            <v>No</v>
          </cell>
          <cell r="S1036" t="str">
            <v>No</v>
          </cell>
          <cell r="T1036" t="str">
            <v>No</v>
          </cell>
          <cell r="U1036" t="str">
            <v>No</v>
          </cell>
          <cell r="V1036" t="str">
            <v>Yes</v>
          </cell>
          <cell r="W1036" t="str">
            <v>Yes</v>
          </cell>
          <cell r="X1036" t="str">
            <v>Single</v>
          </cell>
          <cell r="Y1036" t="str">
            <v>Default</v>
          </cell>
          <cell r="Z1036" t="str">
            <v>None</v>
          </cell>
          <cell r="AA1036" t="str">
            <v>No</v>
          </cell>
          <cell r="AB1036" t="str">
            <v>No</v>
          </cell>
          <cell r="AC1036" t="str">
            <v>Yes</v>
          </cell>
          <cell r="AD1036">
            <v>1</v>
          </cell>
          <cell r="AE1036">
            <v>0</v>
          </cell>
          <cell r="AF1036">
            <v>0</v>
          </cell>
          <cell r="AG1036">
            <v>1</v>
          </cell>
          <cell r="AH1036">
            <v>0</v>
          </cell>
          <cell r="AI1036" t="str">
            <v>Yes</v>
          </cell>
          <cell r="AJ1036" t="str">
            <v>No</v>
          </cell>
          <cell r="AK1036" t="str">
            <v>No</v>
          </cell>
          <cell r="AL1036" t="str">
            <v xml:space="preserve"> </v>
          </cell>
          <cell r="AM1036" t="str">
            <v xml:space="preserve"> </v>
          </cell>
          <cell r="AN1036" t="str">
            <v>No</v>
          </cell>
          <cell r="AP1036" t="str">
            <v>&amp;"Paragraaf: "&amp;Q_Map04_Paragraaf999[0]</v>
          </cell>
          <cell r="AQ1036" t="str">
            <v>ptDeriskingVr1+ptDeriskingVr2+ptGLCfiataanwezig</v>
          </cell>
          <cell r="AR1036" t="str">
            <v>ptDeriskingVr1+ptDeriskingVr2+ptGLCfiataanwezig</v>
          </cell>
          <cell r="AS1036" t="str">
            <v>ptDeriskingVr1+ptDeriskingVr2+ptGLCfiataanwezig</v>
          </cell>
          <cell r="AT1036" t="str">
            <v>ptDeriskingVr1+ptDeriskingVr2+ptGLCfiataanwezig</v>
          </cell>
        </row>
        <row r="1037">
          <cell r="A1037" t="str">
            <v>ptDeriskingVr1UnderScoreBerekeningCopy</v>
          </cell>
          <cell r="B1037" t="str">
            <v>ptDeriskingVr1</v>
          </cell>
          <cell r="C1037" t="str">
            <v>Yes</v>
          </cell>
          <cell r="D1037" t="str">
            <v>S03-07-06-05-01</v>
          </cell>
          <cell r="E1037">
            <v>1036</v>
          </cell>
          <cell r="F1037">
            <v>5</v>
          </cell>
          <cell r="G1037" t="str">
            <v xml:space="preserve">               Vraag: Zit de klant goed in de systemen t.a.v. NAICS-codes, laatste taxaties en maximale looptijden?</v>
          </cell>
          <cell r="I1037" t="str">
            <v>No</v>
          </cell>
          <cell r="J1037" t="str">
            <v>Number</v>
          </cell>
          <cell r="K1037" t="str">
            <v>Number</v>
          </cell>
          <cell r="L1037" t="str">
            <v>Locked</v>
          </cell>
          <cell r="M1037" t="str">
            <v>Locked</v>
          </cell>
          <cell r="N1037" t="str">
            <v>Locked</v>
          </cell>
          <cell r="O1037" t="str">
            <v>Locked</v>
          </cell>
          <cell r="P1037" t="str">
            <v>Locked</v>
          </cell>
          <cell r="Q1037" t="str">
            <v>No</v>
          </cell>
          <cell r="R1037" t="str">
            <v>No</v>
          </cell>
          <cell r="S1037" t="str">
            <v>No</v>
          </cell>
          <cell r="T1037" t="str">
            <v>No</v>
          </cell>
          <cell r="U1037" t="str">
            <v>No</v>
          </cell>
          <cell r="V1037" t="str">
            <v>Yes</v>
          </cell>
          <cell r="W1037" t="str">
            <v>Yes</v>
          </cell>
          <cell r="X1037" t="str">
            <v>Single</v>
          </cell>
          <cell r="Y1037" t="str">
            <v>Default</v>
          </cell>
          <cell r="Z1037" t="str">
            <v>None</v>
          </cell>
          <cell r="AA1037" t="str">
            <v>No</v>
          </cell>
          <cell r="AB1037" t="str">
            <v>No</v>
          </cell>
          <cell r="AC1037" t="str">
            <v>No</v>
          </cell>
          <cell r="AD1037" t="str">
            <v>(wgDeriskingVr1[1]&gt;=0)</v>
          </cell>
          <cell r="AE1037">
            <v>0</v>
          </cell>
          <cell r="AF1037">
            <v>0</v>
          </cell>
          <cell r="AG1037">
            <v>1</v>
          </cell>
          <cell r="AH1037">
            <v>0</v>
          </cell>
          <cell r="AI1037" t="str">
            <v>Yes</v>
          </cell>
          <cell r="AJ1037" t="str">
            <v>No</v>
          </cell>
          <cell r="AK1037" t="str">
            <v>No</v>
          </cell>
          <cell r="AL1037" t="str">
            <v xml:space="preserve"> </v>
          </cell>
          <cell r="AM1037" t="str">
            <v xml:space="preserve"> </v>
          </cell>
          <cell r="AN1037" t="str">
            <v>No</v>
          </cell>
          <cell r="AP1037" t="str">
            <v>&amp;"Vraag: "&amp;DeriskingVr1[0]</v>
          </cell>
          <cell r="AQ1037" t="str">
            <v>scDeriskingVr1*wgDeriskingVr1Perc</v>
          </cell>
          <cell r="AR1037" t="str">
            <v>scDeriskingVr1*wgDeriskingVr1Perc</v>
          </cell>
          <cell r="AS1037" t="str">
            <v>scDeriskingVr1*wgDeriskingVr1Perc</v>
          </cell>
          <cell r="AT1037" t="str">
            <v>scDeriskingVr1*wgDeriskingVr1Perc</v>
          </cell>
        </row>
        <row r="1038">
          <cell r="A1038" t="str">
            <v>scDeriskingVr1UnderScoreBerekeningCopy</v>
          </cell>
          <cell r="B1038" t="str">
            <v>scDeriskingVr1</v>
          </cell>
          <cell r="C1038" t="str">
            <v>Yes</v>
          </cell>
          <cell r="D1038" t="str">
            <v>S03-07-06-05-01-01</v>
          </cell>
          <cell r="E1038">
            <v>1037</v>
          </cell>
          <cell r="F1038">
            <v>6</v>
          </cell>
          <cell r="G1038" t="str">
            <v xml:space="preserve">                  Score</v>
          </cell>
          <cell r="I1038" t="str">
            <v>No</v>
          </cell>
          <cell r="J1038" t="str">
            <v>Number</v>
          </cell>
          <cell r="K1038" t="str">
            <v>Number</v>
          </cell>
          <cell r="L1038" t="str">
            <v>Locked</v>
          </cell>
          <cell r="M1038" t="str">
            <v>Locked</v>
          </cell>
          <cell r="N1038" t="str">
            <v>Locked</v>
          </cell>
          <cell r="O1038" t="str">
            <v>Locked</v>
          </cell>
          <cell r="P1038" t="str">
            <v>Locked</v>
          </cell>
          <cell r="Q1038" t="str">
            <v>No</v>
          </cell>
          <cell r="R1038" t="str">
            <v>No</v>
          </cell>
          <cell r="S1038" t="str">
            <v>No</v>
          </cell>
          <cell r="T1038" t="str">
            <v>No</v>
          </cell>
          <cell r="U1038" t="str">
            <v>No</v>
          </cell>
          <cell r="V1038" t="str">
            <v>Yes</v>
          </cell>
          <cell r="W1038" t="str">
            <v>Yes</v>
          </cell>
          <cell r="X1038" t="str">
            <v>Single</v>
          </cell>
          <cell r="Y1038" t="str">
            <v>Default</v>
          </cell>
          <cell r="Z1038" t="str">
            <v>None</v>
          </cell>
          <cell r="AA1038" t="str">
            <v>No</v>
          </cell>
          <cell r="AB1038" t="str">
            <v>No</v>
          </cell>
          <cell r="AC1038" t="str">
            <v>Yes</v>
          </cell>
          <cell r="AD1038">
            <v>1</v>
          </cell>
          <cell r="AE1038">
            <v>0</v>
          </cell>
          <cell r="AF1038">
            <v>0</v>
          </cell>
          <cell r="AG1038">
            <v>1</v>
          </cell>
          <cell r="AH1038">
            <v>0</v>
          </cell>
          <cell r="AI1038" t="str">
            <v>Yes</v>
          </cell>
          <cell r="AJ1038" t="str">
            <v>No</v>
          </cell>
          <cell r="AK1038" t="str">
            <v>No</v>
          </cell>
          <cell r="AL1038" t="str">
            <v xml:space="preserve"> </v>
          </cell>
          <cell r="AM1038" t="str">
            <v xml:space="preserve"> </v>
          </cell>
          <cell r="AN1038" t="str">
            <v>No</v>
          </cell>
          <cell r="AP1038" t="str">
            <v>Score</v>
          </cell>
          <cell r="AQ1038" t="str">
            <v>OnERorNA(MatrixLookup("G3_Parameters.xls","DeriskingVr1" ,DeriskingVr1[1],PolicyPaperID[1]) mod 100,DefaultScore[1])</v>
          </cell>
          <cell r="AR1038" t="str">
            <v>OnERorNA(MatrixLookup("G3_Parameters.xls","DeriskingVr1" ,DeriskingVr1[1],PolicyPaperID[1]) mod 100,DefaultScore[1])</v>
          </cell>
          <cell r="AS1038" t="str">
            <v>OnERorNA(MatrixLookup("G3_Parameters.xls","DeriskingVr1" ,DeriskingVr1[1],PolicyPaperID[1]) mod 100,DefaultScore[1])</v>
          </cell>
          <cell r="AT1038" t="str">
            <v>OnERorNA(MatrixLookup("G3_Parameters.xls","DeriskingVr1" ,DeriskingVr1[1],PolicyPaperID[1]) mod 100,DefaultScore[1])</v>
          </cell>
        </row>
        <row r="1039">
          <cell r="A1039" t="str">
            <v>wgDeriskingVr1PercUnderScoreBerekeningCopy</v>
          </cell>
          <cell r="B1039" t="str">
            <v>wgDeriskingVr1Perc</v>
          </cell>
          <cell r="C1039" t="str">
            <v>Yes</v>
          </cell>
          <cell r="D1039" t="str">
            <v>S03-07-06-05-01-02</v>
          </cell>
          <cell r="E1039">
            <v>1038</v>
          </cell>
          <cell r="F1039">
            <v>6</v>
          </cell>
          <cell r="G1039" t="str">
            <v xml:space="preserve">                  </v>
          </cell>
          <cell r="I1039" t="str">
            <v>No</v>
          </cell>
          <cell r="J1039" t="str">
            <v>Number</v>
          </cell>
          <cell r="K1039" t="str">
            <v>Number</v>
          </cell>
          <cell r="L1039" t="str">
            <v>Locked</v>
          </cell>
          <cell r="M1039" t="str">
            <v>Locked</v>
          </cell>
          <cell r="N1039" t="str">
            <v>Locked</v>
          </cell>
          <cell r="O1039" t="str">
            <v>Locked</v>
          </cell>
          <cell r="P1039" t="str">
            <v>Locked</v>
          </cell>
          <cell r="Q1039" t="str">
            <v>No</v>
          </cell>
          <cell r="R1039" t="str">
            <v>No</v>
          </cell>
          <cell r="S1039" t="str">
            <v>No</v>
          </cell>
          <cell r="T1039" t="str">
            <v>No</v>
          </cell>
          <cell r="U1039" t="str">
            <v>No</v>
          </cell>
          <cell r="V1039" t="str">
            <v>Yes</v>
          </cell>
          <cell r="W1039" t="str">
            <v>Yes</v>
          </cell>
          <cell r="X1039" t="str">
            <v>Single</v>
          </cell>
          <cell r="Y1039" t="str">
            <v>Perc</v>
          </cell>
          <cell r="Z1039" t="str">
            <v>None</v>
          </cell>
          <cell r="AA1039" t="str">
            <v>No</v>
          </cell>
          <cell r="AB1039" t="str">
            <v>No</v>
          </cell>
          <cell r="AC1039" t="str">
            <v>Yes</v>
          </cell>
          <cell r="AD1039">
            <v>1</v>
          </cell>
          <cell r="AE1039">
            <v>0</v>
          </cell>
          <cell r="AF1039">
            <v>0</v>
          </cell>
          <cell r="AG1039">
            <v>1</v>
          </cell>
          <cell r="AH1039">
            <v>0</v>
          </cell>
          <cell r="AI1039" t="str">
            <v>Yes</v>
          </cell>
          <cell r="AJ1039" t="str">
            <v>No</v>
          </cell>
          <cell r="AK1039" t="str">
            <v>No</v>
          </cell>
          <cell r="AL1039" t="str">
            <v xml:space="preserve"> </v>
          </cell>
          <cell r="AM1039" t="str">
            <v xml:space="preserve"> </v>
          </cell>
          <cell r="AN1039" t="str">
            <v>No</v>
          </cell>
          <cell r="AQ1039" t="str">
            <v>If(Volledig And Definitief, OnER(wgDeriskingVr1[1]/wgTotaalMap999[1],NA),NA)</v>
          </cell>
          <cell r="AR1039" t="str">
            <v>If(Volledig And Definitief, OnER(wgDeriskingVr1[1]/wgTotaalMap999[1],NA),NA)</v>
          </cell>
          <cell r="AS1039" t="str">
            <v>If(Volledig And Definitief, OnER(wgDeriskingVr1[1]/wgTotaalMap999[1],NA),NA)</v>
          </cell>
          <cell r="AT1039" t="str">
            <v>If(Volledig And Definitief, OnER(wgDeriskingVr1[1]/wgTotaalMap999[1],NA),NA)</v>
          </cell>
        </row>
        <row r="1040">
          <cell r="A1040" t="str">
            <v>ptDeriskingVr1Sub3UnderScoreBerekeningCopy</v>
          </cell>
          <cell r="B1040" t="str">
            <v>ptDeriskingVr1</v>
          </cell>
          <cell r="C1040" t="str">
            <v>Yes</v>
          </cell>
          <cell r="D1040" t="str">
            <v>S03-07-06-05-01-03</v>
          </cell>
          <cell r="E1040">
            <v>1039</v>
          </cell>
          <cell r="F1040">
            <v>6</v>
          </cell>
          <cell r="G1040" t="str">
            <v xml:space="preserve">                  </v>
          </cell>
          <cell r="I1040" t="str">
            <v>No</v>
          </cell>
          <cell r="J1040" t="str">
            <v>Number</v>
          </cell>
          <cell r="K1040" t="str">
            <v>Number</v>
          </cell>
          <cell r="L1040" t="str">
            <v>Locked</v>
          </cell>
          <cell r="M1040" t="str">
            <v>Locked</v>
          </cell>
          <cell r="N1040" t="str">
            <v>Locked</v>
          </cell>
          <cell r="O1040" t="str">
            <v>Locked</v>
          </cell>
          <cell r="P1040" t="str">
            <v>Locked</v>
          </cell>
          <cell r="Q1040" t="str">
            <v>No</v>
          </cell>
          <cell r="R1040" t="str">
            <v>No</v>
          </cell>
          <cell r="S1040" t="str">
            <v>No</v>
          </cell>
          <cell r="T1040" t="str">
            <v>No</v>
          </cell>
          <cell r="U1040" t="str">
            <v>No</v>
          </cell>
          <cell r="V1040" t="str">
            <v>No</v>
          </cell>
          <cell r="W1040" t="str">
            <v>No</v>
          </cell>
          <cell r="X1040" t="str">
            <v>Single</v>
          </cell>
          <cell r="Y1040" t="str">
            <v>Default</v>
          </cell>
          <cell r="Z1040" t="str">
            <v>None</v>
          </cell>
          <cell r="AA1040" t="str">
            <v>No</v>
          </cell>
          <cell r="AB1040" t="str">
            <v>No</v>
          </cell>
          <cell r="AC1040" t="str">
            <v>No</v>
          </cell>
          <cell r="AD1040" t="str">
            <v>(wgDeriskingVr1[1]&gt;=0)</v>
          </cell>
          <cell r="AE1040">
            <v>0</v>
          </cell>
          <cell r="AF1040">
            <v>0</v>
          </cell>
          <cell r="AG1040">
            <v>1</v>
          </cell>
          <cell r="AH1040">
            <v>0</v>
          </cell>
          <cell r="AI1040" t="str">
            <v>Yes</v>
          </cell>
          <cell r="AJ1040" t="str">
            <v>No</v>
          </cell>
          <cell r="AK1040" t="str">
            <v>No</v>
          </cell>
          <cell r="AL1040" t="str">
            <v xml:space="preserve"> </v>
          </cell>
          <cell r="AM1040" t="str">
            <v xml:space="preserve"> </v>
          </cell>
          <cell r="AN1040" t="str">
            <v>No</v>
          </cell>
          <cell r="AQ1040" t="str">
            <v>scDeriskingVr1*wgDeriskingVr1Perc</v>
          </cell>
          <cell r="AR1040" t="str">
            <v>scDeriskingVr1*wgDeriskingVr1Perc</v>
          </cell>
          <cell r="AS1040" t="str">
            <v>scDeriskingVr1*wgDeriskingVr1Perc</v>
          </cell>
          <cell r="AT1040" t="str">
            <v>scDeriskingVr1*wgDeriskingVr1Perc</v>
          </cell>
        </row>
        <row r="1041">
          <cell r="A1041" t="str">
            <v>ptDeriskingVr2UnderScoreBerekeningCopy</v>
          </cell>
          <cell r="B1041" t="str">
            <v>ptDeriskingVr2</v>
          </cell>
          <cell r="C1041" t="str">
            <v>Yes</v>
          </cell>
          <cell r="D1041" t="str">
            <v>S03-07-06-05-02</v>
          </cell>
          <cell r="E1041">
            <v>1040</v>
          </cell>
          <cell r="F1041">
            <v>5</v>
          </cell>
          <cell r="G1041" t="str">
            <v xml:space="preserve">               Vraag: Welke derisking maatregelen worden er genomen?</v>
          </cell>
          <cell r="I1041" t="str">
            <v>No</v>
          </cell>
          <cell r="J1041" t="str">
            <v>Number</v>
          </cell>
          <cell r="K1041" t="str">
            <v>Number</v>
          </cell>
          <cell r="L1041" t="str">
            <v>Locked</v>
          </cell>
          <cell r="M1041" t="str">
            <v>Locked</v>
          </cell>
          <cell r="N1041" t="str">
            <v>Locked</v>
          </cell>
          <cell r="O1041" t="str">
            <v>Locked</v>
          </cell>
          <cell r="P1041" t="str">
            <v>Locked</v>
          </cell>
          <cell r="Q1041" t="str">
            <v>No</v>
          </cell>
          <cell r="R1041" t="str">
            <v>No</v>
          </cell>
          <cell r="S1041" t="str">
            <v>No</v>
          </cell>
          <cell r="T1041" t="str">
            <v>No</v>
          </cell>
          <cell r="U1041" t="str">
            <v>No</v>
          </cell>
          <cell r="V1041" t="str">
            <v>Yes</v>
          </cell>
          <cell r="W1041" t="str">
            <v>Yes</v>
          </cell>
          <cell r="X1041" t="str">
            <v>Single</v>
          </cell>
          <cell r="Y1041" t="str">
            <v>Default</v>
          </cell>
          <cell r="Z1041" t="str">
            <v>None</v>
          </cell>
          <cell r="AA1041" t="str">
            <v>No</v>
          </cell>
          <cell r="AB1041" t="str">
            <v>No</v>
          </cell>
          <cell r="AC1041" t="str">
            <v>No</v>
          </cell>
          <cell r="AD1041" t="str">
            <v>(wgDeriskingVr2[1]&gt;=0)</v>
          </cell>
          <cell r="AE1041">
            <v>0</v>
          </cell>
          <cell r="AF1041">
            <v>0</v>
          </cell>
          <cell r="AG1041">
            <v>1</v>
          </cell>
          <cell r="AH1041">
            <v>0</v>
          </cell>
          <cell r="AI1041" t="str">
            <v>Yes</v>
          </cell>
          <cell r="AJ1041" t="str">
            <v>No</v>
          </cell>
          <cell r="AK1041" t="str">
            <v>No</v>
          </cell>
          <cell r="AL1041" t="str">
            <v xml:space="preserve"> </v>
          </cell>
          <cell r="AM1041" t="str">
            <v xml:space="preserve"> </v>
          </cell>
          <cell r="AN1041" t="str">
            <v>No</v>
          </cell>
          <cell r="AP1041" t="str">
            <v>&amp;"Vraag: "&amp;DeriskingVr2[0]</v>
          </cell>
          <cell r="AQ1041" t="str">
            <v>scDeriskingVr2*wgDeriskingVr2Perc</v>
          </cell>
          <cell r="AR1041" t="str">
            <v>scDeriskingVr2*wgDeriskingVr2Perc</v>
          </cell>
          <cell r="AS1041" t="str">
            <v>scDeriskingVr2*wgDeriskingVr2Perc</v>
          </cell>
          <cell r="AT1041" t="str">
            <v>scDeriskingVr2*wgDeriskingVr2Perc</v>
          </cell>
        </row>
        <row r="1042">
          <cell r="A1042" t="str">
            <v>scDeriskingVr2UnderScoreBerekeningCopy</v>
          </cell>
          <cell r="B1042" t="str">
            <v>scDeriskingVr2</v>
          </cell>
          <cell r="C1042" t="str">
            <v>Yes</v>
          </cell>
          <cell r="D1042" t="str">
            <v>S03-07-06-05-02-01</v>
          </cell>
          <cell r="E1042">
            <v>1041</v>
          </cell>
          <cell r="F1042">
            <v>6</v>
          </cell>
          <cell r="G1042" t="str">
            <v xml:space="preserve">                  Score</v>
          </cell>
          <cell r="I1042" t="str">
            <v>No</v>
          </cell>
          <cell r="J1042" t="str">
            <v>Number</v>
          </cell>
          <cell r="K1042" t="str">
            <v>Number</v>
          </cell>
          <cell r="L1042" t="str">
            <v>Locked</v>
          </cell>
          <cell r="M1042" t="str">
            <v>Locked</v>
          </cell>
          <cell r="N1042" t="str">
            <v>Locked</v>
          </cell>
          <cell r="O1042" t="str">
            <v>Locked</v>
          </cell>
          <cell r="P1042" t="str">
            <v>Locked</v>
          </cell>
          <cell r="Q1042" t="str">
            <v>No</v>
          </cell>
          <cell r="R1042" t="str">
            <v>No</v>
          </cell>
          <cell r="S1042" t="str">
            <v>No</v>
          </cell>
          <cell r="T1042" t="str">
            <v>No</v>
          </cell>
          <cell r="U1042" t="str">
            <v>No</v>
          </cell>
          <cell r="V1042" t="str">
            <v>Yes</v>
          </cell>
          <cell r="W1042" t="str">
            <v>Yes</v>
          </cell>
          <cell r="X1042" t="str">
            <v>Single</v>
          </cell>
          <cell r="Y1042" t="str">
            <v>Default</v>
          </cell>
          <cell r="Z1042" t="str">
            <v>None</v>
          </cell>
          <cell r="AA1042" t="str">
            <v>No</v>
          </cell>
          <cell r="AB1042" t="str">
            <v>No</v>
          </cell>
          <cell r="AC1042" t="str">
            <v>Yes</v>
          </cell>
          <cell r="AD1042">
            <v>1</v>
          </cell>
          <cell r="AE1042">
            <v>0</v>
          </cell>
          <cell r="AF1042">
            <v>0</v>
          </cell>
          <cell r="AG1042">
            <v>1</v>
          </cell>
          <cell r="AH1042">
            <v>0</v>
          </cell>
          <cell r="AI1042" t="str">
            <v>Yes</v>
          </cell>
          <cell r="AJ1042" t="str">
            <v>No</v>
          </cell>
          <cell r="AK1042" t="str">
            <v>No</v>
          </cell>
          <cell r="AL1042" t="str">
            <v xml:space="preserve"> </v>
          </cell>
          <cell r="AM1042" t="str">
            <v xml:space="preserve"> </v>
          </cell>
          <cell r="AN1042" t="str">
            <v>No</v>
          </cell>
          <cell r="AP1042" t="str">
            <v>Score</v>
          </cell>
          <cell r="AQ1042" t="str">
            <v>OnERorNA(MatrixLookup("G3_Parameters.xls","DeriskingVr2" ,DeriskingVr2[1],PolicyPaperID[1]) mod 100,DefaultScore[1])</v>
          </cell>
          <cell r="AR1042" t="str">
            <v>OnERorNA(MatrixLookup("G3_Parameters.xls","DeriskingVr2" ,DeriskingVr2[1],PolicyPaperID[1]) mod 100,DefaultScore[1])</v>
          </cell>
          <cell r="AS1042" t="str">
            <v>OnERorNA(MatrixLookup("G3_Parameters.xls","DeriskingVr2" ,DeriskingVr2[1],PolicyPaperID[1]) mod 100,DefaultScore[1])</v>
          </cell>
          <cell r="AT1042" t="str">
            <v>OnERorNA(MatrixLookup("G3_Parameters.xls","DeriskingVr2" ,DeriskingVr2[1],PolicyPaperID[1]) mod 100,DefaultScore[1])</v>
          </cell>
        </row>
        <row r="1043">
          <cell r="A1043" t="str">
            <v>wgDeriskingVr2PercUnderScoreBerekeningCopy</v>
          </cell>
          <cell r="B1043" t="str">
            <v>wgDeriskingVr2Perc</v>
          </cell>
          <cell r="C1043" t="str">
            <v>Yes</v>
          </cell>
          <cell r="D1043" t="str">
            <v>S03-07-06-05-02-02</v>
          </cell>
          <cell r="E1043">
            <v>1042</v>
          </cell>
          <cell r="F1043">
            <v>6</v>
          </cell>
          <cell r="G1043" t="str">
            <v xml:space="preserve">                  </v>
          </cell>
          <cell r="I1043" t="str">
            <v>No</v>
          </cell>
          <cell r="J1043" t="str">
            <v>Number</v>
          </cell>
          <cell r="K1043" t="str">
            <v>Number</v>
          </cell>
          <cell r="L1043" t="str">
            <v>Locked</v>
          </cell>
          <cell r="M1043" t="str">
            <v>Locked</v>
          </cell>
          <cell r="N1043" t="str">
            <v>Locked</v>
          </cell>
          <cell r="O1043" t="str">
            <v>Locked</v>
          </cell>
          <cell r="P1043" t="str">
            <v>Locked</v>
          </cell>
          <cell r="Q1043" t="str">
            <v>No</v>
          </cell>
          <cell r="R1043" t="str">
            <v>No</v>
          </cell>
          <cell r="S1043" t="str">
            <v>No</v>
          </cell>
          <cell r="T1043" t="str">
            <v>No</v>
          </cell>
          <cell r="U1043" t="str">
            <v>No</v>
          </cell>
          <cell r="V1043" t="str">
            <v>Yes</v>
          </cell>
          <cell r="W1043" t="str">
            <v>Yes</v>
          </cell>
          <cell r="X1043" t="str">
            <v>Single</v>
          </cell>
          <cell r="Y1043" t="str">
            <v>Perc</v>
          </cell>
          <cell r="Z1043" t="str">
            <v>None</v>
          </cell>
          <cell r="AA1043" t="str">
            <v>No</v>
          </cell>
          <cell r="AB1043" t="str">
            <v>No</v>
          </cell>
          <cell r="AC1043" t="str">
            <v>Yes</v>
          </cell>
          <cell r="AD1043">
            <v>1</v>
          </cell>
          <cell r="AE1043">
            <v>0</v>
          </cell>
          <cell r="AF1043">
            <v>0</v>
          </cell>
          <cell r="AG1043">
            <v>1</v>
          </cell>
          <cell r="AH1043">
            <v>0</v>
          </cell>
          <cell r="AI1043" t="str">
            <v>Yes</v>
          </cell>
          <cell r="AJ1043" t="str">
            <v>No</v>
          </cell>
          <cell r="AK1043" t="str">
            <v>No</v>
          </cell>
          <cell r="AL1043" t="str">
            <v xml:space="preserve"> </v>
          </cell>
          <cell r="AM1043" t="str">
            <v xml:space="preserve"> </v>
          </cell>
          <cell r="AN1043" t="str">
            <v>No</v>
          </cell>
          <cell r="AQ1043" t="str">
            <v>If(Volledig And Definitief, OnER(wgDeriskingVr2[1]/wgTotaalMap999[1],NA),NA)</v>
          </cell>
          <cell r="AR1043" t="str">
            <v>If(Volledig And Definitief, OnER(wgDeriskingVr2[1]/wgTotaalMap999[1],NA),NA)</v>
          </cell>
          <cell r="AS1043" t="str">
            <v>If(Volledig And Definitief, OnER(wgDeriskingVr2[1]/wgTotaalMap999[1],NA),NA)</v>
          </cell>
          <cell r="AT1043" t="str">
            <v>If(Volledig And Definitief, OnER(wgDeriskingVr2[1]/wgTotaalMap999[1],NA),NA)</v>
          </cell>
        </row>
        <row r="1044">
          <cell r="A1044" t="str">
            <v>ptDeriskingVr2Sub3UnderScoreBerekeningCopy</v>
          </cell>
          <cell r="B1044" t="str">
            <v>ptDeriskingVr2</v>
          </cell>
          <cell r="C1044" t="str">
            <v>Yes</v>
          </cell>
          <cell r="D1044" t="str">
            <v>S03-07-06-05-02-03</v>
          </cell>
          <cell r="E1044">
            <v>1043</v>
          </cell>
          <cell r="F1044">
            <v>6</v>
          </cell>
          <cell r="G1044" t="str">
            <v xml:space="preserve">                  </v>
          </cell>
          <cell r="I1044" t="str">
            <v>No</v>
          </cell>
          <cell r="J1044" t="str">
            <v>Number</v>
          </cell>
          <cell r="K1044" t="str">
            <v>Number</v>
          </cell>
          <cell r="L1044" t="str">
            <v>Locked</v>
          </cell>
          <cell r="M1044" t="str">
            <v>Locked</v>
          </cell>
          <cell r="N1044" t="str">
            <v>Locked</v>
          </cell>
          <cell r="O1044" t="str">
            <v>Locked</v>
          </cell>
          <cell r="P1044" t="str">
            <v>Locked</v>
          </cell>
          <cell r="Q1044" t="str">
            <v>No</v>
          </cell>
          <cell r="R1044" t="str">
            <v>No</v>
          </cell>
          <cell r="S1044" t="str">
            <v>No</v>
          </cell>
          <cell r="T1044" t="str">
            <v>No</v>
          </cell>
          <cell r="U1044" t="str">
            <v>No</v>
          </cell>
          <cell r="V1044" t="str">
            <v>No</v>
          </cell>
          <cell r="W1044" t="str">
            <v>No</v>
          </cell>
          <cell r="X1044" t="str">
            <v>Single</v>
          </cell>
          <cell r="Y1044" t="str">
            <v>Default</v>
          </cell>
          <cell r="Z1044" t="str">
            <v>None</v>
          </cell>
          <cell r="AA1044" t="str">
            <v>No</v>
          </cell>
          <cell r="AB1044" t="str">
            <v>No</v>
          </cell>
          <cell r="AC1044" t="str">
            <v>No</v>
          </cell>
          <cell r="AD1044" t="str">
            <v>(wgDeriskingVr2[1]&gt;=0)</v>
          </cell>
          <cell r="AE1044">
            <v>0</v>
          </cell>
          <cell r="AF1044">
            <v>0</v>
          </cell>
          <cell r="AG1044">
            <v>1</v>
          </cell>
          <cell r="AH1044">
            <v>0</v>
          </cell>
          <cell r="AI1044" t="str">
            <v>Yes</v>
          </cell>
          <cell r="AJ1044" t="str">
            <v>No</v>
          </cell>
          <cell r="AK1044" t="str">
            <v>No</v>
          </cell>
          <cell r="AL1044" t="str">
            <v xml:space="preserve"> </v>
          </cell>
          <cell r="AM1044" t="str">
            <v xml:space="preserve"> </v>
          </cell>
          <cell r="AN1044" t="str">
            <v>No</v>
          </cell>
          <cell r="AQ1044" t="str">
            <v>scDeriskingVr2*wgDeriskingVr2Perc</v>
          </cell>
          <cell r="AR1044" t="str">
            <v>scDeriskingVr2*wgDeriskingVr2Perc</v>
          </cell>
          <cell r="AS1044" t="str">
            <v>scDeriskingVr2*wgDeriskingVr2Perc</v>
          </cell>
          <cell r="AT1044" t="str">
            <v>scDeriskingVr2*wgDeriskingVr2Perc</v>
          </cell>
        </row>
        <row r="1045">
          <cell r="A1045" t="str">
            <v>ptGLCfiataanwezigUnderScoreBerekeningCopy</v>
          </cell>
          <cell r="B1045" t="str">
            <v>ptGLCfiataanwezig</v>
          </cell>
          <cell r="C1045" t="str">
            <v>Yes</v>
          </cell>
          <cell r="D1045" t="str">
            <v>S03-07-06-05-03</v>
          </cell>
          <cell r="E1045">
            <v>1044</v>
          </cell>
          <cell r="F1045">
            <v>5</v>
          </cell>
          <cell r="G1045" t="str">
            <v xml:space="preserve">               Vraag: Betreft de aanvraag een sector met een verlaagde GLC goedkeuringsgrens?</v>
          </cell>
          <cell r="I1045" t="str">
            <v>No</v>
          </cell>
          <cell r="J1045" t="str">
            <v>Number</v>
          </cell>
          <cell r="K1045" t="str">
            <v>Number</v>
          </cell>
          <cell r="L1045" t="str">
            <v>Locked</v>
          </cell>
          <cell r="M1045" t="str">
            <v>Locked</v>
          </cell>
          <cell r="N1045" t="str">
            <v>Locked</v>
          </cell>
          <cell r="O1045" t="str">
            <v>Locked</v>
          </cell>
          <cell r="P1045" t="str">
            <v>Locked</v>
          </cell>
          <cell r="Q1045" t="str">
            <v>No</v>
          </cell>
          <cell r="R1045" t="str">
            <v>No</v>
          </cell>
          <cell r="S1045" t="str">
            <v>No</v>
          </cell>
          <cell r="T1045" t="str">
            <v>No</v>
          </cell>
          <cell r="U1045" t="str">
            <v>No</v>
          </cell>
          <cell r="V1045" t="str">
            <v>Yes</v>
          </cell>
          <cell r="W1045" t="str">
            <v>Yes</v>
          </cell>
          <cell r="X1045" t="str">
            <v>Single</v>
          </cell>
          <cell r="Y1045" t="str">
            <v>Default</v>
          </cell>
          <cell r="Z1045" t="str">
            <v>None</v>
          </cell>
          <cell r="AA1045" t="str">
            <v>No</v>
          </cell>
          <cell r="AB1045" t="str">
            <v>No</v>
          </cell>
          <cell r="AC1045" t="str">
            <v>No</v>
          </cell>
          <cell r="AD1045" t="str">
            <v>(wgGLCfiataanwezig[1]&gt;=0)</v>
          </cell>
          <cell r="AE1045">
            <v>0</v>
          </cell>
          <cell r="AF1045">
            <v>0</v>
          </cell>
          <cell r="AG1045">
            <v>1</v>
          </cell>
          <cell r="AH1045">
            <v>0</v>
          </cell>
          <cell r="AI1045" t="str">
            <v>Yes</v>
          </cell>
          <cell r="AJ1045" t="str">
            <v>No</v>
          </cell>
          <cell r="AK1045" t="str">
            <v>No</v>
          </cell>
          <cell r="AL1045" t="str">
            <v xml:space="preserve"> </v>
          </cell>
          <cell r="AM1045" t="str">
            <v xml:space="preserve"> </v>
          </cell>
          <cell r="AN1045" t="str">
            <v>No</v>
          </cell>
          <cell r="AP1045" t="str">
            <v>&amp;"Vraag: "&amp;GLCfiataanwezig[0]</v>
          </cell>
          <cell r="AQ1045" t="str">
            <v>scGLCfiataanwezig*wgGLCfiataanwezigPerc</v>
          </cell>
          <cell r="AR1045" t="str">
            <v>scGLCfiataanwezig*wgGLCfiataanwezigPerc</v>
          </cell>
          <cell r="AS1045" t="str">
            <v>scGLCfiataanwezig*wgGLCfiataanwezigPerc</v>
          </cell>
          <cell r="AT1045" t="str">
            <v>scGLCfiataanwezig*wgGLCfiataanwezigPerc</v>
          </cell>
        </row>
        <row r="1046">
          <cell r="A1046" t="str">
            <v>scGLCfiataanwezigUnderScoreBerekeningCopy</v>
          </cell>
          <cell r="B1046" t="str">
            <v>scGLCfiataanwezig</v>
          </cell>
          <cell r="C1046" t="str">
            <v>Yes</v>
          </cell>
          <cell r="D1046" t="str">
            <v>S03-07-06-05-03-01</v>
          </cell>
          <cell r="E1046">
            <v>1045</v>
          </cell>
          <cell r="F1046">
            <v>6</v>
          </cell>
          <cell r="G1046" t="str">
            <v xml:space="preserve">                  Score</v>
          </cell>
          <cell r="I1046" t="str">
            <v>No</v>
          </cell>
          <cell r="J1046" t="str">
            <v>Number</v>
          </cell>
          <cell r="K1046" t="str">
            <v>Number</v>
          </cell>
          <cell r="L1046" t="str">
            <v>Locked</v>
          </cell>
          <cell r="M1046" t="str">
            <v>Locked</v>
          </cell>
          <cell r="N1046" t="str">
            <v>Locked</v>
          </cell>
          <cell r="O1046" t="str">
            <v>Locked</v>
          </cell>
          <cell r="P1046" t="str">
            <v>Locked</v>
          </cell>
          <cell r="Q1046" t="str">
            <v>No</v>
          </cell>
          <cell r="R1046" t="str">
            <v>No</v>
          </cell>
          <cell r="S1046" t="str">
            <v>No</v>
          </cell>
          <cell r="T1046" t="str">
            <v>No</v>
          </cell>
          <cell r="U1046" t="str">
            <v>No</v>
          </cell>
          <cell r="V1046" t="str">
            <v>Yes</v>
          </cell>
          <cell r="W1046" t="str">
            <v>Yes</v>
          </cell>
          <cell r="X1046" t="str">
            <v>Single</v>
          </cell>
          <cell r="Y1046" t="str">
            <v>Default</v>
          </cell>
          <cell r="Z1046" t="str">
            <v>None</v>
          </cell>
          <cell r="AA1046" t="str">
            <v>No</v>
          </cell>
          <cell r="AB1046" t="str">
            <v>No</v>
          </cell>
          <cell r="AC1046" t="str">
            <v>Yes</v>
          </cell>
          <cell r="AD1046">
            <v>1</v>
          </cell>
          <cell r="AE1046">
            <v>0</v>
          </cell>
          <cell r="AF1046">
            <v>0</v>
          </cell>
          <cell r="AG1046">
            <v>1</v>
          </cell>
          <cell r="AH1046">
            <v>0</v>
          </cell>
          <cell r="AI1046" t="str">
            <v>Yes</v>
          </cell>
          <cell r="AJ1046" t="str">
            <v>No</v>
          </cell>
          <cell r="AK1046" t="str">
            <v>No</v>
          </cell>
          <cell r="AL1046" t="str">
            <v xml:space="preserve"> </v>
          </cell>
          <cell r="AM1046" t="str">
            <v xml:space="preserve"> </v>
          </cell>
          <cell r="AN1046" t="str">
            <v>No</v>
          </cell>
          <cell r="AP1046" t="str">
            <v>Score</v>
          </cell>
          <cell r="AQ1046" t="str">
            <v>OnERorNA(MatrixLookup("G3_Parameters.xls","GLCfiataanwezig" ,GLCfiataanwezig[1],PolicyPaperID[1]) mod 100,DefaultScore[1])</v>
          </cell>
          <cell r="AR1046" t="str">
            <v>OnERorNA(MatrixLookup("G3_Parameters.xls","GLCfiataanwezig" ,GLCfiataanwezig[1],PolicyPaperID[1]) mod 100,DefaultScore[1])</v>
          </cell>
          <cell r="AS1046" t="str">
            <v>OnERorNA(MatrixLookup("G3_Parameters.xls","GLCfiataanwezig" ,GLCfiataanwezig[1],PolicyPaperID[1]) mod 100,DefaultScore[1])</v>
          </cell>
          <cell r="AT1046" t="str">
            <v>OnERorNA(MatrixLookup("G3_Parameters.xls","GLCfiataanwezig" ,GLCfiataanwezig[1],PolicyPaperID[1]) mod 100,DefaultScore[1])</v>
          </cell>
        </row>
        <row r="1047">
          <cell r="A1047" t="str">
            <v>wgGLCfiataanwezigPercUnderScoreBerekeningCopy</v>
          </cell>
          <cell r="B1047" t="str">
            <v>wgGLCfiataanwezigPerc</v>
          </cell>
          <cell r="C1047" t="str">
            <v>Yes</v>
          </cell>
          <cell r="D1047" t="str">
            <v>S03-07-06-05-03-02</v>
          </cell>
          <cell r="E1047">
            <v>1046</v>
          </cell>
          <cell r="F1047">
            <v>6</v>
          </cell>
          <cell r="G1047" t="str">
            <v xml:space="preserve">                  </v>
          </cell>
          <cell r="I1047" t="str">
            <v>No</v>
          </cell>
          <cell r="J1047" t="str">
            <v>Number</v>
          </cell>
          <cell r="K1047" t="str">
            <v>Number</v>
          </cell>
          <cell r="L1047" t="str">
            <v>Locked</v>
          </cell>
          <cell r="M1047" t="str">
            <v>Locked</v>
          </cell>
          <cell r="N1047" t="str">
            <v>Locked</v>
          </cell>
          <cell r="O1047" t="str">
            <v>Locked</v>
          </cell>
          <cell r="P1047" t="str">
            <v>Locked</v>
          </cell>
          <cell r="Q1047" t="str">
            <v>No</v>
          </cell>
          <cell r="R1047" t="str">
            <v>No</v>
          </cell>
          <cell r="S1047" t="str">
            <v>No</v>
          </cell>
          <cell r="T1047" t="str">
            <v>No</v>
          </cell>
          <cell r="U1047" t="str">
            <v>No</v>
          </cell>
          <cell r="V1047" t="str">
            <v>Yes</v>
          </cell>
          <cell r="W1047" t="str">
            <v>Yes</v>
          </cell>
          <cell r="X1047" t="str">
            <v>Single</v>
          </cell>
          <cell r="Y1047" t="str">
            <v>Perc</v>
          </cell>
          <cell r="Z1047" t="str">
            <v>None</v>
          </cell>
          <cell r="AA1047" t="str">
            <v>No</v>
          </cell>
          <cell r="AB1047" t="str">
            <v>No</v>
          </cell>
          <cell r="AC1047" t="str">
            <v>Yes</v>
          </cell>
          <cell r="AD1047">
            <v>1</v>
          </cell>
          <cell r="AE1047">
            <v>0</v>
          </cell>
          <cell r="AF1047">
            <v>0</v>
          </cell>
          <cell r="AG1047">
            <v>1</v>
          </cell>
          <cell r="AH1047">
            <v>0</v>
          </cell>
          <cell r="AI1047" t="str">
            <v>Yes</v>
          </cell>
          <cell r="AJ1047" t="str">
            <v>No</v>
          </cell>
          <cell r="AK1047" t="str">
            <v>No</v>
          </cell>
          <cell r="AL1047" t="str">
            <v xml:space="preserve"> </v>
          </cell>
          <cell r="AM1047" t="str">
            <v xml:space="preserve"> </v>
          </cell>
          <cell r="AN1047" t="str">
            <v>No</v>
          </cell>
          <cell r="AQ1047" t="str">
            <v>If(Volledig And Definitief, OnER(wgGLCfiataanwezig[1]/wgTotaalMap999[1],NA),NA)</v>
          </cell>
          <cell r="AR1047" t="str">
            <v>If(Volledig And Definitief, OnER(wgGLCfiataanwezig[1]/wgTotaalMap999[1],NA),NA)</v>
          </cell>
          <cell r="AS1047" t="str">
            <v>If(Volledig And Definitief, OnER(wgGLCfiataanwezig[1]/wgTotaalMap999[1],NA),NA)</v>
          </cell>
          <cell r="AT1047" t="str">
            <v>If(Volledig And Definitief, OnER(wgGLCfiataanwezig[1]/wgTotaalMap999[1],NA),NA)</v>
          </cell>
        </row>
        <row r="1048">
          <cell r="A1048" t="str">
            <v>ptGLCfiataanwezigSub3UnderScoreBerekeningCopy</v>
          </cell>
          <cell r="B1048" t="str">
            <v>ptGLCfiataanwezig</v>
          </cell>
          <cell r="C1048" t="str">
            <v>Yes</v>
          </cell>
          <cell r="D1048" t="str">
            <v>S03-07-06-05-03-03</v>
          </cell>
          <cell r="E1048">
            <v>1047</v>
          </cell>
          <cell r="F1048">
            <v>6</v>
          </cell>
          <cell r="G1048" t="str">
            <v xml:space="preserve">                  </v>
          </cell>
          <cell r="I1048" t="str">
            <v>No</v>
          </cell>
          <cell r="J1048" t="str">
            <v>Number</v>
          </cell>
          <cell r="K1048" t="str">
            <v>Number</v>
          </cell>
          <cell r="L1048" t="str">
            <v>Locked</v>
          </cell>
          <cell r="M1048" t="str">
            <v>Locked</v>
          </cell>
          <cell r="N1048" t="str">
            <v>Locked</v>
          </cell>
          <cell r="O1048" t="str">
            <v>Locked</v>
          </cell>
          <cell r="P1048" t="str">
            <v>Locked</v>
          </cell>
          <cell r="Q1048" t="str">
            <v>No</v>
          </cell>
          <cell r="R1048" t="str">
            <v>No</v>
          </cell>
          <cell r="S1048" t="str">
            <v>No</v>
          </cell>
          <cell r="T1048" t="str">
            <v>No</v>
          </cell>
          <cell r="U1048" t="str">
            <v>No</v>
          </cell>
          <cell r="V1048" t="str">
            <v>No</v>
          </cell>
          <cell r="W1048" t="str">
            <v>No</v>
          </cell>
          <cell r="X1048" t="str">
            <v>Single</v>
          </cell>
          <cell r="Y1048" t="str">
            <v>Default</v>
          </cell>
          <cell r="Z1048" t="str">
            <v>None</v>
          </cell>
          <cell r="AA1048" t="str">
            <v>No</v>
          </cell>
          <cell r="AB1048" t="str">
            <v>No</v>
          </cell>
          <cell r="AC1048" t="str">
            <v>No</v>
          </cell>
          <cell r="AD1048" t="str">
            <v>(wgGLCfiataanwezig[1]&gt;=0)</v>
          </cell>
          <cell r="AE1048">
            <v>0</v>
          </cell>
          <cell r="AF1048">
            <v>0</v>
          </cell>
          <cell r="AG1048">
            <v>1</v>
          </cell>
          <cell r="AH1048">
            <v>0</v>
          </cell>
          <cell r="AI1048" t="str">
            <v>Yes</v>
          </cell>
          <cell r="AJ1048" t="str">
            <v>No</v>
          </cell>
          <cell r="AK1048" t="str">
            <v>No</v>
          </cell>
          <cell r="AL1048" t="str">
            <v xml:space="preserve"> </v>
          </cell>
          <cell r="AM1048" t="str">
            <v xml:space="preserve"> </v>
          </cell>
          <cell r="AN1048" t="str">
            <v>No</v>
          </cell>
          <cell r="AQ1048" t="str">
            <v>scGLCfiataanwezig*wgGLCfiataanwezigPerc</v>
          </cell>
          <cell r="AR1048" t="str">
            <v>scGLCfiataanwezig*wgGLCfiataanwezigPerc</v>
          </cell>
          <cell r="AS1048" t="str">
            <v>scGLCfiataanwezig*wgGLCfiataanwezigPerc</v>
          </cell>
          <cell r="AT1048" t="str">
            <v>scGLCfiataanwezig*wgGLCfiataanwezigPerc</v>
          </cell>
        </row>
        <row r="1049">
          <cell r="A1049" t="str">
            <v>scParMap999Sub4UnderScoreBerekeningCopy</v>
          </cell>
          <cell r="B1049" t="str">
            <v>scParMap999</v>
          </cell>
          <cell r="C1049" t="str">
            <v>Yes</v>
          </cell>
          <cell r="D1049" t="str">
            <v>S03-07-06-05-04</v>
          </cell>
          <cell r="E1049">
            <v>1048</v>
          </cell>
          <cell r="F1049">
            <v>5</v>
          </cell>
          <cell r="G1049" t="str">
            <v xml:space="preserve">               Paragraaf: Derisking</v>
          </cell>
          <cell r="I1049" t="str">
            <v>No</v>
          </cell>
          <cell r="J1049" t="str">
            <v>Number</v>
          </cell>
          <cell r="K1049" t="str">
            <v>Number</v>
          </cell>
          <cell r="L1049" t="str">
            <v>Locked</v>
          </cell>
          <cell r="M1049" t="str">
            <v>Locked</v>
          </cell>
          <cell r="N1049" t="str">
            <v>Locked</v>
          </cell>
          <cell r="O1049" t="str">
            <v>Locked</v>
          </cell>
          <cell r="P1049" t="str">
            <v>Locked</v>
          </cell>
          <cell r="Q1049" t="str">
            <v>No</v>
          </cell>
          <cell r="R1049" t="str">
            <v>No</v>
          </cell>
          <cell r="S1049" t="str">
            <v>No</v>
          </cell>
          <cell r="T1049" t="str">
            <v>No</v>
          </cell>
          <cell r="U1049" t="str">
            <v>No</v>
          </cell>
          <cell r="V1049" t="str">
            <v>No</v>
          </cell>
          <cell r="W1049" t="str">
            <v>No</v>
          </cell>
          <cell r="X1049" t="str">
            <v>Single</v>
          </cell>
          <cell r="Y1049" t="str">
            <v>Default</v>
          </cell>
          <cell r="Z1049" t="str">
            <v>None</v>
          </cell>
          <cell r="AA1049" t="str">
            <v>No</v>
          </cell>
          <cell r="AB1049" t="str">
            <v>No</v>
          </cell>
          <cell r="AC1049" t="str">
            <v>Yes</v>
          </cell>
          <cell r="AD1049">
            <v>1</v>
          </cell>
          <cell r="AE1049">
            <v>0</v>
          </cell>
          <cell r="AF1049">
            <v>0</v>
          </cell>
          <cell r="AG1049">
            <v>1</v>
          </cell>
          <cell r="AH1049">
            <v>0</v>
          </cell>
          <cell r="AI1049" t="str">
            <v>Yes</v>
          </cell>
          <cell r="AJ1049" t="str">
            <v>No</v>
          </cell>
          <cell r="AK1049" t="str">
            <v>No</v>
          </cell>
          <cell r="AL1049" t="str">
            <v xml:space="preserve"> </v>
          </cell>
          <cell r="AM1049" t="str">
            <v xml:space="preserve"> </v>
          </cell>
          <cell r="AN1049" t="str">
            <v>No</v>
          </cell>
          <cell r="AP1049" t="str">
            <v>&amp;"Paragraaf: "&amp;Q_Map04_Paragraaf999[0]</v>
          </cell>
          <cell r="AQ1049" t="str">
            <v>ptDeriskingVr1+ptDeriskingVr2+ptGLCfiataanwezig</v>
          </cell>
          <cell r="AR1049" t="str">
            <v>ptDeriskingVr1+ptDeriskingVr2+ptGLCfiataanwezig</v>
          </cell>
          <cell r="AS1049" t="str">
            <v>ptDeriskingVr1+ptDeriskingVr2+ptGLCfiataanwezig</v>
          </cell>
          <cell r="AT1049" t="str">
            <v>ptDeriskingVr1+ptDeriskingVr2+ptGLCfiataanwezig</v>
          </cell>
        </row>
        <row r="1050">
          <cell r="A1050" t="str">
            <v>wgParMap999PercUnderScoreBerekeningCopy</v>
          </cell>
          <cell r="B1050" t="str">
            <v>wgParMap999Perc</v>
          </cell>
          <cell r="C1050" t="str">
            <v>Yes</v>
          </cell>
          <cell r="D1050" t="str">
            <v>S03-07-06-05-05</v>
          </cell>
          <cell r="E1050">
            <v>1049</v>
          </cell>
          <cell r="F1050">
            <v>5</v>
          </cell>
          <cell r="G1050" t="str">
            <v xml:space="preserve">               Totaal gewicht</v>
          </cell>
          <cell r="I1050" t="str">
            <v>No</v>
          </cell>
          <cell r="J1050" t="str">
            <v>Number</v>
          </cell>
          <cell r="K1050" t="str">
            <v>Abstract</v>
          </cell>
          <cell r="L1050" t="str">
            <v>Locked</v>
          </cell>
          <cell r="M1050" t="str">
            <v>Locked</v>
          </cell>
          <cell r="N1050" t="str">
            <v>Locked</v>
          </cell>
          <cell r="O1050" t="str">
            <v>Locked</v>
          </cell>
          <cell r="P1050" t="str">
            <v>Locked</v>
          </cell>
          <cell r="Q1050" t="str">
            <v>No</v>
          </cell>
          <cell r="R1050" t="str">
            <v>No</v>
          </cell>
          <cell r="S1050" t="str">
            <v>No</v>
          </cell>
          <cell r="T1050" t="str">
            <v>No</v>
          </cell>
          <cell r="U1050" t="str">
            <v>No</v>
          </cell>
          <cell r="V1050" t="str">
            <v>Yes</v>
          </cell>
          <cell r="W1050" t="str">
            <v>Yes</v>
          </cell>
          <cell r="X1050" t="str">
            <v>Single</v>
          </cell>
          <cell r="Y1050" t="str">
            <v>Perc</v>
          </cell>
          <cell r="Z1050" t="str">
            <v>None</v>
          </cell>
          <cell r="AA1050" t="str">
            <v>No</v>
          </cell>
          <cell r="AB1050" t="str">
            <v>No</v>
          </cell>
          <cell r="AC1050" t="str">
            <v>Yes</v>
          </cell>
          <cell r="AD1050">
            <v>1</v>
          </cell>
          <cell r="AE1050">
            <v>0</v>
          </cell>
          <cell r="AF1050">
            <v>0</v>
          </cell>
          <cell r="AG1050">
            <v>1</v>
          </cell>
          <cell r="AH1050">
            <v>0</v>
          </cell>
          <cell r="AI1050" t="str">
            <v>Yes</v>
          </cell>
          <cell r="AJ1050" t="str">
            <v>No</v>
          </cell>
          <cell r="AK1050" t="str">
            <v>No</v>
          </cell>
          <cell r="AL1050" t="str">
            <v xml:space="preserve"> </v>
          </cell>
          <cell r="AM1050" t="str">
            <v xml:space="preserve"> </v>
          </cell>
          <cell r="AN1050" t="str">
            <v>No</v>
          </cell>
          <cell r="AP1050" t="str">
            <v>Totaal gewicht</v>
          </cell>
        </row>
        <row r="1051">
          <cell r="A1051" t="str">
            <v>wgDeriskingVr1UnderScoreBerekeningCopy</v>
          </cell>
          <cell r="B1051" t="str">
            <v>wgDeriskingVr1</v>
          </cell>
          <cell r="C1051" t="str">
            <v>Yes</v>
          </cell>
          <cell r="D1051" t="str">
            <v>S03-07-06-05-05-01</v>
          </cell>
          <cell r="E1051">
            <v>1050</v>
          </cell>
          <cell r="F1051">
            <v>6</v>
          </cell>
          <cell r="G1051" t="str">
            <v xml:space="preserve">                  Gewicht Zit de klant goed in de systemen t.a.v. NAICS-codes, laatste taxaties en maximale looptijden?</v>
          </cell>
          <cell r="I1051" t="str">
            <v>No</v>
          </cell>
          <cell r="J1051" t="str">
            <v>Number</v>
          </cell>
          <cell r="K1051" t="str">
            <v>Number</v>
          </cell>
          <cell r="L1051" t="str">
            <v>Locked</v>
          </cell>
          <cell r="M1051" t="str">
            <v>Locked</v>
          </cell>
          <cell r="N1051" t="str">
            <v>Locked</v>
          </cell>
          <cell r="O1051" t="str">
            <v>Locked</v>
          </cell>
          <cell r="P1051" t="str">
            <v>Locked</v>
          </cell>
          <cell r="Q1051" t="str">
            <v>No</v>
          </cell>
          <cell r="R1051" t="str">
            <v>No</v>
          </cell>
          <cell r="S1051" t="str">
            <v>No</v>
          </cell>
          <cell r="T1051" t="str">
            <v>No</v>
          </cell>
          <cell r="U1051" t="str">
            <v>No</v>
          </cell>
          <cell r="V1051" t="str">
            <v>Yes</v>
          </cell>
          <cell r="W1051" t="str">
            <v>Yes</v>
          </cell>
          <cell r="X1051" t="str">
            <v>Single</v>
          </cell>
          <cell r="Y1051" t="str">
            <v>Default</v>
          </cell>
          <cell r="Z1051" t="str">
            <v>None</v>
          </cell>
          <cell r="AA1051" t="str">
            <v>No</v>
          </cell>
          <cell r="AB1051" t="str">
            <v>No</v>
          </cell>
          <cell r="AC1051" t="str">
            <v>Yes</v>
          </cell>
          <cell r="AD1051">
            <v>1</v>
          </cell>
          <cell r="AE1051">
            <v>0</v>
          </cell>
          <cell r="AF1051">
            <v>0</v>
          </cell>
          <cell r="AG1051">
            <v>1</v>
          </cell>
          <cell r="AH1051">
            <v>0</v>
          </cell>
          <cell r="AI1051" t="str">
            <v>Yes</v>
          </cell>
          <cell r="AJ1051" t="str">
            <v>No</v>
          </cell>
          <cell r="AK1051" t="str">
            <v>No</v>
          </cell>
          <cell r="AL1051" t="str">
            <v xml:space="preserve"> </v>
          </cell>
          <cell r="AM1051" t="str">
            <v xml:space="preserve"> </v>
          </cell>
          <cell r="AN1051" t="str">
            <v>No</v>
          </cell>
          <cell r="AP1051" t="str">
            <v>&amp;"Gewicht "&amp;DeriskingVr1</v>
          </cell>
          <cell r="AQ1051" t="str">
            <v>If((scDeriskingVr1[1]&lt;0) or (scDeriskingVr1[1]&gt;10),0,1)*OnERorNA(MatrixLookup("G3_Parameters.xls","Weging999",99901,PolicyPaperID[1]),NA)</v>
          </cell>
          <cell r="AR1051" t="str">
            <v>If((scDeriskingVr1[1]&lt;0) or (scDeriskingVr1[1]&gt;10),0,1)*OnERorNA(MatrixLookup("G3_Parameters.xls","Weging999",99901,PolicyPaperID[1]),NA)</v>
          </cell>
          <cell r="AS1051" t="str">
            <v>If((scDeriskingVr1[1]&lt;0) or (scDeriskingVr1[1]&gt;10),0,1)*OnERorNA(MatrixLookup("G3_Parameters.xls","Weging999",99901,PolicyPaperID[1]),NA)</v>
          </cell>
          <cell r="AT1051" t="str">
            <v>If((scDeriskingVr1[1]&lt;0) or (scDeriskingVr1[1]&gt;10),0,1)*OnERorNA(MatrixLookup("G3_Parameters.xls","Weging999",99901,PolicyPaperID[1]),NA)</v>
          </cell>
        </row>
        <row r="1052">
          <cell r="A1052" t="str">
            <v>wgDeriskingVr2UnderScoreBerekeningCopy</v>
          </cell>
          <cell r="B1052" t="str">
            <v>wgDeriskingVr2</v>
          </cell>
          <cell r="C1052" t="str">
            <v>Yes</v>
          </cell>
          <cell r="D1052" t="str">
            <v>S03-07-06-05-05-02</v>
          </cell>
          <cell r="E1052">
            <v>1051</v>
          </cell>
          <cell r="F1052">
            <v>6</v>
          </cell>
          <cell r="G1052" t="str">
            <v xml:space="preserve">                  Gewicht Welke derisking maatregelen worden er genomen?</v>
          </cell>
          <cell r="I1052" t="str">
            <v>No</v>
          </cell>
          <cell r="J1052" t="str">
            <v>Number</v>
          </cell>
          <cell r="K1052" t="str">
            <v>Number</v>
          </cell>
          <cell r="L1052" t="str">
            <v>Locked</v>
          </cell>
          <cell r="M1052" t="str">
            <v>Locked</v>
          </cell>
          <cell r="N1052" t="str">
            <v>Locked</v>
          </cell>
          <cell r="O1052" t="str">
            <v>Locked</v>
          </cell>
          <cell r="P1052" t="str">
            <v>Locked</v>
          </cell>
          <cell r="Q1052" t="str">
            <v>No</v>
          </cell>
          <cell r="R1052" t="str">
            <v>No</v>
          </cell>
          <cell r="S1052" t="str">
            <v>No</v>
          </cell>
          <cell r="T1052" t="str">
            <v>No</v>
          </cell>
          <cell r="U1052" t="str">
            <v>No</v>
          </cell>
          <cell r="V1052" t="str">
            <v>Yes</v>
          </cell>
          <cell r="W1052" t="str">
            <v>Yes</v>
          </cell>
          <cell r="X1052" t="str">
            <v>Single</v>
          </cell>
          <cell r="Y1052" t="str">
            <v>Default</v>
          </cell>
          <cell r="Z1052" t="str">
            <v>None</v>
          </cell>
          <cell r="AA1052" t="str">
            <v>No</v>
          </cell>
          <cell r="AB1052" t="str">
            <v>No</v>
          </cell>
          <cell r="AC1052" t="str">
            <v>Yes</v>
          </cell>
          <cell r="AD1052">
            <v>1</v>
          </cell>
          <cell r="AE1052">
            <v>0</v>
          </cell>
          <cell r="AF1052">
            <v>0</v>
          </cell>
          <cell r="AG1052">
            <v>1</v>
          </cell>
          <cell r="AH1052">
            <v>0</v>
          </cell>
          <cell r="AI1052" t="str">
            <v>Yes</v>
          </cell>
          <cell r="AJ1052" t="str">
            <v>No</v>
          </cell>
          <cell r="AK1052" t="str">
            <v>No</v>
          </cell>
          <cell r="AL1052" t="str">
            <v xml:space="preserve"> </v>
          </cell>
          <cell r="AM1052" t="str">
            <v xml:space="preserve"> </v>
          </cell>
          <cell r="AN1052" t="str">
            <v>No</v>
          </cell>
          <cell r="AP1052" t="str">
            <v>&amp;"Gewicht "&amp;DeriskingVr2</v>
          </cell>
          <cell r="AQ1052" t="str">
            <v>If((scDeriskingVr2[1]&lt;0) or (scDeriskingVr2[1]&gt;10),0,1)*OnERorNA(MatrixLookup("G3_Parameters.xls","Weging999",99902,PolicyPaperID[1]),NA)</v>
          </cell>
          <cell r="AR1052" t="str">
            <v>If((scDeriskingVr2[1]&lt;0) or (scDeriskingVr2[1]&gt;10),0,1)*OnERorNA(MatrixLookup("G3_Parameters.xls","Weging999",99902,PolicyPaperID[1]),NA)</v>
          </cell>
          <cell r="AS1052" t="str">
            <v>If((scDeriskingVr2[1]&lt;0) or (scDeriskingVr2[1]&gt;10),0,1)*OnERorNA(MatrixLookup("G3_Parameters.xls","Weging999",99902,PolicyPaperID[1]),NA)</v>
          </cell>
          <cell r="AT1052" t="str">
            <v>If((scDeriskingVr2[1]&lt;0) or (scDeriskingVr2[1]&gt;10),0,1)*OnERorNA(MatrixLookup("G3_Parameters.xls","Weging999",99902,PolicyPaperID[1]),NA)</v>
          </cell>
        </row>
        <row r="1053">
          <cell r="A1053" t="str">
            <v>wgGLCfiataanwezigUnderScoreBerekeningCopy</v>
          </cell>
          <cell r="B1053" t="str">
            <v>wgGLCfiataanwezig</v>
          </cell>
          <cell r="C1053" t="str">
            <v>Yes</v>
          </cell>
          <cell r="D1053" t="str">
            <v>S03-07-06-05-05-03</v>
          </cell>
          <cell r="E1053">
            <v>1052</v>
          </cell>
          <cell r="F1053">
            <v>6</v>
          </cell>
          <cell r="G1053" t="str">
            <v xml:space="preserve">                  Gewicht Betreft de aanvraag een sector met een verlaagde GLC goedkeuringsgrens?</v>
          </cell>
          <cell r="I1053" t="str">
            <v>No</v>
          </cell>
          <cell r="J1053" t="str">
            <v>Number</v>
          </cell>
          <cell r="K1053" t="str">
            <v>Number</v>
          </cell>
          <cell r="L1053" t="str">
            <v>Locked</v>
          </cell>
          <cell r="M1053" t="str">
            <v>Locked</v>
          </cell>
          <cell r="N1053" t="str">
            <v>Locked</v>
          </cell>
          <cell r="O1053" t="str">
            <v>Locked</v>
          </cell>
          <cell r="P1053" t="str">
            <v>Locked</v>
          </cell>
          <cell r="Q1053" t="str">
            <v>No</v>
          </cell>
          <cell r="R1053" t="str">
            <v>No</v>
          </cell>
          <cell r="S1053" t="str">
            <v>No</v>
          </cell>
          <cell r="T1053" t="str">
            <v>No</v>
          </cell>
          <cell r="U1053" t="str">
            <v>No</v>
          </cell>
          <cell r="V1053" t="str">
            <v>Yes</v>
          </cell>
          <cell r="W1053" t="str">
            <v>Yes</v>
          </cell>
          <cell r="X1053" t="str">
            <v>Single</v>
          </cell>
          <cell r="Y1053" t="str">
            <v>Default</v>
          </cell>
          <cell r="Z1053" t="str">
            <v>None</v>
          </cell>
          <cell r="AA1053" t="str">
            <v>No</v>
          </cell>
          <cell r="AB1053" t="str">
            <v>No</v>
          </cell>
          <cell r="AC1053" t="str">
            <v>Yes</v>
          </cell>
          <cell r="AD1053">
            <v>1</v>
          </cell>
          <cell r="AE1053">
            <v>0</v>
          </cell>
          <cell r="AF1053">
            <v>0</v>
          </cell>
          <cell r="AG1053">
            <v>1</v>
          </cell>
          <cell r="AH1053">
            <v>0</v>
          </cell>
          <cell r="AI1053" t="str">
            <v>Yes</v>
          </cell>
          <cell r="AJ1053" t="str">
            <v>No</v>
          </cell>
          <cell r="AK1053" t="str">
            <v>No</v>
          </cell>
          <cell r="AL1053" t="str">
            <v xml:space="preserve"> </v>
          </cell>
          <cell r="AM1053" t="str">
            <v xml:space="preserve"> </v>
          </cell>
          <cell r="AN1053" t="str">
            <v>No</v>
          </cell>
          <cell r="AP1053" t="str">
            <v>&amp;"Gewicht "&amp;GLCfiataanwezig</v>
          </cell>
          <cell r="AQ1053" t="str">
            <v>If((scGLCfiataanwezig[1]&lt;0) or (scGLCfiataanwezig[1]&gt;10),0,1)*OnERorNA(MatrixLookup("G3_Parameters.xls","Weging999",99903,PolicyPaperID[1]),NA)</v>
          </cell>
          <cell r="AR1053" t="str">
            <v>If((scGLCfiataanwezig[1]&lt;0) or (scGLCfiataanwezig[1]&gt;10),0,1)*OnERorNA(MatrixLookup("G3_Parameters.xls","Weging999",99903,PolicyPaperID[1]),NA)</v>
          </cell>
          <cell r="AS1053" t="str">
            <v>If((scGLCfiataanwezig[1]&lt;0) or (scGLCfiataanwezig[1]&gt;10),0,1)*OnERorNA(MatrixLookup("G3_Parameters.xls","Weging999",99903,PolicyPaperID[1]),NA)</v>
          </cell>
          <cell r="AT1053" t="str">
            <v>If((scGLCfiataanwezig[1]&lt;0) or (scGLCfiataanwezig[1]&gt;10),0,1)*OnERorNA(MatrixLookup("G3_Parameters.xls","Weging999",99903,PolicyPaperID[1]),NA)</v>
          </cell>
        </row>
        <row r="1054">
          <cell r="A1054" t="str">
            <v>wgTotaalMap999UnderScoreBerekeningCopy</v>
          </cell>
          <cell r="B1054" t="str">
            <v>wgTotaalMap999</v>
          </cell>
          <cell r="C1054" t="str">
            <v>Yes</v>
          </cell>
          <cell r="D1054" t="str">
            <v>S03-07-06-05-05-04</v>
          </cell>
          <cell r="E1054">
            <v>1053</v>
          </cell>
          <cell r="F1054">
            <v>6</v>
          </cell>
          <cell r="G1054" t="str">
            <v xml:space="preserve">                  Totaal gewicht</v>
          </cell>
          <cell r="I1054" t="str">
            <v>No</v>
          </cell>
          <cell r="J1054" t="str">
            <v>Number</v>
          </cell>
          <cell r="K1054" t="str">
            <v>Number</v>
          </cell>
          <cell r="L1054" t="str">
            <v>Locked</v>
          </cell>
          <cell r="M1054" t="str">
            <v>Locked</v>
          </cell>
          <cell r="N1054" t="str">
            <v>Locked</v>
          </cell>
          <cell r="O1054" t="str">
            <v>Locked</v>
          </cell>
          <cell r="P1054" t="str">
            <v>Locked</v>
          </cell>
          <cell r="Q1054" t="str">
            <v>No</v>
          </cell>
          <cell r="R1054" t="str">
            <v>No</v>
          </cell>
          <cell r="S1054" t="str">
            <v>No</v>
          </cell>
          <cell r="T1054" t="str">
            <v>No</v>
          </cell>
          <cell r="U1054" t="str">
            <v>No</v>
          </cell>
          <cell r="V1054" t="str">
            <v>Yes</v>
          </cell>
          <cell r="W1054" t="str">
            <v>Yes</v>
          </cell>
          <cell r="X1054" t="str">
            <v>Single</v>
          </cell>
          <cell r="Y1054" t="str">
            <v>Default</v>
          </cell>
          <cell r="Z1054" t="str">
            <v>None</v>
          </cell>
          <cell r="AA1054" t="str">
            <v>No</v>
          </cell>
          <cell r="AB1054" t="str">
            <v>No</v>
          </cell>
          <cell r="AC1054" t="str">
            <v>Yes</v>
          </cell>
          <cell r="AD1054">
            <v>1</v>
          </cell>
          <cell r="AE1054">
            <v>0</v>
          </cell>
          <cell r="AF1054">
            <v>0</v>
          </cell>
          <cell r="AG1054">
            <v>1</v>
          </cell>
          <cell r="AH1054">
            <v>0</v>
          </cell>
          <cell r="AI1054" t="str">
            <v>Yes</v>
          </cell>
          <cell r="AJ1054" t="str">
            <v>No</v>
          </cell>
          <cell r="AK1054" t="str">
            <v>No</v>
          </cell>
          <cell r="AL1054" t="str">
            <v xml:space="preserve"> </v>
          </cell>
          <cell r="AM1054" t="str">
            <v xml:space="preserve"> </v>
          </cell>
          <cell r="AN1054" t="str">
            <v>No</v>
          </cell>
          <cell r="AP1054" t="str">
            <v>Totaal gewicht</v>
          </cell>
          <cell r="AQ1054" t="str">
            <v>wgDeriskingVr1+wgDeriskingVr2+wgGLCfiataanwezig</v>
          </cell>
          <cell r="AR1054" t="str">
            <v>wgDeriskingVr1+wgDeriskingVr2+wgGLCfiataanwezig</v>
          </cell>
          <cell r="AS1054" t="str">
            <v>wgDeriskingVr1+wgDeriskingVr2+wgGLCfiataanwezig</v>
          </cell>
          <cell r="AT1054" t="str">
            <v>wgDeriskingVr1+wgDeriskingVr2+wgGLCfiataanwezig</v>
          </cell>
        </row>
        <row r="1055">
          <cell r="A1055" t="str">
            <v>scParMap999MinScoreUnderScoreBerekeningCopy</v>
          </cell>
          <cell r="B1055" t="str">
            <v>scParMap999MinScore</v>
          </cell>
          <cell r="C1055" t="str">
            <v>Yes</v>
          </cell>
          <cell r="D1055" t="str">
            <v>S03-07-06-05-06</v>
          </cell>
          <cell r="E1055">
            <v>1054</v>
          </cell>
          <cell r="F1055">
            <v>5</v>
          </cell>
          <cell r="G1055" t="str">
            <v xml:space="preserve">               Minimaal vereiste score</v>
          </cell>
          <cell r="I1055" t="str">
            <v>No</v>
          </cell>
          <cell r="J1055" t="str">
            <v>Number</v>
          </cell>
          <cell r="K1055" t="str">
            <v>Number</v>
          </cell>
          <cell r="L1055" t="str">
            <v>Locked</v>
          </cell>
          <cell r="M1055" t="str">
            <v>Locked</v>
          </cell>
          <cell r="N1055" t="str">
            <v>Locked</v>
          </cell>
          <cell r="O1055" t="str">
            <v>Locked</v>
          </cell>
          <cell r="P1055" t="str">
            <v>Locked</v>
          </cell>
          <cell r="Q1055" t="str">
            <v>No</v>
          </cell>
          <cell r="R1055" t="str">
            <v>No</v>
          </cell>
          <cell r="S1055" t="str">
            <v>No</v>
          </cell>
          <cell r="T1055" t="str">
            <v>No</v>
          </cell>
          <cell r="U1055" t="str">
            <v>No</v>
          </cell>
          <cell r="V1055" t="str">
            <v>Yes</v>
          </cell>
          <cell r="W1055" t="str">
            <v>Yes</v>
          </cell>
          <cell r="X1055" t="str">
            <v>Single</v>
          </cell>
          <cell r="Y1055" t="str">
            <v>Default</v>
          </cell>
          <cell r="Z1055" t="str">
            <v>None</v>
          </cell>
          <cell r="AA1055" t="str">
            <v>No</v>
          </cell>
          <cell r="AB1055" t="str">
            <v>No</v>
          </cell>
          <cell r="AC1055" t="str">
            <v>Yes</v>
          </cell>
          <cell r="AD1055">
            <v>1</v>
          </cell>
          <cell r="AE1055">
            <v>0</v>
          </cell>
          <cell r="AF1055">
            <v>0</v>
          </cell>
          <cell r="AG1055">
            <v>1</v>
          </cell>
          <cell r="AH1055">
            <v>0</v>
          </cell>
          <cell r="AI1055" t="str">
            <v>Yes</v>
          </cell>
          <cell r="AJ1055" t="str">
            <v>No</v>
          </cell>
          <cell r="AK1055" t="str">
            <v>No</v>
          </cell>
          <cell r="AL1055" t="str">
            <v xml:space="preserve"> </v>
          </cell>
          <cell r="AM1055" t="str">
            <v xml:space="preserve"> </v>
          </cell>
          <cell r="AN1055" t="str">
            <v>No</v>
          </cell>
          <cell r="AP1055" t="str">
            <v>Minimaal vereiste score</v>
          </cell>
        </row>
        <row r="1056">
          <cell r="A1056" t="str">
            <v>scParMap501UnderScoreBerekeningCopy</v>
          </cell>
          <cell r="B1056" t="str">
            <v>scParMap501</v>
          </cell>
          <cell r="C1056" t="str">
            <v>Yes</v>
          </cell>
          <cell r="D1056" t="str">
            <v>S03-07-06-06</v>
          </cell>
          <cell r="E1056">
            <v>1055</v>
          </cell>
          <cell r="F1056">
            <v>4</v>
          </cell>
          <cell r="G1056" t="str">
            <v xml:space="preserve">            Paragraaf: Rekeningverloop</v>
          </cell>
          <cell r="I1056" t="str">
            <v>No</v>
          </cell>
          <cell r="J1056" t="str">
            <v>Number</v>
          </cell>
          <cell r="K1056" t="str">
            <v>Number</v>
          </cell>
          <cell r="L1056" t="str">
            <v>Locked</v>
          </cell>
          <cell r="M1056" t="str">
            <v>Locked</v>
          </cell>
          <cell r="N1056" t="str">
            <v>Locked</v>
          </cell>
          <cell r="O1056" t="str">
            <v>Locked</v>
          </cell>
          <cell r="P1056" t="str">
            <v>Locked</v>
          </cell>
          <cell r="Q1056" t="str">
            <v>No</v>
          </cell>
          <cell r="R1056" t="str">
            <v>No</v>
          </cell>
          <cell r="S1056" t="str">
            <v>No</v>
          </cell>
          <cell r="T1056" t="str">
            <v>No</v>
          </cell>
          <cell r="U1056" t="str">
            <v>No</v>
          </cell>
          <cell r="V1056" t="str">
            <v>Yes</v>
          </cell>
          <cell r="W1056" t="str">
            <v>Yes</v>
          </cell>
          <cell r="X1056" t="str">
            <v>Single</v>
          </cell>
          <cell r="Y1056" t="str">
            <v>Default</v>
          </cell>
          <cell r="Z1056" t="str">
            <v>None</v>
          </cell>
          <cell r="AA1056" t="str">
            <v>No</v>
          </cell>
          <cell r="AB1056" t="str">
            <v>No</v>
          </cell>
          <cell r="AC1056" t="str">
            <v>Yes</v>
          </cell>
          <cell r="AD1056">
            <v>1</v>
          </cell>
          <cell r="AE1056">
            <v>0</v>
          </cell>
          <cell r="AF1056">
            <v>0</v>
          </cell>
          <cell r="AG1056">
            <v>1</v>
          </cell>
          <cell r="AH1056">
            <v>0</v>
          </cell>
          <cell r="AI1056" t="str">
            <v>Yes</v>
          </cell>
          <cell r="AJ1056" t="str">
            <v>No</v>
          </cell>
          <cell r="AK1056" t="str">
            <v>No</v>
          </cell>
          <cell r="AL1056" t="str">
            <v xml:space="preserve"> </v>
          </cell>
          <cell r="AM1056" t="str">
            <v xml:space="preserve"> </v>
          </cell>
          <cell r="AN1056" t="str">
            <v>No</v>
          </cell>
          <cell r="AP1056" t="str">
            <v>&amp;"Paragraaf: "&amp;Q_Map05_Paragraaf01[0]</v>
          </cell>
          <cell r="AQ1056" t="str">
            <v>ptDuurOverstanden+ptSomOverstand+ptLimietGebruik+ptPassendRekeningVerloop</v>
          </cell>
          <cell r="AR1056" t="str">
            <v>ptDuurOverstanden+ptSomOverstand+ptLimietGebruik+ptPassendRekeningVerloop</v>
          </cell>
          <cell r="AS1056" t="str">
            <v>ptDuurOverstanden+ptSomOverstand+ptLimietGebruik+ptPassendRekeningVerloop</v>
          </cell>
          <cell r="AT1056" t="str">
            <v>ptDuurOverstanden+ptSomOverstand+ptLimietGebruik+ptPassendRekeningVerloop</v>
          </cell>
        </row>
        <row r="1057">
          <cell r="A1057" t="str">
            <v>ptDuurOverstandenUnderScoreBerekeningCopy</v>
          </cell>
          <cell r="B1057" t="str">
            <v>ptDuurOverstanden</v>
          </cell>
          <cell r="C1057" t="str">
            <v>Yes</v>
          </cell>
          <cell r="D1057" t="str">
            <v>S03-07-06-06-01</v>
          </cell>
          <cell r="E1057">
            <v>1056</v>
          </cell>
          <cell r="F1057">
            <v>5</v>
          </cell>
          <cell r="G1057" t="str">
            <v xml:space="preserve">               Vraag: Duur overstand op peildatum</v>
          </cell>
          <cell r="I1057" t="str">
            <v>No</v>
          </cell>
          <cell r="J1057" t="str">
            <v>Number</v>
          </cell>
          <cell r="K1057" t="str">
            <v>Number</v>
          </cell>
          <cell r="L1057" t="str">
            <v>Locked</v>
          </cell>
          <cell r="M1057" t="str">
            <v>Locked</v>
          </cell>
          <cell r="N1057" t="str">
            <v>Locked</v>
          </cell>
          <cell r="O1057" t="str">
            <v>Locked</v>
          </cell>
          <cell r="P1057" t="str">
            <v>Locked</v>
          </cell>
          <cell r="Q1057" t="str">
            <v>No</v>
          </cell>
          <cell r="R1057" t="str">
            <v>No</v>
          </cell>
          <cell r="S1057" t="str">
            <v>No</v>
          </cell>
          <cell r="T1057" t="str">
            <v>No</v>
          </cell>
          <cell r="U1057" t="str">
            <v>No</v>
          </cell>
          <cell r="V1057" t="str">
            <v>Yes</v>
          </cell>
          <cell r="W1057" t="str">
            <v>Yes</v>
          </cell>
          <cell r="X1057" t="str">
            <v>Single</v>
          </cell>
          <cell r="Y1057" t="str">
            <v>Default</v>
          </cell>
          <cell r="Z1057" t="str">
            <v>None</v>
          </cell>
          <cell r="AA1057" t="str">
            <v>No</v>
          </cell>
          <cell r="AB1057" t="str">
            <v>No</v>
          </cell>
          <cell r="AC1057" t="str">
            <v>No</v>
          </cell>
          <cell r="AD1057" t="str">
            <v>(wgDuurOverstanden[1]&gt;=0)</v>
          </cell>
          <cell r="AE1057">
            <v>0</v>
          </cell>
          <cell r="AF1057">
            <v>0</v>
          </cell>
          <cell r="AG1057">
            <v>1</v>
          </cell>
          <cell r="AH1057">
            <v>0</v>
          </cell>
          <cell r="AI1057" t="str">
            <v>Yes</v>
          </cell>
          <cell r="AJ1057" t="str">
            <v>No</v>
          </cell>
          <cell r="AK1057" t="str">
            <v>No</v>
          </cell>
          <cell r="AL1057" t="str">
            <v xml:space="preserve"> </v>
          </cell>
          <cell r="AM1057" t="str">
            <v xml:space="preserve"> </v>
          </cell>
          <cell r="AN1057" t="str">
            <v>No</v>
          </cell>
          <cell r="AP1057" t="str">
            <v>&amp;"Vraag: "&amp;DuurOverstanden[0]</v>
          </cell>
          <cell r="AQ1057" t="str">
            <v>scDuurOverstanden*wgDuurOverstandenPerc</v>
          </cell>
          <cell r="AR1057" t="str">
            <v>scDuurOverstanden*wgDuurOverstandenPerc</v>
          </cell>
          <cell r="AS1057" t="str">
            <v>scDuurOverstanden*wgDuurOverstandenPerc</v>
          </cell>
          <cell r="AT1057" t="str">
            <v>scDuurOverstanden*wgDuurOverstandenPerc</v>
          </cell>
        </row>
        <row r="1058">
          <cell r="A1058" t="str">
            <v>scDuurOverstandenUnderScoreBerekeningCopy</v>
          </cell>
          <cell r="B1058" t="str">
            <v>scDuurOverstanden</v>
          </cell>
          <cell r="C1058" t="str">
            <v>Yes</v>
          </cell>
          <cell r="D1058" t="str">
            <v>S03-07-06-06-01-01</v>
          </cell>
          <cell r="E1058">
            <v>1057</v>
          </cell>
          <cell r="F1058">
            <v>6</v>
          </cell>
          <cell r="G1058" t="str">
            <v xml:space="preserve">                  Score</v>
          </cell>
          <cell r="I1058" t="str">
            <v>No</v>
          </cell>
          <cell r="J1058" t="str">
            <v>Number</v>
          </cell>
          <cell r="K1058" t="str">
            <v>Number</v>
          </cell>
          <cell r="L1058" t="str">
            <v>Locked</v>
          </cell>
          <cell r="M1058" t="str">
            <v>Locked</v>
          </cell>
          <cell r="N1058" t="str">
            <v>Locked</v>
          </cell>
          <cell r="O1058" t="str">
            <v>Locked</v>
          </cell>
          <cell r="P1058" t="str">
            <v>Locked</v>
          </cell>
          <cell r="Q1058" t="str">
            <v>No</v>
          </cell>
          <cell r="R1058" t="str">
            <v>No</v>
          </cell>
          <cell r="S1058" t="str">
            <v>No</v>
          </cell>
          <cell r="T1058" t="str">
            <v>No</v>
          </cell>
          <cell r="U1058" t="str">
            <v>No</v>
          </cell>
          <cell r="V1058" t="str">
            <v>Yes</v>
          </cell>
          <cell r="W1058" t="str">
            <v>Yes</v>
          </cell>
          <cell r="X1058" t="str">
            <v>Single</v>
          </cell>
          <cell r="Y1058" t="str">
            <v>Default</v>
          </cell>
          <cell r="Z1058" t="str">
            <v>None</v>
          </cell>
          <cell r="AA1058" t="str">
            <v>No</v>
          </cell>
          <cell r="AB1058" t="str">
            <v>No</v>
          </cell>
          <cell r="AC1058" t="str">
            <v>Yes</v>
          </cell>
          <cell r="AD1058">
            <v>1</v>
          </cell>
          <cell r="AE1058">
            <v>0</v>
          </cell>
          <cell r="AF1058">
            <v>0</v>
          </cell>
          <cell r="AG1058">
            <v>1</v>
          </cell>
          <cell r="AH1058">
            <v>0</v>
          </cell>
          <cell r="AI1058" t="str">
            <v>Yes</v>
          </cell>
          <cell r="AJ1058" t="str">
            <v>No</v>
          </cell>
          <cell r="AK1058" t="str">
            <v>No</v>
          </cell>
          <cell r="AL1058" t="str">
            <v xml:space="preserve"> </v>
          </cell>
          <cell r="AM1058" t="str">
            <v xml:space="preserve"> </v>
          </cell>
          <cell r="AN1058" t="str">
            <v>No</v>
          </cell>
          <cell r="AP1058" t="str">
            <v>Score</v>
          </cell>
          <cell r="AQ1058" t="str">
            <v>OnERorNA(MatrixLookup("G3_Parameters.xls","DuurOverstanden",DuurOverstanden[1],PolicyPaperID[1]) mod 100,DefaultScore[1])</v>
          </cell>
          <cell r="AR1058" t="str">
            <v>OnERorNA(MatrixLookup("G3_Parameters.xls","DuurOverstanden",DuurOverstanden[1],PolicyPaperID[1]) mod 100,DefaultScore[1])</v>
          </cell>
          <cell r="AS1058" t="str">
            <v>OnERorNA(MatrixLookup("G3_Parameters.xls","DuurOverstanden",DuurOverstanden[1],PolicyPaperID[1]) mod 100,DefaultScore[1])</v>
          </cell>
          <cell r="AT1058" t="str">
            <v>OnERorNA(MatrixLookup("G3_Parameters.xls","DuurOverstanden",DuurOverstanden[1],PolicyPaperID[1]) mod 100,DefaultScore[1])</v>
          </cell>
        </row>
        <row r="1059">
          <cell r="A1059" t="str">
            <v>wgDuurOverstandenPercUnderScoreBerekeningCopy</v>
          </cell>
          <cell r="B1059" t="str">
            <v>wgDuurOverstandenPerc</v>
          </cell>
          <cell r="C1059" t="str">
            <v>Yes</v>
          </cell>
          <cell r="D1059" t="str">
            <v>S03-07-06-06-01-02</v>
          </cell>
          <cell r="E1059">
            <v>1058</v>
          </cell>
          <cell r="F1059">
            <v>6</v>
          </cell>
          <cell r="G1059" t="str">
            <v xml:space="preserve">                  Gewicht</v>
          </cell>
          <cell r="I1059" t="str">
            <v>No</v>
          </cell>
          <cell r="J1059" t="str">
            <v>Number</v>
          </cell>
          <cell r="K1059" t="str">
            <v>Number</v>
          </cell>
          <cell r="L1059" t="str">
            <v>Locked</v>
          </cell>
          <cell r="M1059" t="str">
            <v>Locked</v>
          </cell>
          <cell r="N1059" t="str">
            <v>Locked</v>
          </cell>
          <cell r="O1059" t="str">
            <v>Locked</v>
          </cell>
          <cell r="P1059" t="str">
            <v>Locked</v>
          </cell>
          <cell r="Q1059" t="str">
            <v>No</v>
          </cell>
          <cell r="R1059" t="str">
            <v>No</v>
          </cell>
          <cell r="S1059" t="str">
            <v>No</v>
          </cell>
          <cell r="T1059" t="str">
            <v>No</v>
          </cell>
          <cell r="U1059" t="str">
            <v>No</v>
          </cell>
          <cell r="V1059" t="str">
            <v>Yes</v>
          </cell>
          <cell r="W1059" t="str">
            <v>Yes</v>
          </cell>
          <cell r="X1059" t="str">
            <v>Single</v>
          </cell>
          <cell r="Y1059" t="str">
            <v>Perc</v>
          </cell>
          <cell r="Z1059" t="str">
            <v>None</v>
          </cell>
          <cell r="AA1059" t="str">
            <v>No</v>
          </cell>
          <cell r="AB1059" t="str">
            <v>No</v>
          </cell>
          <cell r="AC1059" t="str">
            <v>Yes</v>
          </cell>
          <cell r="AD1059">
            <v>1</v>
          </cell>
          <cell r="AE1059">
            <v>0</v>
          </cell>
          <cell r="AF1059">
            <v>0</v>
          </cell>
          <cell r="AG1059">
            <v>1</v>
          </cell>
          <cell r="AH1059">
            <v>0</v>
          </cell>
          <cell r="AI1059" t="str">
            <v>Yes</v>
          </cell>
          <cell r="AJ1059" t="str">
            <v>No</v>
          </cell>
          <cell r="AK1059" t="str">
            <v>No</v>
          </cell>
          <cell r="AL1059" t="str">
            <v xml:space="preserve"> </v>
          </cell>
          <cell r="AM1059" t="str">
            <v xml:space="preserve"> </v>
          </cell>
          <cell r="AN1059" t="str">
            <v>No</v>
          </cell>
          <cell r="AP1059" t="str">
            <v>Gewicht</v>
          </cell>
          <cell r="AQ1059" t="str">
            <v>If(Volledig And Definitief, OnER( wgDuurOverstanden[1]/wgTotaalMap501[1],NA),NA)</v>
          </cell>
          <cell r="AR1059" t="str">
            <v>If(Volledig And Definitief, OnER( wgDuurOverstanden[1]/wgTotaalMap501[1],NA),NA)</v>
          </cell>
          <cell r="AS1059" t="str">
            <v>If(Volledig And Definitief, OnER( wgDuurOverstanden[1]/wgTotaalMap501[1],NA),NA)</v>
          </cell>
          <cell r="AT1059" t="str">
            <v>If(Volledig And Definitief, OnER( wgDuurOverstanden[1]/wgTotaalMap501[1],NA),NA)</v>
          </cell>
        </row>
        <row r="1060">
          <cell r="A1060" t="str">
            <v>ptDuurOverstandenSub3UnderScoreBerekeningCopy</v>
          </cell>
          <cell r="B1060" t="str">
            <v>ptDuurOverstanden</v>
          </cell>
          <cell r="C1060" t="str">
            <v>Yes</v>
          </cell>
          <cell r="D1060" t="str">
            <v>S03-07-06-06-01-03</v>
          </cell>
          <cell r="E1060">
            <v>1059</v>
          </cell>
          <cell r="F1060">
            <v>6</v>
          </cell>
          <cell r="G1060" t="str">
            <v xml:space="preserve">                  </v>
          </cell>
          <cell r="I1060" t="str">
            <v>No</v>
          </cell>
          <cell r="J1060" t="str">
            <v>Number</v>
          </cell>
          <cell r="K1060" t="str">
            <v>Number</v>
          </cell>
          <cell r="L1060" t="str">
            <v>Locked</v>
          </cell>
          <cell r="M1060" t="str">
            <v>Locked</v>
          </cell>
          <cell r="N1060" t="str">
            <v>Locked</v>
          </cell>
          <cell r="O1060" t="str">
            <v>Locked</v>
          </cell>
          <cell r="P1060" t="str">
            <v>Locked</v>
          </cell>
          <cell r="Q1060" t="str">
            <v>No</v>
          </cell>
          <cell r="R1060" t="str">
            <v>No</v>
          </cell>
          <cell r="S1060" t="str">
            <v>No</v>
          </cell>
          <cell r="T1060" t="str">
            <v>No</v>
          </cell>
          <cell r="U1060" t="str">
            <v>No</v>
          </cell>
          <cell r="V1060" t="str">
            <v>No</v>
          </cell>
          <cell r="W1060" t="str">
            <v>No</v>
          </cell>
          <cell r="X1060" t="str">
            <v>Single</v>
          </cell>
          <cell r="Y1060" t="str">
            <v>Default</v>
          </cell>
          <cell r="Z1060" t="str">
            <v>None</v>
          </cell>
          <cell r="AA1060" t="str">
            <v>No</v>
          </cell>
          <cell r="AB1060" t="str">
            <v>No</v>
          </cell>
          <cell r="AC1060" t="str">
            <v>No</v>
          </cell>
          <cell r="AD1060" t="str">
            <v>(wgDuurOverstanden[1]&gt;=0)</v>
          </cell>
          <cell r="AE1060">
            <v>0</v>
          </cell>
          <cell r="AF1060">
            <v>0</v>
          </cell>
          <cell r="AG1060">
            <v>1</v>
          </cell>
          <cell r="AH1060">
            <v>0</v>
          </cell>
          <cell r="AI1060" t="str">
            <v>Yes</v>
          </cell>
          <cell r="AJ1060" t="str">
            <v>No</v>
          </cell>
          <cell r="AK1060" t="str">
            <v>No</v>
          </cell>
          <cell r="AL1060" t="str">
            <v xml:space="preserve"> </v>
          </cell>
          <cell r="AM1060" t="str">
            <v xml:space="preserve"> </v>
          </cell>
          <cell r="AN1060" t="str">
            <v>No</v>
          </cell>
          <cell r="AQ1060" t="str">
            <v>scDuurOverstanden*wgDuurOverstandenPerc</v>
          </cell>
          <cell r="AR1060" t="str">
            <v>scDuurOverstanden*wgDuurOverstandenPerc</v>
          </cell>
          <cell r="AS1060" t="str">
            <v>scDuurOverstanden*wgDuurOverstandenPerc</v>
          </cell>
          <cell r="AT1060" t="str">
            <v>scDuurOverstanden*wgDuurOverstandenPerc</v>
          </cell>
        </row>
        <row r="1061">
          <cell r="A1061" t="str">
            <v>ptSomOverstandUnderScoreBerekeningCopy</v>
          </cell>
          <cell r="B1061" t="str">
            <v>ptSomOverstand</v>
          </cell>
          <cell r="C1061" t="str">
            <v>Yes</v>
          </cell>
          <cell r="D1061" t="str">
            <v>S03-07-06-06-02</v>
          </cell>
          <cell r="E1061">
            <v>1060</v>
          </cell>
          <cell r="F1061">
            <v>5</v>
          </cell>
          <cell r="G1061" t="str">
            <v xml:space="preserve">               Vraag: Aantal overstanden in afgelopen 6 maanden?</v>
          </cell>
          <cell r="I1061" t="str">
            <v>No</v>
          </cell>
          <cell r="J1061" t="str">
            <v>Number</v>
          </cell>
          <cell r="K1061" t="str">
            <v>Number</v>
          </cell>
          <cell r="L1061" t="str">
            <v>Locked</v>
          </cell>
          <cell r="M1061" t="str">
            <v>Locked</v>
          </cell>
          <cell r="N1061" t="str">
            <v>Locked</v>
          </cell>
          <cell r="O1061" t="str">
            <v>Locked</v>
          </cell>
          <cell r="P1061" t="str">
            <v>Locked</v>
          </cell>
          <cell r="Q1061" t="str">
            <v>No</v>
          </cell>
          <cell r="R1061" t="str">
            <v>No</v>
          </cell>
          <cell r="S1061" t="str">
            <v>No</v>
          </cell>
          <cell r="T1061" t="str">
            <v>No</v>
          </cell>
          <cell r="U1061" t="str">
            <v>No</v>
          </cell>
          <cell r="V1061" t="str">
            <v>Yes</v>
          </cell>
          <cell r="W1061" t="str">
            <v>Yes</v>
          </cell>
          <cell r="X1061" t="str">
            <v>Single</v>
          </cell>
          <cell r="Y1061" t="str">
            <v>Default</v>
          </cell>
          <cell r="Z1061" t="str">
            <v>None</v>
          </cell>
          <cell r="AA1061" t="str">
            <v>No</v>
          </cell>
          <cell r="AB1061" t="str">
            <v>No</v>
          </cell>
          <cell r="AC1061" t="str">
            <v>No</v>
          </cell>
          <cell r="AD1061" t="str">
            <v>(wgSomOverstand[1]&gt;=0)</v>
          </cell>
          <cell r="AE1061">
            <v>0</v>
          </cell>
          <cell r="AF1061">
            <v>0</v>
          </cell>
          <cell r="AG1061">
            <v>1</v>
          </cell>
          <cell r="AH1061">
            <v>0</v>
          </cell>
          <cell r="AI1061" t="str">
            <v>Yes</v>
          </cell>
          <cell r="AJ1061" t="str">
            <v>No</v>
          </cell>
          <cell r="AK1061" t="str">
            <v>No</v>
          </cell>
          <cell r="AL1061" t="str">
            <v xml:space="preserve"> </v>
          </cell>
          <cell r="AM1061" t="str">
            <v xml:space="preserve"> </v>
          </cell>
          <cell r="AN1061" t="str">
            <v>No</v>
          </cell>
          <cell r="AP1061" t="str">
            <v>&amp;"Vraag: "&amp;SomOverstand[0]</v>
          </cell>
          <cell r="AQ1061" t="str">
            <v>scSomOverstand*wgSomOverstandPerc</v>
          </cell>
          <cell r="AR1061" t="str">
            <v>scSomOverstand*wgSomOverstandPerc</v>
          </cell>
          <cell r="AS1061" t="str">
            <v>scSomOverstand*wgSomOverstandPerc</v>
          </cell>
          <cell r="AT1061" t="str">
            <v>scSomOverstand*wgSomOverstandPerc</v>
          </cell>
        </row>
        <row r="1062">
          <cell r="A1062" t="str">
            <v>scSomOverstandUnderScoreBerekeningCopy</v>
          </cell>
          <cell r="B1062" t="str">
            <v>scSomOverstand</v>
          </cell>
          <cell r="C1062" t="str">
            <v>Yes</v>
          </cell>
          <cell r="D1062" t="str">
            <v>S03-07-06-06-02-01</v>
          </cell>
          <cell r="E1062">
            <v>1061</v>
          </cell>
          <cell r="F1062">
            <v>6</v>
          </cell>
          <cell r="G1062" t="str">
            <v xml:space="preserve">                  Score</v>
          </cell>
          <cell r="I1062" t="str">
            <v>No</v>
          </cell>
          <cell r="J1062" t="str">
            <v>Number</v>
          </cell>
          <cell r="K1062" t="str">
            <v>Number</v>
          </cell>
          <cell r="L1062" t="str">
            <v>Locked</v>
          </cell>
          <cell r="M1062" t="str">
            <v>Locked</v>
          </cell>
          <cell r="N1062" t="str">
            <v>Locked</v>
          </cell>
          <cell r="O1062" t="str">
            <v>Locked</v>
          </cell>
          <cell r="P1062" t="str">
            <v>Locked</v>
          </cell>
          <cell r="Q1062" t="str">
            <v>No</v>
          </cell>
          <cell r="R1062" t="str">
            <v>No</v>
          </cell>
          <cell r="S1062" t="str">
            <v>No</v>
          </cell>
          <cell r="T1062" t="str">
            <v>No</v>
          </cell>
          <cell r="U1062" t="str">
            <v>No</v>
          </cell>
          <cell r="V1062" t="str">
            <v>Yes</v>
          </cell>
          <cell r="W1062" t="str">
            <v>Yes</v>
          </cell>
          <cell r="X1062" t="str">
            <v>Single</v>
          </cell>
          <cell r="Y1062" t="str">
            <v>Default</v>
          </cell>
          <cell r="Z1062" t="str">
            <v>None</v>
          </cell>
          <cell r="AA1062" t="str">
            <v>No</v>
          </cell>
          <cell r="AB1062" t="str">
            <v>No</v>
          </cell>
          <cell r="AC1062" t="str">
            <v>Yes</v>
          </cell>
          <cell r="AD1062">
            <v>1</v>
          </cell>
          <cell r="AE1062">
            <v>0</v>
          </cell>
          <cell r="AF1062">
            <v>0</v>
          </cell>
          <cell r="AG1062">
            <v>1</v>
          </cell>
          <cell r="AH1062">
            <v>0</v>
          </cell>
          <cell r="AI1062" t="str">
            <v>Yes</v>
          </cell>
          <cell r="AJ1062" t="str">
            <v>No</v>
          </cell>
          <cell r="AK1062" t="str">
            <v>No</v>
          </cell>
          <cell r="AL1062" t="str">
            <v xml:space="preserve"> </v>
          </cell>
          <cell r="AM1062" t="str">
            <v xml:space="preserve"> </v>
          </cell>
          <cell r="AN1062" t="str">
            <v>No</v>
          </cell>
          <cell r="AP1062" t="str">
            <v>Score</v>
          </cell>
          <cell r="AQ1062" t="str">
            <v>OnERorNA(MatrixLookup("G3_Parameters.xls","SomOverstand",SomOverstand[1],PolicyPaperID[1]) mod 100,DefaultScore[1])</v>
          </cell>
          <cell r="AR1062" t="str">
            <v>OnERorNA(MatrixLookup("G3_Parameters.xls","SomOverstand",SomOverstand[1],PolicyPaperID[1]) mod 100,DefaultScore[1])</v>
          </cell>
          <cell r="AS1062" t="str">
            <v>OnERorNA(MatrixLookup("G3_Parameters.xls","SomOverstand",SomOverstand[1],PolicyPaperID[1]) mod 100,DefaultScore[1])</v>
          </cell>
          <cell r="AT1062" t="str">
            <v>OnERorNA(MatrixLookup("G3_Parameters.xls","SomOverstand",SomOverstand[1],PolicyPaperID[1]) mod 100,DefaultScore[1])</v>
          </cell>
        </row>
        <row r="1063">
          <cell r="A1063" t="str">
            <v>wgSomOverstandPercUnderScoreBerekeningCopy</v>
          </cell>
          <cell r="B1063" t="str">
            <v>wgSomOverstandPerc</v>
          </cell>
          <cell r="C1063" t="str">
            <v>Yes</v>
          </cell>
          <cell r="D1063" t="str">
            <v>S03-07-06-06-02-02</v>
          </cell>
          <cell r="E1063">
            <v>1062</v>
          </cell>
          <cell r="F1063">
            <v>6</v>
          </cell>
          <cell r="G1063" t="str">
            <v xml:space="preserve">                  Gewicht</v>
          </cell>
          <cell r="I1063" t="str">
            <v>No</v>
          </cell>
          <cell r="J1063" t="str">
            <v>Number</v>
          </cell>
          <cell r="K1063" t="str">
            <v>Number</v>
          </cell>
          <cell r="L1063" t="str">
            <v>Locked</v>
          </cell>
          <cell r="M1063" t="str">
            <v>Locked</v>
          </cell>
          <cell r="N1063" t="str">
            <v>Locked</v>
          </cell>
          <cell r="O1063" t="str">
            <v>Locked</v>
          </cell>
          <cell r="P1063" t="str">
            <v>Locked</v>
          </cell>
          <cell r="Q1063" t="str">
            <v>No</v>
          </cell>
          <cell r="R1063" t="str">
            <v>No</v>
          </cell>
          <cell r="S1063" t="str">
            <v>No</v>
          </cell>
          <cell r="T1063" t="str">
            <v>No</v>
          </cell>
          <cell r="U1063" t="str">
            <v>No</v>
          </cell>
          <cell r="V1063" t="str">
            <v>Yes</v>
          </cell>
          <cell r="W1063" t="str">
            <v>Yes</v>
          </cell>
          <cell r="X1063" t="str">
            <v>Single</v>
          </cell>
          <cell r="Y1063" t="str">
            <v>Perc</v>
          </cell>
          <cell r="Z1063" t="str">
            <v>None</v>
          </cell>
          <cell r="AA1063" t="str">
            <v>No</v>
          </cell>
          <cell r="AB1063" t="str">
            <v>No</v>
          </cell>
          <cell r="AC1063" t="str">
            <v>Yes</v>
          </cell>
          <cell r="AD1063">
            <v>1</v>
          </cell>
          <cell r="AE1063">
            <v>0</v>
          </cell>
          <cell r="AF1063">
            <v>0</v>
          </cell>
          <cell r="AG1063">
            <v>1</v>
          </cell>
          <cell r="AH1063">
            <v>0</v>
          </cell>
          <cell r="AI1063" t="str">
            <v>Yes</v>
          </cell>
          <cell r="AJ1063" t="str">
            <v>No</v>
          </cell>
          <cell r="AK1063" t="str">
            <v>No</v>
          </cell>
          <cell r="AL1063" t="str">
            <v xml:space="preserve"> </v>
          </cell>
          <cell r="AM1063" t="str">
            <v xml:space="preserve"> </v>
          </cell>
          <cell r="AN1063" t="str">
            <v>No</v>
          </cell>
          <cell r="AP1063" t="str">
            <v>Gewicht</v>
          </cell>
          <cell r="AQ1063" t="str">
            <v>If(Volledig And Definitief, OnER(wgSomOverstand[1]/wgTotaalMap501[1],NA),NA)</v>
          </cell>
          <cell r="AR1063" t="str">
            <v>If(Volledig And Definitief, OnER(wgSomOverstand[1]/wgTotaalMap501[1],NA),NA)</v>
          </cell>
          <cell r="AS1063" t="str">
            <v>If(Volledig And Definitief, OnER(wgSomOverstand[1]/wgTotaalMap501[1],NA),NA)</v>
          </cell>
          <cell r="AT1063" t="str">
            <v>If(Volledig And Definitief, OnER(wgSomOverstand[1]/wgTotaalMap501[1],NA),NA)</v>
          </cell>
        </row>
        <row r="1064">
          <cell r="A1064" t="str">
            <v>ptSomOverstandSub3UnderScoreBerekeningCopy</v>
          </cell>
          <cell r="B1064" t="str">
            <v>ptSomOverstand</v>
          </cell>
          <cell r="C1064" t="str">
            <v>Yes</v>
          </cell>
          <cell r="D1064" t="str">
            <v>S03-07-06-06-02-03</v>
          </cell>
          <cell r="E1064">
            <v>1063</v>
          </cell>
          <cell r="F1064">
            <v>6</v>
          </cell>
          <cell r="G1064" t="str">
            <v xml:space="preserve">                  </v>
          </cell>
          <cell r="I1064" t="str">
            <v>No</v>
          </cell>
          <cell r="J1064" t="str">
            <v>Number</v>
          </cell>
          <cell r="K1064" t="str">
            <v>Number</v>
          </cell>
          <cell r="L1064" t="str">
            <v>Locked</v>
          </cell>
          <cell r="M1064" t="str">
            <v>Locked</v>
          </cell>
          <cell r="N1064" t="str">
            <v>Locked</v>
          </cell>
          <cell r="O1064" t="str">
            <v>Locked</v>
          </cell>
          <cell r="P1064" t="str">
            <v>Locked</v>
          </cell>
          <cell r="Q1064" t="str">
            <v>No</v>
          </cell>
          <cell r="R1064" t="str">
            <v>No</v>
          </cell>
          <cell r="S1064" t="str">
            <v>No</v>
          </cell>
          <cell r="T1064" t="str">
            <v>No</v>
          </cell>
          <cell r="U1064" t="str">
            <v>No</v>
          </cell>
          <cell r="V1064" t="str">
            <v>No</v>
          </cell>
          <cell r="W1064" t="str">
            <v>No</v>
          </cell>
          <cell r="X1064" t="str">
            <v>Single</v>
          </cell>
          <cell r="Y1064" t="str">
            <v>Default</v>
          </cell>
          <cell r="Z1064" t="str">
            <v>None</v>
          </cell>
          <cell r="AA1064" t="str">
            <v>No</v>
          </cell>
          <cell r="AB1064" t="str">
            <v>No</v>
          </cell>
          <cell r="AC1064" t="str">
            <v>No</v>
          </cell>
          <cell r="AD1064" t="str">
            <v>(wgSomOverstand[1]&gt;=0)</v>
          </cell>
          <cell r="AE1064">
            <v>0</v>
          </cell>
          <cell r="AF1064">
            <v>0</v>
          </cell>
          <cell r="AG1064">
            <v>1</v>
          </cell>
          <cell r="AH1064">
            <v>0</v>
          </cell>
          <cell r="AI1064" t="str">
            <v>Yes</v>
          </cell>
          <cell r="AJ1064" t="str">
            <v>No</v>
          </cell>
          <cell r="AK1064" t="str">
            <v>No</v>
          </cell>
          <cell r="AL1064" t="str">
            <v xml:space="preserve"> </v>
          </cell>
          <cell r="AM1064" t="str">
            <v xml:space="preserve"> </v>
          </cell>
          <cell r="AN1064" t="str">
            <v>No</v>
          </cell>
          <cell r="AQ1064" t="str">
            <v>scSomOverstand*wgSomOverstandPerc</v>
          </cell>
          <cell r="AR1064" t="str">
            <v>scSomOverstand*wgSomOverstandPerc</v>
          </cell>
          <cell r="AS1064" t="str">
            <v>scSomOverstand*wgSomOverstandPerc</v>
          </cell>
          <cell r="AT1064" t="str">
            <v>scSomOverstand*wgSomOverstandPerc</v>
          </cell>
        </row>
        <row r="1065">
          <cell r="A1065" t="str">
            <v>ptLimietGebruikUnderScoreBerekeningCopy</v>
          </cell>
          <cell r="B1065" t="str">
            <v>ptLimietGebruik</v>
          </cell>
          <cell r="C1065" t="str">
            <v>Yes</v>
          </cell>
          <cell r="D1065" t="str">
            <v>S03-07-06-06-03</v>
          </cell>
          <cell r="E1065">
            <v>1064</v>
          </cell>
          <cell r="F1065">
            <v>5</v>
          </cell>
          <cell r="G1065" t="str">
            <v xml:space="preserve">               Vraag: Limietgebruik &gt; 80% van de limiet en een stijging van &gt; 10%</v>
          </cell>
          <cell r="I1065" t="str">
            <v>No</v>
          </cell>
          <cell r="J1065" t="str">
            <v>Number</v>
          </cell>
          <cell r="K1065" t="str">
            <v>Number</v>
          </cell>
          <cell r="L1065" t="str">
            <v>Locked</v>
          </cell>
          <cell r="M1065" t="str">
            <v>Locked</v>
          </cell>
          <cell r="N1065" t="str">
            <v>Locked</v>
          </cell>
          <cell r="O1065" t="str">
            <v>Locked</v>
          </cell>
          <cell r="P1065" t="str">
            <v>Locked</v>
          </cell>
          <cell r="Q1065" t="str">
            <v>No</v>
          </cell>
          <cell r="R1065" t="str">
            <v>No</v>
          </cell>
          <cell r="S1065" t="str">
            <v>No</v>
          </cell>
          <cell r="T1065" t="str">
            <v>No</v>
          </cell>
          <cell r="U1065" t="str">
            <v>No</v>
          </cell>
          <cell r="V1065" t="str">
            <v>Yes</v>
          </cell>
          <cell r="W1065" t="str">
            <v>Yes</v>
          </cell>
          <cell r="X1065" t="str">
            <v>Single</v>
          </cell>
          <cell r="Y1065" t="str">
            <v>Default</v>
          </cell>
          <cell r="Z1065" t="str">
            <v>None</v>
          </cell>
          <cell r="AA1065" t="str">
            <v>No</v>
          </cell>
          <cell r="AB1065" t="str">
            <v>No</v>
          </cell>
          <cell r="AC1065" t="str">
            <v>No</v>
          </cell>
          <cell r="AD1065" t="str">
            <v>(wgLimietGebruik[1]&gt;=0)</v>
          </cell>
          <cell r="AE1065">
            <v>0</v>
          </cell>
          <cell r="AF1065">
            <v>0</v>
          </cell>
          <cell r="AG1065">
            <v>1</v>
          </cell>
          <cell r="AH1065">
            <v>0</v>
          </cell>
          <cell r="AI1065" t="str">
            <v>Yes</v>
          </cell>
          <cell r="AJ1065" t="str">
            <v>No</v>
          </cell>
          <cell r="AK1065" t="str">
            <v>No</v>
          </cell>
          <cell r="AL1065" t="str">
            <v xml:space="preserve"> </v>
          </cell>
          <cell r="AM1065" t="str">
            <v xml:space="preserve"> </v>
          </cell>
          <cell r="AN1065" t="str">
            <v>No</v>
          </cell>
          <cell r="AP1065" t="str">
            <v>&amp;"Vraag: "&amp;LimietGebruik[0]</v>
          </cell>
          <cell r="AQ1065" t="str">
            <v>scLimietGebruik*wgLimietGebruikPerc</v>
          </cell>
          <cell r="AR1065" t="str">
            <v>scLimietGebruik*wgLimietGebruikPerc</v>
          </cell>
          <cell r="AS1065" t="str">
            <v>scLimietGebruik*wgLimietGebruikPerc</v>
          </cell>
          <cell r="AT1065" t="str">
            <v>scLimietGebruik*wgLimietGebruikPerc</v>
          </cell>
        </row>
        <row r="1066">
          <cell r="A1066" t="str">
            <v>scLimietGebruikUnderScoreBerekeningCopy</v>
          </cell>
          <cell r="B1066" t="str">
            <v>scLimietGebruik</v>
          </cell>
          <cell r="C1066" t="str">
            <v>Yes</v>
          </cell>
          <cell r="D1066" t="str">
            <v>S03-07-06-06-03-01</v>
          </cell>
          <cell r="E1066">
            <v>1065</v>
          </cell>
          <cell r="F1066">
            <v>6</v>
          </cell>
          <cell r="G1066" t="str">
            <v xml:space="preserve">                  Score</v>
          </cell>
          <cell r="I1066" t="str">
            <v>No</v>
          </cell>
          <cell r="J1066" t="str">
            <v>Number</v>
          </cell>
          <cell r="K1066" t="str">
            <v>Number</v>
          </cell>
          <cell r="L1066" t="str">
            <v>Locked</v>
          </cell>
          <cell r="M1066" t="str">
            <v>Locked</v>
          </cell>
          <cell r="N1066" t="str">
            <v>Locked</v>
          </cell>
          <cell r="O1066" t="str">
            <v>Locked</v>
          </cell>
          <cell r="P1066" t="str">
            <v>Locked</v>
          </cell>
          <cell r="Q1066" t="str">
            <v>No</v>
          </cell>
          <cell r="R1066" t="str">
            <v>No</v>
          </cell>
          <cell r="S1066" t="str">
            <v>No</v>
          </cell>
          <cell r="T1066" t="str">
            <v>No</v>
          </cell>
          <cell r="U1066" t="str">
            <v>No</v>
          </cell>
          <cell r="V1066" t="str">
            <v>Yes</v>
          </cell>
          <cell r="W1066" t="str">
            <v>Yes</v>
          </cell>
          <cell r="X1066" t="str">
            <v>Single</v>
          </cell>
          <cell r="Y1066" t="str">
            <v>Default</v>
          </cell>
          <cell r="Z1066" t="str">
            <v>None</v>
          </cell>
          <cell r="AA1066" t="str">
            <v>No</v>
          </cell>
          <cell r="AB1066" t="str">
            <v>No</v>
          </cell>
          <cell r="AC1066" t="str">
            <v>Yes</v>
          </cell>
          <cell r="AD1066">
            <v>1</v>
          </cell>
          <cell r="AE1066">
            <v>0</v>
          </cell>
          <cell r="AF1066">
            <v>0</v>
          </cell>
          <cell r="AG1066">
            <v>1</v>
          </cell>
          <cell r="AH1066">
            <v>0</v>
          </cell>
          <cell r="AI1066" t="str">
            <v>Yes</v>
          </cell>
          <cell r="AJ1066" t="str">
            <v>No</v>
          </cell>
          <cell r="AK1066" t="str">
            <v>No</v>
          </cell>
          <cell r="AL1066" t="str">
            <v xml:space="preserve"> </v>
          </cell>
          <cell r="AM1066" t="str">
            <v xml:space="preserve"> </v>
          </cell>
          <cell r="AN1066" t="str">
            <v>No</v>
          </cell>
          <cell r="AP1066" t="str">
            <v>Score</v>
          </cell>
          <cell r="AQ1066" t="str">
            <v>OnERorNA(MatrixLookup("G3_Parameters.xls","LimietGebruik",LimietGebruik[1],PolicyPaperID[1]) mod 100,DefaultScore[1])</v>
          </cell>
          <cell r="AR1066" t="str">
            <v>OnERorNA(MatrixLookup("G3_Parameters.xls","LimietGebruik",LimietGebruik[1],PolicyPaperID[1]) mod 100,DefaultScore[1])</v>
          </cell>
          <cell r="AS1066" t="str">
            <v>OnERorNA(MatrixLookup("G3_Parameters.xls","LimietGebruik",LimietGebruik[1],PolicyPaperID[1]) mod 100,DefaultScore[1])</v>
          </cell>
          <cell r="AT1066" t="str">
            <v>OnERorNA(MatrixLookup("G3_Parameters.xls","LimietGebruik",LimietGebruik[1],PolicyPaperID[1]) mod 100,DefaultScore[1])</v>
          </cell>
        </row>
        <row r="1067">
          <cell r="A1067" t="str">
            <v>wgLimietGebruikPercUnderScoreBerekeningCopy</v>
          </cell>
          <cell r="B1067" t="str">
            <v>wgLimietGebruikPerc</v>
          </cell>
          <cell r="C1067" t="str">
            <v>Yes</v>
          </cell>
          <cell r="D1067" t="str">
            <v>S03-07-06-06-03-02</v>
          </cell>
          <cell r="E1067">
            <v>1066</v>
          </cell>
          <cell r="F1067">
            <v>6</v>
          </cell>
          <cell r="G1067" t="str">
            <v xml:space="preserve">                  Gewicht</v>
          </cell>
          <cell r="I1067" t="str">
            <v>No</v>
          </cell>
          <cell r="J1067" t="str">
            <v>Number</v>
          </cell>
          <cell r="K1067" t="str">
            <v>Number</v>
          </cell>
          <cell r="L1067" t="str">
            <v>Locked</v>
          </cell>
          <cell r="M1067" t="str">
            <v>Locked</v>
          </cell>
          <cell r="N1067" t="str">
            <v>Locked</v>
          </cell>
          <cell r="O1067" t="str">
            <v>Locked</v>
          </cell>
          <cell r="P1067" t="str">
            <v>Locked</v>
          </cell>
          <cell r="Q1067" t="str">
            <v>No</v>
          </cell>
          <cell r="R1067" t="str">
            <v>No</v>
          </cell>
          <cell r="S1067" t="str">
            <v>No</v>
          </cell>
          <cell r="T1067" t="str">
            <v>No</v>
          </cell>
          <cell r="U1067" t="str">
            <v>No</v>
          </cell>
          <cell r="V1067" t="str">
            <v>Yes</v>
          </cell>
          <cell r="W1067" t="str">
            <v>Yes</v>
          </cell>
          <cell r="X1067" t="str">
            <v>Single</v>
          </cell>
          <cell r="Y1067" t="str">
            <v>Perc</v>
          </cell>
          <cell r="Z1067" t="str">
            <v>None</v>
          </cell>
          <cell r="AA1067" t="str">
            <v>No</v>
          </cell>
          <cell r="AB1067" t="str">
            <v>No</v>
          </cell>
          <cell r="AC1067" t="str">
            <v>Yes</v>
          </cell>
          <cell r="AD1067">
            <v>1</v>
          </cell>
          <cell r="AE1067">
            <v>0</v>
          </cell>
          <cell r="AF1067">
            <v>0</v>
          </cell>
          <cell r="AG1067">
            <v>1</v>
          </cell>
          <cell r="AH1067">
            <v>0</v>
          </cell>
          <cell r="AI1067" t="str">
            <v>Yes</v>
          </cell>
          <cell r="AJ1067" t="str">
            <v>No</v>
          </cell>
          <cell r="AK1067" t="str">
            <v>No</v>
          </cell>
          <cell r="AL1067" t="str">
            <v xml:space="preserve"> </v>
          </cell>
          <cell r="AM1067" t="str">
            <v xml:space="preserve"> </v>
          </cell>
          <cell r="AN1067" t="str">
            <v>No</v>
          </cell>
          <cell r="AP1067" t="str">
            <v>Gewicht</v>
          </cell>
          <cell r="AQ1067" t="str">
            <v>If(Volledig And Definitief, OnER(wgLimietGebruik[1]/wgTotaalMap501[1],NA),NA)</v>
          </cell>
          <cell r="AR1067" t="str">
            <v>If(Volledig And Definitief, OnER(wgLimietGebruik[1]/wgTotaalMap501[1],NA),NA)</v>
          </cell>
          <cell r="AS1067" t="str">
            <v>If(Volledig And Definitief, OnER(wgLimietGebruik[1]/wgTotaalMap501[1],NA),NA)</v>
          </cell>
          <cell r="AT1067" t="str">
            <v>If(Volledig And Definitief, OnER(wgLimietGebruik[1]/wgTotaalMap501[1],NA),NA)</v>
          </cell>
        </row>
        <row r="1068">
          <cell r="A1068" t="str">
            <v>ptLimietGebruikSub3UnderScoreBerekeningCopy</v>
          </cell>
          <cell r="B1068" t="str">
            <v>ptLimietGebruik</v>
          </cell>
          <cell r="C1068" t="str">
            <v>Yes</v>
          </cell>
          <cell r="D1068" t="str">
            <v>S03-07-06-06-03-03</v>
          </cell>
          <cell r="E1068">
            <v>1067</v>
          </cell>
          <cell r="F1068">
            <v>6</v>
          </cell>
          <cell r="G1068" t="str">
            <v xml:space="preserve">                  </v>
          </cell>
          <cell r="I1068" t="str">
            <v>No</v>
          </cell>
          <cell r="J1068" t="str">
            <v>Number</v>
          </cell>
          <cell r="K1068" t="str">
            <v>Number</v>
          </cell>
          <cell r="L1068" t="str">
            <v>Locked</v>
          </cell>
          <cell r="M1068" t="str">
            <v>Locked</v>
          </cell>
          <cell r="N1068" t="str">
            <v>Locked</v>
          </cell>
          <cell r="O1068" t="str">
            <v>Locked</v>
          </cell>
          <cell r="P1068" t="str">
            <v>Locked</v>
          </cell>
          <cell r="Q1068" t="str">
            <v>No</v>
          </cell>
          <cell r="R1068" t="str">
            <v>No</v>
          </cell>
          <cell r="S1068" t="str">
            <v>No</v>
          </cell>
          <cell r="T1068" t="str">
            <v>No</v>
          </cell>
          <cell r="U1068" t="str">
            <v>No</v>
          </cell>
          <cell r="V1068" t="str">
            <v>No</v>
          </cell>
          <cell r="W1068" t="str">
            <v>No</v>
          </cell>
          <cell r="X1068" t="str">
            <v>Single</v>
          </cell>
          <cell r="Y1068" t="str">
            <v>Default</v>
          </cell>
          <cell r="Z1068" t="str">
            <v>None</v>
          </cell>
          <cell r="AA1068" t="str">
            <v>No</v>
          </cell>
          <cell r="AB1068" t="str">
            <v>No</v>
          </cell>
          <cell r="AC1068" t="str">
            <v>No</v>
          </cell>
          <cell r="AD1068" t="str">
            <v>(wgLimietGebruik[1]&gt;=0)</v>
          </cell>
          <cell r="AE1068">
            <v>0</v>
          </cell>
          <cell r="AF1068">
            <v>0</v>
          </cell>
          <cell r="AG1068">
            <v>1</v>
          </cell>
          <cell r="AH1068">
            <v>0</v>
          </cell>
          <cell r="AI1068" t="str">
            <v>Yes</v>
          </cell>
          <cell r="AJ1068" t="str">
            <v>No</v>
          </cell>
          <cell r="AK1068" t="str">
            <v>No</v>
          </cell>
          <cell r="AL1068" t="str">
            <v xml:space="preserve"> </v>
          </cell>
          <cell r="AM1068" t="str">
            <v xml:space="preserve"> </v>
          </cell>
          <cell r="AN1068" t="str">
            <v>No</v>
          </cell>
          <cell r="AQ1068" t="str">
            <v>scLimietGebruik*wgLimietGebruikPerc</v>
          </cell>
          <cell r="AR1068" t="str">
            <v>scLimietGebruik*wgLimietGebruikPerc</v>
          </cell>
          <cell r="AS1068" t="str">
            <v>scLimietGebruik*wgLimietGebruikPerc</v>
          </cell>
          <cell r="AT1068" t="str">
            <v>scLimietGebruik*wgLimietGebruikPerc</v>
          </cell>
        </row>
        <row r="1069">
          <cell r="A1069" t="str">
            <v>ptPassendRekeningVerloopUnderScoreBerekeningCopy</v>
          </cell>
          <cell r="B1069" t="str">
            <v>ptPassendRekeningVerloop</v>
          </cell>
          <cell r="C1069" t="str">
            <v>Yes</v>
          </cell>
          <cell r="D1069" t="str">
            <v>S03-07-06-06-04</v>
          </cell>
          <cell r="E1069">
            <v>1068</v>
          </cell>
          <cell r="F1069">
            <v>5</v>
          </cell>
          <cell r="G1069" t="str">
            <v xml:space="preserve">               Vraag: Rekeningomzet afgelopen 12 maanden ten opzichte van bedrijfsomzet laatste historische jaar</v>
          </cell>
          <cell r="I1069" t="str">
            <v>No</v>
          </cell>
          <cell r="J1069" t="str">
            <v>Number</v>
          </cell>
          <cell r="K1069" t="str">
            <v>Number</v>
          </cell>
          <cell r="L1069" t="str">
            <v>Locked</v>
          </cell>
          <cell r="M1069" t="str">
            <v>Locked</v>
          </cell>
          <cell r="N1069" t="str">
            <v>Locked</v>
          </cell>
          <cell r="O1069" t="str">
            <v>Locked</v>
          </cell>
          <cell r="P1069" t="str">
            <v>Locked</v>
          </cell>
          <cell r="Q1069" t="str">
            <v>No</v>
          </cell>
          <cell r="R1069" t="str">
            <v>No</v>
          </cell>
          <cell r="S1069" t="str">
            <v>No</v>
          </cell>
          <cell r="T1069" t="str">
            <v>No</v>
          </cell>
          <cell r="U1069" t="str">
            <v>No</v>
          </cell>
          <cell r="V1069" t="str">
            <v>Yes</v>
          </cell>
          <cell r="W1069" t="str">
            <v>Yes</v>
          </cell>
          <cell r="X1069" t="str">
            <v>Single</v>
          </cell>
          <cell r="Y1069" t="str">
            <v>Default</v>
          </cell>
          <cell r="Z1069" t="str">
            <v>None</v>
          </cell>
          <cell r="AA1069" t="str">
            <v>No</v>
          </cell>
          <cell r="AB1069" t="str">
            <v>No</v>
          </cell>
          <cell r="AC1069" t="str">
            <v>No</v>
          </cell>
          <cell r="AD1069" t="str">
            <v>(wgPassendRekeningVerloop[1]&gt;=0)</v>
          </cell>
          <cell r="AE1069">
            <v>0</v>
          </cell>
          <cell r="AF1069">
            <v>0</v>
          </cell>
          <cell r="AG1069">
            <v>1</v>
          </cell>
          <cell r="AH1069">
            <v>0</v>
          </cell>
          <cell r="AI1069" t="str">
            <v>Yes</v>
          </cell>
          <cell r="AJ1069" t="str">
            <v>No</v>
          </cell>
          <cell r="AK1069" t="str">
            <v>No</v>
          </cell>
          <cell r="AL1069" t="str">
            <v xml:space="preserve"> </v>
          </cell>
          <cell r="AM1069" t="str">
            <v xml:space="preserve"> </v>
          </cell>
          <cell r="AN1069" t="str">
            <v>No</v>
          </cell>
          <cell r="AP1069" t="str">
            <v>&amp;"Vraag: "&amp;PassendRekeningVerloop[0]</v>
          </cell>
          <cell r="AQ1069" t="str">
            <v>scPassendRekeningVerloop*wgPassendRekeningVerloopPerc</v>
          </cell>
          <cell r="AR1069" t="str">
            <v>scPassendRekeningVerloop*wgPassendRekeningVerloopPerc</v>
          </cell>
          <cell r="AS1069" t="str">
            <v>scPassendRekeningVerloop*wgPassendRekeningVerloopPerc</v>
          </cell>
          <cell r="AT1069" t="str">
            <v>scPassendRekeningVerloop*wgPassendRekeningVerloopPerc</v>
          </cell>
        </row>
        <row r="1070">
          <cell r="A1070" t="str">
            <v>scPassendRekeningVerloopUnderScoreBerekeningCopy</v>
          </cell>
          <cell r="B1070" t="str">
            <v>scPassendRekeningVerloop</v>
          </cell>
          <cell r="C1070" t="str">
            <v>Yes</v>
          </cell>
          <cell r="D1070" t="str">
            <v>S03-07-06-06-04-01</v>
          </cell>
          <cell r="E1070">
            <v>1069</v>
          </cell>
          <cell r="F1070">
            <v>6</v>
          </cell>
          <cell r="G1070" t="str">
            <v xml:space="preserve">                  Score</v>
          </cell>
          <cell r="I1070" t="str">
            <v>No</v>
          </cell>
          <cell r="J1070" t="str">
            <v>Number</v>
          </cell>
          <cell r="K1070" t="str">
            <v>Number</v>
          </cell>
          <cell r="L1070" t="str">
            <v>Locked</v>
          </cell>
          <cell r="M1070" t="str">
            <v>Locked</v>
          </cell>
          <cell r="N1070" t="str">
            <v>Locked</v>
          </cell>
          <cell r="O1070" t="str">
            <v>Locked</v>
          </cell>
          <cell r="P1070" t="str">
            <v>Locked</v>
          </cell>
          <cell r="Q1070" t="str">
            <v>No</v>
          </cell>
          <cell r="R1070" t="str">
            <v>No</v>
          </cell>
          <cell r="S1070" t="str">
            <v>No</v>
          </cell>
          <cell r="T1070" t="str">
            <v>No</v>
          </cell>
          <cell r="U1070" t="str">
            <v>No</v>
          </cell>
          <cell r="V1070" t="str">
            <v>Yes</v>
          </cell>
          <cell r="W1070" t="str">
            <v>Yes</v>
          </cell>
          <cell r="X1070" t="str">
            <v>Single</v>
          </cell>
          <cell r="Y1070" t="str">
            <v>Default</v>
          </cell>
          <cell r="Z1070" t="str">
            <v>None</v>
          </cell>
          <cell r="AA1070" t="str">
            <v>No</v>
          </cell>
          <cell r="AB1070" t="str">
            <v>No</v>
          </cell>
          <cell r="AC1070" t="str">
            <v>Yes</v>
          </cell>
          <cell r="AD1070">
            <v>1</v>
          </cell>
          <cell r="AE1070">
            <v>0</v>
          </cell>
          <cell r="AF1070">
            <v>0</v>
          </cell>
          <cell r="AG1070">
            <v>1</v>
          </cell>
          <cell r="AH1070">
            <v>0</v>
          </cell>
          <cell r="AI1070" t="str">
            <v>Yes</v>
          </cell>
          <cell r="AJ1070" t="str">
            <v>No</v>
          </cell>
          <cell r="AK1070" t="str">
            <v>No</v>
          </cell>
          <cell r="AL1070" t="str">
            <v xml:space="preserve"> </v>
          </cell>
          <cell r="AM1070" t="str">
            <v xml:space="preserve"> </v>
          </cell>
          <cell r="AN1070" t="str">
            <v>No</v>
          </cell>
          <cell r="AP1070" t="str">
            <v>Score</v>
          </cell>
          <cell r="AQ1070" t="str">
            <v>OnERorNA(MatrixLookup("G3_Parameters.xls","PassendRekeningVerloop",PassendRekeningVerloop[1],PolicyPaperID[1]) mod 100,DefaultScore[1])</v>
          </cell>
          <cell r="AR1070" t="str">
            <v>OnERorNA(MatrixLookup("G3_Parameters.xls","PassendRekeningVerloop",PassendRekeningVerloop[1],PolicyPaperID[1]) mod 100,DefaultScore[1])</v>
          </cell>
          <cell r="AS1070" t="str">
            <v>OnERorNA(MatrixLookup("G3_Parameters.xls","PassendRekeningVerloop",PassendRekeningVerloop[1],PolicyPaperID[1]) mod 100,DefaultScore[1])</v>
          </cell>
          <cell r="AT1070" t="str">
            <v>OnERorNA(MatrixLookup("G3_Parameters.xls","PassendRekeningVerloop",PassendRekeningVerloop[1],PolicyPaperID[1]) mod 100,DefaultScore[1])</v>
          </cell>
        </row>
        <row r="1071">
          <cell r="A1071" t="str">
            <v>wgPassendRekeningVerloopPercUnderScoreBerekeningCopy</v>
          </cell>
          <cell r="B1071" t="str">
            <v>wgPassendRekeningVerloopPerc</v>
          </cell>
          <cell r="C1071" t="str">
            <v>Yes</v>
          </cell>
          <cell r="D1071" t="str">
            <v>S03-07-06-06-04-02</v>
          </cell>
          <cell r="E1071">
            <v>1070</v>
          </cell>
          <cell r="F1071">
            <v>6</v>
          </cell>
          <cell r="G1071" t="str">
            <v xml:space="preserve">                  Gewicht</v>
          </cell>
          <cell r="I1071" t="str">
            <v>No</v>
          </cell>
          <cell r="J1071" t="str">
            <v>Number</v>
          </cell>
          <cell r="K1071" t="str">
            <v>Number</v>
          </cell>
          <cell r="L1071" t="str">
            <v>Locked</v>
          </cell>
          <cell r="M1071" t="str">
            <v>Locked</v>
          </cell>
          <cell r="N1071" t="str">
            <v>Locked</v>
          </cell>
          <cell r="O1071" t="str">
            <v>Locked</v>
          </cell>
          <cell r="P1071" t="str">
            <v>Locked</v>
          </cell>
          <cell r="Q1071" t="str">
            <v>No</v>
          </cell>
          <cell r="R1071" t="str">
            <v>No</v>
          </cell>
          <cell r="S1071" t="str">
            <v>No</v>
          </cell>
          <cell r="T1071" t="str">
            <v>No</v>
          </cell>
          <cell r="U1071" t="str">
            <v>No</v>
          </cell>
          <cell r="V1071" t="str">
            <v>Yes</v>
          </cell>
          <cell r="W1071" t="str">
            <v>Yes</v>
          </cell>
          <cell r="X1071" t="str">
            <v>Single</v>
          </cell>
          <cell r="Y1071" t="str">
            <v>Perc</v>
          </cell>
          <cell r="Z1071" t="str">
            <v>None</v>
          </cell>
          <cell r="AA1071" t="str">
            <v>No</v>
          </cell>
          <cell r="AB1071" t="str">
            <v>No</v>
          </cell>
          <cell r="AC1071" t="str">
            <v>Yes</v>
          </cell>
          <cell r="AD1071">
            <v>1</v>
          </cell>
          <cell r="AE1071">
            <v>0</v>
          </cell>
          <cell r="AF1071">
            <v>0</v>
          </cell>
          <cell r="AG1071">
            <v>1</v>
          </cell>
          <cell r="AH1071">
            <v>0</v>
          </cell>
          <cell r="AI1071" t="str">
            <v>Yes</v>
          </cell>
          <cell r="AJ1071" t="str">
            <v>No</v>
          </cell>
          <cell r="AK1071" t="str">
            <v>No</v>
          </cell>
          <cell r="AL1071" t="str">
            <v xml:space="preserve"> </v>
          </cell>
          <cell r="AM1071" t="str">
            <v xml:space="preserve"> </v>
          </cell>
          <cell r="AN1071" t="str">
            <v>No</v>
          </cell>
          <cell r="AP1071" t="str">
            <v>Gewicht</v>
          </cell>
          <cell r="AQ1071" t="str">
            <v>If(Volledig And Definitief, OnER(wgPassendRekeningVerloop[1]/wgTotaalMap501[1],NA),NA)</v>
          </cell>
          <cell r="AR1071" t="str">
            <v>If(Volledig And Definitief, OnER(wgPassendRekeningVerloop[1]/wgTotaalMap501[1],NA),NA)</v>
          </cell>
          <cell r="AS1071" t="str">
            <v>If(Volledig And Definitief, OnER(wgPassendRekeningVerloop[1]/wgTotaalMap501[1],NA),NA)</v>
          </cell>
          <cell r="AT1071" t="str">
            <v>If(Volledig And Definitief, OnER(wgPassendRekeningVerloop[1]/wgTotaalMap501[1],NA),NA)</v>
          </cell>
        </row>
        <row r="1072">
          <cell r="A1072" t="str">
            <v>ptPassendRekeningVerloopSub3UnderScoreBerekeningCopy</v>
          </cell>
          <cell r="B1072" t="str">
            <v>ptPassendRekeningVerloop</v>
          </cell>
          <cell r="C1072" t="str">
            <v>Yes</v>
          </cell>
          <cell r="D1072" t="str">
            <v>S03-07-06-06-04-03</v>
          </cell>
          <cell r="E1072">
            <v>1071</v>
          </cell>
          <cell r="F1072">
            <v>6</v>
          </cell>
          <cell r="G1072" t="str">
            <v xml:space="preserve">                  </v>
          </cell>
          <cell r="I1072" t="str">
            <v>No</v>
          </cell>
          <cell r="J1072" t="str">
            <v>Number</v>
          </cell>
          <cell r="K1072" t="str">
            <v>Number</v>
          </cell>
          <cell r="L1072" t="str">
            <v>Locked</v>
          </cell>
          <cell r="M1072" t="str">
            <v>Locked</v>
          </cell>
          <cell r="N1072" t="str">
            <v>Locked</v>
          </cell>
          <cell r="O1072" t="str">
            <v>Locked</v>
          </cell>
          <cell r="P1072" t="str">
            <v>Locked</v>
          </cell>
          <cell r="Q1072" t="str">
            <v>No</v>
          </cell>
          <cell r="R1072" t="str">
            <v>No</v>
          </cell>
          <cell r="S1072" t="str">
            <v>No</v>
          </cell>
          <cell r="T1072" t="str">
            <v>No</v>
          </cell>
          <cell r="U1072" t="str">
            <v>No</v>
          </cell>
          <cell r="V1072" t="str">
            <v>No</v>
          </cell>
          <cell r="W1072" t="str">
            <v>No</v>
          </cell>
          <cell r="X1072" t="str">
            <v>Single</v>
          </cell>
          <cell r="Y1072" t="str">
            <v>Default</v>
          </cell>
          <cell r="Z1072" t="str">
            <v>None</v>
          </cell>
          <cell r="AA1072" t="str">
            <v>No</v>
          </cell>
          <cell r="AB1072" t="str">
            <v>No</v>
          </cell>
          <cell r="AC1072" t="str">
            <v>No</v>
          </cell>
          <cell r="AD1072" t="str">
            <v>(wgPassendRekeningVerloop[1]&gt;=0)</v>
          </cell>
          <cell r="AE1072">
            <v>0</v>
          </cell>
          <cell r="AF1072">
            <v>0</v>
          </cell>
          <cell r="AG1072">
            <v>1</v>
          </cell>
          <cell r="AH1072">
            <v>0</v>
          </cell>
          <cell r="AI1072" t="str">
            <v>Yes</v>
          </cell>
          <cell r="AJ1072" t="str">
            <v>No</v>
          </cell>
          <cell r="AK1072" t="str">
            <v>No</v>
          </cell>
          <cell r="AL1072" t="str">
            <v xml:space="preserve"> </v>
          </cell>
          <cell r="AM1072" t="str">
            <v xml:space="preserve"> </v>
          </cell>
          <cell r="AN1072" t="str">
            <v>No</v>
          </cell>
          <cell r="AQ1072" t="str">
            <v>scPassendRekeningVerloop*wgPassendRekeningVerloopPerc</v>
          </cell>
          <cell r="AR1072" t="str">
            <v>scPassendRekeningVerloop*wgPassendRekeningVerloopPerc</v>
          </cell>
          <cell r="AS1072" t="str">
            <v>scPassendRekeningVerloop*wgPassendRekeningVerloopPerc</v>
          </cell>
          <cell r="AT1072" t="str">
            <v>scPassendRekeningVerloop*wgPassendRekeningVerloopPerc</v>
          </cell>
        </row>
        <row r="1073">
          <cell r="A1073" t="str">
            <v>scParMap501Sub5UnderScoreBerekeningCopy</v>
          </cell>
          <cell r="B1073" t="str">
            <v>scParMap501</v>
          </cell>
          <cell r="C1073" t="str">
            <v>Yes</v>
          </cell>
          <cell r="D1073" t="str">
            <v>S03-07-06-06-05</v>
          </cell>
          <cell r="E1073">
            <v>1072</v>
          </cell>
          <cell r="F1073">
            <v>5</v>
          </cell>
          <cell r="G1073" t="str">
            <v xml:space="preserve">               Paragraaf: Rekeningverloop</v>
          </cell>
          <cell r="I1073" t="str">
            <v>No</v>
          </cell>
          <cell r="J1073" t="str">
            <v>Number</v>
          </cell>
          <cell r="K1073" t="str">
            <v>Number</v>
          </cell>
          <cell r="L1073" t="str">
            <v>Locked</v>
          </cell>
          <cell r="M1073" t="str">
            <v>Locked</v>
          </cell>
          <cell r="N1073" t="str">
            <v>Locked</v>
          </cell>
          <cell r="O1073" t="str">
            <v>Locked</v>
          </cell>
          <cell r="P1073" t="str">
            <v>Locked</v>
          </cell>
          <cell r="Q1073" t="str">
            <v>No</v>
          </cell>
          <cell r="R1073" t="str">
            <v>No</v>
          </cell>
          <cell r="S1073" t="str">
            <v>No</v>
          </cell>
          <cell r="T1073" t="str">
            <v>No</v>
          </cell>
          <cell r="U1073" t="str">
            <v>No</v>
          </cell>
          <cell r="V1073" t="str">
            <v>No</v>
          </cell>
          <cell r="W1073" t="str">
            <v>No</v>
          </cell>
          <cell r="X1073" t="str">
            <v>Single</v>
          </cell>
          <cell r="Y1073" t="str">
            <v>Default</v>
          </cell>
          <cell r="Z1073" t="str">
            <v>None</v>
          </cell>
          <cell r="AA1073" t="str">
            <v>No</v>
          </cell>
          <cell r="AB1073" t="str">
            <v>No</v>
          </cell>
          <cell r="AC1073" t="str">
            <v>Yes</v>
          </cell>
          <cell r="AD1073">
            <v>1</v>
          </cell>
          <cell r="AE1073">
            <v>0</v>
          </cell>
          <cell r="AF1073">
            <v>0</v>
          </cell>
          <cell r="AG1073">
            <v>1</v>
          </cell>
          <cell r="AH1073">
            <v>0</v>
          </cell>
          <cell r="AI1073" t="str">
            <v>Yes</v>
          </cell>
          <cell r="AJ1073" t="str">
            <v>No</v>
          </cell>
          <cell r="AK1073" t="str">
            <v>No</v>
          </cell>
          <cell r="AL1073" t="str">
            <v xml:space="preserve"> </v>
          </cell>
          <cell r="AM1073" t="str">
            <v xml:space="preserve"> </v>
          </cell>
          <cell r="AN1073" t="str">
            <v>No</v>
          </cell>
          <cell r="AP1073" t="str">
            <v>&amp;"Paragraaf: "&amp;Q_Map05_Paragraaf01[0]</v>
          </cell>
          <cell r="AQ1073" t="str">
            <v>ptDuurOverstanden+ptSomOverstand+ptLimietGebruik+ptPassendRekeningVerloop</v>
          </cell>
          <cell r="AR1073" t="str">
            <v>ptDuurOverstanden+ptSomOverstand+ptLimietGebruik+ptPassendRekeningVerloop</v>
          </cell>
          <cell r="AS1073" t="str">
            <v>ptDuurOverstanden+ptSomOverstand+ptLimietGebruik+ptPassendRekeningVerloop</v>
          </cell>
          <cell r="AT1073" t="str">
            <v>ptDuurOverstanden+ptSomOverstand+ptLimietGebruik+ptPassendRekeningVerloop</v>
          </cell>
        </row>
        <row r="1074">
          <cell r="A1074" t="str">
            <v>wgParMap501PercUnderScoreBerekeningCopy</v>
          </cell>
          <cell r="B1074" t="str">
            <v>wgParMap501Perc</v>
          </cell>
          <cell r="C1074" t="str">
            <v>Yes</v>
          </cell>
          <cell r="D1074" t="str">
            <v>S03-07-06-06-06</v>
          </cell>
          <cell r="E1074">
            <v>1073</v>
          </cell>
          <cell r="F1074">
            <v>5</v>
          </cell>
          <cell r="G1074" t="str">
            <v xml:space="preserve">               Gewicht</v>
          </cell>
          <cell r="I1074" t="str">
            <v>No</v>
          </cell>
          <cell r="J1074" t="str">
            <v>Number</v>
          </cell>
          <cell r="K1074" t="str">
            <v>Number</v>
          </cell>
          <cell r="L1074" t="str">
            <v>Locked</v>
          </cell>
          <cell r="M1074" t="str">
            <v>Locked</v>
          </cell>
          <cell r="N1074" t="str">
            <v>Locked</v>
          </cell>
          <cell r="O1074" t="str">
            <v>Locked</v>
          </cell>
          <cell r="P1074" t="str">
            <v>Locked</v>
          </cell>
          <cell r="Q1074" t="str">
            <v>No</v>
          </cell>
          <cell r="R1074" t="str">
            <v>No</v>
          </cell>
          <cell r="S1074" t="str">
            <v>No</v>
          </cell>
          <cell r="T1074" t="str">
            <v>No</v>
          </cell>
          <cell r="U1074" t="str">
            <v>No</v>
          </cell>
          <cell r="V1074" t="str">
            <v>Yes</v>
          </cell>
          <cell r="W1074" t="str">
            <v>Yes</v>
          </cell>
          <cell r="X1074" t="str">
            <v>Single</v>
          </cell>
          <cell r="Y1074" t="str">
            <v>Perc</v>
          </cell>
          <cell r="Z1074" t="str">
            <v>None</v>
          </cell>
          <cell r="AA1074" t="str">
            <v>No</v>
          </cell>
          <cell r="AB1074" t="str">
            <v>No</v>
          </cell>
          <cell r="AC1074" t="str">
            <v>Yes</v>
          </cell>
          <cell r="AD1074" t="str">
            <v>(wgParMap501[1]&gt;=0)</v>
          </cell>
          <cell r="AE1074">
            <v>0</v>
          </cell>
          <cell r="AF1074">
            <v>0</v>
          </cell>
          <cell r="AG1074">
            <v>1</v>
          </cell>
          <cell r="AH1074">
            <v>0</v>
          </cell>
          <cell r="AI1074" t="str">
            <v>Yes</v>
          </cell>
          <cell r="AJ1074" t="str">
            <v>No</v>
          </cell>
          <cell r="AK1074" t="str">
            <v>No</v>
          </cell>
          <cell r="AL1074" t="str">
            <v xml:space="preserve"> </v>
          </cell>
          <cell r="AM1074" t="str">
            <v xml:space="preserve"> </v>
          </cell>
          <cell r="AN1074" t="str">
            <v>No</v>
          </cell>
          <cell r="AP1074" t="str">
            <v>Gewicht</v>
          </cell>
          <cell r="AQ1074" t="str">
            <v>OnER(wgParMap501[1]/wgParTotaal[1],NA)</v>
          </cell>
          <cell r="AR1074" t="str">
            <v>OnER(wgParMap501[1]/wgParTotaal[1],NA)</v>
          </cell>
          <cell r="AS1074" t="str">
            <v>OnER(wgParMap501[1]/wgParTotaal[1],NA)</v>
          </cell>
          <cell r="AT1074" t="str">
            <v>OnER(wgParMap501[1]/wgParTotaal[1],NA)</v>
          </cell>
        </row>
        <row r="1075">
          <cell r="A1075" t="str">
            <v>wgDuurOverstandenUnderScoreBerekeningCopy</v>
          </cell>
          <cell r="B1075" t="str">
            <v>wgDuurOverstanden</v>
          </cell>
          <cell r="C1075" t="str">
            <v>Yes</v>
          </cell>
          <cell r="D1075" t="str">
            <v>S03-07-06-06-06-01</v>
          </cell>
          <cell r="E1075">
            <v>1074</v>
          </cell>
          <cell r="F1075">
            <v>6</v>
          </cell>
          <cell r="G1075" t="str">
            <v xml:space="preserve">                  Gewicht Duur overstand op peildatum</v>
          </cell>
          <cell r="I1075" t="str">
            <v>No</v>
          </cell>
          <cell r="J1075" t="str">
            <v>Number</v>
          </cell>
          <cell r="K1075" t="str">
            <v>Number</v>
          </cell>
          <cell r="L1075" t="str">
            <v>Locked</v>
          </cell>
          <cell r="M1075" t="str">
            <v>Locked</v>
          </cell>
          <cell r="N1075" t="str">
            <v>Locked</v>
          </cell>
          <cell r="O1075" t="str">
            <v>Locked</v>
          </cell>
          <cell r="P1075" t="str">
            <v>Locked</v>
          </cell>
          <cell r="Q1075" t="str">
            <v>No</v>
          </cell>
          <cell r="R1075" t="str">
            <v>No</v>
          </cell>
          <cell r="S1075" t="str">
            <v>No</v>
          </cell>
          <cell r="T1075" t="str">
            <v>No</v>
          </cell>
          <cell r="U1075" t="str">
            <v>No</v>
          </cell>
          <cell r="V1075" t="str">
            <v>Yes</v>
          </cell>
          <cell r="W1075" t="str">
            <v>Yes</v>
          </cell>
          <cell r="X1075" t="str">
            <v>Single</v>
          </cell>
          <cell r="Y1075" t="str">
            <v>Default</v>
          </cell>
          <cell r="Z1075" t="str">
            <v>None</v>
          </cell>
          <cell r="AA1075" t="str">
            <v>No</v>
          </cell>
          <cell r="AB1075" t="str">
            <v>No</v>
          </cell>
          <cell r="AC1075" t="str">
            <v>Yes</v>
          </cell>
          <cell r="AD1075">
            <v>1</v>
          </cell>
          <cell r="AE1075">
            <v>0</v>
          </cell>
          <cell r="AF1075">
            <v>0</v>
          </cell>
          <cell r="AG1075">
            <v>1</v>
          </cell>
          <cell r="AH1075">
            <v>0</v>
          </cell>
          <cell r="AI1075" t="str">
            <v>Yes</v>
          </cell>
          <cell r="AJ1075" t="str">
            <v>No</v>
          </cell>
          <cell r="AK1075" t="str">
            <v>No</v>
          </cell>
          <cell r="AL1075" t="str">
            <v xml:space="preserve"> </v>
          </cell>
          <cell r="AM1075" t="str">
            <v xml:space="preserve"> </v>
          </cell>
          <cell r="AN1075" t="str">
            <v>No</v>
          </cell>
          <cell r="AP1075" t="str">
            <v>&amp;"Gewicht "&amp;DuurOverstanden[0]</v>
          </cell>
          <cell r="AQ1075" t="str">
            <v>If((scDuurOverstanden[1]&lt;0) or (scDuurOverstanden[1]&gt;10),0,1)*OnERorNA(MatrixLookup("G3_Parameters.xls","Weging501",50101,PolicyPaperID[1]),NA)</v>
          </cell>
          <cell r="AR1075" t="str">
            <v>If((scDuurOverstanden[1]&lt;0) or (scDuurOverstanden[1]&gt;10),0,1)*OnERorNA(MatrixLookup("G3_Parameters.xls","Weging501",50101,PolicyPaperID[1]),NA)</v>
          </cell>
          <cell r="AS1075" t="str">
            <v>If((scDuurOverstanden[1]&lt;0) or (scDuurOverstanden[1]&gt;10),0,1)*OnERorNA(MatrixLookup("G3_Parameters.xls","Weging501",50101,PolicyPaperID[1]),NA)</v>
          </cell>
          <cell r="AT1075" t="str">
            <v>If((scDuurOverstanden[1]&lt;0) or (scDuurOverstanden[1]&gt;10),0,1)*OnERorNA(MatrixLookup("G3_Parameters.xls","Weging501",50101,PolicyPaperID[1]),NA)</v>
          </cell>
        </row>
        <row r="1076">
          <cell r="A1076" t="str">
            <v>wgSomOverstandUnderScoreBerekeningCopy</v>
          </cell>
          <cell r="B1076" t="str">
            <v>wgSomOverstand</v>
          </cell>
          <cell r="C1076" t="str">
            <v>Yes</v>
          </cell>
          <cell r="D1076" t="str">
            <v>S03-07-06-06-06-02</v>
          </cell>
          <cell r="E1076">
            <v>1075</v>
          </cell>
          <cell r="F1076">
            <v>6</v>
          </cell>
          <cell r="G1076" t="str">
            <v xml:space="preserve">                  Gewicht Aantal overstanden in afgelopen 6 maanden?</v>
          </cell>
          <cell r="I1076" t="str">
            <v>No</v>
          </cell>
          <cell r="J1076" t="str">
            <v>Number</v>
          </cell>
          <cell r="K1076" t="str">
            <v>Number</v>
          </cell>
          <cell r="L1076" t="str">
            <v>Locked</v>
          </cell>
          <cell r="M1076" t="str">
            <v>Locked</v>
          </cell>
          <cell r="N1076" t="str">
            <v>Locked</v>
          </cell>
          <cell r="O1076" t="str">
            <v>Locked</v>
          </cell>
          <cell r="P1076" t="str">
            <v>Locked</v>
          </cell>
          <cell r="Q1076" t="str">
            <v>No</v>
          </cell>
          <cell r="R1076" t="str">
            <v>No</v>
          </cell>
          <cell r="S1076" t="str">
            <v>No</v>
          </cell>
          <cell r="T1076" t="str">
            <v>No</v>
          </cell>
          <cell r="U1076" t="str">
            <v>No</v>
          </cell>
          <cell r="V1076" t="str">
            <v>Yes</v>
          </cell>
          <cell r="W1076" t="str">
            <v>Yes</v>
          </cell>
          <cell r="X1076" t="str">
            <v>Single</v>
          </cell>
          <cell r="Y1076" t="str">
            <v>Default</v>
          </cell>
          <cell r="Z1076" t="str">
            <v>None</v>
          </cell>
          <cell r="AA1076" t="str">
            <v>No</v>
          </cell>
          <cell r="AB1076" t="str">
            <v>No</v>
          </cell>
          <cell r="AC1076" t="str">
            <v>Yes</v>
          </cell>
          <cell r="AD1076">
            <v>1</v>
          </cell>
          <cell r="AE1076">
            <v>0</v>
          </cell>
          <cell r="AF1076">
            <v>0</v>
          </cell>
          <cell r="AG1076">
            <v>1</v>
          </cell>
          <cell r="AH1076">
            <v>0</v>
          </cell>
          <cell r="AI1076" t="str">
            <v>Yes</v>
          </cell>
          <cell r="AJ1076" t="str">
            <v>No</v>
          </cell>
          <cell r="AK1076" t="str">
            <v>No</v>
          </cell>
          <cell r="AL1076" t="str">
            <v xml:space="preserve"> </v>
          </cell>
          <cell r="AM1076" t="str">
            <v xml:space="preserve"> </v>
          </cell>
          <cell r="AN1076" t="str">
            <v>No</v>
          </cell>
          <cell r="AP1076" t="str">
            <v>&amp;"Gewicht "&amp;SomOverstand[0]</v>
          </cell>
          <cell r="AQ1076" t="str">
            <v>If((scSomOverstand[1]&lt;0) or (scSomOverstand[1]&gt;10),0,1)*OnERorNA(MatrixLookup("G3_Parameters.xls","Weging501",50102,PolicyPaperID[1]),NA)</v>
          </cell>
          <cell r="AR1076" t="str">
            <v>If((scSomOverstand[1]&lt;0) or (scSomOverstand[1]&gt;10),0,1)*OnERorNA(MatrixLookup("G3_Parameters.xls","Weging501",50102,PolicyPaperID[1]),NA)</v>
          </cell>
          <cell r="AS1076" t="str">
            <v>If((scSomOverstand[1]&lt;0) or (scSomOverstand[1]&gt;10),0,1)*OnERorNA(MatrixLookup("G3_Parameters.xls","Weging501",50102,PolicyPaperID[1]),NA)</v>
          </cell>
          <cell r="AT1076" t="str">
            <v>If((scSomOverstand[1]&lt;0) or (scSomOverstand[1]&gt;10),0,1)*OnERorNA(MatrixLookup("G3_Parameters.xls","Weging501",50102,PolicyPaperID[1]),NA)</v>
          </cell>
        </row>
        <row r="1077">
          <cell r="A1077" t="str">
            <v>wgLimietGebruikUnderScoreBerekeningCopy</v>
          </cell>
          <cell r="B1077" t="str">
            <v>wgLimietGebruik</v>
          </cell>
          <cell r="C1077" t="str">
            <v>Yes</v>
          </cell>
          <cell r="D1077" t="str">
            <v>S03-07-06-06-06-03</v>
          </cell>
          <cell r="E1077">
            <v>1076</v>
          </cell>
          <cell r="F1077">
            <v>6</v>
          </cell>
          <cell r="G1077" t="str">
            <v xml:space="preserve">                  Gewicht Limietgebruik &gt; 80% van de limiet en een stijging van &gt; 10%</v>
          </cell>
          <cell r="I1077" t="str">
            <v>No</v>
          </cell>
          <cell r="J1077" t="str">
            <v>Number</v>
          </cell>
          <cell r="K1077" t="str">
            <v>Number</v>
          </cell>
          <cell r="L1077" t="str">
            <v>Locked</v>
          </cell>
          <cell r="M1077" t="str">
            <v>Locked</v>
          </cell>
          <cell r="N1077" t="str">
            <v>Locked</v>
          </cell>
          <cell r="O1077" t="str">
            <v>Locked</v>
          </cell>
          <cell r="P1077" t="str">
            <v>Locked</v>
          </cell>
          <cell r="Q1077" t="str">
            <v>No</v>
          </cell>
          <cell r="R1077" t="str">
            <v>No</v>
          </cell>
          <cell r="S1077" t="str">
            <v>No</v>
          </cell>
          <cell r="T1077" t="str">
            <v>No</v>
          </cell>
          <cell r="U1077" t="str">
            <v>No</v>
          </cell>
          <cell r="V1077" t="str">
            <v>Yes</v>
          </cell>
          <cell r="W1077" t="str">
            <v>Yes</v>
          </cell>
          <cell r="X1077" t="str">
            <v>Single</v>
          </cell>
          <cell r="Y1077" t="str">
            <v>Default</v>
          </cell>
          <cell r="Z1077" t="str">
            <v>None</v>
          </cell>
          <cell r="AA1077" t="str">
            <v>No</v>
          </cell>
          <cell r="AB1077" t="str">
            <v>No</v>
          </cell>
          <cell r="AC1077" t="str">
            <v>Yes</v>
          </cell>
          <cell r="AD1077">
            <v>1</v>
          </cell>
          <cell r="AE1077">
            <v>0</v>
          </cell>
          <cell r="AF1077">
            <v>0</v>
          </cell>
          <cell r="AG1077">
            <v>1</v>
          </cell>
          <cell r="AH1077">
            <v>0</v>
          </cell>
          <cell r="AI1077" t="str">
            <v>Yes</v>
          </cell>
          <cell r="AJ1077" t="str">
            <v>No</v>
          </cell>
          <cell r="AK1077" t="str">
            <v>No</v>
          </cell>
          <cell r="AL1077" t="str">
            <v xml:space="preserve"> </v>
          </cell>
          <cell r="AM1077" t="str">
            <v xml:space="preserve"> </v>
          </cell>
          <cell r="AN1077" t="str">
            <v>No</v>
          </cell>
          <cell r="AP1077" t="str">
            <v>&amp;"Gewicht "&amp;LimietGebruik[0]</v>
          </cell>
          <cell r="AQ1077" t="str">
            <v>If((scLimietGebruik[1]&lt;0) or (scLimietGebruik[1]&gt;10),0,1)*OnERorNA(MatrixLookup("G3_Parameters.xls","Weging501",50103,PolicyPaperID[1]),NA)</v>
          </cell>
          <cell r="AR1077" t="str">
            <v>If((scLimietGebruik[1]&lt;0) or (scLimietGebruik[1]&gt;10),0,1)*OnERorNA(MatrixLookup("G3_Parameters.xls","Weging501",50103,PolicyPaperID[1]),NA)</v>
          </cell>
          <cell r="AS1077" t="str">
            <v>If((scLimietGebruik[1]&lt;0) or (scLimietGebruik[1]&gt;10),0,1)*OnERorNA(MatrixLookup("G3_Parameters.xls","Weging501",50103,PolicyPaperID[1]),NA)</v>
          </cell>
          <cell r="AT1077" t="str">
            <v>If((scLimietGebruik[1]&lt;0) or (scLimietGebruik[1]&gt;10),0,1)*OnERorNA(MatrixLookup("G3_Parameters.xls","Weging501",50103,PolicyPaperID[1]),NA)</v>
          </cell>
        </row>
        <row r="1078">
          <cell r="A1078" t="str">
            <v>wgPassendRekeningVerloopUnderScoreBerekeningCopy</v>
          </cell>
          <cell r="B1078" t="str">
            <v>wgPassendRekeningVerloop</v>
          </cell>
          <cell r="C1078" t="str">
            <v>Yes</v>
          </cell>
          <cell r="D1078" t="str">
            <v>S03-07-06-06-06-04</v>
          </cell>
          <cell r="E1078">
            <v>1077</v>
          </cell>
          <cell r="F1078">
            <v>6</v>
          </cell>
          <cell r="G1078" t="str">
            <v xml:space="preserve">                  Gewicht Rekeningomzet afgelopen 12 maanden ten opzichte van bedrijfsomzet laatste historische jaar</v>
          </cell>
          <cell r="I1078" t="str">
            <v>No</v>
          </cell>
          <cell r="J1078" t="str">
            <v>Number</v>
          </cell>
          <cell r="K1078" t="str">
            <v>Number</v>
          </cell>
          <cell r="L1078" t="str">
            <v>Locked</v>
          </cell>
          <cell r="M1078" t="str">
            <v>Locked</v>
          </cell>
          <cell r="N1078" t="str">
            <v>Locked</v>
          </cell>
          <cell r="O1078" t="str">
            <v>Locked</v>
          </cell>
          <cell r="P1078" t="str">
            <v>Locked</v>
          </cell>
          <cell r="Q1078" t="str">
            <v>No</v>
          </cell>
          <cell r="R1078" t="str">
            <v>No</v>
          </cell>
          <cell r="S1078" t="str">
            <v>No</v>
          </cell>
          <cell r="T1078" t="str">
            <v>No</v>
          </cell>
          <cell r="U1078" t="str">
            <v>No</v>
          </cell>
          <cell r="V1078" t="str">
            <v>Yes</v>
          </cell>
          <cell r="W1078" t="str">
            <v>Yes</v>
          </cell>
          <cell r="X1078" t="str">
            <v>Single</v>
          </cell>
          <cell r="Y1078" t="str">
            <v>Default</v>
          </cell>
          <cell r="Z1078" t="str">
            <v>None</v>
          </cell>
          <cell r="AA1078" t="str">
            <v>No</v>
          </cell>
          <cell r="AB1078" t="str">
            <v>No</v>
          </cell>
          <cell r="AC1078" t="str">
            <v>Yes</v>
          </cell>
          <cell r="AD1078">
            <v>1</v>
          </cell>
          <cell r="AE1078">
            <v>0</v>
          </cell>
          <cell r="AF1078">
            <v>0</v>
          </cell>
          <cell r="AG1078">
            <v>1</v>
          </cell>
          <cell r="AH1078">
            <v>0</v>
          </cell>
          <cell r="AI1078" t="str">
            <v>Yes</v>
          </cell>
          <cell r="AJ1078" t="str">
            <v>No</v>
          </cell>
          <cell r="AK1078" t="str">
            <v>No</v>
          </cell>
          <cell r="AL1078" t="str">
            <v xml:space="preserve"> </v>
          </cell>
          <cell r="AM1078" t="str">
            <v xml:space="preserve"> </v>
          </cell>
          <cell r="AN1078" t="str">
            <v>No</v>
          </cell>
          <cell r="AP1078" t="str">
            <v>&amp;"Gewicht "&amp;PassendRekeningVerloop[0]</v>
          </cell>
          <cell r="AQ1078" t="str">
            <v>If((scPassendRekeningVerloop[1]&lt;0) or (scPassendRekeningVerloop[1]&gt;10),0,1)*OnERorNA(MatrixLookup("G3_Parameters.xls","Weging501",50104,PolicyPaperID[1]),NA)</v>
          </cell>
          <cell r="AR1078" t="str">
            <v>If((scPassendRekeningVerloop[1]&lt;0) or (scPassendRekeningVerloop[1]&gt;10),0,1)*OnERorNA(MatrixLookup("G3_Parameters.xls","Weging501",50104,PolicyPaperID[1]),NA)</v>
          </cell>
          <cell r="AS1078" t="str">
            <v>If((scPassendRekeningVerloop[1]&lt;0) or (scPassendRekeningVerloop[1]&gt;10),0,1)*OnERorNA(MatrixLookup("G3_Parameters.xls","Weging501",50104,PolicyPaperID[1]),NA)</v>
          </cell>
          <cell r="AT1078" t="str">
            <v>If((scPassendRekeningVerloop[1]&lt;0) or (scPassendRekeningVerloop[1]&gt;10),0,1)*OnERorNA(MatrixLookup("G3_Parameters.xls","Weging501",50104,PolicyPaperID[1]),NA)</v>
          </cell>
        </row>
        <row r="1079">
          <cell r="A1079" t="str">
            <v>wgTotaalMap501UnderScoreBerekeningCopy</v>
          </cell>
          <cell r="B1079" t="str">
            <v>wgTotaalMap501</v>
          </cell>
          <cell r="C1079" t="str">
            <v>Yes</v>
          </cell>
          <cell r="D1079" t="str">
            <v>S03-07-06-06-06-05</v>
          </cell>
          <cell r="E1079">
            <v>1078</v>
          </cell>
          <cell r="F1079">
            <v>6</v>
          </cell>
          <cell r="G1079" t="str">
            <v xml:space="preserve">                  Totaal gewicht</v>
          </cell>
          <cell r="I1079" t="str">
            <v>No</v>
          </cell>
          <cell r="J1079" t="str">
            <v>Number</v>
          </cell>
          <cell r="K1079" t="str">
            <v>Number</v>
          </cell>
          <cell r="L1079" t="str">
            <v>Locked</v>
          </cell>
          <cell r="M1079" t="str">
            <v>Locked</v>
          </cell>
          <cell r="N1079" t="str">
            <v>Locked</v>
          </cell>
          <cell r="O1079" t="str">
            <v>Locked</v>
          </cell>
          <cell r="P1079" t="str">
            <v>Locked</v>
          </cell>
          <cell r="Q1079" t="str">
            <v>No</v>
          </cell>
          <cell r="R1079" t="str">
            <v>No</v>
          </cell>
          <cell r="S1079" t="str">
            <v>No</v>
          </cell>
          <cell r="T1079" t="str">
            <v>No</v>
          </cell>
          <cell r="U1079" t="str">
            <v>No</v>
          </cell>
          <cell r="V1079" t="str">
            <v>Yes</v>
          </cell>
          <cell r="W1079" t="str">
            <v>Yes</v>
          </cell>
          <cell r="X1079" t="str">
            <v>Single</v>
          </cell>
          <cell r="Y1079" t="str">
            <v>Default</v>
          </cell>
          <cell r="Z1079" t="str">
            <v>None</v>
          </cell>
          <cell r="AA1079" t="str">
            <v>No</v>
          </cell>
          <cell r="AB1079" t="str">
            <v>No</v>
          </cell>
          <cell r="AC1079" t="str">
            <v>Yes</v>
          </cell>
          <cell r="AD1079">
            <v>1</v>
          </cell>
          <cell r="AE1079">
            <v>0</v>
          </cell>
          <cell r="AF1079">
            <v>0</v>
          </cell>
          <cell r="AG1079">
            <v>1</v>
          </cell>
          <cell r="AH1079">
            <v>0</v>
          </cell>
          <cell r="AI1079" t="str">
            <v>Yes</v>
          </cell>
          <cell r="AJ1079" t="str">
            <v>No</v>
          </cell>
          <cell r="AK1079" t="str">
            <v>No</v>
          </cell>
          <cell r="AL1079" t="str">
            <v xml:space="preserve"> </v>
          </cell>
          <cell r="AM1079" t="str">
            <v xml:space="preserve"> </v>
          </cell>
          <cell r="AN1079" t="str">
            <v>No</v>
          </cell>
          <cell r="AP1079" t="str">
            <v>Totaal gewicht</v>
          </cell>
          <cell r="AQ1079" t="str">
            <v>wgDuurOverstanden+wgSomOverstand+wgLimietGebruik+wgPassendRekeningVerloop</v>
          </cell>
          <cell r="AR1079" t="str">
            <v>wgDuurOverstanden+wgSomOverstand+wgLimietGebruik+wgPassendRekeningVerloop</v>
          </cell>
          <cell r="AS1079" t="str">
            <v>wgDuurOverstanden+wgSomOverstand+wgLimietGebruik+wgPassendRekeningVerloop</v>
          </cell>
          <cell r="AT1079" t="str">
            <v>wgDuurOverstanden+wgSomOverstand+wgLimietGebruik+wgPassendRekeningVerloop</v>
          </cell>
        </row>
        <row r="1080">
          <cell r="A1080" t="str">
            <v>scParMap501MinScoreUnderScoreBerekeningCopy</v>
          </cell>
          <cell r="B1080" t="str">
            <v>scParMap501MinScore</v>
          </cell>
          <cell r="C1080" t="str">
            <v>Yes</v>
          </cell>
          <cell r="D1080" t="str">
            <v>S03-07-06-06-07</v>
          </cell>
          <cell r="E1080">
            <v>1079</v>
          </cell>
          <cell r="F1080">
            <v>5</v>
          </cell>
          <cell r="G1080" t="str">
            <v xml:space="preserve">               Minimaal vereiste score</v>
          </cell>
          <cell r="I1080" t="str">
            <v>No</v>
          </cell>
          <cell r="J1080" t="str">
            <v>Number</v>
          </cell>
          <cell r="K1080" t="str">
            <v>Number</v>
          </cell>
          <cell r="L1080" t="str">
            <v>Locked</v>
          </cell>
          <cell r="M1080" t="str">
            <v>Locked</v>
          </cell>
          <cell r="N1080" t="str">
            <v>Locked</v>
          </cell>
          <cell r="O1080" t="str">
            <v>Locked</v>
          </cell>
          <cell r="P1080" t="str">
            <v>Locked</v>
          </cell>
          <cell r="Q1080" t="str">
            <v>No</v>
          </cell>
          <cell r="R1080" t="str">
            <v>No</v>
          </cell>
          <cell r="S1080" t="str">
            <v>No</v>
          </cell>
          <cell r="T1080" t="str">
            <v>No</v>
          </cell>
          <cell r="U1080" t="str">
            <v>No</v>
          </cell>
          <cell r="V1080" t="str">
            <v>Yes</v>
          </cell>
          <cell r="W1080" t="str">
            <v>Yes</v>
          </cell>
          <cell r="X1080" t="str">
            <v>Single</v>
          </cell>
          <cell r="Y1080" t="str">
            <v>Default</v>
          </cell>
          <cell r="Z1080" t="str">
            <v>None</v>
          </cell>
          <cell r="AA1080" t="str">
            <v>No</v>
          </cell>
          <cell r="AB1080" t="str">
            <v>No</v>
          </cell>
          <cell r="AC1080" t="str">
            <v>Yes</v>
          </cell>
          <cell r="AD1080">
            <v>1</v>
          </cell>
          <cell r="AE1080">
            <v>0</v>
          </cell>
          <cell r="AF1080">
            <v>0</v>
          </cell>
          <cell r="AG1080">
            <v>1</v>
          </cell>
          <cell r="AH1080">
            <v>0</v>
          </cell>
          <cell r="AI1080" t="str">
            <v>Yes</v>
          </cell>
          <cell r="AJ1080" t="str">
            <v>No</v>
          </cell>
          <cell r="AK1080" t="str">
            <v>No</v>
          </cell>
          <cell r="AL1080" t="str">
            <v xml:space="preserve"> </v>
          </cell>
          <cell r="AM1080" t="str">
            <v xml:space="preserve"> </v>
          </cell>
          <cell r="AN1080" t="str">
            <v>No</v>
          </cell>
          <cell r="AP1080" t="str">
            <v>Minimaal vereiste score</v>
          </cell>
          <cell r="AQ1080" t="str">
            <v>If(BestaandeKlant[1]&gt;1,OnERorNA(MatrixLookup("G3_Parameters.xls","MinimaleScore501",FinancieringsbeleidId[1],PolicyPaperID[1]),NA),NA)</v>
          </cell>
          <cell r="AR1080" t="str">
            <v>If(BestaandeKlant[1]&gt;1,OnERorNA(MatrixLookup("G3_Parameters.xls","MinimaleScore501",FinancieringsbeleidId[1],PolicyPaperID[1]),NA),NA)</v>
          </cell>
          <cell r="AS1080" t="str">
            <v>If(BestaandeKlant[1]&gt;1,OnERorNA(MatrixLookup("G3_Parameters.xls","MinimaleScore501",FinancieringsbeleidId[1],PolicyPaperID[1]),NA),NA)</v>
          </cell>
          <cell r="AT1080" t="str">
            <v>If(BestaandeKlant[1]&gt;1,OnERorNA(MatrixLookup("G3_Parameters.xls","MinimaleScore501",FinancieringsbeleidId[1],PolicyPaperID[1]),NA),NA)</v>
          </cell>
        </row>
        <row r="1081">
          <cell r="A1081" t="str">
            <v>scParMap502UnderScoreBerekeningCopy</v>
          </cell>
          <cell r="B1081" t="str">
            <v>scParMap502</v>
          </cell>
          <cell r="C1081" t="str">
            <v>Yes</v>
          </cell>
          <cell r="D1081" t="str">
            <v>S03-07-06-07</v>
          </cell>
          <cell r="E1081">
            <v>1080</v>
          </cell>
          <cell r="F1081">
            <v>4</v>
          </cell>
          <cell r="G1081" t="str">
            <v xml:space="preserve">            Paragraaf: Kengetallen</v>
          </cell>
          <cell r="I1081" t="str">
            <v>No</v>
          </cell>
          <cell r="J1081" t="str">
            <v>Number</v>
          </cell>
          <cell r="K1081" t="str">
            <v>Number</v>
          </cell>
          <cell r="L1081" t="str">
            <v>Locked</v>
          </cell>
          <cell r="M1081" t="str">
            <v>Locked</v>
          </cell>
          <cell r="N1081" t="str">
            <v>Locked</v>
          </cell>
          <cell r="O1081" t="str">
            <v>Locked</v>
          </cell>
          <cell r="P1081" t="str">
            <v>Locked</v>
          </cell>
          <cell r="Q1081" t="str">
            <v>No</v>
          </cell>
          <cell r="R1081" t="str">
            <v>No</v>
          </cell>
          <cell r="S1081" t="str">
            <v>No</v>
          </cell>
          <cell r="T1081" t="str">
            <v>No</v>
          </cell>
          <cell r="U1081" t="str">
            <v>No</v>
          </cell>
          <cell r="V1081" t="str">
            <v>Yes</v>
          </cell>
          <cell r="W1081" t="str">
            <v>Yes</v>
          </cell>
          <cell r="X1081" t="str">
            <v>Single</v>
          </cell>
          <cell r="Y1081" t="str">
            <v>Default</v>
          </cell>
          <cell r="Z1081" t="str">
            <v>None</v>
          </cell>
          <cell r="AA1081" t="str">
            <v>No</v>
          </cell>
          <cell r="AB1081" t="str">
            <v>No</v>
          </cell>
          <cell r="AC1081" t="str">
            <v>Yes</v>
          </cell>
          <cell r="AD1081">
            <v>1</v>
          </cell>
          <cell r="AE1081">
            <v>0</v>
          </cell>
          <cell r="AF1081">
            <v>0</v>
          </cell>
          <cell r="AG1081">
            <v>1</v>
          </cell>
          <cell r="AH1081">
            <v>0</v>
          </cell>
          <cell r="AI1081" t="str">
            <v>Yes</v>
          </cell>
          <cell r="AJ1081" t="str">
            <v>No</v>
          </cell>
          <cell r="AK1081" t="str">
            <v>No</v>
          </cell>
          <cell r="AL1081" t="str">
            <v xml:space="preserve"> </v>
          </cell>
          <cell r="AM1081" t="str">
            <v xml:space="preserve"> </v>
          </cell>
          <cell r="AN1081" t="str">
            <v>No</v>
          </cell>
          <cell r="AP1081" t="str">
            <v>Paragraaf: Kengetallen</v>
          </cell>
          <cell r="AQ108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108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108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108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1082">
          <cell r="A1082" t="str">
            <v>ptIsZaArrangementUnderScoreBerekeningCopy</v>
          </cell>
          <cell r="B1082" t="str">
            <v>ptIsZaArrangement</v>
          </cell>
          <cell r="C1082" t="str">
            <v>Yes</v>
          </cell>
          <cell r="D1082" t="str">
            <v>S03-07-06-07-01</v>
          </cell>
          <cell r="E1082">
            <v>1081</v>
          </cell>
          <cell r="F1082">
            <v>5</v>
          </cell>
          <cell r="G1082" t="str">
            <v xml:space="preserve">               Vraag: Valt de aanvraag onder een ZA Arrangement?</v>
          </cell>
          <cell r="I1082" t="str">
            <v>No</v>
          </cell>
          <cell r="J1082" t="str">
            <v>Number</v>
          </cell>
          <cell r="K1082" t="str">
            <v>Number</v>
          </cell>
          <cell r="L1082" t="str">
            <v>Locked</v>
          </cell>
          <cell r="M1082" t="str">
            <v>Locked</v>
          </cell>
          <cell r="N1082" t="str">
            <v>Locked</v>
          </cell>
          <cell r="O1082" t="str">
            <v>Locked</v>
          </cell>
          <cell r="P1082" t="str">
            <v>Locked</v>
          </cell>
          <cell r="Q1082" t="str">
            <v>No</v>
          </cell>
          <cell r="R1082" t="str">
            <v>No</v>
          </cell>
          <cell r="S1082" t="str">
            <v>No</v>
          </cell>
          <cell r="T1082" t="str">
            <v>No</v>
          </cell>
          <cell r="U1082" t="str">
            <v>No</v>
          </cell>
          <cell r="V1082" t="str">
            <v>Yes</v>
          </cell>
          <cell r="W1082" t="str">
            <v>Yes</v>
          </cell>
          <cell r="X1082" t="str">
            <v>Single</v>
          </cell>
          <cell r="Y1082" t="str">
            <v>Default</v>
          </cell>
          <cell r="Z1082" t="str">
            <v>None</v>
          </cell>
          <cell r="AA1082" t="str">
            <v>No</v>
          </cell>
          <cell r="AB1082" t="str">
            <v>No</v>
          </cell>
          <cell r="AC1082" t="str">
            <v>No</v>
          </cell>
          <cell r="AD1082" t="str">
            <v>(wgIsZaArrangement[1]&gt;=0)</v>
          </cell>
          <cell r="AE1082">
            <v>0</v>
          </cell>
          <cell r="AF1082">
            <v>0</v>
          </cell>
          <cell r="AG1082">
            <v>1</v>
          </cell>
          <cell r="AH1082">
            <v>0</v>
          </cell>
          <cell r="AI1082" t="str">
            <v>Yes</v>
          </cell>
          <cell r="AJ1082" t="str">
            <v>No</v>
          </cell>
          <cell r="AK1082" t="str">
            <v>No</v>
          </cell>
          <cell r="AL1082" t="str">
            <v xml:space="preserve"> </v>
          </cell>
          <cell r="AM1082" t="str">
            <v xml:space="preserve"> </v>
          </cell>
          <cell r="AN1082" t="str">
            <v>No</v>
          </cell>
          <cell r="AP1082" t="str">
            <v>&amp;"Vraag: "&amp;IsZaArrangement[0]</v>
          </cell>
          <cell r="AQ1082" t="str">
            <v>scIsZaArrangement*wgIsZaArrangementPerc</v>
          </cell>
          <cell r="AR1082" t="str">
            <v>scIsZaArrangement*wgIsZaArrangementPerc</v>
          </cell>
          <cell r="AS1082" t="str">
            <v>scIsZaArrangement*wgIsZaArrangementPerc</v>
          </cell>
          <cell r="AT1082" t="str">
            <v>scIsZaArrangement*wgIsZaArrangementPerc</v>
          </cell>
        </row>
        <row r="1083">
          <cell r="A1083" t="str">
            <v>scIsZaArrangementUnderScoreBerekeningCopy</v>
          </cell>
          <cell r="B1083" t="str">
            <v>scIsZaArrangement</v>
          </cell>
          <cell r="C1083" t="str">
            <v>Yes</v>
          </cell>
          <cell r="D1083" t="str">
            <v>S03-07-06-07-01-01</v>
          </cell>
          <cell r="E1083">
            <v>1082</v>
          </cell>
          <cell r="F1083">
            <v>6</v>
          </cell>
          <cell r="G1083" t="str">
            <v xml:space="preserve">                  Score</v>
          </cell>
          <cell r="I1083" t="str">
            <v>No</v>
          </cell>
          <cell r="J1083" t="str">
            <v>Number</v>
          </cell>
          <cell r="K1083" t="str">
            <v>Number</v>
          </cell>
          <cell r="L1083" t="str">
            <v>Locked</v>
          </cell>
          <cell r="M1083" t="str">
            <v>Locked</v>
          </cell>
          <cell r="N1083" t="str">
            <v>Locked</v>
          </cell>
          <cell r="O1083" t="str">
            <v>Locked</v>
          </cell>
          <cell r="P1083" t="str">
            <v>Locked</v>
          </cell>
          <cell r="Q1083" t="str">
            <v>No</v>
          </cell>
          <cell r="R1083" t="str">
            <v>No</v>
          </cell>
          <cell r="S1083" t="str">
            <v>No</v>
          </cell>
          <cell r="T1083" t="str">
            <v>No</v>
          </cell>
          <cell r="U1083" t="str">
            <v>No</v>
          </cell>
          <cell r="V1083" t="str">
            <v>Yes</v>
          </cell>
          <cell r="W1083" t="str">
            <v>Yes</v>
          </cell>
          <cell r="X1083" t="str">
            <v>Single</v>
          </cell>
          <cell r="Y1083" t="str">
            <v>Default</v>
          </cell>
          <cell r="Z1083" t="str">
            <v>None</v>
          </cell>
          <cell r="AA1083" t="str">
            <v>No</v>
          </cell>
          <cell r="AB1083" t="str">
            <v>No</v>
          </cell>
          <cell r="AC1083" t="str">
            <v>Yes</v>
          </cell>
          <cell r="AD1083">
            <v>1</v>
          </cell>
          <cell r="AE1083">
            <v>0</v>
          </cell>
          <cell r="AF1083">
            <v>0</v>
          </cell>
          <cell r="AG1083">
            <v>1</v>
          </cell>
          <cell r="AH1083">
            <v>0</v>
          </cell>
          <cell r="AI1083" t="str">
            <v>Yes</v>
          </cell>
          <cell r="AJ1083" t="str">
            <v>No</v>
          </cell>
          <cell r="AK1083" t="str">
            <v>No</v>
          </cell>
          <cell r="AL1083" t="str">
            <v xml:space="preserve"> </v>
          </cell>
          <cell r="AM1083" t="str">
            <v xml:space="preserve"> </v>
          </cell>
          <cell r="AN1083" t="str">
            <v>No</v>
          </cell>
          <cell r="AP1083" t="str">
            <v>Score</v>
          </cell>
          <cell r="AQ1083" t="str">
            <v>OnERorNA(MatrixLookup("G3_Parameters.xls","IsZaArrangement",IsZaArrangement[1],PolicyPaperID[1]) mod 100,DefaultScore[1])</v>
          </cell>
          <cell r="AR1083" t="str">
            <v>OnERorNA(MatrixLookup("G3_Parameters.xls","IsZaArrangement",IsZaArrangement[1],PolicyPaperID[1]) mod 100,DefaultScore[1])</v>
          </cell>
          <cell r="AS1083" t="str">
            <v>OnERorNA(MatrixLookup("G3_Parameters.xls","IsZaArrangement",IsZaArrangement[1],PolicyPaperID[1]) mod 100,DefaultScore[1])</v>
          </cell>
          <cell r="AT1083" t="str">
            <v>OnERorNA(MatrixLookup("G3_Parameters.xls","IsZaArrangement",IsZaArrangement[1],PolicyPaperID[1]) mod 100,DefaultScore[1])</v>
          </cell>
        </row>
        <row r="1084">
          <cell r="A1084" t="str">
            <v>wgIsZaArrangementPercUnderScoreBerekeningCopy</v>
          </cell>
          <cell r="B1084" t="str">
            <v>wgIsZaArrangementPerc</v>
          </cell>
          <cell r="C1084" t="str">
            <v>Yes</v>
          </cell>
          <cell r="D1084" t="str">
            <v>S03-07-06-07-01-02</v>
          </cell>
          <cell r="E1084">
            <v>1083</v>
          </cell>
          <cell r="F1084">
            <v>6</v>
          </cell>
          <cell r="G1084" t="str">
            <v xml:space="preserve">                  Gewicht</v>
          </cell>
          <cell r="I1084" t="str">
            <v>No</v>
          </cell>
          <cell r="J1084" t="str">
            <v>Number</v>
          </cell>
          <cell r="K1084" t="str">
            <v>Number</v>
          </cell>
          <cell r="L1084" t="str">
            <v>Locked</v>
          </cell>
          <cell r="M1084" t="str">
            <v>Locked</v>
          </cell>
          <cell r="N1084" t="str">
            <v>Locked</v>
          </cell>
          <cell r="O1084" t="str">
            <v>Locked</v>
          </cell>
          <cell r="P1084" t="str">
            <v>Locked</v>
          </cell>
          <cell r="Q1084" t="str">
            <v>No</v>
          </cell>
          <cell r="R1084" t="str">
            <v>No</v>
          </cell>
          <cell r="S1084" t="str">
            <v>No</v>
          </cell>
          <cell r="T1084" t="str">
            <v>No</v>
          </cell>
          <cell r="U1084" t="str">
            <v>No</v>
          </cell>
          <cell r="V1084" t="str">
            <v>Yes</v>
          </cell>
          <cell r="W1084" t="str">
            <v>Yes</v>
          </cell>
          <cell r="X1084" t="str">
            <v>Single</v>
          </cell>
          <cell r="Y1084" t="str">
            <v>Perc</v>
          </cell>
          <cell r="Z1084" t="str">
            <v>None</v>
          </cell>
          <cell r="AA1084" t="str">
            <v>No</v>
          </cell>
          <cell r="AB1084" t="str">
            <v>No</v>
          </cell>
          <cell r="AC1084" t="str">
            <v>Yes</v>
          </cell>
          <cell r="AD1084">
            <v>1</v>
          </cell>
          <cell r="AE1084">
            <v>0</v>
          </cell>
          <cell r="AF1084">
            <v>0</v>
          </cell>
          <cell r="AG1084">
            <v>1</v>
          </cell>
          <cell r="AH1084">
            <v>0</v>
          </cell>
          <cell r="AI1084" t="str">
            <v>Yes</v>
          </cell>
          <cell r="AJ1084" t="str">
            <v>No</v>
          </cell>
          <cell r="AK1084" t="str">
            <v>No</v>
          </cell>
          <cell r="AL1084" t="str">
            <v xml:space="preserve"> </v>
          </cell>
          <cell r="AM1084" t="str">
            <v xml:space="preserve"> </v>
          </cell>
          <cell r="AN1084" t="str">
            <v>No</v>
          </cell>
          <cell r="AP1084" t="str">
            <v>Gewicht</v>
          </cell>
          <cell r="AQ1084" t="str">
            <v>If(Volledig And Definitief, OnER(wgIsZaArrangement[1]/wgTotaalMap502[1],NA),NA)</v>
          </cell>
          <cell r="AR1084" t="str">
            <v>If(Volledig And Definitief, OnER(wgIsZaArrangement[1]/wgTotaalMap502[1],NA),NA)</v>
          </cell>
          <cell r="AS1084" t="str">
            <v>If(Volledig And Definitief, OnER(wgIsZaArrangement[1]/wgTotaalMap502[1],NA),NA)</v>
          </cell>
          <cell r="AT1084" t="str">
            <v>If(Volledig And Definitief, OnER(wgIsZaArrangement[1]/wgTotaalMap502[1],NA),NA)</v>
          </cell>
        </row>
        <row r="1085">
          <cell r="A1085" t="str">
            <v>ptIsZaArrangementSub3UnderScoreBerekeningCopy</v>
          </cell>
          <cell r="B1085" t="str">
            <v>ptIsZaArrangement</v>
          </cell>
          <cell r="C1085" t="str">
            <v>Yes</v>
          </cell>
          <cell r="D1085" t="str">
            <v>S03-07-06-07-01-03</v>
          </cell>
          <cell r="E1085">
            <v>1084</v>
          </cell>
          <cell r="F1085">
            <v>6</v>
          </cell>
          <cell r="G1085" t="str">
            <v xml:space="preserve">                  </v>
          </cell>
          <cell r="I1085" t="str">
            <v>No</v>
          </cell>
          <cell r="J1085" t="str">
            <v>Number</v>
          </cell>
          <cell r="K1085" t="str">
            <v>Number</v>
          </cell>
          <cell r="L1085" t="str">
            <v>Locked</v>
          </cell>
          <cell r="M1085" t="str">
            <v>Locked</v>
          </cell>
          <cell r="N1085" t="str">
            <v>Locked</v>
          </cell>
          <cell r="O1085" t="str">
            <v>Locked</v>
          </cell>
          <cell r="P1085" t="str">
            <v>Locked</v>
          </cell>
          <cell r="Q1085" t="str">
            <v>No</v>
          </cell>
          <cell r="R1085" t="str">
            <v>No</v>
          </cell>
          <cell r="S1085" t="str">
            <v>No</v>
          </cell>
          <cell r="T1085" t="str">
            <v>No</v>
          </cell>
          <cell r="U1085" t="str">
            <v>No</v>
          </cell>
          <cell r="V1085" t="str">
            <v>No</v>
          </cell>
          <cell r="W1085" t="str">
            <v>No</v>
          </cell>
          <cell r="X1085" t="str">
            <v>Single</v>
          </cell>
          <cell r="Y1085" t="str">
            <v>Default</v>
          </cell>
          <cell r="Z1085" t="str">
            <v>None</v>
          </cell>
          <cell r="AA1085" t="str">
            <v>No</v>
          </cell>
          <cell r="AB1085" t="str">
            <v>No</v>
          </cell>
          <cell r="AC1085" t="str">
            <v>No</v>
          </cell>
          <cell r="AD1085" t="str">
            <v>(wgIsZaArrangement[1]&gt;=0)</v>
          </cell>
          <cell r="AE1085">
            <v>0</v>
          </cell>
          <cell r="AF1085">
            <v>0</v>
          </cell>
          <cell r="AG1085">
            <v>1</v>
          </cell>
          <cell r="AH1085">
            <v>0</v>
          </cell>
          <cell r="AI1085" t="str">
            <v>Yes</v>
          </cell>
          <cell r="AJ1085" t="str">
            <v>No</v>
          </cell>
          <cell r="AK1085" t="str">
            <v>No</v>
          </cell>
          <cell r="AL1085" t="str">
            <v xml:space="preserve"> </v>
          </cell>
          <cell r="AM1085" t="str">
            <v xml:space="preserve"> </v>
          </cell>
          <cell r="AN1085" t="str">
            <v>No</v>
          </cell>
          <cell r="AQ1085" t="str">
            <v>scIsZaArrangement*wgIsZaArrangementPerc</v>
          </cell>
          <cell r="AR1085" t="str">
            <v>scIsZaArrangement*wgIsZaArrangementPerc</v>
          </cell>
          <cell r="AS1085" t="str">
            <v>scIsZaArrangement*wgIsZaArrangementPerc</v>
          </cell>
          <cell r="AT1085" t="str">
            <v>scIsZaArrangement*wgIsZaArrangementPerc</v>
          </cell>
        </row>
        <row r="1086">
          <cell r="A1086" t="str">
            <v>ptSolvabiliteitsratioUnderScoreBerekeningCopy</v>
          </cell>
          <cell r="B1086" t="str">
            <v>ptSolvabiliteitsratio</v>
          </cell>
          <cell r="C1086" t="str">
            <v>Yes</v>
          </cell>
          <cell r="D1086" t="str">
            <v>S03-07-06-07-02</v>
          </cell>
          <cell r="E1086">
            <v>1085</v>
          </cell>
          <cell r="F1086">
            <v>5</v>
          </cell>
          <cell r="G1086" t="str">
            <v xml:space="preserve">               Vraag: Solvabiliteit na kredietverlening</v>
          </cell>
          <cell r="I1086" t="str">
            <v>No</v>
          </cell>
          <cell r="J1086" t="str">
            <v>Number</v>
          </cell>
          <cell r="K1086" t="str">
            <v>Number</v>
          </cell>
          <cell r="L1086" t="str">
            <v>Locked</v>
          </cell>
          <cell r="M1086" t="str">
            <v>Locked</v>
          </cell>
          <cell r="N1086" t="str">
            <v>Locked</v>
          </cell>
          <cell r="O1086" t="str">
            <v>Locked</v>
          </cell>
          <cell r="P1086" t="str">
            <v>Locked</v>
          </cell>
          <cell r="Q1086" t="str">
            <v>No</v>
          </cell>
          <cell r="R1086" t="str">
            <v>No</v>
          </cell>
          <cell r="S1086" t="str">
            <v>No</v>
          </cell>
          <cell r="T1086" t="str">
            <v>No</v>
          </cell>
          <cell r="U1086" t="str">
            <v>No</v>
          </cell>
          <cell r="V1086" t="str">
            <v>Yes</v>
          </cell>
          <cell r="W1086" t="str">
            <v>Yes</v>
          </cell>
          <cell r="X1086" t="str">
            <v>Single</v>
          </cell>
          <cell r="Y1086" t="str">
            <v>Default</v>
          </cell>
          <cell r="Z1086" t="str">
            <v>None</v>
          </cell>
          <cell r="AA1086" t="str">
            <v>No</v>
          </cell>
          <cell r="AB1086" t="str">
            <v>No</v>
          </cell>
          <cell r="AC1086" t="str">
            <v>No</v>
          </cell>
          <cell r="AD1086" t="str">
            <v>(wgSolvabiliteitsratio[1]&gt;=0)</v>
          </cell>
          <cell r="AE1086">
            <v>0</v>
          </cell>
          <cell r="AF1086">
            <v>0</v>
          </cell>
          <cell r="AG1086">
            <v>1</v>
          </cell>
          <cell r="AH1086">
            <v>0</v>
          </cell>
          <cell r="AI1086" t="str">
            <v>Yes</v>
          </cell>
          <cell r="AJ1086" t="str">
            <v>No</v>
          </cell>
          <cell r="AK1086" t="str">
            <v>No</v>
          </cell>
          <cell r="AL1086" t="str">
            <v xml:space="preserve"> </v>
          </cell>
          <cell r="AM1086" t="str">
            <v xml:space="preserve"> </v>
          </cell>
          <cell r="AN1086" t="str">
            <v>No</v>
          </cell>
          <cell r="AP1086" t="str">
            <v>&amp;"Vraag: "&amp;Solvabiliteitsratio[0]</v>
          </cell>
          <cell r="AQ1086" t="str">
            <v>scSolvabiliteitsratio*wgSolvabiliteitsratioPerc</v>
          </cell>
          <cell r="AR1086" t="str">
            <v>scSolvabiliteitsratio*wgSolvabiliteitsratioPerc</v>
          </cell>
          <cell r="AS1086" t="str">
            <v>scSolvabiliteitsratio*wgSolvabiliteitsratioPerc</v>
          </cell>
          <cell r="AT1086" t="str">
            <v>scSolvabiliteitsratio*wgSolvabiliteitsratioPerc</v>
          </cell>
        </row>
        <row r="1087">
          <cell r="A1087" t="str">
            <v>scSolvabiliteitsratioUnderScoreBerekeningCopy</v>
          </cell>
          <cell r="B1087" t="str">
            <v>scSolvabiliteitsratio</v>
          </cell>
          <cell r="C1087" t="str">
            <v>Yes</v>
          </cell>
          <cell r="D1087" t="str">
            <v>S03-07-06-07-02-01</v>
          </cell>
          <cell r="E1087">
            <v>1086</v>
          </cell>
          <cell r="F1087">
            <v>6</v>
          </cell>
          <cell r="G1087" t="str">
            <v xml:space="preserve">                  Score</v>
          </cell>
          <cell r="I1087" t="str">
            <v>No</v>
          </cell>
          <cell r="J1087" t="str">
            <v>Number</v>
          </cell>
          <cell r="K1087" t="str">
            <v>Number</v>
          </cell>
          <cell r="L1087" t="str">
            <v>Locked</v>
          </cell>
          <cell r="M1087" t="str">
            <v>Locked</v>
          </cell>
          <cell r="N1087" t="str">
            <v>Locked</v>
          </cell>
          <cell r="O1087" t="str">
            <v>Locked</v>
          </cell>
          <cell r="P1087" t="str">
            <v>Locked</v>
          </cell>
          <cell r="Q1087" t="str">
            <v>No</v>
          </cell>
          <cell r="R1087" t="str">
            <v>No</v>
          </cell>
          <cell r="S1087" t="str">
            <v>No</v>
          </cell>
          <cell r="T1087" t="str">
            <v>No</v>
          </cell>
          <cell r="U1087" t="str">
            <v>No</v>
          </cell>
          <cell r="V1087" t="str">
            <v>Yes</v>
          </cell>
          <cell r="W1087" t="str">
            <v>Yes</v>
          </cell>
          <cell r="X1087" t="str">
            <v>Single</v>
          </cell>
          <cell r="Y1087" t="str">
            <v>Default</v>
          </cell>
          <cell r="Z1087" t="str">
            <v>None</v>
          </cell>
          <cell r="AA1087" t="str">
            <v>No</v>
          </cell>
          <cell r="AB1087" t="str">
            <v>No</v>
          </cell>
          <cell r="AC1087" t="str">
            <v>Yes</v>
          </cell>
          <cell r="AD1087">
            <v>1</v>
          </cell>
          <cell r="AE1087">
            <v>0</v>
          </cell>
          <cell r="AF1087">
            <v>0</v>
          </cell>
          <cell r="AG1087">
            <v>1</v>
          </cell>
          <cell r="AH1087">
            <v>0</v>
          </cell>
          <cell r="AI1087" t="str">
            <v>Yes</v>
          </cell>
          <cell r="AJ1087" t="str">
            <v>No</v>
          </cell>
          <cell r="AK1087" t="str">
            <v>No</v>
          </cell>
          <cell r="AL1087" t="str">
            <v xml:space="preserve"> </v>
          </cell>
          <cell r="AM1087" t="str">
            <v xml:space="preserve"> </v>
          </cell>
          <cell r="AN1087" t="str">
            <v>No</v>
          </cell>
          <cell r="AP1087" t="str">
            <v>Score</v>
          </cell>
          <cell r="AQ1087" t="str">
            <v>OnERorNA(MatrixLookup("G3_Parameters.xls","Solvabiliteitsratio",Solvabiliteitsratio[1],PolicyPaperID[1]) mod 100,DefaultScore[1])</v>
          </cell>
          <cell r="AR1087" t="str">
            <v>OnERorNA(MatrixLookup("G3_Parameters.xls","Solvabiliteitsratio",Solvabiliteitsratio[1],PolicyPaperID[1]) mod 100,DefaultScore[1])</v>
          </cell>
          <cell r="AS1087" t="str">
            <v>OnERorNA(MatrixLookup("G3_Parameters.xls","Solvabiliteitsratio",Solvabiliteitsratio[1],PolicyPaperID[1]) mod 100,DefaultScore[1])</v>
          </cell>
          <cell r="AT1087" t="str">
            <v>OnERorNA(MatrixLookup("G3_Parameters.xls","Solvabiliteitsratio",Solvabiliteitsratio[1],PolicyPaperID[1]) mod 100,DefaultScore[1])</v>
          </cell>
        </row>
        <row r="1088">
          <cell r="A1088" t="str">
            <v>wgSolvabiliteitsratioPercUnderScoreBerekeningCopy</v>
          </cell>
          <cell r="B1088" t="str">
            <v>wgSolvabiliteitsratioPerc</v>
          </cell>
          <cell r="C1088" t="str">
            <v>Yes</v>
          </cell>
          <cell r="D1088" t="str">
            <v>S03-07-06-07-02-02</v>
          </cell>
          <cell r="E1088">
            <v>1087</v>
          </cell>
          <cell r="F1088">
            <v>6</v>
          </cell>
          <cell r="G1088" t="str">
            <v xml:space="preserve">                  Gewicht</v>
          </cell>
          <cell r="I1088" t="str">
            <v>No</v>
          </cell>
          <cell r="J1088" t="str">
            <v>Number</v>
          </cell>
          <cell r="K1088" t="str">
            <v>Number</v>
          </cell>
          <cell r="L1088" t="str">
            <v>Locked</v>
          </cell>
          <cell r="M1088" t="str">
            <v>Locked</v>
          </cell>
          <cell r="N1088" t="str">
            <v>Locked</v>
          </cell>
          <cell r="O1088" t="str">
            <v>Locked</v>
          </cell>
          <cell r="P1088" t="str">
            <v>Locked</v>
          </cell>
          <cell r="Q1088" t="str">
            <v>No</v>
          </cell>
          <cell r="R1088" t="str">
            <v>No</v>
          </cell>
          <cell r="S1088" t="str">
            <v>No</v>
          </cell>
          <cell r="T1088" t="str">
            <v>No</v>
          </cell>
          <cell r="U1088" t="str">
            <v>No</v>
          </cell>
          <cell r="V1088" t="str">
            <v>Yes</v>
          </cell>
          <cell r="W1088" t="str">
            <v>Yes</v>
          </cell>
          <cell r="X1088" t="str">
            <v>Single</v>
          </cell>
          <cell r="Y1088" t="str">
            <v>Perc</v>
          </cell>
          <cell r="Z1088" t="str">
            <v>None</v>
          </cell>
          <cell r="AA1088" t="str">
            <v>No</v>
          </cell>
          <cell r="AB1088" t="str">
            <v>No</v>
          </cell>
          <cell r="AC1088" t="str">
            <v>Yes</v>
          </cell>
          <cell r="AD1088">
            <v>1</v>
          </cell>
          <cell r="AE1088">
            <v>0</v>
          </cell>
          <cell r="AF1088">
            <v>0</v>
          </cell>
          <cell r="AG1088">
            <v>1</v>
          </cell>
          <cell r="AH1088">
            <v>0</v>
          </cell>
          <cell r="AI1088" t="str">
            <v>Yes</v>
          </cell>
          <cell r="AJ1088" t="str">
            <v>No</v>
          </cell>
          <cell r="AK1088" t="str">
            <v>No</v>
          </cell>
          <cell r="AL1088" t="str">
            <v xml:space="preserve"> </v>
          </cell>
          <cell r="AM1088" t="str">
            <v xml:space="preserve"> </v>
          </cell>
          <cell r="AN1088" t="str">
            <v>No</v>
          </cell>
          <cell r="AP1088" t="str">
            <v>Gewicht</v>
          </cell>
          <cell r="AQ1088" t="str">
            <v>If(Volledig And Definitief, OnER( wgSolvabiliteitsratio[1]/wgTotaalMap502[1] ,NA),NA)</v>
          </cell>
          <cell r="AR1088" t="str">
            <v>If(Volledig And Definitief, OnER( wgSolvabiliteitsratio[1]/wgTotaalMap502[1] ,NA),NA)</v>
          </cell>
          <cell r="AS1088" t="str">
            <v>If(Volledig And Definitief, OnER( wgSolvabiliteitsratio[1]/wgTotaalMap502[1] ,NA),NA)</v>
          </cell>
          <cell r="AT1088" t="str">
            <v>If(Volledig And Definitief, OnER( wgSolvabiliteitsratio[1]/wgTotaalMap502[1] ,NA),NA)</v>
          </cell>
        </row>
        <row r="1089">
          <cell r="A1089" t="str">
            <v>ptSolvabiliteitsratioSub3UnderScoreBerekeningCopy</v>
          </cell>
          <cell r="B1089" t="str">
            <v>ptSolvabiliteitsratio</v>
          </cell>
          <cell r="C1089" t="str">
            <v>Yes</v>
          </cell>
          <cell r="D1089" t="str">
            <v>S03-07-06-07-02-03</v>
          </cell>
          <cell r="E1089">
            <v>1088</v>
          </cell>
          <cell r="F1089">
            <v>6</v>
          </cell>
          <cell r="G1089" t="str">
            <v xml:space="preserve">                  </v>
          </cell>
          <cell r="I1089" t="str">
            <v>No</v>
          </cell>
          <cell r="J1089" t="str">
            <v>Number</v>
          </cell>
          <cell r="K1089" t="str">
            <v>Number</v>
          </cell>
          <cell r="L1089" t="str">
            <v>Locked</v>
          </cell>
          <cell r="M1089" t="str">
            <v>Locked</v>
          </cell>
          <cell r="N1089" t="str">
            <v>Locked</v>
          </cell>
          <cell r="O1089" t="str">
            <v>Locked</v>
          </cell>
          <cell r="P1089" t="str">
            <v>Locked</v>
          </cell>
          <cell r="Q1089" t="str">
            <v>No</v>
          </cell>
          <cell r="R1089" t="str">
            <v>No</v>
          </cell>
          <cell r="S1089" t="str">
            <v>No</v>
          </cell>
          <cell r="T1089" t="str">
            <v>No</v>
          </cell>
          <cell r="U1089" t="str">
            <v>No</v>
          </cell>
          <cell r="V1089" t="str">
            <v>No</v>
          </cell>
          <cell r="W1089" t="str">
            <v>No</v>
          </cell>
          <cell r="X1089" t="str">
            <v>Single</v>
          </cell>
          <cell r="Y1089" t="str">
            <v>Default</v>
          </cell>
          <cell r="Z1089" t="str">
            <v>None</v>
          </cell>
          <cell r="AA1089" t="str">
            <v>No</v>
          </cell>
          <cell r="AB1089" t="str">
            <v>No</v>
          </cell>
          <cell r="AC1089" t="str">
            <v>No</v>
          </cell>
          <cell r="AD1089" t="str">
            <v>(wgSolvabiliteitsratio[1]&gt;=0)</v>
          </cell>
          <cell r="AE1089">
            <v>0</v>
          </cell>
          <cell r="AF1089">
            <v>0</v>
          </cell>
          <cell r="AG1089">
            <v>1</v>
          </cell>
          <cell r="AH1089">
            <v>0</v>
          </cell>
          <cell r="AI1089" t="str">
            <v>Yes</v>
          </cell>
          <cell r="AJ1089" t="str">
            <v>No</v>
          </cell>
          <cell r="AK1089" t="str">
            <v>No</v>
          </cell>
          <cell r="AL1089" t="str">
            <v xml:space="preserve"> </v>
          </cell>
          <cell r="AM1089" t="str">
            <v xml:space="preserve"> </v>
          </cell>
          <cell r="AN1089" t="str">
            <v>No</v>
          </cell>
          <cell r="AQ1089" t="str">
            <v>scSolvabiliteitsratio*wgSolvabiliteitsratioPerc</v>
          </cell>
          <cell r="AR1089" t="str">
            <v>scSolvabiliteitsratio*wgSolvabiliteitsratioPerc</v>
          </cell>
          <cell r="AS1089" t="str">
            <v>scSolvabiliteitsratio*wgSolvabiliteitsratioPerc</v>
          </cell>
          <cell r="AT1089" t="str">
            <v>scSolvabiliteitsratio*wgSolvabiliteitsratioPerc</v>
          </cell>
        </row>
        <row r="1090">
          <cell r="A1090" t="str">
            <v>ptLeverageRatioUnderScoreBerekeningCopy</v>
          </cell>
          <cell r="B1090" t="str">
            <v>ptLeverageRatio</v>
          </cell>
          <cell r="C1090" t="str">
            <v>Yes</v>
          </cell>
          <cell r="D1090" t="str">
            <v>S03-07-06-07-03</v>
          </cell>
          <cell r="E1090">
            <v>1089</v>
          </cell>
          <cell r="F1090">
            <v>5</v>
          </cell>
          <cell r="G1090" t="str">
            <v xml:space="preserve">               Vraag: Senior Net Debt t.o.v. EBITDA na kredietverlening</v>
          </cell>
          <cell r="I1090" t="str">
            <v>No</v>
          </cell>
          <cell r="J1090" t="str">
            <v>Number</v>
          </cell>
          <cell r="K1090" t="str">
            <v>Number</v>
          </cell>
          <cell r="L1090" t="str">
            <v>Locked</v>
          </cell>
          <cell r="M1090" t="str">
            <v>Locked</v>
          </cell>
          <cell r="N1090" t="str">
            <v>Locked</v>
          </cell>
          <cell r="O1090" t="str">
            <v>Locked</v>
          </cell>
          <cell r="P1090" t="str">
            <v>Locked</v>
          </cell>
          <cell r="Q1090" t="str">
            <v>No</v>
          </cell>
          <cell r="R1090" t="str">
            <v>No</v>
          </cell>
          <cell r="S1090" t="str">
            <v>No</v>
          </cell>
          <cell r="T1090" t="str">
            <v>No</v>
          </cell>
          <cell r="U1090" t="str">
            <v>No</v>
          </cell>
          <cell r="V1090" t="str">
            <v>Yes</v>
          </cell>
          <cell r="W1090" t="str">
            <v>Yes</v>
          </cell>
          <cell r="X1090" t="str">
            <v>Single</v>
          </cell>
          <cell r="Y1090" t="str">
            <v>Default</v>
          </cell>
          <cell r="Z1090" t="str">
            <v>None</v>
          </cell>
          <cell r="AA1090" t="str">
            <v>No</v>
          </cell>
          <cell r="AB1090" t="str">
            <v>No</v>
          </cell>
          <cell r="AC1090" t="str">
            <v>No</v>
          </cell>
          <cell r="AD1090" t="str">
            <v>(wgLeverageRatio[1]&gt;=0)</v>
          </cell>
          <cell r="AE1090">
            <v>0</v>
          </cell>
          <cell r="AF1090">
            <v>0</v>
          </cell>
          <cell r="AG1090">
            <v>1</v>
          </cell>
          <cell r="AH1090">
            <v>0</v>
          </cell>
          <cell r="AI1090" t="str">
            <v>Yes</v>
          </cell>
          <cell r="AJ1090" t="str">
            <v>No</v>
          </cell>
          <cell r="AK1090" t="str">
            <v>No</v>
          </cell>
          <cell r="AL1090" t="str">
            <v xml:space="preserve"> </v>
          </cell>
          <cell r="AM1090" t="str">
            <v xml:space="preserve"> </v>
          </cell>
          <cell r="AN1090" t="str">
            <v>No</v>
          </cell>
          <cell r="AP1090" t="str">
            <v>&amp;"Vraag: "&amp;LeverageRatioBnk[0]</v>
          </cell>
          <cell r="AQ1090" t="str">
            <v>scLeverageRatio*wgLeverageRatioPerc</v>
          </cell>
          <cell r="AR1090" t="str">
            <v>scLeverageRatio*wgLeverageRatioPerc</v>
          </cell>
          <cell r="AS1090" t="str">
            <v>scLeverageRatio*wgLeverageRatioPerc</v>
          </cell>
          <cell r="AT1090" t="str">
            <v>scLeverageRatio*wgLeverageRatioPerc</v>
          </cell>
        </row>
        <row r="1091">
          <cell r="A1091" t="str">
            <v>scLeverageRatioUnderScoreBerekeningCopy</v>
          </cell>
          <cell r="B1091" t="str">
            <v>scLeverageRatio</v>
          </cell>
          <cell r="C1091" t="str">
            <v>Yes</v>
          </cell>
          <cell r="D1091" t="str">
            <v>S03-07-06-07-03-01</v>
          </cell>
          <cell r="E1091">
            <v>1090</v>
          </cell>
          <cell r="F1091">
            <v>6</v>
          </cell>
          <cell r="G1091" t="str">
            <v xml:space="preserve">                  Score</v>
          </cell>
          <cell r="I1091" t="str">
            <v>No</v>
          </cell>
          <cell r="J1091" t="str">
            <v>Number</v>
          </cell>
          <cell r="K1091" t="str">
            <v>Number</v>
          </cell>
          <cell r="L1091" t="str">
            <v>Locked</v>
          </cell>
          <cell r="M1091" t="str">
            <v>Locked</v>
          </cell>
          <cell r="N1091" t="str">
            <v>Locked</v>
          </cell>
          <cell r="O1091" t="str">
            <v>Locked</v>
          </cell>
          <cell r="P1091" t="str">
            <v>Locked</v>
          </cell>
          <cell r="Q1091" t="str">
            <v>No</v>
          </cell>
          <cell r="R1091" t="str">
            <v>No</v>
          </cell>
          <cell r="S1091" t="str">
            <v>No</v>
          </cell>
          <cell r="T1091" t="str">
            <v>No</v>
          </cell>
          <cell r="U1091" t="str">
            <v>No</v>
          </cell>
          <cell r="V1091" t="str">
            <v>Yes</v>
          </cell>
          <cell r="W1091" t="str">
            <v>Yes</v>
          </cell>
          <cell r="X1091" t="str">
            <v>Single</v>
          </cell>
          <cell r="Y1091" t="str">
            <v>Default</v>
          </cell>
          <cell r="Z1091" t="str">
            <v>None</v>
          </cell>
          <cell r="AA1091" t="str">
            <v>No</v>
          </cell>
          <cell r="AB1091" t="str">
            <v>No</v>
          </cell>
          <cell r="AC1091" t="str">
            <v>Yes</v>
          </cell>
          <cell r="AD1091">
            <v>1</v>
          </cell>
          <cell r="AE1091">
            <v>0</v>
          </cell>
          <cell r="AF1091">
            <v>0</v>
          </cell>
          <cell r="AG1091">
            <v>1</v>
          </cell>
          <cell r="AH1091">
            <v>0</v>
          </cell>
          <cell r="AI1091" t="str">
            <v>Yes</v>
          </cell>
          <cell r="AJ1091" t="str">
            <v>No</v>
          </cell>
          <cell r="AK1091" t="str">
            <v>No</v>
          </cell>
          <cell r="AL1091" t="str">
            <v xml:space="preserve"> </v>
          </cell>
          <cell r="AM1091" t="str">
            <v xml:space="preserve"> </v>
          </cell>
          <cell r="AN1091" t="str">
            <v>No</v>
          </cell>
          <cell r="AP1091" t="str">
            <v>Score</v>
          </cell>
          <cell r="AQ1091" t="str">
            <v>OnERorNA(MatrixLookup("G3_Parameters.xls","LeverageRatio",LeverageRatioBnk[1],PolicyPaperID[1]) mod 100,DefaultScore[1])</v>
          </cell>
          <cell r="AR1091" t="str">
            <v>OnERorNA(MatrixLookup("G3_Parameters.xls","LeverageRatio",LeverageRatioBnk[1],PolicyPaperID[1]) mod 100,DefaultScore[1])</v>
          </cell>
          <cell r="AS1091" t="str">
            <v>OnERorNA(MatrixLookup("G3_Parameters.xls","LeverageRatio",LeverageRatioBnk[1],PolicyPaperID[1]) mod 100,DefaultScore[1])</v>
          </cell>
          <cell r="AT1091" t="str">
            <v>OnERorNA(MatrixLookup("G3_Parameters.xls","LeverageRatio",LeverageRatioBnk[1],PolicyPaperID[1]) mod 100,DefaultScore[1])</v>
          </cell>
        </row>
        <row r="1092">
          <cell r="A1092" t="str">
            <v>wgLeverageRatioPercUnderScoreBerekeningCopy</v>
          </cell>
          <cell r="B1092" t="str">
            <v>wgLeverageRatioPerc</v>
          </cell>
          <cell r="C1092" t="str">
            <v>Yes</v>
          </cell>
          <cell r="D1092" t="str">
            <v>S03-07-06-07-03-02</v>
          </cell>
          <cell r="E1092">
            <v>1091</v>
          </cell>
          <cell r="F1092">
            <v>6</v>
          </cell>
          <cell r="G1092" t="str">
            <v xml:space="preserve">                  Gewicht</v>
          </cell>
          <cell r="I1092" t="str">
            <v>No</v>
          </cell>
          <cell r="J1092" t="str">
            <v>Number</v>
          </cell>
          <cell r="K1092" t="str">
            <v>Number</v>
          </cell>
          <cell r="L1092" t="str">
            <v>Locked</v>
          </cell>
          <cell r="M1092" t="str">
            <v>Locked</v>
          </cell>
          <cell r="N1092" t="str">
            <v>Locked</v>
          </cell>
          <cell r="O1092" t="str">
            <v>Locked</v>
          </cell>
          <cell r="P1092" t="str">
            <v>Locked</v>
          </cell>
          <cell r="Q1092" t="str">
            <v>No</v>
          </cell>
          <cell r="R1092" t="str">
            <v>No</v>
          </cell>
          <cell r="S1092" t="str">
            <v>No</v>
          </cell>
          <cell r="T1092" t="str">
            <v>No</v>
          </cell>
          <cell r="U1092" t="str">
            <v>No</v>
          </cell>
          <cell r="V1092" t="str">
            <v>Yes</v>
          </cell>
          <cell r="W1092" t="str">
            <v>Yes</v>
          </cell>
          <cell r="X1092" t="str">
            <v>Single</v>
          </cell>
          <cell r="Y1092" t="str">
            <v>Perc</v>
          </cell>
          <cell r="Z1092" t="str">
            <v>None</v>
          </cell>
          <cell r="AA1092" t="str">
            <v>No</v>
          </cell>
          <cell r="AB1092" t="str">
            <v>No</v>
          </cell>
          <cell r="AC1092" t="str">
            <v>Yes</v>
          </cell>
          <cell r="AD1092">
            <v>1</v>
          </cell>
          <cell r="AE1092">
            <v>0</v>
          </cell>
          <cell r="AF1092">
            <v>0</v>
          </cell>
          <cell r="AG1092">
            <v>1</v>
          </cell>
          <cell r="AH1092">
            <v>0</v>
          </cell>
          <cell r="AI1092" t="str">
            <v>Yes</v>
          </cell>
          <cell r="AJ1092" t="str">
            <v>No</v>
          </cell>
          <cell r="AK1092" t="str">
            <v>No</v>
          </cell>
          <cell r="AL1092" t="str">
            <v xml:space="preserve"> </v>
          </cell>
          <cell r="AM1092" t="str">
            <v xml:space="preserve"> </v>
          </cell>
          <cell r="AN1092" t="str">
            <v>No</v>
          </cell>
          <cell r="AP1092" t="str">
            <v>Gewicht</v>
          </cell>
          <cell r="AQ1092" t="str">
            <v>If(Volledig And Definitief, OnER(wgLeverageRatio[1]/wgTotaalMap502[1],NA),NA)</v>
          </cell>
          <cell r="AR1092" t="str">
            <v>If(Volledig And Definitief, OnER(wgLeverageRatio[1]/wgTotaalMap502[1],NA),NA)</v>
          </cell>
          <cell r="AS1092" t="str">
            <v>If(Volledig And Definitief, OnER(wgLeverageRatio[1]/wgTotaalMap502[1],NA),NA)</v>
          </cell>
          <cell r="AT1092" t="str">
            <v>If(Volledig And Definitief, OnER(wgLeverageRatio[1]/wgTotaalMap502[1],NA),NA)</v>
          </cell>
        </row>
        <row r="1093">
          <cell r="A1093" t="str">
            <v>ptLeverageRatioSub3UnderScoreBerekeningCopy</v>
          </cell>
          <cell r="B1093" t="str">
            <v>ptLeverageRatio</v>
          </cell>
          <cell r="C1093" t="str">
            <v>Yes</v>
          </cell>
          <cell r="D1093" t="str">
            <v>S03-07-06-07-03-03</v>
          </cell>
          <cell r="E1093">
            <v>1092</v>
          </cell>
          <cell r="F1093">
            <v>6</v>
          </cell>
          <cell r="G1093" t="str">
            <v xml:space="preserve">                  </v>
          </cell>
          <cell r="I1093" t="str">
            <v>No</v>
          </cell>
          <cell r="J1093" t="str">
            <v>Number</v>
          </cell>
          <cell r="K1093" t="str">
            <v>Number</v>
          </cell>
          <cell r="L1093" t="str">
            <v>Locked</v>
          </cell>
          <cell r="M1093" t="str">
            <v>Locked</v>
          </cell>
          <cell r="N1093" t="str">
            <v>Locked</v>
          </cell>
          <cell r="O1093" t="str">
            <v>Locked</v>
          </cell>
          <cell r="P1093" t="str">
            <v>Locked</v>
          </cell>
          <cell r="Q1093" t="str">
            <v>No</v>
          </cell>
          <cell r="R1093" t="str">
            <v>No</v>
          </cell>
          <cell r="S1093" t="str">
            <v>No</v>
          </cell>
          <cell r="T1093" t="str">
            <v>No</v>
          </cell>
          <cell r="U1093" t="str">
            <v>No</v>
          </cell>
          <cell r="V1093" t="str">
            <v>No</v>
          </cell>
          <cell r="W1093" t="str">
            <v>No</v>
          </cell>
          <cell r="X1093" t="str">
            <v>Single</v>
          </cell>
          <cell r="Y1093" t="str">
            <v>Default</v>
          </cell>
          <cell r="Z1093" t="str">
            <v>None</v>
          </cell>
          <cell r="AA1093" t="str">
            <v>No</v>
          </cell>
          <cell r="AB1093" t="str">
            <v>No</v>
          </cell>
          <cell r="AC1093" t="str">
            <v>No</v>
          </cell>
          <cell r="AD1093" t="str">
            <v>(wgLeverageRatio[1]&gt;=0)</v>
          </cell>
          <cell r="AE1093">
            <v>0</v>
          </cell>
          <cell r="AF1093">
            <v>0</v>
          </cell>
          <cell r="AG1093">
            <v>1</v>
          </cell>
          <cell r="AH1093">
            <v>0</v>
          </cell>
          <cell r="AI1093" t="str">
            <v>Yes</v>
          </cell>
          <cell r="AJ1093" t="str">
            <v>No</v>
          </cell>
          <cell r="AK1093" t="str">
            <v>No</v>
          </cell>
          <cell r="AL1093" t="str">
            <v xml:space="preserve"> </v>
          </cell>
          <cell r="AM1093" t="str">
            <v xml:space="preserve"> </v>
          </cell>
          <cell r="AN1093" t="str">
            <v>No</v>
          </cell>
          <cell r="AQ1093" t="str">
            <v>scLeverageRatio*wgLeverageRatioPerc</v>
          </cell>
          <cell r="AR1093" t="str">
            <v>scLeverageRatio*wgLeverageRatioPerc</v>
          </cell>
          <cell r="AS1093" t="str">
            <v>scLeverageRatio*wgLeverageRatioPerc</v>
          </cell>
          <cell r="AT1093" t="str">
            <v>scLeverageRatio*wgLeverageRatioPerc</v>
          </cell>
        </row>
        <row r="1094">
          <cell r="A1094" t="str">
            <v>ptLeverageTLRatioUnderScoreBerekeningCopy</v>
          </cell>
          <cell r="B1094" t="str">
            <v>ptLeverageTLRatio</v>
          </cell>
          <cell r="C1094" t="str">
            <v>Yes</v>
          </cell>
          <cell r="D1094" t="str">
            <v>S03-07-06-07-04</v>
          </cell>
          <cell r="E1094">
            <v>1093</v>
          </cell>
          <cell r="F1094">
            <v>5</v>
          </cell>
          <cell r="G1094" t="str">
            <v xml:space="preserve">               Vraag: Net Debt t.o.v. EBITDAL</v>
          </cell>
          <cell r="I1094" t="str">
            <v>No</v>
          </cell>
          <cell r="J1094" t="str">
            <v>Number</v>
          </cell>
          <cell r="K1094" t="str">
            <v>Number</v>
          </cell>
          <cell r="L1094" t="str">
            <v>Locked</v>
          </cell>
          <cell r="M1094" t="str">
            <v>Locked</v>
          </cell>
          <cell r="N1094" t="str">
            <v>Locked</v>
          </cell>
          <cell r="O1094" t="str">
            <v>Locked</v>
          </cell>
          <cell r="P1094" t="str">
            <v>Locked</v>
          </cell>
          <cell r="Q1094" t="str">
            <v>No</v>
          </cell>
          <cell r="R1094" t="str">
            <v>No</v>
          </cell>
          <cell r="S1094" t="str">
            <v>No</v>
          </cell>
          <cell r="T1094" t="str">
            <v>No</v>
          </cell>
          <cell r="U1094" t="str">
            <v>No</v>
          </cell>
          <cell r="V1094" t="str">
            <v>Yes</v>
          </cell>
          <cell r="W1094" t="str">
            <v>Yes</v>
          </cell>
          <cell r="X1094" t="str">
            <v>Single</v>
          </cell>
          <cell r="Y1094" t="str">
            <v>Default</v>
          </cell>
          <cell r="Z1094" t="str">
            <v>None</v>
          </cell>
          <cell r="AA1094" t="str">
            <v>No</v>
          </cell>
          <cell r="AB1094" t="str">
            <v>No</v>
          </cell>
          <cell r="AC1094" t="str">
            <v>No</v>
          </cell>
          <cell r="AD1094" t="str">
            <v>(wgLeverageTLRatio[1]&gt;=0)</v>
          </cell>
          <cell r="AE1094">
            <v>0</v>
          </cell>
          <cell r="AF1094">
            <v>0</v>
          </cell>
          <cell r="AG1094">
            <v>1</v>
          </cell>
          <cell r="AH1094">
            <v>0</v>
          </cell>
          <cell r="AI1094" t="str">
            <v>Yes</v>
          </cell>
          <cell r="AJ1094" t="str">
            <v>No</v>
          </cell>
          <cell r="AK1094" t="str">
            <v>No</v>
          </cell>
          <cell r="AL1094" t="str">
            <v xml:space="preserve"> </v>
          </cell>
          <cell r="AM1094" t="str">
            <v xml:space="preserve"> </v>
          </cell>
          <cell r="AN1094" t="str">
            <v>No</v>
          </cell>
          <cell r="AP1094" t="str">
            <v>&amp;"Vraag: "&amp;LeverageTLRatioBnk[0]</v>
          </cell>
          <cell r="AQ1094" t="str">
            <v>scLeverageTLRatio*wgLeverageTLRatioPerc</v>
          </cell>
          <cell r="AR1094" t="str">
            <v>scLeverageTLRatio*wgLeverageTLRatioPerc</v>
          </cell>
          <cell r="AS1094" t="str">
            <v>scLeverageTLRatio*wgLeverageTLRatioPerc</v>
          </cell>
          <cell r="AT1094" t="str">
            <v>scLeverageTLRatio*wgLeverageTLRatioPerc</v>
          </cell>
        </row>
        <row r="1095">
          <cell r="A1095" t="str">
            <v>scLeverageTLRatioUnderScoreBerekeningCopy</v>
          </cell>
          <cell r="B1095" t="str">
            <v>scLeverageTLRatio</v>
          </cell>
          <cell r="C1095" t="str">
            <v>Yes</v>
          </cell>
          <cell r="D1095" t="str">
            <v>S03-07-06-07-04-01</v>
          </cell>
          <cell r="E1095">
            <v>1094</v>
          </cell>
          <cell r="F1095">
            <v>6</v>
          </cell>
          <cell r="G1095" t="str">
            <v xml:space="preserve">                  Score</v>
          </cell>
          <cell r="I1095" t="str">
            <v>No</v>
          </cell>
          <cell r="J1095" t="str">
            <v>Number</v>
          </cell>
          <cell r="K1095" t="str">
            <v>Number</v>
          </cell>
          <cell r="L1095" t="str">
            <v>Locked</v>
          </cell>
          <cell r="M1095" t="str">
            <v>Locked</v>
          </cell>
          <cell r="N1095" t="str">
            <v>Locked</v>
          </cell>
          <cell r="O1095" t="str">
            <v>Locked</v>
          </cell>
          <cell r="P1095" t="str">
            <v>Locked</v>
          </cell>
          <cell r="Q1095" t="str">
            <v>No</v>
          </cell>
          <cell r="R1095" t="str">
            <v>No</v>
          </cell>
          <cell r="S1095" t="str">
            <v>No</v>
          </cell>
          <cell r="T1095" t="str">
            <v>No</v>
          </cell>
          <cell r="U1095" t="str">
            <v>No</v>
          </cell>
          <cell r="V1095" t="str">
            <v>Yes</v>
          </cell>
          <cell r="W1095" t="str">
            <v>Yes</v>
          </cell>
          <cell r="X1095" t="str">
            <v>Single</v>
          </cell>
          <cell r="Y1095" t="str">
            <v>Default</v>
          </cell>
          <cell r="Z1095" t="str">
            <v>None</v>
          </cell>
          <cell r="AA1095" t="str">
            <v>No</v>
          </cell>
          <cell r="AB1095" t="str">
            <v>No</v>
          </cell>
          <cell r="AC1095" t="str">
            <v>Yes</v>
          </cell>
          <cell r="AD1095">
            <v>1</v>
          </cell>
          <cell r="AE1095">
            <v>0</v>
          </cell>
          <cell r="AF1095">
            <v>0</v>
          </cell>
          <cell r="AG1095">
            <v>1</v>
          </cell>
          <cell r="AH1095">
            <v>0</v>
          </cell>
          <cell r="AI1095" t="str">
            <v>Yes</v>
          </cell>
          <cell r="AJ1095" t="str">
            <v>No</v>
          </cell>
          <cell r="AK1095" t="str">
            <v>No</v>
          </cell>
          <cell r="AL1095" t="str">
            <v xml:space="preserve"> </v>
          </cell>
          <cell r="AM1095" t="str">
            <v xml:space="preserve"> </v>
          </cell>
          <cell r="AN1095" t="str">
            <v>No</v>
          </cell>
          <cell r="AP1095" t="str">
            <v>Score</v>
          </cell>
          <cell r="AQ1095" t="str">
            <v>OnERorNA(MatrixLookup("G3_Parameters.xls","LeverageTLRatio",LeverageTLRatioBnk[1],PolicyPaperID[1]) mod 100,DefaultScore[1])</v>
          </cell>
          <cell r="AR1095" t="str">
            <v>OnERorNA(MatrixLookup("G3_Parameters.xls","LeverageTLRatio",LeverageTLRatioBnk[1],PolicyPaperID[1]) mod 100,DefaultScore[1])</v>
          </cell>
          <cell r="AS1095" t="str">
            <v>OnERorNA(MatrixLookup("G3_Parameters.xls","LeverageTLRatio",LeverageTLRatioBnk[1],PolicyPaperID[1]) mod 100,DefaultScore[1])</v>
          </cell>
          <cell r="AT1095" t="str">
            <v>OnERorNA(MatrixLookup("G3_Parameters.xls","LeverageTLRatio",LeverageTLRatioBnk[1],PolicyPaperID[1]) mod 100,DefaultScore[1])</v>
          </cell>
        </row>
        <row r="1096">
          <cell r="A1096" t="str">
            <v>wgLeverageTLRatioPercUnderScoreBerekeningCopy</v>
          </cell>
          <cell r="B1096" t="str">
            <v>wgLeverageTLRatioPerc</v>
          </cell>
          <cell r="C1096" t="str">
            <v>Yes</v>
          </cell>
          <cell r="D1096" t="str">
            <v>S03-07-06-07-04-02</v>
          </cell>
          <cell r="E1096">
            <v>1095</v>
          </cell>
          <cell r="F1096">
            <v>6</v>
          </cell>
          <cell r="G1096" t="str">
            <v xml:space="preserve">                  Gewicht</v>
          </cell>
          <cell r="I1096" t="str">
            <v>No</v>
          </cell>
          <cell r="J1096" t="str">
            <v>Number</v>
          </cell>
          <cell r="K1096" t="str">
            <v>Number</v>
          </cell>
          <cell r="L1096" t="str">
            <v>Locked</v>
          </cell>
          <cell r="M1096" t="str">
            <v>Locked</v>
          </cell>
          <cell r="N1096" t="str">
            <v>Locked</v>
          </cell>
          <cell r="O1096" t="str">
            <v>Locked</v>
          </cell>
          <cell r="P1096" t="str">
            <v>Locked</v>
          </cell>
          <cell r="Q1096" t="str">
            <v>No</v>
          </cell>
          <cell r="R1096" t="str">
            <v>No</v>
          </cell>
          <cell r="S1096" t="str">
            <v>No</v>
          </cell>
          <cell r="T1096" t="str">
            <v>No</v>
          </cell>
          <cell r="U1096" t="str">
            <v>No</v>
          </cell>
          <cell r="V1096" t="str">
            <v>Yes</v>
          </cell>
          <cell r="W1096" t="str">
            <v>Yes</v>
          </cell>
          <cell r="X1096" t="str">
            <v>Single</v>
          </cell>
          <cell r="Y1096" t="str">
            <v>Perc</v>
          </cell>
          <cell r="Z1096" t="str">
            <v>None</v>
          </cell>
          <cell r="AA1096" t="str">
            <v>No</v>
          </cell>
          <cell r="AB1096" t="str">
            <v>No</v>
          </cell>
          <cell r="AC1096" t="str">
            <v>Yes</v>
          </cell>
          <cell r="AD1096">
            <v>1</v>
          </cell>
          <cell r="AE1096">
            <v>0</v>
          </cell>
          <cell r="AF1096">
            <v>0</v>
          </cell>
          <cell r="AG1096">
            <v>1</v>
          </cell>
          <cell r="AH1096">
            <v>0</v>
          </cell>
          <cell r="AI1096" t="str">
            <v>Yes</v>
          </cell>
          <cell r="AJ1096" t="str">
            <v>No</v>
          </cell>
          <cell r="AK1096" t="str">
            <v>No</v>
          </cell>
          <cell r="AL1096" t="str">
            <v xml:space="preserve"> </v>
          </cell>
          <cell r="AM1096" t="str">
            <v xml:space="preserve"> </v>
          </cell>
          <cell r="AN1096" t="str">
            <v>No</v>
          </cell>
          <cell r="AP1096" t="str">
            <v>Gewicht</v>
          </cell>
          <cell r="AQ1096" t="str">
            <v>If(Volledig And Definitief, OnER(wgLeverageTLRatio[1]/wgTotaalMap502[1],NA),NA)</v>
          </cell>
          <cell r="AR1096" t="str">
            <v>If(Volledig And Definitief, OnER(wgLeverageTLRatio[1]/wgTotaalMap502[1],NA),NA)</v>
          </cell>
          <cell r="AS1096" t="str">
            <v>If(Volledig And Definitief, OnER(wgLeverageTLRatio[1]/wgTotaalMap502[1],NA),NA)</v>
          </cell>
          <cell r="AT1096" t="str">
            <v>If(Volledig And Definitief, OnER(wgLeverageTLRatio[1]/wgTotaalMap502[1],NA),NA)</v>
          </cell>
        </row>
        <row r="1097">
          <cell r="A1097" t="str">
            <v>ptLeverageTLRatioSub3UnderScoreBerekeningCopy</v>
          </cell>
          <cell r="B1097" t="str">
            <v>ptLeverageTLRatio</v>
          </cell>
          <cell r="C1097" t="str">
            <v>Yes</v>
          </cell>
          <cell r="D1097" t="str">
            <v>S03-07-06-07-04-03</v>
          </cell>
          <cell r="E1097">
            <v>1096</v>
          </cell>
          <cell r="F1097">
            <v>6</v>
          </cell>
          <cell r="G1097" t="str">
            <v xml:space="preserve">                  </v>
          </cell>
          <cell r="I1097" t="str">
            <v>No</v>
          </cell>
          <cell r="J1097" t="str">
            <v>Number</v>
          </cell>
          <cell r="K1097" t="str">
            <v>Number</v>
          </cell>
          <cell r="L1097" t="str">
            <v>Locked</v>
          </cell>
          <cell r="M1097" t="str">
            <v>Locked</v>
          </cell>
          <cell r="N1097" t="str">
            <v>Locked</v>
          </cell>
          <cell r="O1097" t="str">
            <v>Locked</v>
          </cell>
          <cell r="P1097" t="str">
            <v>Locked</v>
          </cell>
          <cell r="Q1097" t="str">
            <v>No</v>
          </cell>
          <cell r="R1097" t="str">
            <v>No</v>
          </cell>
          <cell r="S1097" t="str">
            <v>No</v>
          </cell>
          <cell r="T1097" t="str">
            <v>No</v>
          </cell>
          <cell r="U1097" t="str">
            <v>No</v>
          </cell>
          <cell r="V1097" t="str">
            <v>No</v>
          </cell>
          <cell r="W1097" t="str">
            <v>No</v>
          </cell>
          <cell r="X1097" t="str">
            <v>Single</v>
          </cell>
          <cell r="Y1097" t="str">
            <v>Default</v>
          </cell>
          <cell r="Z1097" t="str">
            <v>None</v>
          </cell>
          <cell r="AA1097" t="str">
            <v>No</v>
          </cell>
          <cell r="AB1097" t="str">
            <v>No</v>
          </cell>
          <cell r="AC1097" t="str">
            <v>No</v>
          </cell>
          <cell r="AD1097" t="str">
            <v>(wgLeverageTLRatio[1]&gt;=0)</v>
          </cell>
          <cell r="AE1097">
            <v>0</v>
          </cell>
          <cell r="AF1097">
            <v>0</v>
          </cell>
          <cell r="AG1097">
            <v>1</v>
          </cell>
          <cell r="AH1097">
            <v>0</v>
          </cell>
          <cell r="AI1097" t="str">
            <v>Yes</v>
          </cell>
          <cell r="AJ1097" t="str">
            <v>No</v>
          </cell>
          <cell r="AK1097" t="str">
            <v>No</v>
          </cell>
          <cell r="AL1097" t="str">
            <v xml:space="preserve"> </v>
          </cell>
          <cell r="AM1097" t="str">
            <v xml:space="preserve"> </v>
          </cell>
          <cell r="AN1097" t="str">
            <v>No</v>
          </cell>
          <cell r="AQ1097" t="str">
            <v>scLeverageTLRatio*wgLeverageTLRatioPerc</v>
          </cell>
          <cell r="AR1097" t="str">
            <v>scLeverageTLRatio*wgLeverageTLRatioPerc</v>
          </cell>
          <cell r="AS1097" t="str">
            <v>scLeverageTLRatio*wgLeverageTLRatioPerc</v>
          </cell>
          <cell r="AT1097" t="str">
            <v>scLeverageTLRatio*wgLeverageTLRatioPerc</v>
          </cell>
        </row>
        <row r="1098">
          <cell r="A1098" t="str">
            <v>ptLeverageTLRatioICTUnderScoreBerekeningCopy</v>
          </cell>
          <cell r="B1098" t="str">
            <v>ptLeverageTLRatioICT</v>
          </cell>
          <cell r="C1098" t="str">
            <v>Yes</v>
          </cell>
          <cell r="D1098" t="str">
            <v>S03-07-06-07-05</v>
          </cell>
          <cell r="E1098">
            <v>1097</v>
          </cell>
          <cell r="F1098">
            <v>5</v>
          </cell>
          <cell r="G1098" t="str">
            <v xml:space="preserve">               Vraag: Senior Debt t.o.v. EBITDAL (ICT)</v>
          </cell>
          <cell r="I1098" t="str">
            <v>No</v>
          </cell>
          <cell r="J1098" t="str">
            <v>Number</v>
          </cell>
          <cell r="K1098" t="str">
            <v>Number</v>
          </cell>
          <cell r="L1098" t="str">
            <v>Locked</v>
          </cell>
          <cell r="M1098" t="str">
            <v>Locked</v>
          </cell>
          <cell r="N1098" t="str">
            <v>Locked</v>
          </cell>
          <cell r="O1098" t="str">
            <v>Locked</v>
          </cell>
          <cell r="P1098" t="str">
            <v>Locked</v>
          </cell>
          <cell r="Q1098" t="str">
            <v>No</v>
          </cell>
          <cell r="R1098" t="str">
            <v>No</v>
          </cell>
          <cell r="S1098" t="str">
            <v>No</v>
          </cell>
          <cell r="T1098" t="str">
            <v>No</v>
          </cell>
          <cell r="U1098" t="str">
            <v>No</v>
          </cell>
          <cell r="V1098" t="str">
            <v>Yes</v>
          </cell>
          <cell r="W1098" t="str">
            <v>Yes</v>
          </cell>
          <cell r="X1098" t="str">
            <v>Single</v>
          </cell>
          <cell r="Y1098" t="str">
            <v>Default</v>
          </cell>
          <cell r="Z1098" t="str">
            <v>None</v>
          </cell>
          <cell r="AA1098" t="str">
            <v>No</v>
          </cell>
          <cell r="AB1098" t="str">
            <v>No</v>
          </cell>
          <cell r="AC1098" t="str">
            <v>No</v>
          </cell>
          <cell r="AD1098" t="str">
            <v>(wgLeverageTLRatioICT[1]&gt;=0)</v>
          </cell>
          <cell r="AE1098">
            <v>0</v>
          </cell>
          <cell r="AF1098">
            <v>0</v>
          </cell>
          <cell r="AG1098">
            <v>1</v>
          </cell>
          <cell r="AH1098">
            <v>0</v>
          </cell>
          <cell r="AI1098" t="str">
            <v>Yes</v>
          </cell>
          <cell r="AJ1098" t="str">
            <v>No</v>
          </cell>
          <cell r="AK1098" t="str">
            <v>No</v>
          </cell>
          <cell r="AL1098" t="str">
            <v xml:space="preserve"> </v>
          </cell>
          <cell r="AM1098" t="str">
            <v xml:space="preserve"> </v>
          </cell>
          <cell r="AN1098" t="str">
            <v>No</v>
          </cell>
          <cell r="AP1098" t="str">
            <v>&amp;"Vraag: "&amp;LeverageTLRatioICTBnk[0]</v>
          </cell>
          <cell r="AQ1098" t="str">
            <v>scLeverageTLRatioICT*wgLeverageTLRatioICTPerc</v>
          </cell>
          <cell r="AR1098" t="str">
            <v>scLeverageTLRatioICT*wgLeverageTLRatioICTPerc</v>
          </cell>
          <cell r="AS1098" t="str">
            <v>scLeverageTLRatioICT*wgLeverageTLRatioICTPerc</v>
          </cell>
          <cell r="AT1098" t="str">
            <v>scLeverageTLRatioICT*wgLeverageTLRatioICTPerc</v>
          </cell>
        </row>
        <row r="1099">
          <cell r="A1099" t="str">
            <v>scLeverageTLRatioICTUnderScoreBerekeningCopy</v>
          </cell>
          <cell r="B1099" t="str">
            <v>scLeverageTLRatioICT</v>
          </cell>
          <cell r="C1099" t="str">
            <v>Yes</v>
          </cell>
          <cell r="D1099" t="str">
            <v>S03-07-06-07-05-01</v>
          </cell>
          <cell r="E1099">
            <v>1098</v>
          </cell>
          <cell r="F1099">
            <v>6</v>
          </cell>
          <cell r="G1099" t="str">
            <v xml:space="preserve">                  Score</v>
          </cell>
          <cell r="I1099" t="str">
            <v>No</v>
          </cell>
          <cell r="J1099" t="str">
            <v>Number</v>
          </cell>
          <cell r="K1099" t="str">
            <v>Number</v>
          </cell>
          <cell r="L1099" t="str">
            <v>Locked</v>
          </cell>
          <cell r="M1099" t="str">
            <v>Locked</v>
          </cell>
          <cell r="N1099" t="str">
            <v>Locked</v>
          </cell>
          <cell r="O1099" t="str">
            <v>Locked</v>
          </cell>
          <cell r="P1099" t="str">
            <v>Locked</v>
          </cell>
          <cell r="Q1099" t="str">
            <v>No</v>
          </cell>
          <cell r="R1099" t="str">
            <v>No</v>
          </cell>
          <cell r="S1099" t="str">
            <v>No</v>
          </cell>
          <cell r="T1099" t="str">
            <v>No</v>
          </cell>
          <cell r="U1099" t="str">
            <v>No</v>
          </cell>
          <cell r="V1099" t="str">
            <v>Yes</v>
          </cell>
          <cell r="W1099" t="str">
            <v>Yes</v>
          </cell>
          <cell r="X1099" t="str">
            <v>Single</v>
          </cell>
          <cell r="Y1099" t="str">
            <v>Default</v>
          </cell>
          <cell r="Z1099" t="str">
            <v>None</v>
          </cell>
          <cell r="AA1099" t="str">
            <v>No</v>
          </cell>
          <cell r="AB1099" t="str">
            <v>No</v>
          </cell>
          <cell r="AC1099" t="str">
            <v>Yes</v>
          </cell>
          <cell r="AD1099">
            <v>1</v>
          </cell>
          <cell r="AE1099">
            <v>0</v>
          </cell>
          <cell r="AF1099">
            <v>0</v>
          </cell>
          <cell r="AG1099">
            <v>1</v>
          </cell>
          <cell r="AH1099">
            <v>0</v>
          </cell>
          <cell r="AI1099" t="str">
            <v>Yes</v>
          </cell>
          <cell r="AJ1099" t="str">
            <v>No</v>
          </cell>
          <cell r="AK1099" t="str">
            <v>No</v>
          </cell>
          <cell r="AL1099" t="str">
            <v xml:space="preserve"> </v>
          </cell>
          <cell r="AM1099" t="str">
            <v xml:space="preserve"> </v>
          </cell>
          <cell r="AN1099" t="str">
            <v>No</v>
          </cell>
          <cell r="AP1099" t="str">
            <v>Score</v>
          </cell>
          <cell r="AQ1099" t="str">
            <v>OnERorNA(MatrixLookup("G3_Parameters.xls","LeverageTLRatioICT",LeverageTLRatioICTBnk[1],PolicyPaperID[1]) mod 100,DefaultScore[1])</v>
          </cell>
          <cell r="AR1099" t="str">
            <v>OnERorNA(MatrixLookup("G3_Parameters.xls","LeverageTLRatioICT",LeverageTLRatioICTBnk[1],PolicyPaperID[1]) mod 100,DefaultScore[1])</v>
          </cell>
          <cell r="AS1099" t="str">
            <v>OnERorNA(MatrixLookup("G3_Parameters.xls","LeverageTLRatioICT",LeverageTLRatioICTBnk[1],PolicyPaperID[1]) mod 100,DefaultScore[1])</v>
          </cell>
          <cell r="AT1099" t="str">
            <v>OnERorNA(MatrixLookup("G3_Parameters.xls","LeverageTLRatioICT",LeverageTLRatioICTBnk[1],PolicyPaperID[1]) mod 100,DefaultScore[1])</v>
          </cell>
        </row>
        <row r="1100">
          <cell r="A1100" t="str">
            <v>wgLeverageTLRatioICTPercUnderScoreBerekeningCopy</v>
          </cell>
          <cell r="B1100" t="str">
            <v>wgLeverageTLRatioICTPerc</v>
          </cell>
          <cell r="C1100" t="str">
            <v>Yes</v>
          </cell>
          <cell r="D1100" t="str">
            <v>S03-07-06-07-05-02</v>
          </cell>
          <cell r="E1100">
            <v>1099</v>
          </cell>
          <cell r="F1100">
            <v>6</v>
          </cell>
          <cell r="G1100" t="str">
            <v xml:space="preserve">                  Gewicht</v>
          </cell>
          <cell r="I1100" t="str">
            <v>No</v>
          </cell>
          <cell r="J1100" t="str">
            <v>Number</v>
          </cell>
          <cell r="K1100" t="str">
            <v>Number</v>
          </cell>
          <cell r="L1100" t="str">
            <v>Locked</v>
          </cell>
          <cell r="M1100" t="str">
            <v>Locked</v>
          </cell>
          <cell r="N1100" t="str">
            <v>Locked</v>
          </cell>
          <cell r="O1100" t="str">
            <v>Locked</v>
          </cell>
          <cell r="P1100" t="str">
            <v>Locked</v>
          </cell>
          <cell r="Q1100" t="str">
            <v>No</v>
          </cell>
          <cell r="R1100" t="str">
            <v>No</v>
          </cell>
          <cell r="S1100" t="str">
            <v>No</v>
          </cell>
          <cell r="T1100" t="str">
            <v>No</v>
          </cell>
          <cell r="U1100" t="str">
            <v>No</v>
          </cell>
          <cell r="V1100" t="str">
            <v>Yes</v>
          </cell>
          <cell r="W1100" t="str">
            <v>Yes</v>
          </cell>
          <cell r="X1100" t="str">
            <v>Single</v>
          </cell>
          <cell r="Y1100" t="str">
            <v>Perc</v>
          </cell>
          <cell r="Z1100" t="str">
            <v>None</v>
          </cell>
          <cell r="AA1100" t="str">
            <v>No</v>
          </cell>
          <cell r="AB1100" t="str">
            <v>No</v>
          </cell>
          <cell r="AC1100" t="str">
            <v>Yes</v>
          </cell>
          <cell r="AD1100">
            <v>1</v>
          </cell>
          <cell r="AE1100">
            <v>0</v>
          </cell>
          <cell r="AF1100">
            <v>0</v>
          </cell>
          <cell r="AG1100">
            <v>1</v>
          </cell>
          <cell r="AH1100">
            <v>0</v>
          </cell>
          <cell r="AI1100" t="str">
            <v>Yes</v>
          </cell>
          <cell r="AJ1100" t="str">
            <v>No</v>
          </cell>
          <cell r="AK1100" t="str">
            <v>No</v>
          </cell>
          <cell r="AL1100" t="str">
            <v xml:space="preserve"> </v>
          </cell>
          <cell r="AM1100" t="str">
            <v xml:space="preserve"> </v>
          </cell>
          <cell r="AN1100" t="str">
            <v>No</v>
          </cell>
          <cell r="AP1100" t="str">
            <v>Gewicht</v>
          </cell>
          <cell r="AQ1100" t="str">
            <v>If(Volledig And Definitief, OnER(wgLeverageTLRatioICT[1]/wgTotaalMap502[1],NA),NA)</v>
          </cell>
          <cell r="AR1100" t="str">
            <v>If(Volledig And Definitief, OnER(wgLeverageTLRatioICT[1]/wgTotaalMap502[1],NA),NA)</v>
          </cell>
          <cell r="AS1100" t="str">
            <v>If(Volledig And Definitief, OnER(wgLeverageTLRatioICT[1]/wgTotaalMap502[1],NA),NA)</v>
          </cell>
          <cell r="AT1100" t="str">
            <v>If(Volledig And Definitief, OnER(wgLeverageTLRatioICT[1]/wgTotaalMap502[1],NA),NA)</v>
          </cell>
        </row>
        <row r="1101">
          <cell r="A1101" t="str">
            <v>ptLeverageTLRatioICTSub3UnderScoreBerekeningCopy</v>
          </cell>
          <cell r="B1101" t="str">
            <v>ptLeverageTLRatioICT</v>
          </cell>
          <cell r="C1101" t="str">
            <v>Yes</v>
          </cell>
          <cell r="D1101" t="str">
            <v>S03-07-06-07-05-03</v>
          </cell>
          <cell r="E1101">
            <v>1100</v>
          </cell>
          <cell r="F1101">
            <v>6</v>
          </cell>
          <cell r="G1101" t="str">
            <v xml:space="preserve">                  </v>
          </cell>
          <cell r="I1101" t="str">
            <v>No</v>
          </cell>
          <cell r="J1101" t="str">
            <v>Number</v>
          </cell>
          <cell r="K1101" t="str">
            <v>Number</v>
          </cell>
          <cell r="L1101" t="str">
            <v>Locked</v>
          </cell>
          <cell r="M1101" t="str">
            <v>Locked</v>
          </cell>
          <cell r="N1101" t="str">
            <v>Locked</v>
          </cell>
          <cell r="O1101" t="str">
            <v>Locked</v>
          </cell>
          <cell r="P1101" t="str">
            <v>Locked</v>
          </cell>
          <cell r="Q1101" t="str">
            <v>No</v>
          </cell>
          <cell r="R1101" t="str">
            <v>No</v>
          </cell>
          <cell r="S1101" t="str">
            <v>No</v>
          </cell>
          <cell r="T1101" t="str">
            <v>No</v>
          </cell>
          <cell r="U1101" t="str">
            <v>No</v>
          </cell>
          <cell r="V1101" t="str">
            <v>No</v>
          </cell>
          <cell r="W1101" t="str">
            <v>No</v>
          </cell>
          <cell r="X1101" t="str">
            <v>Single</v>
          </cell>
          <cell r="Y1101" t="str">
            <v>Default</v>
          </cell>
          <cell r="Z1101" t="str">
            <v>None</v>
          </cell>
          <cell r="AA1101" t="str">
            <v>No</v>
          </cell>
          <cell r="AB1101" t="str">
            <v>No</v>
          </cell>
          <cell r="AC1101" t="str">
            <v>No</v>
          </cell>
          <cell r="AD1101" t="str">
            <v>(wgLeverageTLRatioICT[1]&gt;=0)</v>
          </cell>
          <cell r="AE1101">
            <v>0</v>
          </cell>
          <cell r="AF1101">
            <v>0</v>
          </cell>
          <cell r="AG1101">
            <v>1</v>
          </cell>
          <cell r="AH1101">
            <v>0</v>
          </cell>
          <cell r="AI1101" t="str">
            <v>Yes</v>
          </cell>
          <cell r="AJ1101" t="str">
            <v>No</v>
          </cell>
          <cell r="AK1101" t="str">
            <v>No</v>
          </cell>
          <cell r="AL1101" t="str">
            <v xml:space="preserve"> </v>
          </cell>
          <cell r="AM1101" t="str">
            <v xml:space="preserve"> </v>
          </cell>
          <cell r="AN1101" t="str">
            <v>No</v>
          </cell>
          <cell r="AQ1101" t="str">
            <v>scLeverageTLRatioICT*wgLeverageTLRatioICTPerc</v>
          </cell>
          <cell r="AR1101" t="str">
            <v>scLeverageTLRatioICT*wgLeverageTLRatioICTPerc</v>
          </cell>
          <cell r="AS1101" t="str">
            <v>scLeverageTLRatioICT*wgLeverageTLRatioICTPerc</v>
          </cell>
          <cell r="AT1101" t="str">
            <v>scLeverageTLRatioICT*wgLeverageTLRatioICTPerc</v>
          </cell>
        </row>
        <row r="1102">
          <cell r="A1102" t="str">
            <v>ptLeverageZDVRatioUnderScoreBerekeningCopy</v>
          </cell>
          <cell r="B1102" t="str">
            <v>ptLeverageZDVRatio</v>
          </cell>
          <cell r="C1102" t="str">
            <v>Yes</v>
          </cell>
          <cell r="D1102" t="str">
            <v>S03-07-06-07-06</v>
          </cell>
          <cell r="E1102">
            <v>1101</v>
          </cell>
          <cell r="F1102">
            <v>5</v>
          </cell>
          <cell r="G1102" t="str">
            <v xml:space="preserve">               Vraag: Senior Debt t.o.v. EBITDA</v>
          </cell>
          <cell r="I1102" t="str">
            <v>No</v>
          </cell>
          <cell r="J1102" t="str">
            <v>Number</v>
          </cell>
          <cell r="K1102" t="str">
            <v>Number</v>
          </cell>
          <cell r="L1102" t="str">
            <v>Locked</v>
          </cell>
          <cell r="M1102" t="str">
            <v>Locked</v>
          </cell>
          <cell r="N1102" t="str">
            <v>Locked</v>
          </cell>
          <cell r="O1102" t="str">
            <v>Locked</v>
          </cell>
          <cell r="P1102" t="str">
            <v>Locked</v>
          </cell>
          <cell r="Q1102" t="str">
            <v>No</v>
          </cell>
          <cell r="R1102" t="str">
            <v>No</v>
          </cell>
          <cell r="S1102" t="str">
            <v>No</v>
          </cell>
          <cell r="T1102" t="str">
            <v>No</v>
          </cell>
          <cell r="U1102" t="str">
            <v>No</v>
          </cell>
          <cell r="V1102" t="str">
            <v>Yes</v>
          </cell>
          <cell r="W1102" t="str">
            <v>Yes</v>
          </cell>
          <cell r="X1102" t="str">
            <v>Single</v>
          </cell>
          <cell r="Y1102" t="str">
            <v>Default</v>
          </cell>
          <cell r="Z1102" t="str">
            <v>None</v>
          </cell>
          <cell r="AA1102" t="str">
            <v>No</v>
          </cell>
          <cell r="AB1102" t="str">
            <v>No</v>
          </cell>
          <cell r="AC1102" t="str">
            <v>No</v>
          </cell>
          <cell r="AD1102" t="str">
            <v>(wgLeverageZDVRatio[1]&gt;=0)</v>
          </cell>
          <cell r="AE1102">
            <v>0</v>
          </cell>
          <cell r="AF1102">
            <v>0</v>
          </cell>
          <cell r="AG1102">
            <v>1</v>
          </cell>
          <cell r="AH1102">
            <v>0</v>
          </cell>
          <cell r="AI1102" t="str">
            <v>Yes</v>
          </cell>
          <cell r="AJ1102" t="str">
            <v>No</v>
          </cell>
          <cell r="AK1102" t="str">
            <v>No</v>
          </cell>
          <cell r="AL1102" t="str">
            <v xml:space="preserve"> </v>
          </cell>
          <cell r="AM1102" t="str">
            <v xml:space="preserve"> </v>
          </cell>
          <cell r="AN1102" t="str">
            <v>No</v>
          </cell>
          <cell r="AP1102" t="str">
            <v>&amp;"Vraag: "&amp;LeverageZDVRatioBnk[0]</v>
          </cell>
          <cell r="AQ1102" t="str">
            <v>scLeverageZDVRatio*wgLeverageZDVRatioPerc</v>
          </cell>
          <cell r="AR1102" t="str">
            <v>scLeverageZDVRatio*wgLeverageZDVRatioPerc</v>
          </cell>
          <cell r="AS1102" t="str">
            <v>scLeverageZDVRatio*wgLeverageZDVRatioPerc</v>
          </cell>
          <cell r="AT1102" t="str">
            <v>scLeverageZDVRatio*wgLeverageZDVRatioPerc</v>
          </cell>
        </row>
        <row r="1103">
          <cell r="A1103" t="str">
            <v>scLeverageZDVRatioUnderScoreBerekeningCopy</v>
          </cell>
          <cell r="B1103" t="str">
            <v>scLeverageZDVRatio</v>
          </cell>
          <cell r="C1103" t="str">
            <v>Yes</v>
          </cell>
          <cell r="D1103" t="str">
            <v>S03-07-06-07-06-01</v>
          </cell>
          <cell r="E1103">
            <v>1102</v>
          </cell>
          <cell r="F1103">
            <v>6</v>
          </cell>
          <cell r="G1103" t="str">
            <v xml:space="preserve">                  Score</v>
          </cell>
          <cell r="I1103" t="str">
            <v>No</v>
          </cell>
          <cell r="J1103" t="str">
            <v>Number</v>
          </cell>
          <cell r="K1103" t="str">
            <v>Number</v>
          </cell>
          <cell r="L1103" t="str">
            <v>Locked</v>
          </cell>
          <cell r="M1103" t="str">
            <v>Locked</v>
          </cell>
          <cell r="N1103" t="str">
            <v>Locked</v>
          </cell>
          <cell r="O1103" t="str">
            <v>Locked</v>
          </cell>
          <cell r="P1103" t="str">
            <v>Locked</v>
          </cell>
          <cell r="Q1103" t="str">
            <v>No</v>
          </cell>
          <cell r="R1103" t="str">
            <v>No</v>
          </cell>
          <cell r="S1103" t="str">
            <v>No</v>
          </cell>
          <cell r="T1103" t="str">
            <v>No</v>
          </cell>
          <cell r="U1103" t="str">
            <v>No</v>
          </cell>
          <cell r="V1103" t="str">
            <v>Yes</v>
          </cell>
          <cell r="W1103" t="str">
            <v>Yes</v>
          </cell>
          <cell r="X1103" t="str">
            <v>Single</v>
          </cell>
          <cell r="Y1103" t="str">
            <v>Default</v>
          </cell>
          <cell r="Z1103" t="str">
            <v>None</v>
          </cell>
          <cell r="AA1103" t="str">
            <v>No</v>
          </cell>
          <cell r="AB1103" t="str">
            <v>No</v>
          </cell>
          <cell r="AC1103" t="str">
            <v>Yes</v>
          </cell>
          <cell r="AD1103">
            <v>1</v>
          </cell>
          <cell r="AE1103">
            <v>0</v>
          </cell>
          <cell r="AF1103">
            <v>0</v>
          </cell>
          <cell r="AG1103">
            <v>1</v>
          </cell>
          <cell r="AH1103">
            <v>0</v>
          </cell>
          <cell r="AI1103" t="str">
            <v>Yes</v>
          </cell>
          <cell r="AJ1103" t="str">
            <v>No</v>
          </cell>
          <cell r="AK1103" t="str">
            <v>No</v>
          </cell>
          <cell r="AL1103" t="str">
            <v xml:space="preserve"> </v>
          </cell>
          <cell r="AM1103" t="str">
            <v xml:space="preserve"> </v>
          </cell>
          <cell r="AN1103" t="str">
            <v>No</v>
          </cell>
          <cell r="AP1103" t="str">
            <v>Score</v>
          </cell>
          <cell r="AQ1103" t="str">
            <v>OnERorNA(MatrixLookup("G3_Parameters.xls","LeverageZDVRatio",LeverageZDVRatioBnk[1],PolicyPaperID[1]) mod 100,DefaultScore[1])</v>
          </cell>
          <cell r="AR1103" t="str">
            <v>OnERorNA(MatrixLookup("G3_Parameters.xls","LeverageZDVRatio",LeverageZDVRatioBnk[1],PolicyPaperID[1]) mod 100,DefaultScore[1])</v>
          </cell>
          <cell r="AS1103" t="str">
            <v>OnERorNA(MatrixLookup("G3_Parameters.xls","LeverageZDVRatio",LeverageZDVRatioBnk[1],PolicyPaperID[1]) mod 100,DefaultScore[1])</v>
          </cell>
          <cell r="AT1103" t="str">
            <v>OnERorNA(MatrixLookup("G3_Parameters.xls","LeverageZDVRatio",LeverageZDVRatioBnk[1],PolicyPaperID[1]) mod 100,DefaultScore[1])</v>
          </cell>
        </row>
        <row r="1104">
          <cell r="A1104" t="str">
            <v>wgLeverageZDVRatioPercUnderScoreBerekeningCopy</v>
          </cell>
          <cell r="B1104" t="str">
            <v>wgLeverageZDVRatioPerc</v>
          </cell>
          <cell r="C1104" t="str">
            <v>Yes</v>
          </cell>
          <cell r="D1104" t="str">
            <v>S03-07-06-07-06-02</v>
          </cell>
          <cell r="E1104">
            <v>1103</v>
          </cell>
          <cell r="F1104">
            <v>6</v>
          </cell>
          <cell r="G1104" t="str">
            <v xml:space="preserve">                  Gewicht</v>
          </cell>
          <cell r="I1104" t="str">
            <v>No</v>
          </cell>
          <cell r="J1104" t="str">
            <v>Number</v>
          </cell>
          <cell r="K1104" t="str">
            <v>Number</v>
          </cell>
          <cell r="L1104" t="str">
            <v>Locked</v>
          </cell>
          <cell r="M1104" t="str">
            <v>Locked</v>
          </cell>
          <cell r="N1104" t="str">
            <v>Locked</v>
          </cell>
          <cell r="O1104" t="str">
            <v>Locked</v>
          </cell>
          <cell r="P1104" t="str">
            <v>Locked</v>
          </cell>
          <cell r="Q1104" t="str">
            <v>No</v>
          </cell>
          <cell r="R1104" t="str">
            <v>No</v>
          </cell>
          <cell r="S1104" t="str">
            <v>No</v>
          </cell>
          <cell r="T1104" t="str">
            <v>No</v>
          </cell>
          <cell r="U1104" t="str">
            <v>No</v>
          </cell>
          <cell r="V1104" t="str">
            <v>Yes</v>
          </cell>
          <cell r="W1104" t="str">
            <v>Yes</v>
          </cell>
          <cell r="X1104" t="str">
            <v>Single</v>
          </cell>
          <cell r="Y1104" t="str">
            <v>Perc</v>
          </cell>
          <cell r="Z1104" t="str">
            <v>None</v>
          </cell>
          <cell r="AA1104" t="str">
            <v>No</v>
          </cell>
          <cell r="AB1104" t="str">
            <v>No</v>
          </cell>
          <cell r="AC1104" t="str">
            <v>Yes</v>
          </cell>
          <cell r="AD1104">
            <v>1</v>
          </cell>
          <cell r="AE1104">
            <v>0</v>
          </cell>
          <cell r="AF1104">
            <v>0</v>
          </cell>
          <cell r="AG1104">
            <v>1</v>
          </cell>
          <cell r="AH1104">
            <v>0</v>
          </cell>
          <cell r="AI1104" t="str">
            <v>Yes</v>
          </cell>
          <cell r="AJ1104" t="str">
            <v>No</v>
          </cell>
          <cell r="AK1104" t="str">
            <v>No</v>
          </cell>
          <cell r="AL1104" t="str">
            <v xml:space="preserve"> </v>
          </cell>
          <cell r="AM1104" t="str">
            <v xml:space="preserve"> </v>
          </cell>
          <cell r="AN1104" t="str">
            <v>No</v>
          </cell>
          <cell r="AP1104" t="str">
            <v>Gewicht</v>
          </cell>
          <cell r="AQ1104" t="str">
            <v>If(Volledig And Definitief, OnER(wgLeverageZDVRatio[1]/wgTotaalMap502[1],NA),NA)</v>
          </cell>
          <cell r="AR1104" t="str">
            <v>If(Volledig And Definitief, OnER(wgLeverageZDVRatio[1]/wgTotaalMap502[1],NA),NA)</v>
          </cell>
          <cell r="AS1104" t="str">
            <v>If(Volledig And Definitief, OnER(wgLeverageZDVRatio[1]/wgTotaalMap502[1],NA),NA)</v>
          </cell>
          <cell r="AT1104" t="str">
            <v>If(Volledig And Definitief, OnER(wgLeverageZDVRatio[1]/wgTotaalMap502[1],NA),NA)</v>
          </cell>
        </row>
        <row r="1105">
          <cell r="A1105" t="str">
            <v>ptLeverageZDVRatioSub3UnderScoreBerekeningCopy</v>
          </cell>
          <cell r="B1105" t="str">
            <v>ptLeverageZDVRatio</v>
          </cell>
          <cell r="C1105" t="str">
            <v>Yes</v>
          </cell>
          <cell r="D1105" t="str">
            <v>S03-07-06-07-06-03</v>
          </cell>
          <cell r="E1105">
            <v>1104</v>
          </cell>
          <cell r="F1105">
            <v>6</v>
          </cell>
          <cell r="G1105" t="str">
            <v xml:space="preserve">                  </v>
          </cell>
          <cell r="I1105" t="str">
            <v>No</v>
          </cell>
          <cell r="J1105" t="str">
            <v>Number</v>
          </cell>
          <cell r="K1105" t="str">
            <v>Number</v>
          </cell>
          <cell r="L1105" t="str">
            <v>Locked</v>
          </cell>
          <cell r="M1105" t="str">
            <v>Locked</v>
          </cell>
          <cell r="N1105" t="str">
            <v>Locked</v>
          </cell>
          <cell r="O1105" t="str">
            <v>Locked</v>
          </cell>
          <cell r="P1105" t="str">
            <v>Locked</v>
          </cell>
          <cell r="Q1105" t="str">
            <v>No</v>
          </cell>
          <cell r="R1105" t="str">
            <v>No</v>
          </cell>
          <cell r="S1105" t="str">
            <v>No</v>
          </cell>
          <cell r="T1105" t="str">
            <v>No</v>
          </cell>
          <cell r="U1105" t="str">
            <v>No</v>
          </cell>
          <cell r="V1105" t="str">
            <v>No</v>
          </cell>
          <cell r="W1105" t="str">
            <v>No</v>
          </cell>
          <cell r="X1105" t="str">
            <v>Single</v>
          </cell>
          <cell r="Y1105" t="str">
            <v>Default</v>
          </cell>
          <cell r="Z1105" t="str">
            <v>None</v>
          </cell>
          <cell r="AA1105" t="str">
            <v>No</v>
          </cell>
          <cell r="AB1105" t="str">
            <v>No</v>
          </cell>
          <cell r="AC1105" t="str">
            <v>No</v>
          </cell>
          <cell r="AD1105" t="str">
            <v>(wgLeverageZDVRatio[1]&gt;=0)</v>
          </cell>
          <cell r="AE1105">
            <v>0</v>
          </cell>
          <cell r="AF1105">
            <v>0</v>
          </cell>
          <cell r="AG1105">
            <v>1</v>
          </cell>
          <cell r="AH1105">
            <v>0</v>
          </cell>
          <cell r="AI1105" t="str">
            <v>Yes</v>
          </cell>
          <cell r="AJ1105" t="str">
            <v>No</v>
          </cell>
          <cell r="AK1105" t="str">
            <v>No</v>
          </cell>
          <cell r="AL1105" t="str">
            <v xml:space="preserve"> </v>
          </cell>
          <cell r="AM1105" t="str">
            <v xml:space="preserve"> </v>
          </cell>
          <cell r="AN1105" t="str">
            <v>No</v>
          </cell>
          <cell r="AQ1105" t="str">
            <v>scLeverageZDVRatio*wgLeverageZDVRatioPerc</v>
          </cell>
          <cell r="AR1105" t="str">
            <v>scLeverageZDVRatio*wgLeverageZDVRatioPerc</v>
          </cell>
          <cell r="AS1105" t="str">
            <v>scLeverageZDVRatio*wgLeverageZDVRatioPerc</v>
          </cell>
          <cell r="AT1105" t="str">
            <v>scLeverageZDVRatio*wgLeverageZDVRatioPerc</v>
          </cell>
        </row>
        <row r="1106">
          <cell r="A1106" t="str">
            <v>ptICRRatioBnkUnderScoreBerekeningCopy</v>
          </cell>
          <cell r="B1106" t="str">
            <v>ptICRRatioBnk</v>
          </cell>
          <cell r="C1106" t="str">
            <v>Yes</v>
          </cell>
          <cell r="D1106" t="str">
            <v>S03-07-06-07-07</v>
          </cell>
          <cell r="E1106">
            <v>1105</v>
          </cell>
          <cell r="F1106">
            <v>5</v>
          </cell>
          <cell r="G1106" t="str">
            <v xml:space="preserve">               Vraag: ICR na kredietverlening</v>
          </cell>
          <cell r="I1106" t="str">
            <v>No</v>
          </cell>
          <cell r="J1106" t="str">
            <v>Number</v>
          </cell>
          <cell r="K1106" t="str">
            <v>Number</v>
          </cell>
          <cell r="L1106" t="str">
            <v>Locked</v>
          </cell>
          <cell r="M1106" t="str">
            <v>Locked</v>
          </cell>
          <cell r="N1106" t="str">
            <v>Locked</v>
          </cell>
          <cell r="O1106" t="str">
            <v>Locked</v>
          </cell>
          <cell r="P1106" t="str">
            <v>Locked</v>
          </cell>
          <cell r="Q1106" t="str">
            <v>No</v>
          </cell>
          <cell r="R1106" t="str">
            <v>No</v>
          </cell>
          <cell r="S1106" t="str">
            <v>No</v>
          </cell>
          <cell r="T1106" t="str">
            <v>No</v>
          </cell>
          <cell r="U1106" t="str">
            <v>No</v>
          </cell>
          <cell r="V1106" t="str">
            <v>Yes</v>
          </cell>
          <cell r="W1106" t="str">
            <v>Yes</v>
          </cell>
          <cell r="X1106" t="str">
            <v>Single</v>
          </cell>
          <cell r="Y1106" t="str">
            <v>Default</v>
          </cell>
          <cell r="Z1106" t="str">
            <v>None</v>
          </cell>
          <cell r="AA1106" t="str">
            <v>No</v>
          </cell>
          <cell r="AB1106" t="str">
            <v>No</v>
          </cell>
          <cell r="AC1106" t="str">
            <v>No</v>
          </cell>
          <cell r="AD1106" t="str">
            <v>(wgICRRatioBnk[1]&gt;=0)</v>
          </cell>
          <cell r="AE1106">
            <v>0</v>
          </cell>
          <cell r="AF1106">
            <v>0</v>
          </cell>
          <cell r="AG1106">
            <v>1</v>
          </cell>
          <cell r="AH1106">
            <v>0</v>
          </cell>
          <cell r="AI1106" t="str">
            <v>Yes</v>
          </cell>
          <cell r="AJ1106" t="str">
            <v>No</v>
          </cell>
          <cell r="AK1106" t="str">
            <v>No</v>
          </cell>
          <cell r="AL1106" t="str">
            <v xml:space="preserve"> </v>
          </cell>
          <cell r="AM1106" t="str">
            <v xml:space="preserve"> </v>
          </cell>
          <cell r="AN1106" t="str">
            <v>No</v>
          </cell>
          <cell r="AP1106" t="str">
            <v>&amp;"Vraag: "&amp;ICRRatioBnk[0]</v>
          </cell>
          <cell r="AQ1106" t="str">
            <v>scICRRatioBnk*wgICRRatioBnkPerc</v>
          </cell>
          <cell r="AR1106" t="str">
            <v>scICRRatioBnk*wgICRRatioBnkPerc</v>
          </cell>
          <cell r="AS1106" t="str">
            <v>scICRRatioBnk*wgICRRatioBnkPerc</v>
          </cell>
          <cell r="AT1106" t="str">
            <v>scICRRatioBnk*wgICRRatioBnkPerc</v>
          </cell>
        </row>
        <row r="1107">
          <cell r="A1107" t="str">
            <v>scICRRatioBnkUnderScoreBerekeningCopy</v>
          </cell>
          <cell r="B1107" t="str">
            <v>scICRRatioBnk</v>
          </cell>
          <cell r="C1107" t="str">
            <v>Yes</v>
          </cell>
          <cell r="D1107" t="str">
            <v>S03-07-06-07-07-01</v>
          </cell>
          <cell r="E1107">
            <v>1106</v>
          </cell>
          <cell r="F1107">
            <v>6</v>
          </cell>
          <cell r="G1107" t="str">
            <v xml:space="preserve">                  Score</v>
          </cell>
          <cell r="I1107" t="str">
            <v>No</v>
          </cell>
          <cell r="J1107" t="str">
            <v>Number</v>
          </cell>
          <cell r="K1107" t="str">
            <v>Number</v>
          </cell>
          <cell r="L1107" t="str">
            <v>Locked</v>
          </cell>
          <cell r="M1107" t="str">
            <v>Locked</v>
          </cell>
          <cell r="N1107" t="str">
            <v>Locked</v>
          </cell>
          <cell r="O1107" t="str">
            <v>Locked</v>
          </cell>
          <cell r="P1107" t="str">
            <v>Locked</v>
          </cell>
          <cell r="Q1107" t="str">
            <v>No</v>
          </cell>
          <cell r="R1107" t="str">
            <v>No</v>
          </cell>
          <cell r="S1107" t="str">
            <v>No</v>
          </cell>
          <cell r="T1107" t="str">
            <v>No</v>
          </cell>
          <cell r="U1107" t="str">
            <v>No</v>
          </cell>
          <cell r="V1107" t="str">
            <v>Yes</v>
          </cell>
          <cell r="W1107" t="str">
            <v>Yes</v>
          </cell>
          <cell r="X1107" t="str">
            <v>Single</v>
          </cell>
          <cell r="Y1107" t="str">
            <v>Default</v>
          </cell>
          <cell r="Z1107" t="str">
            <v>None</v>
          </cell>
          <cell r="AA1107" t="str">
            <v>No</v>
          </cell>
          <cell r="AB1107" t="str">
            <v>No</v>
          </cell>
          <cell r="AC1107" t="str">
            <v>Yes</v>
          </cell>
          <cell r="AD1107">
            <v>1</v>
          </cell>
          <cell r="AE1107">
            <v>0</v>
          </cell>
          <cell r="AF1107">
            <v>0</v>
          </cell>
          <cell r="AG1107">
            <v>1</v>
          </cell>
          <cell r="AH1107">
            <v>0</v>
          </cell>
          <cell r="AI1107" t="str">
            <v>Yes</v>
          </cell>
          <cell r="AJ1107" t="str">
            <v>No</v>
          </cell>
          <cell r="AK1107" t="str">
            <v>No</v>
          </cell>
          <cell r="AL1107" t="str">
            <v xml:space="preserve"> </v>
          </cell>
          <cell r="AM1107" t="str">
            <v xml:space="preserve"> </v>
          </cell>
          <cell r="AN1107" t="str">
            <v>No</v>
          </cell>
          <cell r="AP1107" t="str">
            <v>Score</v>
          </cell>
          <cell r="AQ1107" t="str">
            <v>OnERorNA(MatrixLookup("G3_Parameters.xls","ICRRatioBnk",ICRRatioBnk[1],PolicyPaperID[1]) mod 100,DefaultScore[1])</v>
          </cell>
          <cell r="AR1107" t="str">
            <v>OnERorNA(MatrixLookup("G3_Parameters.xls","ICRRatioBnk",ICRRatioBnk[1],PolicyPaperID[1]) mod 100,DefaultScore[1])</v>
          </cell>
          <cell r="AS1107" t="str">
            <v>OnERorNA(MatrixLookup("G3_Parameters.xls","ICRRatioBnk",ICRRatioBnk[1],PolicyPaperID[1]) mod 100,DefaultScore[1])</v>
          </cell>
          <cell r="AT1107" t="str">
            <v>OnERorNA(MatrixLookup("G3_Parameters.xls","ICRRatioBnk",ICRRatioBnk[1],PolicyPaperID[1]) mod 100,DefaultScore[1])</v>
          </cell>
        </row>
        <row r="1108">
          <cell r="A1108" t="str">
            <v>wgICRRatioBnkPercUnderScoreBerekeningCopy</v>
          </cell>
          <cell r="B1108" t="str">
            <v>wgICRRatioBnkPerc</v>
          </cell>
          <cell r="C1108" t="str">
            <v>Yes</v>
          </cell>
          <cell r="D1108" t="str">
            <v>S03-07-06-07-07-02</v>
          </cell>
          <cell r="E1108">
            <v>1107</v>
          </cell>
          <cell r="F1108">
            <v>6</v>
          </cell>
          <cell r="G1108" t="str">
            <v xml:space="preserve">                  Gewicht</v>
          </cell>
          <cell r="I1108" t="str">
            <v>No</v>
          </cell>
          <cell r="J1108" t="str">
            <v>Number</v>
          </cell>
          <cell r="K1108" t="str">
            <v>Number</v>
          </cell>
          <cell r="L1108" t="str">
            <v>Locked</v>
          </cell>
          <cell r="M1108" t="str">
            <v>Locked</v>
          </cell>
          <cell r="N1108" t="str">
            <v>Locked</v>
          </cell>
          <cell r="O1108" t="str">
            <v>Locked</v>
          </cell>
          <cell r="P1108" t="str">
            <v>Locked</v>
          </cell>
          <cell r="Q1108" t="str">
            <v>No</v>
          </cell>
          <cell r="R1108" t="str">
            <v>No</v>
          </cell>
          <cell r="S1108" t="str">
            <v>No</v>
          </cell>
          <cell r="T1108" t="str">
            <v>No</v>
          </cell>
          <cell r="U1108" t="str">
            <v>No</v>
          </cell>
          <cell r="V1108" t="str">
            <v>Yes</v>
          </cell>
          <cell r="W1108" t="str">
            <v>Yes</v>
          </cell>
          <cell r="X1108" t="str">
            <v>Single</v>
          </cell>
          <cell r="Y1108" t="str">
            <v>Perc</v>
          </cell>
          <cell r="Z1108" t="str">
            <v>None</v>
          </cell>
          <cell r="AA1108" t="str">
            <v>No</v>
          </cell>
          <cell r="AB1108" t="str">
            <v>No</v>
          </cell>
          <cell r="AC1108" t="str">
            <v>Yes</v>
          </cell>
          <cell r="AD1108">
            <v>1</v>
          </cell>
          <cell r="AE1108">
            <v>0</v>
          </cell>
          <cell r="AF1108">
            <v>0</v>
          </cell>
          <cell r="AG1108">
            <v>1</v>
          </cell>
          <cell r="AH1108">
            <v>0</v>
          </cell>
          <cell r="AI1108" t="str">
            <v>Yes</v>
          </cell>
          <cell r="AJ1108" t="str">
            <v>No</v>
          </cell>
          <cell r="AK1108" t="str">
            <v>No</v>
          </cell>
          <cell r="AL1108" t="str">
            <v xml:space="preserve"> </v>
          </cell>
          <cell r="AM1108" t="str">
            <v xml:space="preserve"> </v>
          </cell>
          <cell r="AN1108" t="str">
            <v>No</v>
          </cell>
          <cell r="AP1108" t="str">
            <v>Gewicht</v>
          </cell>
          <cell r="AQ1108" t="str">
            <v>If(Volledig And Definitief, OnER(wgICRRatioBnk[1]/wgTotaalMap502[1],NA),NA)</v>
          </cell>
          <cell r="AR1108" t="str">
            <v>If(Volledig And Definitief, OnER(wgICRRatioBnk[1]/wgTotaalMap502[1],NA),NA)</v>
          </cell>
          <cell r="AS1108" t="str">
            <v>If(Volledig And Definitief, OnER(wgICRRatioBnk[1]/wgTotaalMap502[1],NA),NA)</v>
          </cell>
          <cell r="AT1108" t="str">
            <v>If(Volledig And Definitief, OnER(wgICRRatioBnk[1]/wgTotaalMap502[1],NA),NA)</v>
          </cell>
        </row>
        <row r="1109">
          <cell r="A1109" t="str">
            <v>ptICRRatioBnkSub3UnderScoreBerekeningCopy</v>
          </cell>
          <cell r="B1109" t="str">
            <v>ptICRRatioBnk</v>
          </cell>
          <cell r="C1109" t="str">
            <v>Yes</v>
          </cell>
          <cell r="D1109" t="str">
            <v>S03-07-06-07-07-03</v>
          </cell>
          <cell r="E1109">
            <v>1108</v>
          </cell>
          <cell r="F1109">
            <v>6</v>
          </cell>
          <cell r="G1109" t="str">
            <v xml:space="preserve">                  </v>
          </cell>
          <cell r="I1109" t="str">
            <v>No</v>
          </cell>
          <cell r="J1109" t="str">
            <v>Number</v>
          </cell>
          <cell r="K1109" t="str">
            <v>Number</v>
          </cell>
          <cell r="L1109" t="str">
            <v>Locked</v>
          </cell>
          <cell r="M1109" t="str">
            <v>Locked</v>
          </cell>
          <cell r="N1109" t="str">
            <v>Locked</v>
          </cell>
          <cell r="O1109" t="str">
            <v>Locked</v>
          </cell>
          <cell r="P1109" t="str">
            <v>Locked</v>
          </cell>
          <cell r="Q1109" t="str">
            <v>No</v>
          </cell>
          <cell r="R1109" t="str">
            <v>No</v>
          </cell>
          <cell r="S1109" t="str">
            <v>No</v>
          </cell>
          <cell r="T1109" t="str">
            <v>No</v>
          </cell>
          <cell r="U1109" t="str">
            <v>No</v>
          </cell>
          <cell r="V1109" t="str">
            <v>No</v>
          </cell>
          <cell r="W1109" t="str">
            <v>No</v>
          </cell>
          <cell r="X1109" t="str">
            <v>Single</v>
          </cell>
          <cell r="Y1109" t="str">
            <v>Default</v>
          </cell>
          <cell r="Z1109" t="str">
            <v>None</v>
          </cell>
          <cell r="AA1109" t="str">
            <v>No</v>
          </cell>
          <cell r="AB1109" t="str">
            <v>No</v>
          </cell>
          <cell r="AC1109" t="str">
            <v>No</v>
          </cell>
          <cell r="AD1109" t="str">
            <v>(wgICRRatioBnk[1]&gt;=0)</v>
          </cell>
          <cell r="AE1109">
            <v>0</v>
          </cell>
          <cell r="AF1109">
            <v>0</v>
          </cell>
          <cell r="AG1109">
            <v>1</v>
          </cell>
          <cell r="AH1109">
            <v>0</v>
          </cell>
          <cell r="AI1109" t="str">
            <v>Yes</v>
          </cell>
          <cell r="AJ1109" t="str">
            <v>No</v>
          </cell>
          <cell r="AK1109" t="str">
            <v>No</v>
          </cell>
          <cell r="AL1109" t="str">
            <v xml:space="preserve"> </v>
          </cell>
          <cell r="AM1109" t="str">
            <v xml:space="preserve"> </v>
          </cell>
          <cell r="AN1109" t="str">
            <v>No</v>
          </cell>
          <cell r="AQ1109" t="str">
            <v>scICRRatioBnk*wgICRRatioBnkPerc</v>
          </cell>
          <cell r="AR1109" t="str">
            <v>scICRRatioBnk*wgICRRatioBnkPerc</v>
          </cell>
          <cell r="AS1109" t="str">
            <v>scICRRatioBnk*wgICRRatioBnkPerc</v>
          </cell>
          <cell r="AT1109" t="str">
            <v>scICRRatioBnk*wgICRRatioBnkPerc</v>
          </cell>
        </row>
        <row r="1110">
          <cell r="A1110" t="str">
            <v>ptDSCRRatioBnkUnderScoreBerekeningCopy</v>
          </cell>
          <cell r="B1110" t="str">
            <v>ptDSCRRatioBnk</v>
          </cell>
          <cell r="C1110" t="str">
            <v>Yes</v>
          </cell>
          <cell r="D1110" t="str">
            <v>S03-07-06-07-08</v>
          </cell>
          <cell r="E1110">
            <v>1109</v>
          </cell>
          <cell r="F1110">
            <v>5</v>
          </cell>
          <cell r="G1110" t="str">
            <v xml:space="preserve">               Vraag: DSCR na kredietverlening</v>
          </cell>
          <cell r="I1110" t="str">
            <v>No</v>
          </cell>
          <cell r="J1110" t="str">
            <v>Number</v>
          </cell>
          <cell r="K1110" t="str">
            <v>Number</v>
          </cell>
          <cell r="L1110" t="str">
            <v>Locked</v>
          </cell>
          <cell r="M1110" t="str">
            <v>Locked</v>
          </cell>
          <cell r="N1110" t="str">
            <v>Locked</v>
          </cell>
          <cell r="O1110" t="str">
            <v>Locked</v>
          </cell>
          <cell r="P1110" t="str">
            <v>Locked</v>
          </cell>
          <cell r="Q1110" t="str">
            <v>No</v>
          </cell>
          <cell r="R1110" t="str">
            <v>No</v>
          </cell>
          <cell r="S1110" t="str">
            <v>No</v>
          </cell>
          <cell r="T1110" t="str">
            <v>No</v>
          </cell>
          <cell r="U1110" t="str">
            <v>No</v>
          </cell>
          <cell r="V1110" t="str">
            <v>Yes</v>
          </cell>
          <cell r="W1110" t="str">
            <v>Yes</v>
          </cell>
          <cell r="X1110" t="str">
            <v>Single</v>
          </cell>
          <cell r="Y1110" t="str">
            <v>Default</v>
          </cell>
          <cell r="Z1110" t="str">
            <v>None</v>
          </cell>
          <cell r="AA1110" t="str">
            <v>No</v>
          </cell>
          <cell r="AB1110" t="str">
            <v>No</v>
          </cell>
          <cell r="AC1110" t="str">
            <v>No</v>
          </cell>
          <cell r="AD1110" t="str">
            <v>(wgDSCRRatioBnk[1]&gt;=0)</v>
          </cell>
          <cell r="AE1110">
            <v>0</v>
          </cell>
          <cell r="AF1110">
            <v>0</v>
          </cell>
          <cell r="AG1110">
            <v>1</v>
          </cell>
          <cell r="AH1110">
            <v>0</v>
          </cell>
          <cell r="AI1110" t="str">
            <v>Yes</v>
          </cell>
          <cell r="AJ1110" t="str">
            <v>No</v>
          </cell>
          <cell r="AK1110" t="str">
            <v>No</v>
          </cell>
          <cell r="AL1110" t="str">
            <v xml:space="preserve"> </v>
          </cell>
          <cell r="AM1110" t="str">
            <v xml:space="preserve"> </v>
          </cell>
          <cell r="AN1110" t="str">
            <v>No</v>
          </cell>
          <cell r="AP1110" t="str">
            <v>&amp;"Vraag: "&amp;DSCRRatioBnk[0]</v>
          </cell>
          <cell r="AQ1110" t="str">
            <v>scDSCRRatioBnk*wgDSCRRatioBnkPerc</v>
          </cell>
          <cell r="AR1110" t="str">
            <v>scDSCRRatioBnk*wgDSCRRatioBnkPerc</v>
          </cell>
          <cell r="AS1110" t="str">
            <v>scDSCRRatioBnk*wgDSCRRatioBnkPerc</v>
          </cell>
          <cell r="AT1110" t="str">
            <v>scDSCRRatioBnk*wgDSCRRatioBnkPerc</v>
          </cell>
        </row>
        <row r="1111">
          <cell r="A1111" t="str">
            <v>scDSCRRatioBnkUnderScoreBerekeningCopy</v>
          </cell>
          <cell r="B1111" t="str">
            <v>scDSCRRatioBnk</v>
          </cell>
          <cell r="C1111" t="str">
            <v>Yes</v>
          </cell>
          <cell r="D1111" t="str">
            <v>S03-07-06-07-08-01</v>
          </cell>
          <cell r="E1111">
            <v>1110</v>
          </cell>
          <cell r="F1111">
            <v>6</v>
          </cell>
          <cell r="G1111" t="str">
            <v xml:space="preserve">                  Score</v>
          </cell>
          <cell r="I1111" t="str">
            <v>No</v>
          </cell>
          <cell r="J1111" t="str">
            <v>Number</v>
          </cell>
          <cell r="K1111" t="str">
            <v>Number</v>
          </cell>
          <cell r="L1111" t="str">
            <v>Locked</v>
          </cell>
          <cell r="M1111" t="str">
            <v>Locked</v>
          </cell>
          <cell r="N1111" t="str">
            <v>Locked</v>
          </cell>
          <cell r="O1111" t="str">
            <v>Locked</v>
          </cell>
          <cell r="P1111" t="str">
            <v>Locked</v>
          </cell>
          <cell r="Q1111" t="str">
            <v>No</v>
          </cell>
          <cell r="R1111" t="str">
            <v>No</v>
          </cell>
          <cell r="S1111" t="str">
            <v>No</v>
          </cell>
          <cell r="T1111" t="str">
            <v>No</v>
          </cell>
          <cell r="U1111" t="str">
            <v>No</v>
          </cell>
          <cell r="V1111" t="str">
            <v>Yes</v>
          </cell>
          <cell r="W1111" t="str">
            <v>Yes</v>
          </cell>
          <cell r="X1111" t="str">
            <v>Single</v>
          </cell>
          <cell r="Y1111" t="str">
            <v>Default</v>
          </cell>
          <cell r="Z1111" t="str">
            <v>None</v>
          </cell>
          <cell r="AA1111" t="str">
            <v>No</v>
          </cell>
          <cell r="AB1111" t="str">
            <v>No</v>
          </cell>
          <cell r="AC1111" t="str">
            <v>Yes</v>
          </cell>
          <cell r="AD1111">
            <v>1</v>
          </cell>
          <cell r="AE1111">
            <v>0</v>
          </cell>
          <cell r="AF1111">
            <v>0</v>
          </cell>
          <cell r="AG1111">
            <v>1</v>
          </cell>
          <cell r="AH1111">
            <v>0</v>
          </cell>
          <cell r="AI1111" t="str">
            <v>Yes</v>
          </cell>
          <cell r="AJ1111" t="str">
            <v>No</v>
          </cell>
          <cell r="AK1111" t="str">
            <v>No</v>
          </cell>
          <cell r="AL1111" t="str">
            <v xml:space="preserve"> </v>
          </cell>
          <cell r="AM1111" t="str">
            <v xml:space="preserve"> </v>
          </cell>
          <cell r="AN1111" t="str">
            <v>No</v>
          </cell>
          <cell r="AP1111" t="str">
            <v>Score</v>
          </cell>
          <cell r="AQ1111" t="str">
            <v>OnERorNA(MatrixLookup("G3_Parameters.xls","DSCRRatioBnk",DSCRRatioBnk[1],PolicyPaperID[1]) mod 100,DefaultScore[1])</v>
          </cell>
          <cell r="AR1111" t="str">
            <v>OnERorNA(MatrixLookup("G3_Parameters.xls","DSCRRatioBnk",DSCRRatioBnk[1],PolicyPaperID[1]) mod 100,DefaultScore[1])</v>
          </cell>
          <cell r="AS1111" t="str">
            <v>OnERorNA(MatrixLookup("G3_Parameters.xls","DSCRRatioBnk",DSCRRatioBnk[1],PolicyPaperID[1]) mod 100,DefaultScore[1])</v>
          </cell>
          <cell r="AT1111" t="str">
            <v>OnERorNA(MatrixLookup("G3_Parameters.xls","DSCRRatioBnk",DSCRRatioBnk[1],PolicyPaperID[1]) mod 100,DefaultScore[1])</v>
          </cell>
        </row>
        <row r="1112">
          <cell r="A1112" t="str">
            <v>wgDSCRRatioBnkPercUnderScoreBerekeningCopy</v>
          </cell>
          <cell r="B1112" t="str">
            <v>wgDSCRRatioBnkPerc</v>
          </cell>
          <cell r="C1112" t="str">
            <v>Yes</v>
          </cell>
          <cell r="D1112" t="str">
            <v>S03-07-06-07-08-02</v>
          </cell>
          <cell r="E1112">
            <v>1111</v>
          </cell>
          <cell r="F1112">
            <v>6</v>
          </cell>
          <cell r="G1112" t="str">
            <v xml:space="preserve">                  Gewicht</v>
          </cell>
          <cell r="I1112" t="str">
            <v>No</v>
          </cell>
          <cell r="J1112" t="str">
            <v>Number</v>
          </cell>
          <cell r="K1112" t="str">
            <v>Number</v>
          </cell>
          <cell r="L1112" t="str">
            <v>Locked</v>
          </cell>
          <cell r="M1112" t="str">
            <v>Locked</v>
          </cell>
          <cell r="N1112" t="str">
            <v>Locked</v>
          </cell>
          <cell r="O1112" t="str">
            <v>Locked</v>
          </cell>
          <cell r="P1112" t="str">
            <v>Locked</v>
          </cell>
          <cell r="Q1112" t="str">
            <v>No</v>
          </cell>
          <cell r="R1112" t="str">
            <v>No</v>
          </cell>
          <cell r="S1112" t="str">
            <v>No</v>
          </cell>
          <cell r="T1112" t="str">
            <v>No</v>
          </cell>
          <cell r="U1112" t="str">
            <v>No</v>
          </cell>
          <cell r="V1112" t="str">
            <v>Yes</v>
          </cell>
          <cell r="W1112" t="str">
            <v>Yes</v>
          </cell>
          <cell r="X1112" t="str">
            <v>Single</v>
          </cell>
          <cell r="Y1112" t="str">
            <v>Perc</v>
          </cell>
          <cell r="Z1112" t="str">
            <v>None</v>
          </cell>
          <cell r="AA1112" t="str">
            <v>No</v>
          </cell>
          <cell r="AB1112" t="str">
            <v>No</v>
          </cell>
          <cell r="AC1112" t="str">
            <v>Yes</v>
          </cell>
          <cell r="AD1112">
            <v>1</v>
          </cell>
          <cell r="AE1112">
            <v>0</v>
          </cell>
          <cell r="AF1112">
            <v>0</v>
          </cell>
          <cell r="AG1112">
            <v>1</v>
          </cell>
          <cell r="AH1112">
            <v>0</v>
          </cell>
          <cell r="AI1112" t="str">
            <v>Yes</v>
          </cell>
          <cell r="AJ1112" t="str">
            <v>No</v>
          </cell>
          <cell r="AK1112" t="str">
            <v>No</v>
          </cell>
          <cell r="AL1112" t="str">
            <v xml:space="preserve"> </v>
          </cell>
          <cell r="AM1112" t="str">
            <v xml:space="preserve"> </v>
          </cell>
          <cell r="AN1112" t="str">
            <v>No</v>
          </cell>
          <cell r="AP1112" t="str">
            <v>Gewicht</v>
          </cell>
          <cell r="AQ1112" t="str">
            <v>If(Volledig And Definitief, OnER(wgDSCRRatioBnk[1]/wgTotaalMap502[1],NA),NA)</v>
          </cell>
          <cell r="AR1112" t="str">
            <v>If(Volledig And Definitief, OnER(wgDSCRRatioBnk[1]/wgTotaalMap502[1],NA),NA)</v>
          </cell>
          <cell r="AS1112" t="str">
            <v>If(Volledig And Definitief, OnER(wgDSCRRatioBnk[1]/wgTotaalMap502[1],NA),NA)</v>
          </cell>
          <cell r="AT1112" t="str">
            <v>If(Volledig And Definitief, OnER(wgDSCRRatioBnk[1]/wgTotaalMap502[1],NA),NA)</v>
          </cell>
        </row>
        <row r="1113">
          <cell r="A1113" t="str">
            <v>ptDSCRRatioBnkSub3UnderScoreBerekeningCopy</v>
          </cell>
          <cell r="B1113" t="str">
            <v>ptDSCRRatioBnk</v>
          </cell>
          <cell r="C1113" t="str">
            <v>Yes</v>
          </cell>
          <cell r="D1113" t="str">
            <v>S03-07-06-07-08-03</v>
          </cell>
          <cell r="E1113">
            <v>1112</v>
          </cell>
          <cell r="F1113">
            <v>6</v>
          </cell>
          <cell r="G1113" t="str">
            <v xml:space="preserve">                  </v>
          </cell>
          <cell r="I1113" t="str">
            <v>No</v>
          </cell>
          <cell r="J1113" t="str">
            <v>Number</v>
          </cell>
          <cell r="K1113" t="str">
            <v>Number</v>
          </cell>
          <cell r="L1113" t="str">
            <v>Locked</v>
          </cell>
          <cell r="M1113" t="str">
            <v>Locked</v>
          </cell>
          <cell r="N1113" t="str">
            <v>Locked</v>
          </cell>
          <cell r="O1113" t="str">
            <v>Locked</v>
          </cell>
          <cell r="P1113" t="str">
            <v>Locked</v>
          </cell>
          <cell r="Q1113" t="str">
            <v>No</v>
          </cell>
          <cell r="R1113" t="str">
            <v>No</v>
          </cell>
          <cell r="S1113" t="str">
            <v>No</v>
          </cell>
          <cell r="T1113" t="str">
            <v>No</v>
          </cell>
          <cell r="U1113" t="str">
            <v>No</v>
          </cell>
          <cell r="V1113" t="str">
            <v>No</v>
          </cell>
          <cell r="W1113" t="str">
            <v>No</v>
          </cell>
          <cell r="X1113" t="str">
            <v>Single</v>
          </cell>
          <cell r="Y1113" t="str">
            <v>Default</v>
          </cell>
          <cell r="Z1113" t="str">
            <v>None</v>
          </cell>
          <cell r="AA1113" t="str">
            <v>No</v>
          </cell>
          <cell r="AB1113" t="str">
            <v>No</v>
          </cell>
          <cell r="AC1113" t="str">
            <v>No</v>
          </cell>
          <cell r="AD1113" t="str">
            <v>(wgDSCRRatioBnk[1]&gt;=0)</v>
          </cell>
          <cell r="AE1113">
            <v>0</v>
          </cell>
          <cell r="AF1113">
            <v>0</v>
          </cell>
          <cell r="AG1113">
            <v>1</v>
          </cell>
          <cell r="AH1113">
            <v>0</v>
          </cell>
          <cell r="AI1113" t="str">
            <v>Yes</v>
          </cell>
          <cell r="AJ1113" t="str">
            <v>No</v>
          </cell>
          <cell r="AK1113" t="str">
            <v>No</v>
          </cell>
          <cell r="AL1113" t="str">
            <v xml:space="preserve"> </v>
          </cell>
          <cell r="AM1113" t="str">
            <v xml:space="preserve"> </v>
          </cell>
          <cell r="AN1113" t="str">
            <v>No</v>
          </cell>
          <cell r="AQ1113" t="str">
            <v>scDSCRRatioBnk*wgDSCRRatioBnkPerc</v>
          </cell>
          <cell r="AR1113" t="str">
            <v>scDSCRRatioBnk*wgDSCRRatioBnkPerc</v>
          </cell>
          <cell r="AS1113" t="str">
            <v>scDSCRRatioBnk*wgDSCRRatioBnkPerc</v>
          </cell>
          <cell r="AT1113" t="str">
            <v>scDSCRRatioBnk*wgDSCRRatioBnkPerc</v>
          </cell>
        </row>
        <row r="1114">
          <cell r="A1114" t="str">
            <v>ptRatioExploitatielijnUnderScoreBerekeningCopy</v>
          </cell>
          <cell r="B1114" t="str">
            <v>ptRatioExploitatielijn</v>
          </cell>
          <cell r="C1114" t="str">
            <v>Yes</v>
          </cell>
          <cell r="D1114" t="str">
            <v>S03-07-06-07-09</v>
          </cell>
          <cell r="E1114">
            <v>1113</v>
          </cell>
          <cell r="F1114">
            <v>5</v>
          </cell>
          <cell r="G1114" t="str">
            <v xml:space="preserve">               Vraag: Exploitatielijn</v>
          </cell>
          <cell r="I1114" t="str">
            <v>No</v>
          </cell>
          <cell r="J1114" t="str">
            <v>Number</v>
          </cell>
          <cell r="K1114" t="str">
            <v>Number</v>
          </cell>
          <cell r="L1114" t="str">
            <v>Locked</v>
          </cell>
          <cell r="M1114" t="str">
            <v>Locked</v>
          </cell>
          <cell r="N1114" t="str">
            <v>Locked</v>
          </cell>
          <cell r="O1114" t="str">
            <v>Locked</v>
          </cell>
          <cell r="P1114" t="str">
            <v>Locked</v>
          </cell>
          <cell r="Q1114" t="str">
            <v>No</v>
          </cell>
          <cell r="R1114" t="str">
            <v>No</v>
          </cell>
          <cell r="S1114" t="str">
            <v>No</v>
          </cell>
          <cell r="T1114" t="str">
            <v>No</v>
          </cell>
          <cell r="U1114" t="str">
            <v>No</v>
          </cell>
          <cell r="V1114" t="str">
            <v>Yes</v>
          </cell>
          <cell r="W1114" t="str">
            <v>Yes</v>
          </cell>
          <cell r="X1114" t="str">
            <v>Single</v>
          </cell>
          <cell r="Y1114" t="str">
            <v>Default</v>
          </cell>
          <cell r="Z1114" t="str">
            <v>None</v>
          </cell>
          <cell r="AA1114" t="str">
            <v>No</v>
          </cell>
          <cell r="AB1114" t="str">
            <v>No</v>
          </cell>
          <cell r="AC1114" t="str">
            <v>No</v>
          </cell>
          <cell r="AD1114" t="str">
            <v>(wgRatioExploitatielijn[1]&gt;=0)</v>
          </cell>
          <cell r="AE1114">
            <v>0</v>
          </cell>
          <cell r="AF1114">
            <v>0</v>
          </cell>
          <cell r="AG1114">
            <v>1</v>
          </cell>
          <cell r="AH1114">
            <v>0</v>
          </cell>
          <cell r="AI1114" t="str">
            <v>Yes</v>
          </cell>
          <cell r="AJ1114" t="str">
            <v>No</v>
          </cell>
          <cell r="AK1114" t="str">
            <v>No</v>
          </cell>
          <cell r="AL1114" t="str">
            <v xml:space="preserve"> </v>
          </cell>
          <cell r="AM1114" t="str">
            <v xml:space="preserve"> </v>
          </cell>
          <cell r="AN1114" t="str">
            <v>No</v>
          </cell>
          <cell r="AP1114" t="str">
            <v>&amp;"Vraag: "&amp;RatioExploitatielijn[0]</v>
          </cell>
          <cell r="AQ1114" t="str">
            <v>scRatioExploitatielijn*wgRatioExploitatielijnPerc</v>
          </cell>
          <cell r="AR1114" t="str">
            <v>scRatioExploitatielijn*wgRatioExploitatielijnPerc</v>
          </cell>
          <cell r="AS1114" t="str">
            <v>scRatioExploitatielijn*wgRatioExploitatielijnPerc</v>
          </cell>
          <cell r="AT1114" t="str">
            <v>scRatioExploitatielijn*wgRatioExploitatielijnPerc</v>
          </cell>
        </row>
        <row r="1115">
          <cell r="A1115" t="str">
            <v>scRatioExploitatielijnUnderScoreBerekeningCopy</v>
          </cell>
          <cell r="B1115" t="str">
            <v>scRatioExploitatielijn</v>
          </cell>
          <cell r="C1115" t="str">
            <v>Yes</v>
          </cell>
          <cell r="D1115" t="str">
            <v>S03-07-06-07-09-01</v>
          </cell>
          <cell r="E1115">
            <v>1114</v>
          </cell>
          <cell r="F1115">
            <v>6</v>
          </cell>
          <cell r="G1115" t="str">
            <v xml:space="preserve">                  Score</v>
          </cell>
          <cell r="I1115" t="str">
            <v>No</v>
          </cell>
          <cell r="J1115" t="str">
            <v>Number</v>
          </cell>
          <cell r="K1115" t="str">
            <v>Number</v>
          </cell>
          <cell r="L1115" t="str">
            <v>Locked</v>
          </cell>
          <cell r="M1115" t="str">
            <v>Locked</v>
          </cell>
          <cell r="N1115" t="str">
            <v>Locked</v>
          </cell>
          <cell r="O1115" t="str">
            <v>Locked</v>
          </cell>
          <cell r="P1115" t="str">
            <v>Locked</v>
          </cell>
          <cell r="Q1115" t="str">
            <v>No</v>
          </cell>
          <cell r="R1115" t="str">
            <v>No</v>
          </cell>
          <cell r="S1115" t="str">
            <v>No</v>
          </cell>
          <cell r="T1115" t="str">
            <v>No</v>
          </cell>
          <cell r="U1115" t="str">
            <v>No</v>
          </cell>
          <cell r="V1115" t="str">
            <v>Yes</v>
          </cell>
          <cell r="W1115" t="str">
            <v>Yes</v>
          </cell>
          <cell r="X1115" t="str">
            <v>Single</v>
          </cell>
          <cell r="Y1115" t="str">
            <v>Default</v>
          </cell>
          <cell r="Z1115" t="str">
            <v>None</v>
          </cell>
          <cell r="AA1115" t="str">
            <v>No</v>
          </cell>
          <cell r="AB1115" t="str">
            <v>No</v>
          </cell>
          <cell r="AC1115" t="str">
            <v>Yes</v>
          </cell>
          <cell r="AD1115">
            <v>1</v>
          </cell>
          <cell r="AE1115">
            <v>0</v>
          </cell>
          <cell r="AF1115">
            <v>0</v>
          </cell>
          <cell r="AG1115">
            <v>1</v>
          </cell>
          <cell r="AH1115">
            <v>0</v>
          </cell>
          <cell r="AI1115" t="str">
            <v>Yes</v>
          </cell>
          <cell r="AJ1115" t="str">
            <v>No</v>
          </cell>
          <cell r="AK1115" t="str">
            <v>No</v>
          </cell>
          <cell r="AL1115" t="str">
            <v xml:space="preserve"> </v>
          </cell>
          <cell r="AM1115" t="str">
            <v xml:space="preserve"> </v>
          </cell>
          <cell r="AN1115" t="str">
            <v>No</v>
          </cell>
          <cell r="AP1115" t="str">
            <v>Score</v>
          </cell>
          <cell r="AQ1115" t="str">
            <v>OnERorNA(MatrixLookup("G3_Parameters.xls","RatioExploitatielijn",RatioExploitatielijn[1],PolicyPaperID[1]) mod 100,DefaultScore[1])</v>
          </cell>
          <cell r="AR1115" t="str">
            <v>OnERorNA(MatrixLookup("G3_Parameters.xls","RatioExploitatielijn",RatioExploitatielijn[1],PolicyPaperID[1]) mod 100,DefaultScore[1])</v>
          </cell>
          <cell r="AS1115" t="str">
            <v>OnERorNA(MatrixLookup("G3_Parameters.xls","RatioExploitatielijn",RatioExploitatielijn[1],PolicyPaperID[1]) mod 100,DefaultScore[1])</v>
          </cell>
          <cell r="AT1115" t="str">
            <v>OnERorNA(MatrixLookup("G3_Parameters.xls","RatioExploitatielijn",RatioExploitatielijn[1],PolicyPaperID[1]) mod 100,DefaultScore[1])</v>
          </cell>
        </row>
        <row r="1116">
          <cell r="A1116" t="str">
            <v>wgRatioExploitatielijnPercUnderScoreBerekeningCopy</v>
          </cell>
          <cell r="B1116" t="str">
            <v>wgRatioExploitatielijnPerc</v>
          </cell>
          <cell r="C1116" t="str">
            <v>Yes</v>
          </cell>
          <cell r="D1116" t="str">
            <v>S03-07-06-07-09-02</v>
          </cell>
          <cell r="E1116">
            <v>1115</v>
          </cell>
          <cell r="F1116">
            <v>6</v>
          </cell>
          <cell r="G1116" t="str">
            <v xml:space="preserve">                  Gewicht</v>
          </cell>
          <cell r="I1116" t="str">
            <v>No</v>
          </cell>
          <cell r="J1116" t="str">
            <v>Number</v>
          </cell>
          <cell r="K1116" t="str">
            <v>Number</v>
          </cell>
          <cell r="L1116" t="str">
            <v>Locked</v>
          </cell>
          <cell r="M1116" t="str">
            <v>Locked</v>
          </cell>
          <cell r="N1116" t="str">
            <v>Locked</v>
          </cell>
          <cell r="O1116" t="str">
            <v>Locked</v>
          </cell>
          <cell r="P1116" t="str">
            <v>Locked</v>
          </cell>
          <cell r="Q1116" t="str">
            <v>No</v>
          </cell>
          <cell r="R1116" t="str">
            <v>No</v>
          </cell>
          <cell r="S1116" t="str">
            <v>No</v>
          </cell>
          <cell r="T1116" t="str">
            <v>No</v>
          </cell>
          <cell r="U1116" t="str">
            <v>No</v>
          </cell>
          <cell r="V1116" t="str">
            <v>Yes</v>
          </cell>
          <cell r="W1116" t="str">
            <v>Yes</v>
          </cell>
          <cell r="X1116" t="str">
            <v>Single</v>
          </cell>
          <cell r="Y1116" t="str">
            <v>Perc</v>
          </cell>
          <cell r="Z1116" t="str">
            <v>None</v>
          </cell>
          <cell r="AA1116" t="str">
            <v>No</v>
          </cell>
          <cell r="AB1116" t="str">
            <v>No</v>
          </cell>
          <cell r="AC1116" t="str">
            <v>Yes</v>
          </cell>
          <cell r="AD1116">
            <v>1</v>
          </cell>
          <cell r="AE1116">
            <v>0</v>
          </cell>
          <cell r="AF1116">
            <v>0</v>
          </cell>
          <cell r="AG1116">
            <v>1</v>
          </cell>
          <cell r="AH1116">
            <v>0</v>
          </cell>
          <cell r="AI1116" t="str">
            <v>Yes</v>
          </cell>
          <cell r="AJ1116" t="str">
            <v>No</v>
          </cell>
          <cell r="AK1116" t="str">
            <v>No</v>
          </cell>
          <cell r="AL1116" t="str">
            <v xml:space="preserve"> </v>
          </cell>
          <cell r="AM1116" t="str">
            <v xml:space="preserve"> </v>
          </cell>
          <cell r="AN1116" t="str">
            <v>No</v>
          </cell>
          <cell r="AP1116" t="str">
            <v>Gewicht</v>
          </cell>
          <cell r="AQ1116" t="str">
            <v>If(Volledig And Definitief, OnER(wgRatioExploitatielijn[1]/wgTotaalMap502[1],NA),NA)</v>
          </cell>
          <cell r="AR1116" t="str">
            <v>If(Volledig And Definitief, OnER(wgRatioExploitatielijn[1]/wgTotaalMap502[1],NA),NA)</v>
          </cell>
          <cell r="AS1116" t="str">
            <v>If(Volledig And Definitief, OnER(wgRatioExploitatielijn[1]/wgTotaalMap502[1],NA),NA)</v>
          </cell>
          <cell r="AT1116" t="str">
            <v>If(Volledig And Definitief, OnER(wgRatioExploitatielijn[1]/wgTotaalMap502[1],NA),NA)</v>
          </cell>
        </row>
        <row r="1117">
          <cell r="A1117" t="str">
            <v>ptRatioExploitatielijnSub3UnderScoreBerekeningCopy</v>
          </cell>
          <cell r="B1117" t="str">
            <v>ptRatioExploitatielijn</v>
          </cell>
          <cell r="C1117" t="str">
            <v>Yes</v>
          </cell>
          <cell r="D1117" t="str">
            <v>S03-07-06-07-09-03</v>
          </cell>
          <cell r="E1117">
            <v>1116</v>
          </cell>
          <cell r="F1117">
            <v>6</v>
          </cell>
          <cell r="G1117" t="str">
            <v xml:space="preserve">                  </v>
          </cell>
          <cell r="I1117" t="str">
            <v>No</v>
          </cell>
          <cell r="J1117" t="str">
            <v>Number</v>
          </cell>
          <cell r="K1117" t="str">
            <v>Number</v>
          </cell>
          <cell r="L1117" t="str">
            <v>Locked</v>
          </cell>
          <cell r="M1117" t="str">
            <v>Locked</v>
          </cell>
          <cell r="N1117" t="str">
            <v>Locked</v>
          </cell>
          <cell r="O1117" t="str">
            <v>Locked</v>
          </cell>
          <cell r="P1117" t="str">
            <v>Locked</v>
          </cell>
          <cell r="Q1117" t="str">
            <v>No</v>
          </cell>
          <cell r="R1117" t="str">
            <v>No</v>
          </cell>
          <cell r="S1117" t="str">
            <v>No</v>
          </cell>
          <cell r="T1117" t="str">
            <v>No</v>
          </cell>
          <cell r="U1117" t="str">
            <v>No</v>
          </cell>
          <cell r="V1117" t="str">
            <v>No</v>
          </cell>
          <cell r="W1117" t="str">
            <v>No</v>
          </cell>
          <cell r="X1117" t="str">
            <v>Single</v>
          </cell>
          <cell r="Y1117" t="str">
            <v>Default</v>
          </cell>
          <cell r="Z1117" t="str">
            <v>None</v>
          </cell>
          <cell r="AA1117" t="str">
            <v>No</v>
          </cell>
          <cell r="AB1117" t="str">
            <v>No</v>
          </cell>
          <cell r="AC1117" t="str">
            <v>No</v>
          </cell>
          <cell r="AD1117" t="str">
            <v>(wgRatioExploitatielijn[1]&gt;=0)</v>
          </cell>
          <cell r="AE1117">
            <v>0</v>
          </cell>
          <cell r="AF1117">
            <v>0</v>
          </cell>
          <cell r="AG1117">
            <v>1</v>
          </cell>
          <cell r="AH1117">
            <v>0</v>
          </cell>
          <cell r="AI1117" t="str">
            <v>Yes</v>
          </cell>
          <cell r="AJ1117" t="str">
            <v>No</v>
          </cell>
          <cell r="AK1117" t="str">
            <v>No</v>
          </cell>
          <cell r="AL1117" t="str">
            <v xml:space="preserve"> </v>
          </cell>
          <cell r="AM1117" t="str">
            <v xml:space="preserve"> </v>
          </cell>
          <cell r="AN1117" t="str">
            <v>No</v>
          </cell>
          <cell r="AQ1117" t="str">
            <v>scRatioExploitatielijn*wgRatioExploitatielijnPerc</v>
          </cell>
          <cell r="AR1117" t="str">
            <v>scRatioExploitatielijn*wgRatioExploitatielijnPerc</v>
          </cell>
          <cell r="AS1117" t="str">
            <v>scRatioExploitatielijn*wgRatioExploitatielijnPerc</v>
          </cell>
          <cell r="AT1117" t="str">
            <v>scRatioExploitatielijn*wgRatioExploitatielijnPerc</v>
          </cell>
        </row>
        <row r="1118">
          <cell r="A1118" t="str">
            <v>ptGoodwillRatioBnkUnderScoreBerekeningCopy</v>
          </cell>
          <cell r="B1118" t="str">
            <v>ptGoodwillRatioBnk</v>
          </cell>
          <cell r="C1118" t="str">
            <v>Yes</v>
          </cell>
          <cell r="D1118" t="str">
            <v>S03-07-06-07-10</v>
          </cell>
          <cell r="E1118">
            <v>1117</v>
          </cell>
          <cell r="F1118">
            <v>5</v>
          </cell>
          <cell r="G1118" t="str">
            <v xml:space="preserve">               Vraag: Goodwill ratio</v>
          </cell>
          <cell r="I1118" t="str">
            <v>No</v>
          </cell>
          <cell r="J1118" t="str">
            <v>Number</v>
          </cell>
          <cell r="K1118" t="str">
            <v>Number</v>
          </cell>
          <cell r="L1118" t="str">
            <v>Locked</v>
          </cell>
          <cell r="M1118" t="str">
            <v>Locked</v>
          </cell>
          <cell r="N1118" t="str">
            <v>Locked</v>
          </cell>
          <cell r="O1118" t="str">
            <v>Locked</v>
          </cell>
          <cell r="P1118" t="str">
            <v>Locked</v>
          </cell>
          <cell r="Q1118" t="str">
            <v>No</v>
          </cell>
          <cell r="R1118" t="str">
            <v>No</v>
          </cell>
          <cell r="S1118" t="str">
            <v>No</v>
          </cell>
          <cell r="T1118" t="str">
            <v>No</v>
          </cell>
          <cell r="U1118" t="str">
            <v>No</v>
          </cell>
          <cell r="V1118" t="str">
            <v>Yes</v>
          </cell>
          <cell r="W1118" t="str">
            <v>Yes</v>
          </cell>
          <cell r="X1118" t="str">
            <v>Single</v>
          </cell>
          <cell r="Y1118" t="str">
            <v>Default</v>
          </cell>
          <cell r="Z1118" t="str">
            <v>None</v>
          </cell>
          <cell r="AA1118" t="str">
            <v>No</v>
          </cell>
          <cell r="AB1118" t="str">
            <v>No</v>
          </cell>
          <cell r="AC1118" t="str">
            <v>No</v>
          </cell>
          <cell r="AD1118" t="str">
            <v>(wgGoodwillRatioBnk[1]&gt;=0)</v>
          </cell>
          <cell r="AE1118">
            <v>0</v>
          </cell>
          <cell r="AF1118">
            <v>0</v>
          </cell>
          <cell r="AG1118">
            <v>1</v>
          </cell>
          <cell r="AH1118">
            <v>0</v>
          </cell>
          <cell r="AI1118" t="str">
            <v>Yes</v>
          </cell>
          <cell r="AJ1118" t="str">
            <v>No</v>
          </cell>
          <cell r="AK1118" t="str">
            <v>No</v>
          </cell>
          <cell r="AL1118" t="str">
            <v xml:space="preserve"> </v>
          </cell>
          <cell r="AM1118" t="str">
            <v xml:space="preserve"> </v>
          </cell>
          <cell r="AN1118" t="str">
            <v>No</v>
          </cell>
          <cell r="AP1118" t="str">
            <v>&amp;"Vraag: "&amp;GoodwillRatioBnk[0]</v>
          </cell>
          <cell r="AQ1118" t="str">
            <v>scGoodwillRatioBnk*wgGoodwillRatioBnkPerc</v>
          </cell>
          <cell r="AR1118" t="str">
            <v>scGoodwillRatioBnk*wgGoodwillRatioBnkPerc</v>
          </cell>
          <cell r="AS1118" t="str">
            <v>scGoodwillRatioBnk*wgGoodwillRatioBnkPerc</v>
          </cell>
          <cell r="AT1118" t="str">
            <v>scGoodwillRatioBnk*wgGoodwillRatioBnkPerc</v>
          </cell>
        </row>
        <row r="1119">
          <cell r="A1119" t="str">
            <v>scGoodwillRatioBnkUnderScoreBerekeningCopy</v>
          </cell>
          <cell r="B1119" t="str">
            <v>scGoodwillRatioBnk</v>
          </cell>
          <cell r="C1119" t="str">
            <v>Yes</v>
          </cell>
          <cell r="D1119" t="str">
            <v>S03-07-06-07-10-01</v>
          </cell>
          <cell r="E1119">
            <v>1118</v>
          </cell>
          <cell r="F1119">
            <v>6</v>
          </cell>
          <cell r="G1119" t="str">
            <v xml:space="preserve">                  Score</v>
          </cell>
          <cell r="I1119" t="str">
            <v>No</v>
          </cell>
          <cell r="J1119" t="str">
            <v>Number</v>
          </cell>
          <cell r="K1119" t="str">
            <v>Number</v>
          </cell>
          <cell r="L1119" t="str">
            <v>Locked</v>
          </cell>
          <cell r="M1119" t="str">
            <v>Locked</v>
          </cell>
          <cell r="N1119" t="str">
            <v>Locked</v>
          </cell>
          <cell r="O1119" t="str">
            <v>Locked</v>
          </cell>
          <cell r="P1119" t="str">
            <v>Locked</v>
          </cell>
          <cell r="Q1119" t="str">
            <v>No</v>
          </cell>
          <cell r="R1119" t="str">
            <v>No</v>
          </cell>
          <cell r="S1119" t="str">
            <v>No</v>
          </cell>
          <cell r="T1119" t="str">
            <v>No</v>
          </cell>
          <cell r="U1119" t="str">
            <v>No</v>
          </cell>
          <cell r="V1119" t="str">
            <v>Yes</v>
          </cell>
          <cell r="W1119" t="str">
            <v>Yes</v>
          </cell>
          <cell r="X1119" t="str">
            <v>Single</v>
          </cell>
          <cell r="Y1119" t="str">
            <v>Default</v>
          </cell>
          <cell r="Z1119" t="str">
            <v>None</v>
          </cell>
          <cell r="AA1119" t="str">
            <v>No</v>
          </cell>
          <cell r="AB1119" t="str">
            <v>No</v>
          </cell>
          <cell r="AC1119" t="str">
            <v>Yes</v>
          </cell>
          <cell r="AD1119">
            <v>1</v>
          </cell>
          <cell r="AE1119">
            <v>0</v>
          </cell>
          <cell r="AF1119">
            <v>0</v>
          </cell>
          <cell r="AG1119">
            <v>1</v>
          </cell>
          <cell r="AH1119">
            <v>0</v>
          </cell>
          <cell r="AI1119" t="str">
            <v>Yes</v>
          </cell>
          <cell r="AJ1119" t="str">
            <v>No</v>
          </cell>
          <cell r="AK1119" t="str">
            <v>No</v>
          </cell>
          <cell r="AL1119" t="str">
            <v xml:space="preserve"> </v>
          </cell>
          <cell r="AM1119" t="str">
            <v xml:space="preserve"> </v>
          </cell>
          <cell r="AN1119" t="str">
            <v>No</v>
          </cell>
          <cell r="AP1119" t="str">
            <v>Score</v>
          </cell>
          <cell r="AQ1119" t="str">
            <v>OnERorNA(MatrixLookup("G3_Parameters.xls","GoodwillRatioBnk",GoodwillRatioBnk[1],PolicyPaperID[1]) mod 100,DefaultScore[1])</v>
          </cell>
          <cell r="AR1119" t="str">
            <v>OnERorNA(MatrixLookup("G3_Parameters.xls","GoodwillRatioBnk",GoodwillRatioBnk[1],PolicyPaperID[1]) mod 100,DefaultScore[1])</v>
          </cell>
          <cell r="AS1119" t="str">
            <v>OnERorNA(MatrixLookup("G3_Parameters.xls","GoodwillRatioBnk",GoodwillRatioBnk[1],PolicyPaperID[1]) mod 100,DefaultScore[1])</v>
          </cell>
          <cell r="AT1119" t="str">
            <v>OnERorNA(MatrixLookup("G3_Parameters.xls","GoodwillRatioBnk",GoodwillRatioBnk[1],PolicyPaperID[1]) mod 100,DefaultScore[1])</v>
          </cell>
        </row>
        <row r="1120">
          <cell r="A1120" t="str">
            <v>wgGoodwillRatioBnkPercUnderScoreBerekeningCopy</v>
          </cell>
          <cell r="B1120" t="str">
            <v>wgGoodwillRatioBnkPerc</v>
          </cell>
          <cell r="C1120" t="str">
            <v>Yes</v>
          </cell>
          <cell r="D1120" t="str">
            <v>S03-07-06-07-10-02</v>
          </cell>
          <cell r="E1120">
            <v>1119</v>
          </cell>
          <cell r="F1120">
            <v>6</v>
          </cell>
          <cell r="G1120" t="str">
            <v xml:space="preserve">                  Gewicht</v>
          </cell>
          <cell r="I1120" t="str">
            <v>No</v>
          </cell>
          <cell r="J1120" t="str">
            <v>Number</v>
          </cell>
          <cell r="K1120" t="str">
            <v>Number</v>
          </cell>
          <cell r="L1120" t="str">
            <v>Locked</v>
          </cell>
          <cell r="M1120" t="str">
            <v>Locked</v>
          </cell>
          <cell r="N1120" t="str">
            <v>Locked</v>
          </cell>
          <cell r="O1120" t="str">
            <v>Locked</v>
          </cell>
          <cell r="P1120" t="str">
            <v>Locked</v>
          </cell>
          <cell r="Q1120" t="str">
            <v>No</v>
          </cell>
          <cell r="R1120" t="str">
            <v>No</v>
          </cell>
          <cell r="S1120" t="str">
            <v>No</v>
          </cell>
          <cell r="T1120" t="str">
            <v>No</v>
          </cell>
          <cell r="U1120" t="str">
            <v>No</v>
          </cell>
          <cell r="V1120" t="str">
            <v>Yes</v>
          </cell>
          <cell r="W1120" t="str">
            <v>Yes</v>
          </cell>
          <cell r="X1120" t="str">
            <v>Single</v>
          </cell>
          <cell r="Y1120" t="str">
            <v>Perc</v>
          </cell>
          <cell r="Z1120" t="str">
            <v>None</v>
          </cell>
          <cell r="AA1120" t="str">
            <v>No</v>
          </cell>
          <cell r="AB1120" t="str">
            <v>No</v>
          </cell>
          <cell r="AC1120" t="str">
            <v>Yes</v>
          </cell>
          <cell r="AD1120">
            <v>1</v>
          </cell>
          <cell r="AE1120">
            <v>0</v>
          </cell>
          <cell r="AF1120">
            <v>0</v>
          </cell>
          <cell r="AG1120">
            <v>1</v>
          </cell>
          <cell r="AH1120">
            <v>0</v>
          </cell>
          <cell r="AI1120" t="str">
            <v>Yes</v>
          </cell>
          <cell r="AJ1120" t="str">
            <v>No</v>
          </cell>
          <cell r="AK1120" t="str">
            <v>No</v>
          </cell>
          <cell r="AL1120" t="str">
            <v xml:space="preserve"> </v>
          </cell>
          <cell r="AM1120" t="str">
            <v xml:space="preserve"> </v>
          </cell>
          <cell r="AN1120" t="str">
            <v>No</v>
          </cell>
          <cell r="AP1120" t="str">
            <v>Gewicht</v>
          </cell>
          <cell r="AQ1120" t="str">
            <v>If(Volledig And Definitief, OnER(wgGoodwillRatioBnk[1]/wgTotaalMap502[1],NA),NA)</v>
          </cell>
          <cell r="AR1120" t="str">
            <v>If(Volledig And Definitief, OnER(wgGoodwillRatioBnk[1]/wgTotaalMap502[1],NA),NA)</v>
          </cell>
          <cell r="AS1120" t="str">
            <v>If(Volledig And Definitief, OnER(wgGoodwillRatioBnk[1]/wgTotaalMap502[1],NA),NA)</v>
          </cell>
          <cell r="AT1120" t="str">
            <v>If(Volledig And Definitief, OnER(wgGoodwillRatioBnk[1]/wgTotaalMap502[1],NA),NA)</v>
          </cell>
        </row>
        <row r="1121">
          <cell r="A1121" t="str">
            <v>ptGoodwillRatioBnkSub3UnderScoreBerekeningCopy</v>
          </cell>
          <cell r="B1121" t="str">
            <v>ptGoodwillRatioBnk</v>
          </cell>
          <cell r="C1121" t="str">
            <v>Yes</v>
          </cell>
          <cell r="D1121" t="str">
            <v>S03-07-06-07-10-03</v>
          </cell>
          <cell r="E1121">
            <v>1120</v>
          </cell>
          <cell r="F1121">
            <v>6</v>
          </cell>
          <cell r="G1121" t="str">
            <v xml:space="preserve">                  </v>
          </cell>
          <cell r="I1121" t="str">
            <v>No</v>
          </cell>
          <cell r="J1121" t="str">
            <v>Number</v>
          </cell>
          <cell r="K1121" t="str">
            <v>Number</v>
          </cell>
          <cell r="L1121" t="str">
            <v>Locked</v>
          </cell>
          <cell r="M1121" t="str">
            <v>Locked</v>
          </cell>
          <cell r="N1121" t="str">
            <v>Locked</v>
          </cell>
          <cell r="O1121" t="str">
            <v>Locked</v>
          </cell>
          <cell r="P1121" t="str">
            <v>Locked</v>
          </cell>
          <cell r="Q1121" t="str">
            <v>No</v>
          </cell>
          <cell r="R1121" t="str">
            <v>No</v>
          </cell>
          <cell r="S1121" t="str">
            <v>No</v>
          </cell>
          <cell r="T1121" t="str">
            <v>No</v>
          </cell>
          <cell r="U1121" t="str">
            <v>No</v>
          </cell>
          <cell r="V1121" t="str">
            <v>No</v>
          </cell>
          <cell r="W1121" t="str">
            <v>No</v>
          </cell>
          <cell r="X1121" t="str">
            <v>Single</v>
          </cell>
          <cell r="Y1121" t="str">
            <v>Default</v>
          </cell>
          <cell r="Z1121" t="str">
            <v>None</v>
          </cell>
          <cell r="AA1121" t="str">
            <v>No</v>
          </cell>
          <cell r="AB1121" t="str">
            <v>No</v>
          </cell>
          <cell r="AC1121" t="str">
            <v>No</v>
          </cell>
          <cell r="AD1121" t="str">
            <v>(wgGoodwillRatioBnk[1]&gt;=0)</v>
          </cell>
          <cell r="AE1121">
            <v>0</v>
          </cell>
          <cell r="AF1121">
            <v>0</v>
          </cell>
          <cell r="AG1121">
            <v>1</v>
          </cell>
          <cell r="AH1121">
            <v>0</v>
          </cell>
          <cell r="AI1121" t="str">
            <v>Yes</v>
          </cell>
          <cell r="AJ1121" t="str">
            <v>No</v>
          </cell>
          <cell r="AK1121" t="str">
            <v>No</v>
          </cell>
          <cell r="AL1121" t="str">
            <v xml:space="preserve"> </v>
          </cell>
          <cell r="AM1121" t="str">
            <v xml:space="preserve"> </v>
          </cell>
          <cell r="AN1121" t="str">
            <v>No</v>
          </cell>
          <cell r="AQ1121" t="str">
            <v>scGoodwillRatioBnk*wgGoodwillRatioBnkPerc</v>
          </cell>
          <cell r="AR1121" t="str">
            <v>scGoodwillRatioBnk*wgGoodwillRatioBnkPerc</v>
          </cell>
          <cell r="AS1121" t="str">
            <v>scGoodwillRatioBnk*wgGoodwillRatioBnkPerc</v>
          </cell>
          <cell r="AT1121" t="str">
            <v>scGoodwillRatioBnk*wgGoodwillRatioBnkPerc</v>
          </cell>
        </row>
        <row r="1122">
          <cell r="A1122" t="str">
            <v>ptRatioRentabiliteitUnderScoreBerekeningCopy</v>
          </cell>
          <cell r="B1122" t="str">
            <v>ptRatioRentabiliteit</v>
          </cell>
          <cell r="C1122" t="str">
            <v>Yes</v>
          </cell>
          <cell r="D1122" t="str">
            <v>S03-07-06-07-11</v>
          </cell>
          <cell r="E1122">
            <v>1121</v>
          </cell>
          <cell r="F1122">
            <v>5</v>
          </cell>
          <cell r="G1122" t="str">
            <v xml:space="preserve">               Vraag: Netto winstmarge</v>
          </cell>
          <cell r="I1122" t="str">
            <v>No</v>
          </cell>
          <cell r="J1122" t="str">
            <v>Number</v>
          </cell>
          <cell r="K1122" t="str">
            <v>Number</v>
          </cell>
          <cell r="L1122" t="str">
            <v>Locked</v>
          </cell>
          <cell r="M1122" t="str">
            <v>Locked</v>
          </cell>
          <cell r="N1122" t="str">
            <v>Locked</v>
          </cell>
          <cell r="O1122" t="str">
            <v>Locked</v>
          </cell>
          <cell r="P1122" t="str">
            <v>Locked</v>
          </cell>
          <cell r="Q1122" t="str">
            <v>No</v>
          </cell>
          <cell r="R1122" t="str">
            <v>No</v>
          </cell>
          <cell r="S1122" t="str">
            <v>No</v>
          </cell>
          <cell r="T1122" t="str">
            <v>No</v>
          </cell>
          <cell r="U1122" t="str">
            <v>No</v>
          </cell>
          <cell r="V1122" t="str">
            <v>Yes</v>
          </cell>
          <cell r="W1122" t="str">
            <v>Yes</v>
          </cell>
          <cell r="X1122" t="str">
            <v>Single</v>
          </cell>
          <cell r="Y1122" t="str">
            <v>Default</v>
          </cell>
          <cell r="Z1122" t="str">
            <v>None</v>
          </cell>
          <cell r="AA1122" t="str">
            <v>No</v>
          </cell>
          <cell r="AB1122" t="str">
            <v>No</v>
          </cell>
          <cell r="AC1122" t="str">
            <v>No</v>
          </cell>
          <cell r="AD1122" t="str">
            <v>(wgRatioRentabiliteit[1]&gt;=0)</v>
          </cell>
          <cell r="AE1122">
            <v>0</v>
          </cell>
          <cell r="AF1122">
            <v>0</v>
          </cell>
          <cell r="AG1122">
            <v>1</v>
          </cell>
          <cell r="AH1122">
            <v>0</v>
          </cell>
          <cell r="AI1122" t="str">
            <v>Yes</v>
          </cell>
          <cell r="AJ1122" t="str">
            <v>No</v>
          </cell>
          <cell r="AK1122" t="str">
            <v>No</v>
          </cell>
          <cell r="AL1122" t="str">
            <v xml:space="preserve"> </v>
          </cell>
          <cell r="AM1122" t="str">
            <v xml:space="preserve"> </v>
          </cell>
          <cell r="AN1122" t="str">
            <v>No</v>
          </cell>
          <cell r="AP1122" t="str">
            <v>&amp;"Vraag: "&amp;RatioRentabiliteit[0]</v>
          </cell>
          <cell r="AQ1122" t="str">
            <v>scRatioRentabiliteit*wgRatioRentabiliteitPerc</v>
          </cell>
          <cell r="AR1122" t="str">
            <v>scRatioRentabiliteit*wgRatioRentabiliteitPerc</v>
          </cell>
          <cell r="AS1122" t="str">
            <v>scRatioRentabiliteit*wgRatioRentabiliteitPerc</v>
          </cell>
          <cell r="AT1122" t="str">
            <v>scRatioRentabiliteit*wgRatioRentabiliteitPerc</v>
          </cell>
        </row>
        <row r="1123">
          <cell r="A1123" t="str">
            <v>scRatioRentabiliteitUnderScoreBerekeningCopy</v>
          </cell>
          <cell r="B1123" t="str">
            <v>scRatioRentabiliteit</v>
          </cell>
          <cell r="C1123" t="str">
            <v>Yes</v>
          </cell>
          <cell r="D1123" t="str">
            <v>S03-07-06-07-11-01</v>
          </cell>
          <cell r="E1123">
            <v>1122</v>
          </cell>
          <cell r="F1123">
            <v>6</v>
          </cell>
          <cell r="G1123" t="str">
            <v xml:space="preserve">                  Score</v>
          </cell>
          <cell r="I1123" t="str">
            <v>No</v>
          </cell>
          <cell r="J1123" t="str">
            <v>Number</v>
          </cell>
          <cell r="K1123" t="str">
            <v>Number</v>
          </cell>
          <cell r="L1123" t="str">
            <v>Locked</v>
          </cell>
          <cell r="M1123" t="str">
            <v>Locked</v>
          </cell>
          <cell r="N1123" t="str">
            <v>Locked</v>
          </cell>
          <cell r="O1123" t="str">
            <v>Locked</v>
          </cell>
          <cell r="P1123" t="str">
            <v>Locked</v>
          </cell>
          <cell r="Q1123" t="str">
            <v>No</v>
          </cell>
          <cell r="R1123" t="str">
            <v>No</v>
          </cell>
          <cell r="S1123" t="str">
            <v>No</v>
          </cell>
          <cell r="T1123" t="str">
            <v>No</v>
          </cell>
          <cell r="U1123" t="str">
            <v>No</v>
          </cell>
          <cell r="V1123" t="str">
            <v>Yes</v>
          </cell>
          <cell r="W1123" t="str">
            <v>Yes</v>
          </cell>
          <cell r="X1123" t="str">
            <v>Single</v>
          </cell>
          <cell r="Y1123" t="str">
            <v>Default</v>
          </cell>
          <cell r="Z1123" t="str">
            <v>None</v>
          </cell>
          <cell r="AA1123" t="str">
            <v>No</v>
          </cell>
          <cell r="AB1123" t="str">
            <v>No</v>
          </cell>
          <cell r="AC1123" t="str">
            <v>Yes</v>
          </cell>
          <cell r="AD1123">
            <v>1</v>
          </cell>
          <cell r="AE1123">
            <v>0</v>
          </cell>
          <cell r="AF1123">
            <v>0</v>
          </cell>
          <cell r="AG1123">
            <v>1</v>
          </cell>
          <cell r="AH1123">
            <v>0</v>
          </cell>
          <cell r="AI1123" t="str">
            <v>Yes</v>
          </cell>
          <cell r="AJ1123" t="str">
            <v>No</v>
          </cell>
          <cell r="AK1123" t="str">
            <v>No</v>
          </cell>
          <cell r="AL1123" t="str">
            <v xml:space="preserve"> </v>
          </cell>
          <cell r="AM1123" t="str">
            <v xml:space="preserve"> </v>
          </cell>
          <cell r="AN1123" t="str">
            <v>No</v>
          </cell>
          <cell r="AP1123" t="str">
            <v>Score</v>
          </cell>
          <cell r="AQ1123" t="str">
            <v>OnERorNA(MatrixLookup("G3_Parameters.xls","RatioRentabiliteit",RatioRentabiliteit[1],PolicyPaperID[1]) mod 100,DefaultScore[1])</v>
          </cell>
          <cell r="AR1123" t="str">
            <v>OnERorNA(MatrixLookup("G3_Parameters.xls","RatioRentabiliteit",RatioRentabiliteit[1],PolicyPaperID[1]) mod 100,DefaultScore[1])</v>
          </cell>
          <cell r="AS1123" t="str">
            <v>OnERorNA(MatrixLookup("G3_Parameters.xls","RatioRentabiliteit",RatioRentabiliteit[1],PolicyPaperID[1]) mod 100,DefaultScore[1])</v>
          </cell>
          <cell r="AT1123" t="str">
            <v>OnERorNA(MatrixLookup("G3_Parameters.xls","RatioRentabiliteit",RatioRentabiliteit[1],PolicyPaperID[1]) mod 100,DefaultScore[1])</v>
          </cell>
        </row>
        <row r="1124">
          <cell r="A1124" t="str">
            <v>wgRatioRentabiliteitPercUnderScoreBerekeningCopy</v>
          </cell>
          <cell r="B1124" t="str">
            <v>wgRatioRentabiliteitPerc</v>
          </cell>
          <cell r="C1124" t="str">
            <v>Yes</v>
          </cell>
          <cell r="D1124" t="str">
            <v>S03-07-06-07-11-02</v>
          </cell>
          <cell r="E1124">
            <v>1123</v>
          </cell>
          <cell r="F1124">
            <v>6</v>
          </cell>
          <cell r="G1124" t="str">
            <v xml:space="preserve">                  Gewicht</v>
          </cell>
          <cell r="I1124" t="str">
            <v>No</v>
          </cell>
          <cell r="J1124" t="str">
            <v>Number</v>
          </cell>
          <cell r="K1124" t="str">
            <v>Number</v>
          </cell>
          <cell r="L1124" t="str">
            <v>Locked</v>
          </cell>
          <cell r="M1124" t="str">
            <v>Locked</v>
          </cell>
          <cell r="N1124" t="str">
            <v>Locked</v>
          </cell>
          <cell r="O1124" t="str">
            <v>Locked</v>
          </cell>
          <cell r="P1124" t="str">
            <v>Locked</v>
          </cell>
          <cell r="Q1124" t="str">
            <v>No</v>
          </cell>
          <cell r="R1124" t="str">
            <v>No</v>
          </cell>
          <cell r="S1124" t="str">
            <v>No</v>
          </cell>
          <cell r="T1124" t="str">
            <v>No</v>
          </cell>
          <cell r="U1124" t="str">
            <v>No</v>
          </cell>
          <cell r="V1124" t="str">
            <v>Yes</v>
          </cell>
          <cell r="W1124" t="str">
            <v>Yes</v>
          </cell>
          <cell r="X1124" t="str">
            <v>Single</v>
          </cell>
          <cell r="Y1124" t="str">
            <v>Perc</v>
          </cell>
          <cell r="Z1124" t="str">
            <v>None</v>
          </cell>
          <cell r="AA1124" t="str">
            <v>No</v>
          </cell>
          <cell r="AB1124" t="str">
            <v>No</v>
          </cell>
          <cell r="AC1124" t="str">
            <v>Yes</v>
          </cell>
          <cell r="AD1124">
            <v>1</v>
          </cell>
          <cell r="AE1124">
            <v>0</v>
          </cell>
          <cell r="AF1124">
            <v>0</v>
          </cell>
          <cell r="AG1124">
            <v>1</v>
          </cell>
          <cell r="AH1124">
            <v>0</v>
          </cell>
          <cell r="AI1124" t="str">
            <v>Yes</v>
          </cell>
          <cell r="AJ1124" t="str">
            <v>No</v>
          </cell>
          <cell r="AK1124" t="str">
            <v>No</v>
          </cell>
          <cell r="AL1124" t="str">
            <v xml:space="preserve"> </v>
          </cell>
          <cell r="AM1124" t="str">
            <v xml:space="preserve"> </v>
          </cell>
          <cell r="AN1124" t="str">
            <v>No</v>
          </cell>
          <cell r="AP1124" t="str">
            <v>Gewicht</v>
          </cell>
          <cell r="AQ1124" t="str">
            <v>If(Volledig And Definitief, OnER(wgRatioRentabiliteit[1]/wgTotaalMap502[1],NA),NA)</v>
          </cell>
          <cell r="AR1124" t="str">
            <v>If(Volledig And Definitief, OnER(wgRatioRentabiliteit[1]/wgTotaalMap502[1],NA),NA)</v>
          </cell>
          <cell r="AS1124" t="str">
            <v>If(Volledig And Definitief, OnER(wgRatioRentabiliteit[1]/wgTotaalMap502[1],NA),NA)</v>
          </cell>
          <cell r="AT1124" t="str">
            <v>If(Volledig And Definitief, OnER(wgRatioRentabiliteit[1]/wgTotaalMap502[1],NA),NA)</v>
          </cell>
        </row>
        <row r="1125">
          <cell r="A1125" t="str">
            <v>ptRatioRentabiliteitSub3UnderScoreBerekeningCopy</v>
          </cell>
          <cell r="B1125" t="str">
            <v>ptRatioRentabiliteit</v>
          </cell>
          <cell r="C1125" t="str">
            <v>Yes</v>
          </cell>
          <cell r="D1125" t="str">
            <v>S03-07-06-07-11-03</v>
          </cell>
          <cell r="E1125">
            <v>1124</v>
          </cell>
          <cell r="F1125">
            <v>6</v>
          </cell>
          <cell r="G1125" t="str">
            <v xml:space="preserve">                  </v>
          </cell>
          <cell r="I1125" t="str">
            <v>No</v>
          </cell>
          <cell r="J1125" t="str">
            <v>Number</v>
          </cell>
          <cell r="K1125" t="str">
            <v>Number</v>
          </cell>
          <cell r="L1125" t="str">
            <v>Locked</v>
          </cell>
          <cell r="M1125" t="str">
            <v>Locked</v>
          </cell>
          <cell r="N1125" t="str">
            <v>Locked</v>
          </cell>
          <cell r="O1125" t="str">
            <v>Locked</v>
          </cell>
          <cell r="P1125" t="str">
            <v>Locked</v>
          </cell>
          <cell r="Q1125" t="str">
            <v>No</v>
          </cell>
          <cell r="R1125" t="str">
            <v>No</v>
          </cell>
          <cell r="S1125" t="str">
            <v>No</v>
          </cell>
          <cell r="T1125" t="str">
            <v>No</v>
          </cell>
          <cell r="U1125" t="str">
            <v>No</v>
          </cell>
          <cell r="V1125" t="str">
            <v>No</v>
          </cell>
          <cell r="W1125" t="str">
            <v>No</v>
          </cell>
          <cell r="X1125" t="str">
            <v>Single</v>
          </cell>
          <cell r="Y1125" t="str">
            <v>Default</v>
          </cell>
          <cell r="Z1125" t="str">
            <v>None</v>
          </cell>
          <cell r="AA1125" t="str">
            <v>No</v>
          </cell>
          <cell r="AB1125" t="str">
            <v>No</v>
          </cell>
          <cell r="AC1125" t="str">
            <v>No</v>
          </cell>
          <cell r="AD1125" t="str">
            <v>(wgRatioRentabiliteit[1]&gt;=0)</v>
          </cell>
          <cell r="AE1125">
            <v>0</v>
          </cell>
          <cell r="AF1125">
            <v>0</v>
          </cell>
          <cell r="AG1125">
            <v>1</v>
          </cell>
          <cell r="AH1125">
            <v>0</v>
          </cell>
          <cell r="AI1125" t="str">
            <v>Yes</v>
          </cell>
          <cell r="AJ1125" t="str">
            <v>No</v>
          </cell>
          <cell r="AK1125" t="str">
            <v>No</v>
          </cell>
          <cell r="AL1125" t="str">
            <v xml:space="preserve"> </v>
          </cell>
          <cell r="AM1125" t="str">
            <v xml:space="preserve"> </v>
          </cell>
          <cell r="AN1125" t="str">
            <v>No</v>
          </cell>
          <cell r="AQ1125" t="str">
            <v>scRatioRentabiliteit*wgRatioRentabiliteitPerc</v>
          </cell>
          <cell r="AR1125" t="str">
            <v>scRatioRentabiliteit*wgRatioRentabiliteitPerc</v>
          </cell>
          <cell r="AS1125" t="str">
            <v>scRatioRentabiliteit*wgRatioRentabiliteitPerc</v>
          </cell>
          <cell r="AT1125" t="str">
            <v>scRatioRentabiliteit*wgRatioRentabiliteitPerc</v>
          </cell>
        </row>
        <row r="1126">
          <cell r="A1126" t="str">
            <v>ptRatioStaTijdAutoUnderScoreBerekeningCopy</v>
          </cell>
          <cell r="B1126" t="str">
            <v>ptRatioStaTijdAuto</v>
          </cell>
          <cell r="C1126" t="str">
            <v>Yes</v>
          </cell>
          <cell r="D1126" t="str">
            <v>S03-07-06-07-12</v>
          </cell>
          <cell r="E1126">
            <v>1125</v>
          </cell>
          <cell r="F1126">
            <v>5</v>
          </cell>
          <cell r="G1126" t="str">
            <v xml:space="preserve">               Vraag: Statijd gebruikte auto's</v>
          </cell>
          <cell r="I1126" t="str">
            <v>No</v>
          </cell>
          <cell r="J1126" t="str">
            <v>Number</v>
          </cell>
          <cell r="K1126" t="str">
            <v>Number</v>
          </cell>
          <cell r="L1126" t="str">
            <v>Locked</v>
          </cell>
          <cell r="M1126" t="str">
            <v>Locked</v>
          </cell>
          <cell r="N1126" t="str">
            <v>Locked</v>
          </cell>
          <cell r="O1126" t="str">
            <v>Locked</v>
          </cell>
          <cell r="P1126" t="str">
            <v>Locked</v>
          </cell>
          <cell r="Q1126" t="str">
            <v>No</v>
          </cell>
          <cell r="R1126" t="str">
            <v>No</v>
          </cell>
          <cell r="S1126" t="str">
            <v>No</v>
          </cell>
          <cell r="T1126" t="str">
            <v>No</v>
          </cell>
          <cell r="U1126" t="str">
            <v>No</v>
          </cell>
          <cell r="V1126" t="str">
            <v>Yes</v>
          </cell>
          <cell r="W1126" t="str">
            <v>Yes</v>
          </cell>
          <cell r="X1126" t="str">
            <v>Single</v>
          </cell>
          <cell r="Y1126" t="str">
            <v>Default</v>
          </cell>
          <cell r="Z1126" t="str">
            <v>None</v>
          </cell>
          <cell r="AA1126" t="str">
            <v>No</v>
          </cell>
          <cell r="AB1126" t="str">
            <v>No</v>
          </cell>
          <cell r="AC1126" t="str">
            <v>No</v>
          </cell>
          <cell r="AD1126" t="str">
            <v>(wgRatioStaTijdAuto[1]&gt;=0)</v>
          </cell>
          <cell r="AE1126">
            <v>0</v>
          </cell>
          <cell r="AF1126">
            <v>0</v>
          </cell>
          <cell r="AG1126">
            <v>1</v>
          </cell>
          <cell r="AH1126">
            <v>0</v>
          </cell>
          <cell r="AI1126" t="str">
            <v>Yes</v>
          </cell>
          <cell r="AJ1126" t="str">
            <v>No</v>
          </cell>
          <cell r="AK1126" t="str">
            <v>No</v>
          </cell>
          <cell r="AL1126" t="str">
            <v xml:space="preserve"> </v>
          </cell>
          <cell r="AM1126" t="str">
            <v xml:space="preserve"> </v>
          </cell>
          <cell r="AN1126" t="str">
            <v>No</v>
          </cell>
          <cell r="AP1126" t="str">
            <v>&amp;"Vraag: "&amp;RatioStaTijdAuto[0]</v>
          </cell>
          <cell r="AQ1126" t="str">
            <v>scRatioStaTijdAuto*wgRatioStaTijdAutoPerc</v>
          </cell>
          <cell r="AR1126" t="str">
            <v>scRatioStaTijdAuto*wgRatioStaTijdAutoPerc</v>
          </cell>
          <cell r="AS1126" t="str">
            <v>scRatioStaTijdAuto*wgRatioStaTijdAutoPerc</v>
          </cell>
          <cell r="AT1126" t="str">
            <v>scRatioStaTijdAuto*wgRatioStaTijdAutoPerc</v>
          </cell>
        </row>
        <row r="1127">
          <cell r="A1127" t="str">
            <v>scRatioStaTijdAutoUnderScoreBerekeningCopy</v>
          </cell>
          <cell r="B1127" t="str">
            <v>scRatioStaTijdAuto</v>
          </cell>
          <cell r="C1127" t="str">
            <v>Yes</v>
          </cell>
          <cell r="D1127" t="str">
            <v>S03-07-06-07-12-01</v>
          </cell>
          <cell r="E1127">
            <v>1126</v>
          </cell>
          <cell r="F1127">
            <v>6</v>
          </cell>
          <cell r="G1127" t="str">
            <v xml:space="preserve">                  Score</v>
          </cell>
          <cell r="I1127" t="str">
            <v>No</v>
          </cell>
          <cell r="J1127" t="str">
            <v>Number</v>
          </cell>
          <cell r="K1127" t="str">
            <v>Number</v>
          </cell>
          <cell r="L1127" t="str">
            <v>Locked</v>
          </cell>
          <cell r="M1127" t="str">
            <v>Locked</v>
          </cell>
          <cell r="N1127" t="str">
            <v>Locked</v>
          </cell>
          <cell r="O1127" t="str">
            <v>Locked</v>
          </cell>
          <cell r="P1127" t="str">
            <v>Locked</v>
          </cell>
          <cell r="Q1127" t="str">
            <v>No</v>
          </cell>
          <cell r="R1127" t="str">
            <v>No</v>
          </cell>
          <cell r="S1127" t="str">
            <v>No</v>
          </cell>
          <cell r="T1127" t="str">
            <v>No</v>
          </cell>
          <cell r="U1127" t="str">
            <v>No</v>
          </cell>
          <cell r="V1127" t="str">
            <v>Yes</v>
          </cell>
          <cell r="W1127" t="str">
            <v>Yes</v>
          </cell>
          <cell r="X1127" t="str">
            <v>Single</v>
          </cell>
          <cell r="Y1127" t="str">
            <v>Default</v>
          </cell>
          <cell r="Z1127" t="str">
            <v>None</v>
          </cell>
          <cell r="AA1127" t="str">
            <v>No</v>
          </cell>
          <cell r="AB1127" t="str">
            <v>No</v>
          </cell>
          <cell r="AC1127" t="str">
            <v>Yes</v>
          </cell>
          <cell r="AD1127">
            <v>1</v>
          </cell>
          <cell r="AE1127">
            <v>0</v>
          </cell>
          <cell r="AF1127">
            <v>0</v>
          </cell>
          <cell r="AG1127">
            <v>1</v>
          </cell>
          <cell r="AH1127">
            <v>0</v>
          </cell>
          <cell r="AI1127" t="str">
            <v>Yes</v>
          </cell>
          <cell r="AJ1127" t="str">
            <v>No</v>
          </cell>
          <cell r="AK1127" t="str">
            <v>No</v>
          </cell>
          <cell r="AL1127" t="str">
            <v xml:space="preserve"> </v>
          </cell>
          <cell r="AM1127" t="str">
            <v xml:space="preserve"> </v>
          </cell>
          <cell r="AN1127" t="str">
            <v>No</v>
          </cell>
          <cell r="AP1127" t="str">
            <v>Score</v>
          </cell>
          <cell r="AQ1127" t="str">
            <v>OnERorNA(MatrixLookup("G3_Parameters.xls","RatioStaTijdAuto",RatioStaTijdAuto[1],PolicyPaperID[1]) mod 100,DefaultScore[1])</v>
          </cell>
          <cell r="AR1127" t="str">
            <v>OnERorNA(MatrixLookup("G3_Parameters.xls","RatioStaTijdAuto",RatioStaTijdAuto[1],PolicyPaperID[1]) mod 100,DefaultScore[1])</v>
          </cell>
          <cell r="AS1127" t="str">
            <v>OnERorNA(MatrixLookup("G3_Parameters.xls","RatioStaTijdAuto",RatioStaTijdAuto[1],PolicyPaperID[1]) mod 100,DefaultScore[1])</v>
          </cell>
          <cell r="AT1127" t="str">
            <v>OnERorNA(MatrixLookup("G3_Parameters.xls","RatioStaTijdAuto",RatioStaTijdAuto[1],PolicyPaperID[1]) mod 100,DefaultScore[1])</v>
          </cell>
        </row>
        <row r="1128">
          <cell r="A1128" t="str">
            <v>wgRatioStaTijdAutoPercUnderScoreBerekeningCopy</v>
          </cell>
          <cell r="B1128" t="str">
            <v>wgRatioStaTijdAutoPerc</v>
          </cell>
          <cell r="C1128" t="str">
            <v>Yes</v>
          </cell>
          <cell r="D1128" t="str">
            <v>S03-07-06-07-12-02</v>
          </cell>
          <cell r="E1128">
            <v>1127</v>
          </cell>
          <cell r="F1128">
            <v>6</v>
          </cell>
          <cell r="G1128" t="str">
            <v xml:space="preserve">                  Gewicht</v>
          </cell>
          <cell r="I1128" t="str">
            <v>No</v>
          </cell>
          <cell r="J1128" t="str">
            <v>Number</v>
          </cell>
          <cell r="K1128" t="str">
            <v>Number</v>
          </cell>
          <cell r="L1128" t="str">
            <v>Locked</v>
          </cell>
          <cell r="M1128" t="str">
            <v>Locked</v>
          </cell>
          <cell r="N1128" t="str">
            <v>Locked</v>
          </cell>
          <cell r="O1128" t="str">
            <v>Locked</v>
          </cell>
          <cell r="P1128" t="str">
            <v>Locked</v>
          </cell>
          <cell r="Q1128" t="str">
            <v>No</v>
          </cell>
          <cell r="R1128" t="str">
            <v>No</v>
          </cell>
          <cell r="S1128" t="str">
            <v>No</v>
          </cell>
          <cell r="T1128" t="str">
            <v>No</v>
          </cell>
          <cell r="U1128" t="str">
            <v>No</v>
          </cell>
          <cell r="V1128" t="str">
            <v>Yes</v>
          </cell>
          <cell r="W1128" t="str">
            <v>Yes</v>
          </cell>
          <cell r="X1128" t="str">
            <v>Single</v>
          </cell>
          <cell r="Y1128" t="str">
            <v>Perc</v>
          </cell>
          <cell r="Z1128" t="str">
            <v>None</v>
          </cell>
          <cell r="AA1128" t="str">
            <v>No</v>
          </cell>
          <cell r="AB1128" t="str">
            <v>No</v>
          </cell>
          <cell r="AC1128" t="str">
            <v>Yes</v>
          </cell>
          <cell r="AD1128">
            <v>1</v>
          </cell>
          <cell r="AE1128">
            <v>0</v>
          </cell>
          <cell r="AF1128">
            <v>0</v>
          </cell>
          <cell r="AG1128">
            <v>1</v>
          </cell>
          <cell r="AH1128">
            <v>0</v>
          </cell>
          <cell r="AI1128" t="str">
            <v>Yes</v>
          </cell>
          <cell r="AJ1128" t="str">
            <v>No</v>
          </cell>
          <cell r="AK1128" t="str">
            <v>No</v>
          </cell>
          <cell r="AL1128" t="str">
            <v xml:space="preserve"> </v>
          </cell>
          <cell r="AM1128" t="str">
            <v xml:space="preserve"> </v>
          </cell>
          <cell r="AN1128" t="str">
            <v>No</v>
          </cell>
          <cell r="AP1128" t="str">
            <v>Gewicht</v>
          </cell>
          <cell r="AQ1128" t="str">
            <v>If(Volledig And Definitief, OnER(wgRatioStaTijdAuto[1]/wgTotaalMap502[1],NA),NA)</v>
          </cell>
          <cell r="AR1128" t="str">
            <v>If(Volledig And Definitief, OnER(wgRatioStaTijdAuto[1]/wgTotaalMap502[1],NA),NA)</v>
          </cell>
          <cell r="AS1128" t="str">
            <v>If(Volledig And Definitief, OnER(wgRatioStaTijdAuto[1]/wgTotaalMap502[1],NA),NA)</v>
          </cell>
          <cell r="AT1128" t="str">
            <v>If(Volledig And Definitief, OnER(wgRatioStaTijdAuto[1]/wgTotaalMap502[1],NA),NA)</v>
          </cell>
        </row>
        <row r="1129">
          <cell r="A1129" t="str">
            <v>ptRatioStaTijdAutoSub3UnderScoreBerekeningCopy</v>
          </cell>
          <cell r="B1129" t="str">
            <v>ptRatioStaTijdAuto</v>
          </cell>
          <cell r="C1129" t="str">
            <v>Yes</v>
          </cell>
          <cell r="D1129" t="str">
            <v>S03-07-06-07-12-03</v>
          </cell>
          <cell r="E1129">
            <v>1128</v>
          </cell>
          <cell r="F1129">
            <v>6</v>
          </cell>
          <cell r="G1129" t="str">
            <v xml:space="preserve">                  </v>
          </cell>
          <cell r="I1129" t="str">
            <v>No</v>
          </cell>
          <cell r="J1129" t="str">
            <v>Number</v>
          </cell>
          <cell r="K1129" t="str">
            <v>Number</v>
          </cell>
          <cell r="L1129" t="str">
            <v>Locked</v>
          </cell>
          <cell r="M1129" t="str">
            <v>Locked</v>
          </cell>
          <cell r="N1129" t="str">
            <v>Locked</v>
          </cell>
          <cell r="O1129" t="str">
            <v>Locked</v>
          </cell>
          <cell r="P1129" t="str">
            <v>Locked</v>
          </cell>
          <cell r="Q1129" t="str">
            <v>No</v>
          </cell>
          <cell r="R1129" t="str">
            <v>No</v>
          </cell>
          <cell r="S1129" t="str">
            <v>No</v>
          </cell>
          <cell r="T1129" t="str">
            <v>No</v>
          </cell>
          <cell r="U1129" t="str">
            <v>No</v>
          </cell>
          <cell r="V1129" t="str">
            <v>No</v>
          </cell>
          <cell r="W1129" t="str">
            <v>No</v>
          </cell>
          <cell r="X1129" t="str">
            <v>Single</v>
          </cell>
          <cell r="Y1129" t="str">
            <v>Default</v>
          </cell>
          <cell r="Z1129" t="str">
            <v>None</v>
          </cell>
          <cell r="AA1129" t="str">
            <v>No</v>
          </cell>
          <cell r="AB1129" t="str">
            <v>No</v>
          </cell>
          <cell r="AC1129" t="str">
            <v>No</v>
          </cell>
          <cell r="AD1129" t="str">
            <v>(wgRatioStaTijdAuto[1]&gt;=0)</v>
          </cell>
          <cell r="AE1129">
            <v>0</v>
          </cell>
          <cell r="AF1129">
            <v>0</v>
          </cell>
          <cell r="AG1129">
            <v>1</v>
          </cell>
          <cell r="AH1129">
            <v>0</v>
          </cell>
          <cell r="AI1129" t="str">
            <v>Yes</v>
          </cell>
          <cell r="AJ1129" t="str">
            <v>No</v>
          </cell>
          <cell r="AK1129" t="str">
            <v>No</v>
          </cell>
          <cell r="AL1129" t="str">
            <v xml:space="preserve"> </v>
          </cell>
          <cell r="AM1129" t="str">
            <v xml:space="preserve"> </v>
          </cell>
          <cell r="AN1129" t="str">
            <v>No</v>
          </cell>
          <cell r="AQ1129" t="str">
            <v>scRatioStaTijdAuto*wgRatioStaTijdAutoPerc</v>
          </cell>
          <cell r="AR1129" t="str">
            <v>scRatioStaTijdAuto*wgRatioStaTijdAutoPerc</v>
          </cell>
          <cell r="AS1129" t="str">
            <v>scRatioStaTijdAuto*wgRatioStaTijdAutoPerc</v>
          </cell>
          <cell r="AT1129" t="str">
            <v>scRatioStaTijdAuto*wgRatioStaTijdAutoPerc</v>
          </cell>
        </row>
        <row r="1130">
          <cell r="A1130" t="str">
            <v>ptEBITDAUnderScoreBerekeningCopy</v>
          </cell>
          <cell r="B1130" t="str">
            <v>ptEBITDA</v>
          </cell>
          <cell r="C1130" t="str">
            <v>Yes</v>
          </cell>
          <cell r="D1130" t="str">
            <v>S03-07-06-07-13</v>
          </cell>
          <cell r="E1130">
            <v>1129</v>
          </cell>
          <cell r="F1130">
            <v>5</v>
          </cell>
          <cell r="G1130" t="str">
            <v xml:space="preserve">               Vraag: EBITDA</v>
          </cell>
          <cell r="I1130" t="str">
            <v>No</v>
          </cell>
          <cell r="J1130" t="str">
            <v>Number</v>
          </cell>
          <cell r="K1130" t="str">
            <v>Number</v>
          </cell>
          <cell r="L1130" t="str">
            <v>Locked</v>
          </cell>
          <cell r="M1130" t="str">
            <v>Locked</v>
          </cell>
          <cell r="N1130" t="str">
            <v>Locked</v>
          </cell>
          <cell r="O1130" t="str">
            <v>Locked</v>
          </cell>
          <cell r="P1130" t="str">
            <v>Locked</v>
          </cell>
          <cell r="Q1130" t="str">
            <v>No</v>
          </cell>
          <cell r="R1130" t="str">
            <v>No</v>
          </cell>
          <cell r="S1130" t="str">
            <v>No</v>
          </cell>
          <cell r="T1130" t="str">
            <v>No</v>
          </cell>
          <cell r="U1130" t="str">
            <v>No</v>
          </cell>
          <cell r="V1130" t="str">
            <v>Yes</v>
          </cell>
          <cell r="W1130" t="str">
            <v>Yes</v>
          </cell>
          <cell r="X1130" t="str">
            <v>Single</v>
          </cell>
          <cell r="Y1130" t="str">
            <v>Default</v>
          </cell>
          <cell r="Z1130" t="str">
            <v>None</v>
          </cell>
          <cell r="AA1130" t="str">
            <v>No</v>
          </cell>
          <cell r="AB1130" t="str">
            <v>No</v>
          </cell>
          <cell r="AC1130" t="str">
            <v>No</v>
          </cell>
          <cell r="AD1130" t="str">
            <v>(wgEBITDA[1]&gt;=0)</v>
          </cell>
          <cell r="AE1130">
            <v>0</v>
          </cell>
          <cell r="AF1130">
            <v>0</v>
          </cell>
          <cell r="AG1130">
            <v>1</v>
          </cell>
          <cell r="AH1130">
            <v>0</v>
          </cell>
          <cell r="AI1130" t="str">
            <v>Yes</v>
          </cell>
          <cell r="AJ1130" t="str">
            <v>No</v>
          </cell>
          <cell r="AK1130" t="str">
            <v>No</v>
          </cell>
          <cell r="AL1130" t="str">
            <v xml:space="preserve"> </v>
          </cell>
          <cell r="AM1130" t="str">
            <v xml:space="preserve"> </v>
          </cell>
          <cell r="AN1130" t="str">
            <v>No</v>
          </cell>
          <cell r="AP1130" t="str">
            <v>&amp;"Vraag: "&amp;fmEBITDA[0]</v>
          </cell>
          <cell r="AQ1130" t="str">
            <v>scEBITDA*wgEBITDAPerc</v>
          </cell>
          <cell r="AR1130" t="str">
            <v>scEBITDA*wgEBITDAPerc</v>
          </cell>
          <cell r="AS1130" t="str">
            <v>scEBITDA*wgEBITDAPerc</v>
          </cell>
          <cell r="AT1130" t="str">
            <v>scEBITDA*wgEBITDAPerc</v>
          </cell>
        </row>
        <row r="1131">
          <cell r="A1131" t="str">
            <v>scEBITDAUnderScoreBerekeningCopy</v>
          </cell>
          <cell r="B1131" t="str">
            <v>scEBITDA</v>
          </cell>
          <cell r="C1131" t="str">
            <v>Yes</v>
          </cell>
          <cell r="D1131" t="str">
            <v>S03-07-06-07-13-01</v>
          </cell>
          <cell r="E1131">
            <v>1130</v>
          </cell>
          <cell r="F1131">
            <v>6</v>
          </cell>
          <cell r="G1131" t="str">
            <v xml:space="preserve">                  Score</v>
          </cell>
          <cell r="I1131" t="str">
            <v>No</v>
          </cell>
          <cell r="J1131" t="str">
            <v>Number</v>
          </cell>
          <cell r="K1131" t="str">
            <v>Number</v>
          </cell>
          <cell r="L1131" t="str">
            <v>Locked</v>
          </cell>
          <cell r="M1131" t="str">
            <v>Locked</v>
          </cell>
          <cell r="N1131" t="str">
            <v>Locked</v>
          </cell>
          <cell r="O1131" t="str">
            <v>Locked</v>
          </cell>
          <cell r="P1131" t="str">
            <v>Locked</v>
          </cell>
          <cell r="Q1131" t="str">
            <v>No</v>
          </cell>
          <cell r="R1131" t="str">
            <v>No</v>
          </cell>
          <cell r="S1131" t="str">
            <v>No</v>
          </cell>
          <cell r="T1131" t="str">
            <v>No</v>
          </cell>
          <cell r="U1131" t="str">
            <v>No</v>
          </cell>
          <cell r="V1131" t="str">
            <v>Yes</v>
          </cell>
          <cell r="W1131" t="str">
            <v>Yes</v>
          </cell>
          <cell r="X1131" t="str">
            <v>Single</v>
          </cell>
          <cell r="Y1131" t="str">
            <v>Default</v>
          </cell>
          <cell r="Z1131" t="str">
            <v>None</v>
          </cell>
          <cell r="AA1131" t="str">
            <v>No</v>
          </cell>
          <cell r="AB1131" t="str">
            <v>No</v>
          </cell>
          <cell r="AC1131" t="str">
            <v>Yes</v>
          </cell>
          <cell r="AD1131">
            <v>1</v>
          </cell>
          <cell r="AE1131">
            <v>0</v>
          </cell>
          <cell r="AF1131">
            <v>0</v>
          </cell>
          <cell r="AG1131">
            <v>1</v>
          </cell>
          <cell r="AH1131">
            <v>0</v>
          </cell>
          <cell r="AI1131" t="str">
            <v>Yes</v>
          </cell>
          <cell r="AJ1131" t="str">
            <v>No</v>
          </cell>
          <cell r="AK1131" t="str">
            <v>No</v>
          </cell>
          <cell r="AL1131" t="str">
            <v xml:space="preserve"> </v>
          </cell>
          <cell r="AM1131" t="str">
            <v xml:space="preserve"> </v>
          </cell>
          <cell r="AN1131" t="str">
            <v>No</v>
          </cell>
          <cell r="AP1131" t="str">
            <v>Score</v>
          </cell>
        </row>
        <row r="1132">
          <cell r="A1132" t="str">
            <v>wgEBITDAPercUnderScoreBerekeningCopy</v>
          </cell>
          <cell r="B1132" t="str">
            <v>wgEBITDAPerc</v>
          </cell>
          <cell r="C1132" t="str">
            <v>Yes</v>
          </cell>
          <cell r="D1132" t="str">
            <v>S03-07-06-07-13-02</v>
          </cell>
          <cell r="E1132">
            <v>1131</v>
          </cell>
          <cell r="F1132">
            <v>6</v>
          </cell>
          <cell r="G1132" t="str">
            <v xml:space="preserve">                  Gewicht</v>
          </cell>
          <cell r="I1132" t="str">
            <v>No</v>
          </cell>
          <cell r="J1132" t="str">
            <v>Number</v>
          </cell>
          <cell r="K1132" t="str">
            <v>Number</v>
          </cell>
          <cell r="L1132" t="str">
            <v>Locked</v>
          </cell>
          <cell r="M1132" t="str">
            <v>Locked</v>
          </cell>
          <cell r="N1132" t="str">
            <v>Locked</v>
          </cell>
          <cell r="O1132" t="str">
            <v>Locked</v>
          </cell>
          <cell r="P1132" t="str">
            <v>Locked</v>
          </cell>
          <cell r="Q1132" t="str">
            <v>No</v>
          </cell>
          <cell r="R1132" t="str">
            <v>No</v>
          </cell>
          <cell r="S1132" t="str">
            <v>No</v>
          </cell>
          <cell r="T1132" t="str">
            <v>No</v>
          </cell>
          <cell r="U1132" t="str">
            <v>No</v>
          </cell>
          <cell r="V1132" t="str">
            <v>Yes</v>
          </cell>
          <cell r="W1132" t="str">
            <v>Yes</v>
          </cell>
          <cell r="X1132" t="str">
            <v>Single</v>
          </cell>
          <cell r="Y1132" t="str">
            <v>Perc</v>
          </cell>
          <cell r="Z1132" t="str">
            <v>None</v>
          </cell>
          <cell r="AA1132" t="str">
            <v>No</v>
          </cell>
          <cell r="AB1132" t="str">
            <v>No</v>
          </cell>
          <cell r="AC1132" t="str">
            <v>Yes</v>
          </cell>
          <cell r="AD1132">
            <v>1</v>
          </cell>
          <cell r="AE1132">
            <v>0</v>
          </cell>
          <cell r="AF1132">
            <v>0</v>
          </cell>
          <cell r="AG1132">
            <v>1</v>
          </cell>
          <cell r="AH1132">
            <v>0</v>
          </cell>
          <cell r="AI1132" t="str">
            <v>Yes</v>
          </cell>
          <cell r="AJ1132" t="str">
            <v>No</v>
          </cell>
          <cell r="AK1132" t="str">
            <v>No</v>
          </cell>
          <cell r="AL1132" t="str">
            <v xml:space="preserve"> </v>
          </cell>
          <cell r="AM1132" t="str">
            <v xml:space="preserve"> </v>
          </cell>
          <cell r="AN1132" t="str">
            <v>No</v>
          </cell>
          <cell r="AP1132" t="str">
            <v>Gewicht</v>
          </cell>
        </row>
        <row r="1133">
          <cell r="A1133" t="str">
            <v>ptEBITDASub3UnderScoreBerekeningCopy</v>
          </cell>
          <cell r="B1133" t="str">
            <v>ptEBITDA</v>
          </cell>
          <cell r="C1133" t="str">
            <v>Yes</v>
          </cell>
          <cell r="D1133" t="str">
            <v>S03-07-06-07-13-03</v>
          </cell>
          <cell r="E1133">
            <v>1132</v>
          </cell>
          <cell r="F1133">
            <v>6</v>
          </cell>
          <cell r="G1133" t="str">
            <v xml:space="preserve">                  </v>
          </cell>
          <cell r="I1133" t="str">
            <v>No</v>
          </cell>
          <cell r="J1133" t="str">
            <v>Number</v>
          </cell>
          <cell r="K1133" t="str">
            <v>Number</v>
          </cell>
          <cell r="L1133" t="str">
            <v>Locked</v>
          </cell>
          <cell r="M1133" t="str">
            <v>Locked</v>
          </cell>
          <cell r="N1133" t="str">
            <v>Locked</v>
          </cell>
          <cell r="O1133" t="str">
            <v>Locked</v>
          </cell>
          <cell r="P1133" t="str">
            <v>Locked</v>
          </cell>
          <cell r="Q1133" t="str">
            <v>No</v>
          </cell>
          <cell r="R1133" t="str">
            <v>No</v>
          </cell>
          <cell r="S1133" t="str">
            <v>No</v>
          </cell>
          <cell r="T1133" t="str">
            <v>No</v>
          </cell>
          <cell r="U1133" t="str">
            <v>No</v>
          </cell>
          <cell r="V1133" t="str">
            <v>No</v>
          </cell>
          <cell r="W1133" t="str">
            <v>No</v>
          </cell>
          <cell r="X1133" t="str">
            <v>Single</v>
          </cell>
          <cell r="Y1133" t="str">
            <v>Default</v>
          </cell>
          <cell r="Z1133" t="str">
            <v>None</v>
          </cell>
          <cell r="AA1133" t="str">
            <v>No</v>
          </cell>
          <cell r="AB1133" t="str">
            <v>No</v>
          </cell>
          <cell r="AC1133" t="str">
            <v>No</v>
          </cell>
          <cell r="AD1133" t="str">
            <v>(wgEBITDA[1]&gt;=0)</v>
          </cell>
          <cell r="AE1133">
            <v>0</v>
          </cell>
          <cell r="AF1133">
            <v>0</v>
          </cell>
          <cell r="AG1133">
            <v>1</v>
          </cell>
          <cell r="AH1133">
            <v>0</v>
          </cell>
          <cell r="AI1133" t="str">
            <v>Yes</v>
          </cell>
          <cell r="AJ1133" t="str">
            <v>No</v>
          </cell>
          <cell r="AK1133" t="str">
            <v>No</v>
          </cell>
          <cell r="AL1133" t="str">
            <v xml:space="preserve"> </v>
          </cell>
          <cell r="AM1133" t="str">
            <v xml:space="preserve"> </v>
          </cell>
          <cell r="AN1133" t="str">
            <v>No</v>
          </cell>
          <cell r="AQ1133" t="str">
            <v>scEBITDA*wgEBITDAPerc</v>
          </cell>
          <cell r="AR1133" t="str">
            <v>scEBITDA*wgEBITDAPerc</v>
          </cell>
          <cell r="AS1133" t="str">
            <v>scEBITDA*wgEBITDAPerc</v>
          </cell>
          <cell r="AT1133" t="str">
            <v>scEBITDA*wgEBITDAPerc</v>
          </cell>
        </row>
        <row r="1134">
          <cell r="A1134" t="str">
            <v>ptEBITDAOmzetRatioBnkUnderScoreBerekeningCopy</v>
          </cell>
          <cell r="B1134" t="str">
            <v>ptEBITDAOmzetRatioBnk</v>
          </cell>
          <cell r="C1134" t="str">
            <v>Yes</v>
          </cell>
          <cell r="D1134" t="str">
            <v>S03-07-06-07-14</v>
          </cell>
          <cell r="E1134">
            <v>1133</v>
          </cell>
          <cell r="F1134">
            <v>5</v>
          </cell>
          <cell r="G1134" t="str">
            <v xml:space="preserve">               Vraag: EBITDA/Jaaromzet na kredietverlening</v>
          </cell>
          <cell r="I1134" t="str">
            <v>No</v>
          </cell>
          <cell r="J1134" t="str">
            <v>Number</v>
          </cell>
          <cell r="K1134" t="str">
            <v>Number</v>
          </cell>
          <cell r="L1134" t="str">
            <v>Locked</v>
          </cell>
          <cell r="M1134" t="str">
            <v>Locked</v>
          </cell>
          <cell r="N1134" t="str">
            <v>Locked</v>
          </cell>
          <cell r="O1134" t="str">
            <v>Locked</v>
          </cell>
          <cell r="P1134" t="str">
            <v>Locked</v>
          </cell>
          <cell r="Q1134" t="str">
            <v>No</v>
          </cell>
          <cell r="R1134" t="str">
            <v>No</v>
          </cell>
          <cell r="S1134" t="str">
            <v>No</v>
          </cell>
          <cell r="T1134" t="str">
            <v>No</v>
          </cell>
          <cell r="U1134" t="str">
            <v>No</v>
          </cell>
          <cell r="V1134" t="str">
            <v>Yes</v>
          </cell>
          <cell r="W1134" t="str">
            <v>Yes</v>
          </cell>
          <cell r="X1134" t="str">
            <v>Single</v>
          </cell>
          <cell r="Y1134" t="str">
            <v>Default</v>
          </cell>
          <cell r="Z1134" t="str">
            <v>None</v>
          </cell>
          <cell r="AA1134" t="str">
            <v>No</v>
          </cell>
          <cell r="AB1134" t="str">
            <v>No</v>
          </cell>
          <cell r="AC1134" t="str">
            <v>No</v>
          </cell>
          <cell r="AD1134" t="str">
            <v>(wgEBITDAOmzetRatioBnk[1]&gt;=0)</v>
          </cell>
          <cell r="AE1134">
            <v>0</v>
          </cell>
          <cell r="AF1134">
            <v>0</v>
          </cell>
          <cell r="AG1134">
            <v>1</v>
          </cell>
          <cell r="AH1134">
            <v>0</v>
          </cell>
          <cell r="AI1134" t="str">
            <v>Yes</v>
          </cell>
          <cell r="AJ1134" t="str">
            <v>No</v>
          </cell>
          <cell r="AK1134" t="str">
            <v>No</v>
          </cell>
          <cell r="AL1134" t="str">
            <v xml:space="preserve"> </v>
          </cell>
          <cell r="AM1134" t="str">
            <v xml:space="preserve"> </v>
          </cell>
          <cell r="AN1134" t="str">
            <v>No</v>
          </cell>
          <cell r="AP1134" t="str">
            <v>&amp;"Vraag: "&amp;EBITDAOmzetRatioBnk[0]</v>
          </cell>
          <cell r="AQ1134" t="str">
            <v>scEBITDAOmzetRatioBnk*wgEBITDAOmzetRatioBnkPerc</v>
          </cell>
          <cell r="AR1134" t="str">
            <v>scEBITDAOmzetRatioBnk*wgEBITDAOmzetRatioBnkPerc</v>
          </cell>
          <cell r="AS1134" t="str">
            <v>scEBITDAOmzetRatioBnk*wgEBITDAOmzetRatioBnkPerc</v>
          </cell>
          <cell r="AT1134" t="str">
            <v>scEBITDAOmzetRatioBnk*wgEBITDAOmzetRatioBnkPerc</v>
          </cell>
        </row>
        <row r="1135">
          <cell r="A1135" t="str">
            <v>scEBITDAOmzetRatioBnkUnderScoreBerekeningCopy</v>
          </cell>
          <cell r="B1135" t="str">
            <v>scEBITDAOmzetRatioBnk</v>
          </cell>
          <cell r="C1135" t="str">
            <v>Yes</v>
          </cell>
          <cell r="D1135" t="str">
            <v>S03-07-06-07-14-01</v>
          </cell>
          <cell r="E1135">
            <v>1134</v>
          </cell>
          <cell r="F1135">
            <v>6</v>
          </cell>
          <cell r="G1135" t="str">
            <v xml:space="preserve">                  Score</v>
          </cell>
          <cell r="I1135" t="str">
            <v>No</v>
          </cell>
          <cell r="J1135" t="str">
            <v>Number</v>
          </cell>
          <cell r="K1135" t="str">
            <v>Number</v>
          </cell>
          <cell r="L1135" t="str">
            <v>Locked</v>
          </cell>
          <cell r="M1135" t="str">
            <v>Locked</v>
          </cell>
          <cell r="N1135" t="str">
            <v>Locked</v>
          </cell>
          <cell r="O1135" t="str">
            <v>Locked</v>
          </cell>
          <cell r="P1135" t="str">
            <v>Locked</v>
          </cell>
          <cell r="Q1135" t="str">
            <v>No</v>
          </cell>
          <cell r="R1135" t="str">
            <v>No</v>
          </cell>
          <cell r="S1135" t="str">
            <v>No</v>
          </cell>
          <cell r="T1135" t="str">
            <v>No</v>
          </cell>
          <cell r="U1135" t="str">
            <v>No</v>
          </cell>
          <cell r="V1135" t="str">
            <v>Yes</v>
          </cell>
          <cell r="W1135" t="str">
            <v>Yes</v>
          </cell>
          <cell r="X1135" t="str">
            <v>Single</v>
          </cell>
          <cell r="Y1135" t="str">
            <v>Default</v>
          </cell>
          <cell r="Z1135" t="str">
            <v>None</v>
          </cell>
          <cell r="AA1135" t="str">
            <v>No</v>
          </cell>
          <cell r="AB1135" t="str">
            <v>No</v>
          </cell>
          <cell r="AC1135" t="str">
            <v>Yes</v>
          </cell>
          <cell r="AD1135">
            <v>1</v>
          </cell>
          <cell r="AE1135">
            <v>0</v>
          </cell>
          <cell r="AF1135">
            <v>0</v>
          </cell>
          <cell r="AG1135">
            <v>1</v>
          </cell>
          <cell r="AH1135">
            <v>0</v>
          </cell>
          <cell r="AI1135" t="str">
            <v>Yes</v>
          </cell>
          <cell r="AJ1135" t="str">
            <v>No</v>
          </cell>
          <cell r="AK1135" t="str">
            <v>No</v>
          </cell>
          <cell r="AL1135" t="str">
            <v xml:space="preserve"> </v>
          </cell>
          <cell r="AM1135" t="str">
            <v xml:space="preserve"> </v>
          </cell>
          <cell r="AN1135" t="str">
            <v>No</v>
          </cell>
          <cell r="AP1135" t="str">
            <v>Score</v>
          </cell>
          <cell r="AQ1135" t="str">
            <v>OnERorNA(MatrixLookup("G3_Parameters.xls","EBITDAOmzetRatioBnk",EBITDAOmzetRatioBnk[1],PolicyPaperID[1]) mod 100,DefaultScore[1])</v>
          </cell>
          <cell r="AR1135" t="str">
            <v>OnERorNA(MatrixLookup("G3_Parameters.xls","EBITDAOmzetRatioBnk",EBITDAOmzetRatioBnk[1],PolicyPaperID[1]) mod 100,DefaultScore[1])</v>
          </cell>
          <cell r="AS1135" t="str">
            <v>OnERorNA(MatrixLookup("G3_Parameters.xls","EBITDAOmzetRatioBnk",EBITDAOmzetRatioBnk[1],PolicyPaperID[1]) mod 100,DefaultScore[1])</v>
          </cell>
          <cell r="AT1135" t="str">
            <v>OnERorNA(MatrixLookup("G3_Parameters.xls","EBITDAOmzetRatioBnk",EBITDAOmzetRatioBnk[1],PolicyPaperID[1]) mod 100,DefaultScore[1])</v>
          </cell>
        </row>
        <row r="1136">
          <cell r="A1136" t="str">
            <v>wgEBITDAOmzetRatioBnkPercUnderScoreBerekeningCopy</v>
          </cell>
          <cell r="B1136" t="str">
            <v>wgEBITDAOmzetRatioBnkPerc</v>
          </cell>
          <cell r="C1136" t="str">
            <v>Yes</v>
          </cell>
          <cell r="D1136" t="str">
            <v>S03-07-06-07-14-02</v>
          </cell>
          <cell r="E1136">
            <v>1135</v>
          </cell>
          <cell r="F1136">
            <v>6</v>
          </cell>
          <cell r="G1136" t="str">
            <v xml:space="preserve">                  Gewicht</v>
          </cell>
          <cell r="I1136" t="str">
            <v>No</v>
          </cell>
          <cell r="J1136" t="str">
            <v>Number</v>
          </cell>
          <cell r="K1136" t="str">
            <v>Number</v>
          </cell>
          <cell r="L1136" t="str">
            <v>Locked</v>
          </cell>
          <cell r="M1136" t="str">
            <v>Locked</v>
          </cell>
          <cell r="N1136" t="str">
            <v>Locked</v>
          </cell>
          <cell r="O1136" t="str">
            <v>Locked</v>
          </cell>
          <cell r="P1136" t="str">
            <v>Locked</v>
          </cell>
          <cell r="Q1136" t="str">
            <v>No</v>
          </cell>
          <cell r="R1136" t="str">
            <v>No</v>
          </cell>
          <cell r="S1136" t="str">
            <v>No</v>
          </cell>
          <cell r="T1136" t="str">
            <v>No</v>
          </cell>
          <cell r="U1136" t="str">
            <v>No</v>
          </cell>
          <cell r="V1136" t="str">
            <v>Yes</v>
          </cell>
          <cell r="W1136" t="str">
            <v>Yes</v>
          </cell>
          <cell r="X1136" t="str">
            <v>Single</v>
          </cell>
          <cell r="Y1136" t="str">
            <v>Perc</v>
          </cell>
          <cell r="Z1136" t="str">
            <v>None</v>
          </cell>
          <cell r="AA1136" t="str">
            <v>No</v>
          </cell>
          <cell r="AB1136" t="str">
            <v>No</v>
          </cell>
          <cell r="AC1136" t="str">
            <v>Yes</v>
          </cell>
          <cell r="AD1136">
            <v>1</v>
          </cell>
          <cell r="AE1136">
            <v>0</v>
          </cell>
          <cell r="AF1136">
            <v>0</v>
          </cell>
          <cell r="AG1136">
            <v>1</v>
          </cell>
          <cell r="AH1136">
            <v>0</v>
          </cell>
          <cell r="AI1136" t="str">
            <v>Yes</v>
          </cell>
          <cell r="AJ1136" t="str">
            <v>No</v>
          </cell>
          <cell r="AK1136" t="str">
            <v>No</v>
          </cell>
          <cell r="AL1136" t="str">
            <v xml:space="preserve"> </v>
          </cell>
          <cell r="AM1136" t="str">
            <v xml:space="preserve"> </v>
          </cell>
          <cell r="AN1136" t="str">
            <v>No</v>
          </cell>
          <cell r="AP1136" t="str">
            <v>Gewicht</v>
          </cell>
          <cell r="AQ1136" t="str">
            <v>If(Volledig And Definitief, OnER(wgEBITDAOmzetRatioBnk[1]/wgTotaalMap502[1],NA),NA)</v>
          </cell>
          <cell r="AR1136" t="str">
            <v>If(Volledig And Definitief, OnER(wgEBITDAOmzetRatioBnk[1]/wgTotaalMap502[1],NA),NA)</v>
          </cell>
          <cell r="AS1136" t="str">
            <v>If(Volledig And Definitief, OnER(wgEBITDAOmzetRatioBnk[1]/wgTotaalMap502[1],NA),NA)</v>
          </cell>
          <cell r="AT1136" t="str">
            <v>If(Volledig And Definitief, OnER(wgEBITDAOmzetRatioBnk[1]/wgTotaalMap502[1],NA),NA)</v>
          </cell>
        </row>
        <row r="1137">
          <cell r="A1137" t="str">
            <v>ptEBITDAOmzetRatioBnkSub3UnderScoreBerekeningCopy</v>
          </cell>
          <cell r="B1137" t="str">
            <v>ptEBITDAOmzetRatioBnk</v>
          </cell>
          <cell r="C1137" t="str">
            <v>Yes</v>
          </cell>
          <cell r="D1137" t="str">
            <v>S03-07-06-07-14-03</v>
          </cell>
          <cell r="E1137">
            <v>1136</v>
          </cell>
          <cell r="F1137">
            <v>6</v>
          </cell>
          <cell r="G1137" t="str">
            <v xml:space="preserve">                  </v>
          </cell>
          <cell r="I1137" t="str">
            <v>No</v>
          </cell>
          <cell r="J1137" t="str">
            <v>Number</v>
          </cell>
          <cell r="K1137" t="str">
            <v>Number</v>
          </cell>
          <cell r="L1137" t="str">
            <v>Locked</v>
          </cell>
          <cell r="M1137" t="str">
            <v>Locked</v>
          </cell>
          <cell r="N1137" t="str">
            <v>Locked</v>
          </cell>
          <cell r="O1137" t="str">
            <v>Locked</v>
          </cell>
          <cell r="P1137" t="str">
            <v>Locked</v>
          </cell>
          <cell r="Q1137" t="str">
            <v>No</v>
          </cell>
          <cell r="R1137" t="str">
            <v>No</v>
          </cell>
          <cell r="S1137" t="str">
            <v>No</v>
          </cell>
          <cell r="T1137" t="str">
            <v>No</v>
          </cell>
          <cell r="U1137" t="str">
            <v>No</v>
          </cell>
          <cell r="V1137" t="str">
            <v>No</v>
          </cell>
          <cell r="W1137" t="str">
            <v>No</v>
          </cell>
          <cell r="X1137" t="str">
            <v>Single</v>
          </cell>
          <cell r="Y1137" t="str">
            <v>Default</v>
          </cell>
          <cell r="Z1137" t="str">
            <v>None</v>
          </cell>
          <cell r="AA1137" t="str">
            <v>No</v>
          </cell>
          <cell r="AB1137" t="str">
            <v>No</v>
          </cell>
          <cell r="AC1137" t="str">
            <v>No</v>
          </cell>
          <cell r="AD1137" t="str">
            <v>(wgEBITDAOmzetRatioBnk[1]&gt;=0)</v>
          </cell>
          <cell r="AE1137">
            <v>0</v>
          </cell>
          <cell r="AF1137">
            <v>0</v>
          </cell>
          <cell r="AG1137">
            <v>1</v>
          </cell>
          <cell r="AH1137">
            <v>0</v>
          </cell>
          <cell r="AI1137" t="str">
            <v>Yes</v>
          </cell>
          <cell r="AJ1137" t="str">
            <v>No</v>
          </cell>
          <cell r="AK1137" t="str">
            <v>No</v>
          </cell>
          <cell r="AL1137" t="str">
            <v xml:space="preserve"> </v>
          </cell>
          <cell r="AM1137" t="str">
            <v xml:space="preserve"> </v>
          </cell>
          <cell r="AN1137" t="str">
            <v>No</v>
          </cell>
          <cell r="AQ1137" t="str">
            <v>scEBITDAOmzetRatioBnk*wgEBITDAOmzetRatioBnkPerc</v>
          </cell>
          <cell r="AR1137" t="str">
            <v>scEBITDAOmzetRatioBnk*wgEBITDAOmzetRatioBnkPerc</v>
          </cell>
          <cell r="AS1137" t="str">
            <v>scEBITDAOmzetRatioBnk*wgEBITDAOmzetRatioBnkPerc</v>
          </cell>
          <cell r="AT1137" t="str">
            <v>scEBITDAOmzetRatioBnk*wgEBITDAOmzetRatioBnkPerc</v>
          </cell>
        </row>
        <row r="1138">
          <cell r="A1138" t="str">
            <v>ptQuickRatioBnkUnderScoreBerekeningCopy</v>
          </cell>
          <cell r="B1138" t="str">
            <v>ptQuickRatioBnk</v>
          </cell>
          <cell r="C1138" t="str">
            <v>Yes</v>
          </cell>
          <cell r="D1138" t="str">
            <v>S03-07-06-07-15</v>
          </cell>
          <cell r="E1138">
            <v>1137</v>
          </cell>
          <cell r="F1138">
            <v>5</v>
          </cell>
          <cell r="G1138" t="str">
            <v xml:space="preserve">               Vraag: Quick Ratio na kredietverlening</v>
          </cell>
          <cell r="I1138" t="str">
            <v>No</v>
          </cell>
          <cell r="J1138" t="str">
            <v>Number</v>
          </cell>
          <cell r="K1138" t="str">
            <v>Number</v>
          </cell>
          <cell r="L1138" t="str">
            <v>Locked</v>
          </cell>
          <cell r="M1138" t="str">
            <v>Locked</v>
          </cell>
          <cell r="N1138" t="str">
            <v>Locked</v>
          </cell>
          <cell r="O1138" t="str">
            <v>Locked</v>
          </cell>
          <cell r="P1138" t="str">
            <v>Locked</v>
          </cell>
          <cell r="Q1138" t="str">
            <v>No</v>
          </cell>
          <cell r="R1138" t="str">
            <v>No</v>
          </cell>
          <cell r="S1138" t="str">
            <v>No</v>
          </cell>
          <cell r="T1138" t="str">
            <v>No</v>
          </cell>
          <cell r="U1138" t="str">
            <v>No</v>
          </cell>
          <cell r="V1138" t="str">
            <v>Yes</v>
          </cell>
          <cell r="W1138" t="str">
            <v>Yes</v>
          </cell>
          <cell r="X1138" t="str">
            <v>Single</v>
          </cell>
          <cell r="Y1138" t="str">
            <v>Default</v>
          </cell>
          <cell r="Z1138" t="str">
            <v>None</v>
          </cell>
          <cell r="AA1138" t="str">
            <v>No</v>
          </cell>
          <cell r="AB1138" t="str">
            <v>No</v>
          </cell>
          <cell r="AC1138" t="str">
            <v>No</v>
          </cell>
          <cell r="AD1138" t="str">
            <v>(wgQuickRatioBnk[1]&gt;=0)</v>
          </cell>
          <cell r="AE1138">
            <v>0</v>
          </cell>
          <cell r="AF1138">
            <v>0</v>
          </cell>
          <cell r="AG1138">
            <v>1</v>
          </cell>
          <cell r="AH1138">
            <v>0</v>
          </cell>
          <cell r="AI1138" t="str">
            <v>Yes</v>
          </cell>
          <cell r="AJ1138" t="str">
            <v>No</v>
          </cell>
          <cell r="AK1138" t="str">
            <v>No</v>
          </cell>
          <cell r="AL1138" t="str">
            <v xml:space="preserve"> </v>
          </cell>
          <cell r="AM1138" t="str">
            <v xml:space="preserve"> </v>
          </cell>
          <cell r="AN1138" t="str">
            <v>No</v>
          </cell>
          <cell r="AP1138" t="str">
            <v>&amp;"Vraag: "&amp;QuickRatioBnk[0]</v>
          </cell>
          <cell r="AQ1138" t="str">
            <v>scQuickRatioBnk*wgQuickRatioBnkPerc</v>
          </cell>
          <cell r="AR1138" t="str">
            <v>scQuickRatioBnk*wgQuickRatioBnkPerc</v>
          </cell>
          <cell r="AS1138" t="str">
            <v>scQuickRatioBnk*wgQuickRatioBnkPerc</v>
          </cell>
          <cell r="AT1138" t="str">
            <v>scQuickRatioBnk*wgQuickRatioBnkPerc</v>
          </cell>
        </row>
        <row r="1139">
          <cell r="A1139" t="str">
            <v>scQuickRatioBnkUnderScoreBerekeningCopy</v>
          </cell>
          <cell r="B1139" t="str">
            <v>scQuickRatioBnk</v>
          </cell>
          <cell r="C1139" t="str">
            <v>Yes</v>
          </cell>
          <cell r="D1139" t="str">
            <v>S03-07-06-07-15-01</v>
          </cell>
          <cell r="E1139">
            <v>1138</v>
          </cell>
          <cell r="F1139">
            <v>6</v>
          </cell>
          <cell r="G1139" t="str">
            <v xml:space="preserve">                  Score</v>
          </cell>
          <cell r="I1139" t="str">
            <v>No</v>
          </cell>
          <cell r="J1139" t="str">
            <v>Number</v>
          </cell>
          <cell r="K1139" t="str">
            <v>Number</v>
          </cell>
          <cell r="L1139" t="str">
            <v>Locked</v>
          </cell>
          <cell r="M1139" t="str">
            <v>Locked</v>
          </cell>
          <cell r="N1139" t="str">
            <v>Locked</v>
          </cell>
          <cell r="O1139" t="str">
            <v>Locked</v>
          </cell>
          <cell r="P1139" t="str">
            <v>Locked</v>
          </cell>
          <cell r="Q1139" t="str">
            <v>No</v>
          </cell>
          <cell r="R1139" t="str">
            <v>No</v>
          </cell>
          <cell r="S1139" t="str">
            <v>No</v>
          </cell>
          <cell r="T1139" t="str">
            <v>No</v>
          </cell>
          <cell r="U1139" t="str">
            <v>No</v>
          </cell>
          <cell r="V1139" t="str">
            <v>Yes</v>
          </cell>
          <cell r="W1139" t="str">
            <v>Yes</v>
          </cell>
          <cell r="X1139" t="str">
            <v>Single</v>
          </cell>
          <cell r="Y1139" t="str">
            <v>Default</v>
          </cell>
          <cell r="Z1139" t="str">
            <v>None</v>
          </cell>
          <cell r="AA1139" t="str">
            <v>No</v>
          </cell>
          <cell r="AB1139" t="str">
            <v>No</v>
          </cell>
          <cell r="AC1139" t="str">
            <v>Yes</v>
          </cell>
          <cell r="AD1139">
            <v>1</v>
          </cell>
          <cell r="AE1139">
            <v>0</v>
          </cell>
          <cell r="AF1139">
            <v>0</v>
          </cell>
          <cell r="AG1139">
            <v>1</v>
          </cell>
          <cell r="AH1139">
            <v>0</v>
          </cell>
          <cell r="AI1139" t="str">
            <v>Yes</v>
          </cell>
          <cell r="AJ1139" t="str">
            <v>No</v>
          </cell>
          <cell r="AK1139" t="str">
            <v>No</v>
          </cell>
          <cell r="AL1139" t="str">
            <v xml:space="preserve"> </v>
          </cell>
          <cell r="AM1139" t="str">
            <v xml:space="preserve"> </v>
          </cell>
          <cell r="AN1139" t="str">
            <v>No</v>
          </cell>
          <cell r="AP1139" t="str">
            <v>Score</v>
          </cell>
          <cell r="AQ1139" t="str">
            <v>OnERorNA(MatrixLookup("G3_Parameters.xls","QuickRatioBnk",QuickRatioBnk[1],PolicyPaperID[1]) mod 100,DefaultScore[1])</v>
          </cell>
          <cell r="AR1139" t="str">
            <v>OnERorNA(MatrixLookup("G3_Parameters.xls","QuickRatioBnk",QuickRatioBnk[1],PolicyPaperID[1]) mod 100,DefaultScore[1])</v>
          </cell>
          <cell r="AS1139" t="str">
            <v>OnERorNA(MatrixLookup("G3_Parameters.xls","QuickRatioBnk",QuickRatioBnk[1],PolicyPaperID[1]) mod 100,DefaultScore[1])</v>
          </cell>
          <cell r="AT1139" t="str">
            <v>OnERorNA(MatrixLookup("G3_Parameters.xls","QuickRatioBnk",QuickRatioBnk[1],PolicyPaperID[1]) mod 100,DefaultScore[1])</v>
          </cell>
        </row>
        <row r="1140">
          <cell r="A1140" t="str">
            <v>wgQuickRatioBnkPercUnderScoreBerekeningCopy</v>
          </cell>
          <cell r="B1140" t="str">
            <v>wgQuickRatioBnkPerc</v>
          </cell>
          <cell r="C1140" t="str">
            <v>Yes</v>
          </cell>
          <cell r="D1140" t="str">
            <v>S03-07-06-07-15-02</v>
          </cell>
          <cell r="E1140">
            <v>1139</v>
          </cell>
          <cell r="F1140">
            <v>6</v>
          </cell>
          <cell r="G1140" t="str">
            <v xml:space="preserve">                  Gewicht</v>
          </cell>
          <cell r="I1140" t="str">
            <v>No</v>
          </cell>
          <cell r="J1140" t="str">
            <v>Number</v>
          </cell>
          <cell r="K1140" t="str">
            <v>Number</v>
          </cell>
          <cell r="L1140" t="str">
            <v>Locked</v>
          </cell>
          <cell r="M1140" t="str">
            <v>Locked</v>
          </cell>
          <cell r="N1140" t="str">
            <v>Locked</v>
          </cell>
          <cell r="O1140" t="str">
            <v>Locked</v>
          </cell>
          <cell r="P1140" t="str">
            <v>Locked</v>
          </cell>
          <cell r="Q1140" t="str">
            <v>No</v>
          </cell>
          <cell r="R1140" t="str">
            <v>No</v>
          </cell>
          <cell r="S1140" t="str">
            <v>No</v>
          </cell>
          <cell r="T1140" t="str">
            <v>No</v>
          </cell>
          <cell r="U1140" t="str">
            <v>No</v>
          </cell>
          <cell r="V1140" t="str">
            <v>Yes</v>
          </cell>
          <cell r="W1140" t="str">
            <v>Yes</v>
          </cell>
          <cell r="X1140" t="str">
            <v>Single</v>
          </cell>
          <cell r="Y1140" t="str">
            <v>Perc</v>
          </cell>
          <cell r="Z1140" t="str">
            <v>None</v>
          </cell>
          <cell r="AA1140" t="str">
            <v>No</v>
          </cell>
          <cell r="AB1140" t="str">
            <v>No</v>
          </cell>
          <cell r="AC1140" t="str">
            <v>Yes</v>
          </cell>
          <cell r="AD1140">
            <v>1</v>
          </cell>
          <cell r="AE1140">
            <v>0</v>
          </cell>
          <cell r="AF1140">
            <v>0</v>
          </cell>
          <cell r="AG1140">
            <v>1</v>
          </cell>
          <cell r="AH1140">
            <v>0</v>
          </cell>
          <cell r="AI1140" t="str">
            <v>Yes</v>
          </cell>
          <cell r="AJ1140" t="str">
            <v>No</v>
          </cell>
          <cell r="AK1140" t="str">
            <v>No</v>
          </cell>
          <cell r="AL1140" t="str">
            <v xml:space="preserve"> </v>
          </cell>
          <cell r="AM1140" t="str">
            <v xml:space="preserve"> </v>
          </cell>
          <cell r="AN1140" t="str">
            <v>No</v>
          </cell>
          <cell r="AP1140" t="str">
            <v>Gewicht</v>
          </cell>
          <cell r="AQ1140" t="str">
            <v>If(Volledig And Definitief, OnER(wgQuickRatioBnk[1]/wgTotaalMap502[1],NA),NA)</v>
          </cell>
          <cell r="AR1140" t="str">
            <v>If(Volledig And Definitief, OnER(wgQuickRatioBnk[1]/wgTotaalMap502[1],NA),NA)</v>
          </cell>
          <cell r="AS1140" t="str">
            <v>If(Volledig And Definitief, OnER(wgQuickRatioBnk[1]/wgTotaalMap502[1],NA),NA)</v>
          </cell>
          <cell r="AT1140" t="str">
            <v>If(Volledig And Definitief, OnER(wgQuickRatioBnk[1]/wgTotaalMap502[1],NA),NA)</v>
          </cell>
        </row>
        <row r="1141">
          <cell r="A1141" t="str">
            <v>ptQuickRatioBnkSub3UnderScoreBerekeningCopy</v>
          </cell>
          <cell r="B1141" t="str">
            <v>ptQuickRatioBnk</v>
          </cell>
          <cell r="C1141" t="str">
            <v>Yes</v>
          </cell>
          <cell r="D1141" t="str">
            <v>S03-07-06-07-15-03</v>
          </cell>
          <cell r="E1141">
            <v>1140</v>
          </cell>
          <cell r="F1141">
            <v>6</v>
          </cell>
          <cell r="G1141" t="str">
            <v xml:space="preserve">                  </v>
          </cell>
          <cell r="I1141" t="str">
            <v>No</v>
          </cell>
          <cell r="J1141" t="str">
            <v>Number</v>
          </cell>
          <cell r="K1141" t="str">
            <v>Number</v>
          </cell>
          <cell r="L1141" t="str">
            <v>Locked</v>
          </cell>
          <cell r="M1141" t="str">
            <v>Locked</v>
          </cell>
          <cell r="N1141" t="str">
            <v>Locked</v>
          </cell>
          <cell r="O1141" t="str">
            <v>Locked</v>
          </cell>
          <cell r="P1141" t="str">
            <v>Locked</v>
          </cell>
          <cell r="Q1141" t="str">
            <v>No</v>
          </cell>
          <cell r="R1141" t="str">
            <v>No</v>
          </cell>
          <cell r="S1141" t="str">
            <v>No</v>
          </cell>
          <cell r="T1141" t="str">
            <v>No</v>
          </cell>
          <cell r="U1141" t="str">
            <v>No</v>
          </cell>
          <cell r="V1141" t="str">
            <v>No</v>
          </cell>
          <cell r="W1141" t="str">
            <v>No</v>
          </cell>
          <cell r="X1141" t="str">
            <v>Single</v>
          </cell>
          <cell r="Y1141" t="str">
            <v>Default</v>
          </cell>
          <cell r="Z1141" t="str">
            <v>None</v>
          </cell>
          <cell r="AA1141" t="str">
            <v>No</v>
          </cell>
          <cell r="AB1141" t="str">
            <v>No</v>
          </cell>
          <cell r="AC1141" t="str">
            <v>No</v>
          </cell>
          <cell r="AD1141" t="str">
            <v>(wgQuickRatioBnk[1]&gt;=0)</v>
          </cell>
          <cell r="AE1141">
            <v>0</v>
          </cell>
          <cell r="AF1141">
            <v>0</v>
          </cell>
          <cell r="AG1141">
            <v>1</v>
          </cell>
          <cell r="AH1141">
            <v>0</v>
          </cell>
          <cell r="AI1141" t="str">
            <v>Yes</v>
          </cell>
          <cell r="AJ1141" t="str">
            <v>No</v>
          </cell>
          <cell r="AK1141" t="str">
            <v>No</v>
          </cell>
          <cell r="AL1141" t="str">
            <v xml:space="preserve"> </v>
          </cell>
          <cell r="AM1141" t="str">
            <v xml:space="preserve"> </v>
          </cell>
          <cell r="AN1141" t="str">
            <v>No</v>
          </cell>
          <cell r="AQ1141" t="str">
            <v>scQuickRatioBnk*wgQuickRatioBnkPerc</v>
          </cell>
          <cell r="AR1141" t="str">
            <v>scQuickRatioBnk*wgQuickRatioBnkPerc</v>
          </cell>
          <cell r="AS1141" t="str">
            <v>scQuickRatioBnk*wgQuickRatioBnkPerc</v>
          </cell>
          <cell r="AT1141" t="str">
            <v>scQuickRatioBnk*wgQuickRatioBnkPerc</v>
          </cell>
        </row>
        <row r="1142">
          <cell r="A1142" t="str">
            <v>ptLoonkostenOmzetRatioBnkUnderScoreBerekeningCopy</v>
          </cell>
          <cell r="B1142" t="str">
            <v>ptLoonkostenOmzetRatioBnk</v>
          </cell>
          <cell r="C1142" t="str">
            <v>Yes</v>
          </cell>
          <cell r="D1142" t="str">
            <v>S03-07-06-07-16</v>
          </cell>
          <cell r="E1142">
            <v>1141</v>
          </cell>
          <cell r="F1142">
            <v>5</v>
          </cell>
          <cell r="G1142" t="str">
            <v xml:space="preserve">               Vraag: Totale personeelskosten/Jaaromzet na kredietverlening</v>
          </cell>
          <cell r="I1142" t="str">
            <v>No</v>
          </cell>
          <cell r="J1142" t="str">
            <v>Number</v>
          </cell>
          <cell r="K1142" t="str">
            <v>Number</v>
          </cell>
          <cell r="L1142" t="str">
            <v>Locked</v>
          </cell>
          <cell r="M1142" t="str">
            <v>Locked</v>
          </cell>
          <cell r="N1142" t="str">
            <v>Locked</v>
          </cell>
          <cell r="O1142" t="str">
            <v>Locked</v>
          </cell>
          <cell r="P1142" t="str">
            <v>Locked</v>
          </cell>
          <cell r="Q1142" t="str">
            <v>No</v>
          </cell>
          <cell r="R1142" t="str">
            <v>No</v>
          </cell>
          <cell r="S1142" t="str">
            <v>No</v>
          </cell>
          <cell r="T1142" t="str">
            <v>No</v>
          </cell>
          <cell r="U1142" t="str">
            <v>No</v>
          </cell>
          <cell r="V1142" t="str">
            <v>Yes</v>
          </cell>
          <cell r="W1142" t="str">
            <v>Yes</v>
          </cell>
          <cell r="X1142" t="str">
            <v>Single</v>
          </cell>
          <cell r="Y1142" t="str">
            <v>Default</v>
          </cell>
          <cell r="Z1142" t="str">
            <v>None</v>
          </cell>
          <cell r="AA1142" t="str">
            <v>No</v>
          </cell>
          <cell r="AB1142" t="str">
            <v>No</v>
          </cell>
          <cell r="AC1142" t="str">
            <v>No</v>
          </cell>
          <cell r="AD1142" t="str">
            <v>(wgLoonkostenOmzetRatioBnk[1]&gt;=0)</v>
          </cell>
          <cell r="AE1142">
            <v>0</v>
          </cell>
          <cell r="AF1142">
            <v>0</v>
          </cell>
          <cell r="AG1142">
            <v>1</v>
          </cell>
          <cell r="AH1142">
            <v>0</v>
          </cell>
          <cell r="AI1142" t="str">
            <v>Yes</v>
          </cell>
          <cell r="AJ1142" t="str">
            <v>No</v>
          </cell>
          <cell r="AK1142" t="str">
            <v>No</v>
          </cell>
          <cell r="AL1142" t="str">
            <v xml:space="preserve"> </v>
          </cell>
          <cell r="AM1142" t="str">
            <v xml:space="preserve"> </v>
          </cell>
          <cell r="AN1142" t="str">
            <v>No</v>
          </cell>
          <cell r="AP1142" t="str">
            <v>&amp;"Vraag: "&amp;LoonkostenOmzetRatioBnk[0]</v>
          </cell>
          <cell r="AQ1142" t="str">
            <v>scLoonkostenOmzetRatioBnk*wgLoonkostenOmzetRatioBnkPerc</v>
          </cell>
          <cell r="AR1142" t="str">
            <v>scLoonkostenOmzetRatioBnk*wgLoonkostenOmzetRatioBnkPerc</v>
          </cell>
          <cell r="AS1142" t="str">
            <v>scLoonkostenOmzetRatioBnk*wgLoonkostenOmzetRatioBnkPerc</v>
          </cell>
          <cell r="AT1142" t="str">
            <v>scLoonkostenOmzetRatioBnk*wgLoonkostenOmzetRatioBnkPerc</v>
          </cell>
        </row>
        <row r="1143">
          <cell r="A1143" t="str">
            <v>scLoonkostenOmzetRatioBnkUnderScoreBerekeningCopy</v>
          </cell>
          <cell r="B1143" t="str">
            <v>scLoonkostenOmzetRatioBnk</v>
          </cell>
          <cell r="C1143" t="str">
            <v>Yes</v>
          </cell>
          <cell r="D1143" t="str">
            <v>S03-07-06-07-16-01</v>
          </cell>
          <cell r="E1143">
            <v>1142</v>
          </cell>
          <cell r="F1143">
            <v>6</v>
          </cell>
          <cell r="G1143" t="str">
            <v xml:space="preserve">                  Score</v>
          </cell>
          <cell r="I1143" t="str">
            <v>No</v>
          </cell>
          <cell r="J1143" t="str">
            <v>Number</v>
          </cell>
          <cell r="K1143" t="str">
            <v>Number</v>
          </cell>
          <cell r="L1143" t="str">
            <v>Locked</v>
          </cell>
          <cell r="M1143" t="str">
            <v>Locked</v>
          </cell>
          <cell r="N1143" t="str">
            <v>Locked</v>
          </cell>
          <cell r="O1143" t="str">
            <v>Locked</v>
          </cell>
          <cell r="P1143" t="str">
            <v>Locked</v>
          </cell>
          <cell r="Q1143" t="str">
            <v>No</v>
          </cell>
          <cell r="R1143" t="str">
            <v>No</v>
          </cell>
          <cell r="S1143" t="str">
            <v>No</v>
          </cell>
          <cell r="T1143" t="str">
            <v>No</v>
          </cell>
          <cell r="U1143" t="str">
            <v>No</v>
          </cell>
          <cell r="V1143" t="str">
            <v>Yes</v>
          </cell>
          <cell r="W1143" t="str">
            <v>Yes</v>
          </cell>
          <cell r="X1143" t="str">
            <v>Single</v>
          </cell>
          <cell r="Y1143" t="str">
            <v>Default</v>
          </cell>
          <cell r="Z1143" t="str">
            <v>None</v>
          </cell>
          <cell r="AA1143" t="str">
            <v>No</v>
          </cell>
          <cell r="AB1143" t="str">
            <v>No</v>
          </cell>
          <cell r="AC1143" t="str">
            <v>Yes</v>
          </cell>
          <cell r="AD1143">
            <v>1</v>
          </cell>
          <cell r="AE1143">
            <v>0</v>
          </cell>
          <cell r="AF1143">
            <v>0</v>
          </cell>
          <cell r="AG1143">
            <v>1</v>
          </cell>
          <cell r="AH1143">
            <v>0</v>
          </cell>
          <cell r="AI1143" t="str">
            <v>Yes</v>
          </cell>
          <cell r="AJ1143" t="str">
            <v>No</v>
          </cell>
          <cell r="AK1143" t="str">
            <v>No</v>
          </cell>
          <cell r="AL1143" t="str">
            <v xml:space="preserve"> </v>
          </cell>
          <cell r="AM1143" t="str">
            <v xml:space="preserve"> </v>
          </cell>
          <cell r="AN1143" t="str">
            <v>No</v>
          </cell>
          <cell r="AP1143" t="str">
            <v>Score</v>
          </cell>
          <cell r="AQ1143" t="str">
            <v>OnERorNA(MatrixLookup("G3_Parameters.xls","LoonkostenOmzetRatioBnk",LoonkostenOmzetRatioBnk[1],PolicyPaperID[1]) mod 100,DefaultScore[1])</v>
          </cell>
          <cell r="AR1143" t="str">
            <v>OnERorNA(MatrixLookup("G3_Parameters.xls","LoonkostenOmzetRatioBnk",LoonkostenOmzetRatioBnk[1],PolicyPaperID[1]) mod 100,DefaultScore[1])</v>
          </cell>
          <cell r="AS1143" t="str">
            <v>OnERorNA(MatrixLookup("G3_Parameters.xls","LoonkostenOmzetRatioBnk",LoonkostenOmzetRatioBnk[1],PolicyPaperID[1]) mod 100,DefaultScore[1])</v>
          </cell>
          <cell r="AT1143" t="str">
            <v>OnERorNA(MatrixLookup("G3_Parameters.xls","LoonkostenOmzetRatioBnk",LoonkostenOmzetRatioBnk[1],PolicyPaperID[1]) mod 100,DefaultScore[1])</v>
          </cell>
        </row>
        <row r="1144">
          <cell r="A1144" t="str">
            <v>wgLoonkostenOmzetRatioBnkPercUnderScoreBerekeningCopy</v>
          </cell>
          <cell r="B1144" t="str">
            <v>wgLoonkostenOmzetRatioBnkPerc</v>
          </cell>
          <cell r="C1144" t="str">
            <v>Yes</v>
          </cell>
          <cell r="D1144" t="str">
            <v>S03-07-06-07-16-02</v>
          </cell>
          <cell r="E1144">
            <v>1143</v>
          </cell>
          <cell r="F1144">
            <v>6</v>
          </cell>
          <cell r="G1144" t="str">
            <v xml:space="preserve">                  Gewicht</v>
          </cell>
          <cell r="I1144" t="str">
            <v>No</v>
          </cell>
          <cell r="J1144" t="str">
            <v>Number</v>
          </cell>
          <cell r="K1144" t="str">
            <v>Number</v>
          </cell>
          <cell r="L1144" t="str">
            <v>Locked</v>
          </cell>
          <cell r="M1144" t="str">
            <v>Locked</v>
          </cell>
          <cell r="N1144" t="str">
            <v>Locked</v>
          </cell>
          <cell r="O1144" t="str">
            <v>Locked</v>
          </cell>
          <cell r="P1144" t="str">
            <v>Locked</v>
          </cell>
          <cell r="Q1144" t="str">
            <v>No</v>
          </cell>
          <cell r="R1144" t="str">
            <v>No</v>
          </cell>
          <cell r="S1144" t="str">
            <v>No</v>
          </cell>
          <cell r="T1144" t="str">
            <v>No</v>
          </cell>
          <cell r="U1144" t="str">
            <v>No</v>
          </cell>
          <cell r="V1144" t="str">
            <v>Yes</v>
          </cell>
          <cell r="W1144" t="str">
            <v>Yes</v>
          </cell>
          <cell r="X1144" t="str">
            <v>Single</v>
          </cell>
          <cell r="Y1144" t="str">
            <v>Perc</v>
          </cell>
          <cell r="Z1144" t="str">
            <v>None</v>
          </cell>
          <cell r="AA1144" t="str">
            <v>No</v>
          </cell>
          <cell r="AB1144" t="str">
            <v>No</v>
          </cell>
          <cell r="AC1144" t="str">
            <v>Yes</v>
          </cell>
          <cell r="AD1144">
            <v>1</v>
          </cell>
          <cell r="AE1144">
            <v>0</v>
          </cell>
          <cell r="AF1144">
            <v>0</v>
          </cell>
          <cell r="AG1144">
            <v>1</v>
          </cell>
          <cell r="AH1144">
            <v>0</v>
          </cell>
          <cell r="AI1144" t="str">
            <v>Yes</v>
          </cell>
          <cell r="AJ1144" t="str">
            <v>No</v>
          </cell>
          <cell r="AK1144" t="str">
            <v>No</v>
          </cell>
          <cell r="AL1144" t="str">
            <v xml:space="preserve"> </v>
          </cell>
          <cell r="AM1144" t="str">
            <v xml:space="preserve"> </v>
          </cell>
          <cell r="AN1144" t="str">
            <v>No</v>
          </cell>
          <cell r="AP1144" t="str">
            <v>Gewicht</v>
          </cell>
          <cell r="AQ1144" t="str">
            <v>If(Volledig And Definitief, OnER(wgLoonkostenOmzetRatioBnk[1]/wgTotaalMap502[1],NA),NA)</v>
          </cell>
          <cell r="AR1144" t="str">
            <v>If(Volledig And Definitief, OnER(wgLoonkostenOmzetRatioBnk[1]/wgTotaalMap502[1],NA),NA)</v>
          </cell>
          <cell r="AS1144" t="str">
            <v>If(Volledig And Definitief, OnER(wgLoonkostenOmzetRatioBnk[1]/wgTotaalMap502[1],NA),NA)</v>
          </cell>
          <cell r="AT1144" t="str">
            <v>If(Volledig And Definitief, OnER(wgLoonkostenOmzetRatioBnk[1]/wgTotaalMap502[1],NA),NA)</v>
          </cell>
        </row>
        <row r="1145">
          <cell r="A1145" t="str">
            <v>ptLoonkostenOmzetRatioBnkSub3UnderScoreBerekeningCopy</v>
          </cell>
          <cell r="B1145" t="str">
            <v>ptLoonkostenOmzetRatioBnk</v>
          </cell>
          <cell r="C1145" t="str">
            <v>Yes</v>
          </cell>
          <cell r="D1145" t="str">
            <v>S03-07-06-07-16-03</v>
          </cell>
          <cell r="E1145">
            <v>1144</v>
          </cell>
          <cell r="F1145">
            <v>6</v>
          </cell>
          <cell r="G1145" t="str">
            <v xml:space="preserve">                  </v>
          </cell>
          <cell r="I1145" t="str">
            <v>No</v>
          </cell>
          <cell r="J1145" t="str">
            <v>Number</v>
          </cell>
          <cell r="K1145" t="str">
            <v>Number</v>
          </cell>
          <cell r="L1145" t="str">
            <v>Locked</v>
          </cell>
          <cell r="M1145" t="str">
            <v>Locked</v>
          </cell>
          <cell r="N1145" t="str">
            <v>Locked</v>
          </cell>
          <cell r="O1145" t="str">
            <v>Locked</v>
          </cell>
          <cell r="P1145" t="str">
            <v>Locked</v>
          </cell>
          <cell r="Q1145" t="str">
            <v>No</v>
          </cell>
          <cell r="R1145" t="str">
            <v>No</v>
          </cell>
          <cell r="S1145" t="str">
            <v>No</v>
          </cell>
          <cell r="T1145" t="str">
            <v>No</v>
          </cell>
          <cell r="U1145" t="str">
            <v>No</v>
          </cell>
          <cell r="V1145" t="str">
            <v>No</v>
          </cell>
          <cell r="W1145" t="str">
            <v>No</v>
          </cell>
          <cell r="X1145" t="str">
            <v>Single</v>
          </cell>
          <cell r="Y1145" t="str">
            <v>Default</v>
          </cell>
          <cell r="Z1145" t="str">
            <v>None</v>
          </cell>
          <cell r="AA1145" t="str">
            <v>No</v>
          </cell>
          <cell r="AB1145" t="str">
            <v>No</v>
          </cell>
          <cell r="AC1145" t="str">
            <v>No</v>
          </cell>
          <cell r="AD1145" t="str">
            <v>(wgLoonkostenOmzetRatioBnk[1]&gt;=0)</v>
          </cell>
          <cell r="AE1145">
            <v>0</v>
          </cell>
          <cell r="AF1145">
            <v>0</v>
          </cell>
          <cell r="AG1145">
            <v>1</v>
          </cell>
          <cell r="AH1145">
            <v>0</v>
          </cell>
          <cell r="AI1145" t="str">
            <v>Yes</v>
          </cell>
          <cell r="AJ1145" t="str">
            <v>No</v>
          </cell>
          <cell r="AK1145" t="str">
            <v>No</v>
          </cell>
          <cell r="AL1145" t="str">
            <v xml:space="preserve"> </v>
          </cell>
          <cell r="AM1145" t="str">
            <v xml:space="preserve"> </v>
          </cell>
          <cell r="AN1145" t="str">
            <v>No</v>
          </cell>
          <cell r="AQ1145" t="str">
            <v>scLoonkostenOmzetRatioBnk*wgLoonkostenOmzetRatioBnkPerc</v>
          </cell>
          <cell r="AR1145" t="str">
            <v>scLoonkostenOmzetRatioBnk*wgLoonkostenOmzetRatioBnkPerc</v>
          </cell>
          <cell r="AS1145" t="str">
            <v>scLoonkostenOmzetRatioBnk*wgLoonkostenOmzetRatioBnkPerc</v>
          </cell>
          <cell r="AT1145" t="str">
            <v>scLoonkostenOmzetRatioBnk*wgLoonkostenOmzetRatioBnkPerc</v>
          </cell>
        </row>
        <row r="1146">
          <cell r="A1146" t="str">
            <v>ptMaxFinancieringPerDierplaatsUnderScoreBerekeningCopy</v>
          </cell>
          <cell r="B1146" t="str">
            <v>ptMaxFinancieringPerDierplaats</v>
          </cell>
          <cell r="C1146" t="str">
            <v>Yes</v>
          </cell>
          <cell r="D1146" t="str">
            <v>S03-07-06-07-17</v>
          </cell>
          <cell r="E1146">
            <v>1145</v>
          </cell>
          <cell r="F1146">
            <v>5</v>
          </cell>
          <cell r="G1146" t="str">
            <v xml:space="preserve">               Vraag: Hoe verhoudt de gevraagde totale financiering zich tot de norm voor de sector (gegeven omvang en type bedrijf)?</v>
          </cell>
          <cell r="I1146" t="str">
            <v>No</v>
          </cell>
          <cell r="J1146" t="str">
            <v>Number</v>
          </cell>
          <cell r="K1146" t="str">
            <v>Number</v>
          </cell>
          <cell r="L1146" t="str">
            <v>Locked</v>
          </cell>
          <cell r="M1146" t="str">
            <v>Locked</v>
          </cell>
          <cell r="N1146" t="str">
            <v>Locked</v>
          </cell>
          <cell r="O1146" t="str">
            <v>Locked</v>
          </cell>
          <cell r="P1146" t="str">
            <v>Locked</v>
          </cell>
          <cell r="Q1146" t="str">
            <v>No</v>
          </cell>
          <cell r="R1146" t="str">
            <v>No</v>
          </cell>
          <cell r="S1146" t="str">
            <v>No</v>
          </cell>
          <cell r="T1146" t="str">
            <v>No</v>
          </cell>
          <cell r="U1146" t="str">
            <v>No</v>
          </cell>
          <cell r="V1146" t="str">
            <v>Yes</v>
          </cell>
          <cell r="W1146" t="str">
            <v>Yes</v>
          </cell>
          <cell r="X1146" t="str">
            <v>Single</v>
          </cell>
          <cell r="Y1146" t="str">
            <v>Default</v>
          </cell>
          <cell r="Z1146" t="str">
            <v>None</v>
          </cell>
          <cell r="AA1146" t="str">
            <v>No</v>
          </cell>
          <cell r="AB1146" t="str">
            <v>No</v>
          </cell>
          <cell r="AC1146" t="str">
            <v>No</v>
          </cell>
          <cell r="AD1146" t="str">
            <v>(wgMaxFinancieringPerDierplaats[1]&gt;=0)</v>
          </cell>
          <cell r="AE1146">
            <v>0</v>
          </cell>
          <cell r="AF1146">
            <v>0</v>
          </cell>
          <cell r="AG1146">
            <v>1</v>
          </cell>
          <cell r="AH1146">
            <v>0</v>
          </cell>
          <cell r="AI1146" t="str">
            <v>Yes</v>
          </cell>
          <cell r="AJ1146" t="str">
            <v>No</v>
          </cell>
          <cell r="AK1146" t="str">
            <v>No</v>
          </cell>
          <cell r="AL1146" t="str">
            <v xml:space="preserve"> </v>
          </cell>
          <cell r="AM1146" t="str">
            <v xml:space="preserve"> </v>
          </cell>
          <cell r="AN1146" t="str">
            <v>No</v>
          </cell>
          <cell r="AP1146" t="str">
            <v>&amp;"Vraag: "&amp;MaxFinancieringPerDierplaats[0]</v>
          </cell>
          <cell r="AQ1146" t="str">
            <v>scMaxFinancieringPerDierplaats*wgMaxFinancieringPerDierplaatsPerc</v>
          </cell>
          <cell r="AR1146" t="str">
            <v>scMaxFinancieringPerDierplaats*wgMaxFinancieringPerDierplaatsPerc</v>
          </cell>
          <cell r="AS1146" t="str">
            <v>scMaxFinancieringPerDierplaats*wgMaxFinancieringPerDierplaatsPerc</v>
          </cell>
          <cell r="AT1146" t="str">
            <v>scMaxFinancieringPerDierplaats*wgMaxFinancieringPerDierplaatsPerc</v>
          </cell>
        </row>
        <row r="1147">
          <cell r="A1147" t="str">
            <v>scMaxFinancieringPerDierplaatsUnderScoreBerekeningCopy</v>
          </cell>
          <cell r="B1147" t="str">
            <v>scMaxFinancieringPerDierplaats</v>
          </cell>
          <cell r="C1147" t="str">
            <v>Yes</v>
          </cell>
          <cell r="D1147" t="str">
            <v>S03-07-06-07-17-01</v>
          </cell>
          <cell r="E1147">
            <v>1146</v>
          </cell>
          <cell r="F1147">
            <v>6</v>
          </cell>
          <cell r="G1147" t="str">
            <v xml:space="preserve">                  Score</v>
          </cell>
          <cell r="I1147" t="str">
            <v>No</v>
          </cell>
          <cell r="J1147" t="str">
            <v>Number</v>
          </cell>
          <cell r="K1147" t="str">
            <v>Number</v>
          </cell>
          <cell r="L1147" t="str">
            <v>Locked</v>
          </cell>
          <cell r="M1147" t="str">
            <v>Locked</v>
          </cell>
          <cell r="N1147" t="str">
            <v>Locked</v>
          </cell>
          <cell r="O1147" t="str">
            <v>Locked</v>
          </cell>
          <cell r="P1147" t="str">
            <v>Locked</v>
          </cell>
          <cell r="Q1147" t="str">
            <v>No</v>
          </cell>
          <cell r="R1147" t="str">
            <v>No</v>
          </cell>
          <cell r="S1147" t="str">
            <v>No</v>
          </cell>
          <cell r="T1147" t="str">
            <v>No</v>
          </cell>
          <cell r="U1147" t="str">
            <v>No</v>
          </cell>
          <cell r="V1147" t="str">
            <v>Yes</v>
          </cell>
          <cell r="W1147" t="str">
            <v>Yes</v>
          </cell>
          <cell r="X1147" t="str">
            <v>Single</v>
          </cell>
          <cell r="Y1147" t="str">
            <v>Default</v>
          </cell>
          <cell r="Z1147" t="str">
            <v>None</v>
          </cell>
          <cell r="AA1147" t="str">
            <v>No</v>
          </cell>
          <cell r="AB1147" t="str">
            <v>No</v>
          </cell>
          <cell r="AC1147" t="str">
            <v>Yes</v>
          </cell>
          <cell r="AD1147">
            <v>1</v>
          </cell>
          <cell r="AE1147">
            <v>0</v>
          </cell>
          <cell r="AF1147">
            <v>0</v>
          </cell>
          <cell r="AG1147">
            <v>1</v>
          </cell>
          <cell r="AH1147">
            <v>0</v>
          </cell>
          <cell r="AI1147" t="str">
            <v>Yes</v>
          </cell>
          <cell r="AJ1147" t="str">
            <v>No</v>
          </cell>
          <cell r="AK1147" t="str">
            <v>No</v>
          </cell>
          <cell r="AL1147" t="str">
            <v xml:space="preserve"> </v>
          </cell>
          <cell r="AM1147" t="str">
            <v xml:space="preserve"> </v>
          </cell>
          <cell r="AN1147" t="str">
            <v>No</v>
          </cell>
          <cell r="AP1147" t="str">
            <v>Score</v>
          </cell>
          <cell r="AQ1147" t="str">
            <v>OnERorNA(MatrixLookup("G3_Parameters.xls","MaxFinancieringPerDierplaats",MaxFinancieringPerDierplaats[1],PolicyPaperID[1]) mod 100,DefaultScore[1])</v>
          </cell>
          <cell r="AR1147" t="str">
            <v>OnERorNA(MatrixLookup("G3_Parameters.xls","MaxFinancieringPerDierplaats",MaxFinancieringPerDierplaats[1],PolicyPaperID[1]) mod 100,DefaultScore[1])</v>
          </cell>
          <cell r="AS1147" t="str">
            <v>OnERorNA(MatrixLookup("G3_Parameters.xls","MaxFinancieringPerDierplaats",MaxFinancieringPerDierplaats[1],PolicyPaperID[1]) mod 100,DefaultScore[1])</v>
          </cell>
          <cell r="AT1147" t="str">
            <v>OnERorNA(MatrixLookup("G3_Parameters.xls","MaxFinancieringPerDierplaats",MaxFinancieringPerDierplaats[1],PolicyPaperID[1]) mod 100,DefaultScore[1])</v>
          </cell>
        </row>
        <row r="1148">
          <cell r="A1148" t="str">
            <v>wgMaxFinancieringPerDierplaatsPercUnderScoreBerekeningCopy</v>
          </cell>
          <cell r="B1148" t="str">
            <v>wgMaxFinancieringPerDierplaatsPerc</v>
          </cell>
          <cell r="C1148" t="str">
            <v>Yes</v>
          </cell>
          <cell r="D1148" t="str">
            <v>S03-07-06-07-17-02</v>
          </cell>
          <cell r="E1148">
            <v>1147</v>
          </cell>
          <cell r="F1148">
            <v>6</v>
          </cell>
          <cell r="G1148" t="str">
            <v xml:space="preserve">                  Gewicht</v>
          </cell>
          <cell r="I1148" t="str">
            <v>No</v>
          </cell>
          <cell r="J1148" t="str">
            <v>Number</v>
          </cell>
          <cell r="K1148" t="str">
            <v>Number</v>
          </cell>
          <cell r="L1148" t="str">
            <v>Locked</v>
          </cell>
          <cell r="M1148" t="str">
            <v>Locked</v>
          </cell>
          <cell r="N1148" t="str">
            <v>Locked</v>
          </cell>
          <cell r="O1148" t="str">
            <v>Locked</v>
          </cell>
          <cell r="P1148" t="str">
            <v>Locked</v>
          </cell>
          <cell r="Q1148" t="str">
            <v>No</v>
          </cell>
          <cell r="R1148" t="str">
            <v>No</v>
          </cell>
          <cell r="S1148" t="str">
            <v>No</v>
          </cell>
          <cell r="T1148" t="str">
            <v>No</v>
          </cell>
          <cell r="U1148" t="str">
            <v>No</v>
          </cell>
          <cell r="V1148" t="str">
            <v>Yes</v>
          </cell>
          <cell r="W1148" t="str">
            <v>Yes</v>
          </cell>
          <cell r="X1148" t="str">
            <v>Single</v>
          </cell>
          <cell r="Y1148" t="str">
            <v>Perc</v>
          </cell>
          <cell r="Z1148" t="str">
            <v>None</v>
          </cell>
          <cell r="AA1148" t="str">
            <v>No</v>
          </cell>
          <cell r="AB1148" t="str">
            <v>No</v>
          </cell>
          <cell r="AC1148" t="str">
            <v>Yes</v>
          </cell>
          <cell r="AD1148">
            <v>1</v>
          </cell>
          <cell r="AE1148">
            <v>0</v>
          </cell>
          <cell r="AF1148">
            <v>0</v>
          </cell>
          <cell r="AG1148">
            <v>1</v>
          </cell>
          <cell r="AH1148">
            <v>0</v>
          </cell>
          <cell r="AI1148" t="str">
            <v>Yes</v>
          </cell>
          <cell r="AJ1148" t="str">
            <v>No</v>
          </cell>
          <cell r="AK1148" t="str">
            <v>No</v>
          </cell>
          <cell r="AL1148" t="str">
            <v xml:space="preserve"> </v>
          </cell>
          <cell r="AM1148" t="str">
            <v xml:space="preserve"> </v>
          </cell>
          <cell r="AN1148" t="str">
            <v>No</v>
          </cell>
          <cell r="AP1148" t="str">
            <v>Gewicht</v>
          </cell>
          <cell r="AQ1148" t="str">
            <v>If(Volledig And Definitief,OnER(wgMaxFinancieringPerDierplaats[1]/wgTotaalMap502[1],NA),NA)</v>
          </cell>
          <cell r="AR1148" t="str">
            <v>If(Volledig And Definitief,OnER(wgMaxFinancieringPerDierplaats[1]/wgTotaalMap502[1],NA),NA)</v>
          </cell>
          <cell r="AS1148" t="str">
            <v>If(Volledig And Definitief,OnER(wgMaxFinancieringPerDierplaats[1]/wgTotaalMap502[1],NA),NA)</v>
          </cell>
          <cell r="AT1148" t="str">
            <v>If(Volledig And Definitief,OnER(wgMaxFinancieringPerDierplaats[1]/wgTotaalMap502[1],NA),NA)</v>
          </cell>
        </row>
        <row r="1149">
          <cell r="A1149" t="str">
            <v>ptMaxFinancieringPerDierplaatsSub3UnderScoreBerekeningCopy</v>
          </cell>
          <cell r="B1149" t="str">
            <v>ptMaxFinancieringPerDierplaats</v>
          </cell>
          <cell r="C1149" t="str">
            <v>Yes</v>
          </cell>
          <cell r="D1149" t="str">
            <v>S03-07-06-07-17-03</v>
          </cell>
          <cell r="E1149">
            <v>1148</v>
          </cell>
          <cell r="F1149">
            <v>6</v>
          </cell>
          <cell r="G1149" t="str">
            <v xml:space="preserve">                  </v>
          </cell>
          <cell r="I1149" t="str">
            <v>No</v>
          </cell>
          <cell r="J1149" t="str">
            <v>Number</v>
          </cell>
          <cell r="K1149" t="str">
            <v>Number</v>
          </cell>
          <cell r="L1149" t="str">
            <v>Locked</v>
          </cell>
          <cell r="M1149" t="str">
            <v>Locked</v>
          </cell>
          <cell r="N1149" t="str">
            <v>Locked</v>
          </cell>
          <cell r="O1149" t="str">
            <v>Locked</v>
          </cell>
          <cell r="P1149" t="str">
            <v>Locked</v>
          </cell>
          <cell r="Q1149" t="str">
            <v>No</v>
          </cell>
          <cell r="R1149" t="str">
            <v>No</v>
          </cell>
          <cell r="S1149" t="str">
            <v>No</v>
          </cell>
          <cell r="T1149" t="str">
            <v>No</v>
          </cell>
          <cell r="U1149" t="str">
            <v>No</v>
          </cell>
          <cell r="V1149" t="str">
            <v>No</v>
          </cell>
          <cell r="W1149" t="str">
            <v>No</v>
          </cell>
          <cell r="X1149" t="str">
            <v>Single</v>
          </cell>
          <cell r="Y1149" t="str">
            <v>Default</v>
          </cell>
          <cell r="Z1149" t="str">
            <v>None</v>
          </cell>
          <cell r="AA1149" t="str">
            <v>No</v>
          </cell>
          <cell r="AB1149" t="str">
            <v>No</v>
          </cell>
          <cell r="AC1149" t="str">
            <v>No</v>
          </cell>
          <cell r="AD1149" t="str">
            <v>(wgMaxFinancieringPerDierplaats[1]&gt;=0)</v>
          </cell>
          <cell r="AE1149">
            <v>0</v>
          </cell>
          <cell r="AF1149">
            <v>0</v>
          </cell>
          <cell r="AG1149">
            <v>1</v>
          </cell>
          <cell r="AH1149">
            <v>0</v>
          </cell>
          <cell r="AI1149" t="str">
            <v>Yes</v>
          </cell>
          <cell r="AJ1149" t="str">
            <v>No</v>
          </cell>
          <cell r="AK1149" t="str">
            <v>No</v>
          </cell>
          <cell r="AL1149" t="str">
            <v xml:space="preserve"> </v>
          </cell>
          <cell r="AM1149" t="str">
            <v xml:space="preserve"> </v>
          </cell>
          <cell r="AN1149" t="str">
            <v>No</v>
          </cell>
          <cell r="AQ1149" t="str">
            <v>scMaxFinancieringPerDierplaats*wgMaxFinancieringPerDierplaatsPerc</v>
          </cell>
          <cell r="AR1149" t="str">
            <v>scMaxFinancieringPerDierplaats*wgMaxFinancieringPerDierplaatsPerc</v>
          </cell>
          <cell r="AS1149" t="str">
            <v>scMaxFinancieringPerDierplaats*wgMaxFinancieringPerDierplaatsPerc</v>
          </cell>
          <cell r="AT1149" t="str">
            <v>scMaxFinancieringPerDierplaats*wgMaxFinancieringPerDierplaatsPerc</v>
          </cell>
        </row>
        <row r="1150">
          <cell r="A1150" t="str">
            <v>ptDscrAgroUnderScoreBerekeningCopy</v>
          </cell>
          <cell r="B1150" t="str">
            <v>ptDscrAgro</v>
          </cell>
          <cell r="C1150" t="str">
            <v>Yes</v>
          </cell>
          <cell r="D1150" t="str">
            <v>S03-07-06-07-18</v>
          </cell>
          <cell r="E1150">
            <v>1149</v>
          </cell>
          <cell r="F1150">
            <v>5</v>
          </cell>
          <cell r="G1150" t="str">
            <v xml:space="preserve">               Vraag: Uit prognoses overgenomen gemiddelde DSCR in eerste jaar na gereedkomen investering</v>
          </cell>
          <cell r="I1150" t="str">
            <v>No</v>
          </cell>
          <cell r="J1150" t="str">
            <v>Number</v>
          </cell>
          <cell r="K1150" t="str">
            <v>Number</v>
          </cell>
          <cell r="L1150" t="str">
            <v>Locked</v>
          </cell>
          <cell r="M1150" t="str">
            <v>Locked</v>
          </cell>
          <cell r="N1150" t="str">
            <v>Locked</v>
          </cell>
          <cell r="O1150" t="str">
            <v>Locked</v>
          </cell>
          <cell r="P1150" t="str">
            <v>Locked</v>
          </cell>
          <cell r="Q1150" t="str">
            <v>No</v>
          </cell>
          <cell r="R1150" t="str">
            <v>No</v>
          </cell>
          <cell r="S1150" t="str">
            <v>No</v>
          </cell>
          <cell r="T1150" t="str">
            <v>No</v>
          </cell>
          <cell r="U1150" t="str">
            <v>No</v>
          </cell>
          <cell r="V1150" t="str">
            <v>Yes</v>
          </cell>
          <cell r="W1150" t="str">
            <v>Yes</v>
          </cell>
          <cell r="X1150" t="str">
            <v>Single</v>
          </cell>
          <cell r="Y1150" t="str">
            <v>Default</v>
          </cell>
          <cell r="Z1150" t="str">
            <v>None</v>
          </cell>
          <cell r="AA1150" t="str">
            <v>No</v>
          </cell>
          <cell r="AB1150" t="str">
            <v>No</v>
          </cell>
          <cell r="AC1150" t="str">
            <v>No</v>
          </cell>
          <cell r="AD1150" t="str">
            <v>(wgDscrAgro[1]&gt;=0)</v>
          </cell>
          <cell r="AE1150">
            <v>0</v>
          </cell>
          <cell r="AF1150">
            <v>0</v>
          </cell>
          <cell r="AG1150">
            <v>1</v>
          </cell>
          <cell r="AH1150">
            <v>0</v>
          </cell>
          <cell r="AI1150" t="str">
            <v>Yes</v>
          </cell>
          <cell r="AJ1150" t="str">
            <v>No</v>
          </cell>
          <cell r="AK1150" t="str">
            <v>No</v>
          </cell>
          <cell r="AL1150" t="str">
            <v xml:space="preserve"> </v>
          </cell>
          <cell r="AM1150" t="str">
            <v xml:space="preserve"> </v>
          </cell>
          <cell r="AN1150" t="str">
            <v>No</v>
          </cell>
          <cell r="AP1150" t="str">
            <v>&amp;"Vraag: "&amp;DscrAgro[0]</v>
          </cell>
          <cell r="AQ1150" t="str">
            <v>scDscrAgro*wgDscrAgroPerc</v>
          </cell>
          <cell r="AR1150" t="str">
            <v>scDscrAgro*wgDscrAgroPerc</v>
          </cell>
          <cell r="AS1150" t="str">
            <v>scDscrAgro*wgDscrAgroPerc</v>
          </cell>
          <cell r="AT1150" t="str">
            <v>scDscrAgro*wgDscrAgroPerc</v>
          </cell>
        </row>
        <row r="1151">
          <cell r="A1151" t="str">
            <v>scDscrAgroUnderScoreBerekeningCopy</v>
          </cell>
          <cell r="B1151" t="str">
            <v>scDscrAgro</v>
          </cell>
          <cell r="C1151" t="str">
            <v>Yes</v>
          </cell>
          <cell r="D1151" t="str">
            <v>S03-07-06-07-18-01</v>
          </cell>
          <cell r="E1151">
            <v>1150</v>
          </cell>
          <cell r="F1151">
            <v>6</v>
          </cell>
          <cell r="G1151" t="str">
            <v xml:space="preserve">                  Score</v>
          </cell>
          <cell r="I1151" t="str">
            <v>No</v>
          </cell>
          <cell r="J1151" t="str">
            <v>Number</v>
          </cell>
          <cell r="K1151" t="str">
            <v>Number</v>
          </cell>
          <cell r="L1151" t="str">
            <v>Locked</v>
          </cell>
          <cell r="M1151" t="str">
            <v>Locked</v>
          </cell>
          <cell r="N1151" t="str">
            <v>Locked</v>
          </cell>
          <cell r="O1151" t="str">
            <v>Locked</v>
          </cell>
          <cell r="P1151" t="str">
            <v>Locked</v>
          </cell>
          <cell r="Q1151" t="str">
            <v>No</v>
          </cell>
          <cell r="R1151" t="str">
            <v>No</v>
          </cell>
          <cell r="S1151" t="str">
            <v>No</v>
          </cell>
          <cell r="T1151" t="str">
            <v>No</v>
          </cell>
          <cell r="U1151" t="str">
            <v>No</v>
          </cell>
          <cell r="V1151" t="str">
            <v>Yes</v>
          </cell>
          <cell r="W1151" t="str">
            <v>Yes</v>
          </cell>
          <cell r="X1151" t="str">
            <v>Single</v>
          </cell>
          <cell r="Y1151" t="str">
            <v>Default</v>
          </cell>
          <cell r="Z1151" t="str">
            <v>None</v>
          </cell>
          <cell r="AA1151" t="str">
            <v>No</v>
          </cell>
          <cell r="AB1151" t="str">
            <v>No</v>
          </cell>
          <cell r="AC1151" t="str">
            <v>Yes</v>
          </cell>
          <cell r="AD1151">
            <v>1</v>
          </cell>
          <cell r="AE1151">
            <v>0</v>
          </cell>
          <cell r="AF1151">
            <v>0</v>
          </cell>
          <cell r="AG1151">
            <v>1</v>
          </cell>
          <cell r="AH1151">
            <v>0</v>
          </cell>
          <cell r="AI1151" t="str">
            <v>Yes</v>
          </cell>
          <cell r="AJ1151" t="str">
            <v>No</v>
          </cell>
          <cell r="AK1151" t="str">
            <v>No</v>
          </cell>
          <cell r="AL1151" t="str">
            <v xml:space="preserve"> </v>
          </cell>
          <cell r="AM1151" t="str">
            <v xml:space="preserve"> </v>
          </cell>
          <cell r="AN1151" t="str">
            <v>No</v>
          </cell>
          <cell r="AP1151" t="str">
            <v>Score</v>
          </cell>
          <cell r="AQ1151" t="str">
            <v>OnERorNA(MatrixLookup("G3_Parameters.xls","DscrAgro",DscrAgro[1],PolicyPaperID[1]) mod 100,DefaultScore[1])</v>
          </cell>
          <cell r="AR1151" t="str">
            <v>OnERorNA(MatrixLookup("G3_Parameters.xls","DscrAgro",DscrAgro[1],PolicyPaperID[1]) mod 100,DefaultScore[1])</v>
          </cell>
          <cell r="AS1151" t="str">
            <v>OnERorNA(MatrixLookup("G3_Parameters.xls","DscrAgro",DscrAgro[1],PolicyPaperID[1]) mod 100,DefaultScore[1])</v>
          </cell>
          <cell r="AT1151" t="str">
            <v>OnERorNA(MatrixLookup("G3_Parameters.xls","DscrAgro",DscrAgro[1],PolicyPaperID[1]) mod 100,DefaultScore[1])</v>
          </cell>
        </row>
        <row r="1152">
          <cell r="A1152" t="str">
            <v>wgDscrAgroPercUnderScoreBerekeningCopy</v>
          </cell>
          <cell r="B1152" t="str">
            <v>wgDscrAgroPerc</v>
          </cell>
          <cell r="C1152" t="str">
            <v>Yes</v>
          </cell>
          <cell r="D1152" t="str">
            <v>S03-07-06-07-18-02</v>
          </cell>
          <cell r="E1152">
            <v>1151</v>
          </cell>
          <cell r="F1152">
            <v>6</v>
          </cell>
          <cell r="G1152" t="str">
            <v xml:space="preserve">                  Gewicht</v>
          </cell>
          <cell r="I1152" t="str">
            <v>No</v>
          </cell>
          <cell r="J1152" t="str">
            <v>Number</v>
          </cell>
          <cell r="K1152" t="str">
            <v>Number</v>
          </cell>
          <cell r="L1152" t="str">
            <v>Locked</v>
          </cell>
          <cell r="M1152" t="str">
            <v>Locked</v>
          </cell>
          <cell r="N1152" t="str">
            <v>Locked</v>
          </cell>
          <cell r="O1152" t="str">
            <v>Locked</v>
          </cell>
          <cell r="P1152" t="str">
            <v>Locked</v>
          </cell>
          <cell r="Q1152" t="str">
            <v>No</v>
          </cell>
          <cell r="R1152" t="str">
            <v>No</v>
          </cell>
          <cell r="S1152" t="str">
            <v>No</v>
          </cell>
          <cell r="T1152" t="str">
            <v>No</v>
          </cell>
          <cell r="U1152" t="str">
            <v>No</v>
          </cell>
          <cell r="V1152" t="str">
            <v>Yes</v>
          </cell>
          <cell r="W1152" t="str">
            <v>Yes</v>
          </cell>
          <cell r="X1152" t="str">
            <v>Single</v>
          </cell>
          <cell r="Y1152" t="str">
            <v>Perc</v>
          </cell>
          <cell r="Z1152" t="str">
            <v>None</v>
          </cell>
          <cell r="AA1152" t="str">
            <v>No</v>
          </cell>
          <cell r="AB1152" t="str">
            <v>No</v>
          </cell>
          <cell r="AC1152" t="str">
            <v>Yes</v>
          </cell>
          <cell r="AD1152">
            <v>1</v>
          </cell>
          <cell r="AE1152">
            <v>0</v>
          </cell>
          <cell r="AF1152">
            <v>0</v>
          </cell>
          <cell r="AG1152">
            <v>1</v>
          </cell>
          <cell r="AH1152">
            <v>0</v>
          </cell>
          <cell r="AI1152" t="str">
            <v>Yes</v>
          </cell>
          <cell r="AJ1152" t="str">
            <v>No</v>
          </cell>
          <cell r="AK1152" t="str">
            <v>No</v>
          </cell>
          <cell r="AL1152" t="str">
            <v xml:space="preserve"> </v>
          </cell>
          <cell r="AM1152" t="str">
            <v xml:space="preserve"> </v>
          </cell>
          <cell r="AN1152" t="str">
            <v>No</v>
          </cell>
          <cell r="AP1152" t="str">
            <v>Gewicht</v>
          </cell>
          <cell r="AQ1152" t="str">
            <v>If(Volledig And Definitief,OnER(wgDscrAgro[1]/wgTotaalMap502[1],NA),NA)</v>
          </cell>
          <cell r="AR1152" t="str">
            <v>If(Volledig And Definitief,OnER(wgDscrAgro[1]/wgTotaalMap502[1],NA),NA)</v>
          </cell>
          <cell r="AS1152" t="str">
            <v>If(Volledig And Definitief,OnER(wgDscrAgro[1]/wgTotaalMap502[1],NA),NA)</v>
          </cell>
          <cell r="AT1152" t="str">
            <v>If(Volledig And Definitief,OnER(wgDscrAgro[1]/wgTotaalMap502[1],NA),NA)</v>
          </cell>
        </row>
        <row r="1153">
          <cell r="A1153" t="str">
            <v>ptDscrAgroSub3UnderScoreBerekeningCopy</v>
          </cell>
          <cell r="B1153" t="str">
            <v>ptDscrAgro</v>
          </cell>
          <cell r="C1153" t="str">
            <v>Yes</v>
          </cell>
          <cell r="D1153" t="str">
            <v>S03-07-06-07-18-03</v>
          </cell>
          <cell r="E1153">
            <v>1152</v>
          </cell>
          <cell r="F1153">
            <v>6</v>
          </cell>
          <cell r="G1153" t="str">
            <v xml:space="preserve">                  </v>
          </cell>
          <cell r="I1153" t="str">
            <v>No</v>
          </cell>
          <cell r="J1153" t="str">
            <v>Number</v>
          </cell>
          <cell r="K1153" t="str">
            <v>Number</v>
          </cell>
          <cell r="L1153" t="str">
            <v>Locked</v>
          </cell>
          <cell r="M1153" t="str">
            <v>Locked</v>
          </cell>
          <cell r="N1153" t="str">
            <v>Locked</v>
          </cell>
          <cell r="O1153" t="str">
            <v>Locked</v>
          </cell>
          <cell r="P1153" t="str">
            <v>Locked</v>
          </cell>
          <cell r="Q1153" t="str">
            <v>No</v>
          </cell>
          <cell r="R1153" t="str">
            <v>No</v>
          </cell>
          <cell r="S1153" t="str">
            <v>No</v>
          </cell>
          <cell r="T1153" t="str">
            <v>No</v>
          </cell>
          <cell r="U1153" t="str">
            <v>No</v>
          </cell>
          <cell r="V1153" t="str">
            <v>No</v>
          </cell>
          <cell r="W1153" t="str">
            <v>No</v>
          </cell>
          <cell r="X1153" t="str">
            <v>Single</v>
          </cell>
          <cell r="Y1153" t="str">
            <v>Default</v>
          </cell>
          <cell r="Z1153" t="str">
            <v>None</v>
          </cell>
          <cell r="AA1153" t="str">
            <v>No</v>
          </cell>
          <cell r="AB1153" t="str">
            <v>No</v>
          </cell>
          <cell r="AC1153" t="str">
            <v>No</v>
          </cell>
          <cell r="AD1153" t="str">
            <v>(wgDscrAgro[1]&gt;=0)</v>
          </cell>
          <cell r="AE1153">
            <v>0</v>
          </cell>
          <cell r="AF1153">
            <v>0</v>
          </cell>
          <cell r="AG1153">
            <v>1</v>
          </cell>
          <cell r="AH1153">
            <v>0</v>
          </cell>
          <cell r="AI1153" t="str">
            <v>Yes</v>
          </cell>
          <cell r="AJ1153" t="str">
            <v>No</v>
          </cell>
          <cell r="AK1153" t="str">
            <v>No</v>
          </cell>
          <cell r="AL1153" t="str">
            <v xml:space="preserve"> </v>
          </cell>
          <cell r="AM1153" t="str">
            <v xml:space="preserve"> </v>
          </cell>
          <cell r="AN1153" t="str">
            <v>No</v>
          </cell>
          <cell r="AQ1153" t="str">
            <v>scDscrAgro*wgDscrAgroPerc</v>
          </cell>
          <cell r="AR1153" t="str">
            <v>scDscrAgro*wgDscrAgroPerc</v>
          </cell>
          <cell r="AS1153" t="str">
            <v>scDscrAgro*wgDscrAgroPerc</v>
          </cell>
          <cell r="AT1153" t="str">
            <v>scDscrAgro*wgDscrAgroPerc</v>
          </cell>
        </row>
        <row r="1154">
          <cell r="A1154" t="str">
            <v>ptRatioRentabiliteitVoorBelBnkUnderScoreBerekeningCopy</v>
          </cell>
          <cell r="B1154" t="str">
            <v>ptRatioRentabiliteitVoorBelBnk</v>
          </cell>
          <cell r="C1154" t="str">
            <v>Yes</v>
          </cell>
          <cell r="D1154" t="str">
            <v>S03-07-06-07-19</v>
          </cell>
          <cell r="E1154">
            <v>1153</v>
          </cell>
          <cell r="F1154">
            <v>5</v>
          </cell>
          <cell r="G1154" t="str">
            <v xml:space="preserve">               Vraag: Rentabiliteit voor belastingen</v>
          </cell>
          <cell r="I1154" t="str">
            <v>No</v>
          </cell>
          <cell r="J1154" t="str">
            <v>Number</v>
          </cell>
          <cell r="K1154" t="str">
            <v>Number</v>
          </cell>
          <cell r="L1154" t="str">
            <v>Locked</v>
          </cell>
          <cell r="M1154" t="str">
            <v>Locked</v>
          </cell>
          <cell r="N1154" t="str">
            <v>Locked</v>
          </cell>
          <cell r="O1154" t="str">
            <v>Locked</v>
          </cell>
          <cell r="P1154" t="str">
            <v>Locked</v>
          </cell>
          <cell r="Q1154" t="str">
            <v>No</v>
          </cell>
          <cell r="R1154" t="str">
            <v>No</v>
          </cell>
          <cell r="S1154" t="str">
            <v>No</v>
          </cell>
          <cell r="T1154" t="str">
            <v>No</v>
          </cell>
          <cell r="U1154" t="str">
            <v>No</v>
          </cell>
          <cell r="V1154" t="str">
            <v>Yes</v>
          </cell>
          <cell r="W1154" t="str">
            <v>Yes</v>
          </cell>
          <cell r="X1154" t="str">
            <v>Single</v>
          </cell>
          <cell r="Y1154" t="str">
            <v>Default</v>
          </cell>
          <cell r="Z1154" t="str">
            <v>None</v>
          </cell>
          <cell r="AA1154" t="str">
            <v>No</v>
          </cell>
          <cell r="AB1154" t="str">
            <v>No</v>
          </cell>
          <cell r="AC1154" t="str">
            <v>No</v>
          </cell>
          <cell r="AD1154" t="str">
            <v>(wgRatioRentabiliteitVoorBelBnk[1]&gt;=0)</v>
          </cell>
          <cell r="AE1154">
            <v>0</v>
          </cell>
          <cell r="AF1154">
            <v>0</v>
          </cell>
          <cell r="AG1154">
            <v>1</v>
          </cell>
          <cell r="AH1154">
            <v>0</v>
          </cell>
          <cell r="AI1154" t="str">
            <v>Yes</v>
          </cell>
          <cell r="AJ1154" t="str">
            <v>No</v>
          </cell>
          <cell r="AK1154" t="str">
            <v>No</v>
          </cell>
          <cell r="AL1154" t="str">
            <v xml:space="preserve"> </v>
          </cell>
          <cell r="AM1154" t="str">
            <v xml:space="preserve"> </v>
          </cell>
          <cell r="AN1154" t="str">
            <v>No</v>
          </cell>
          <cell r="AP1154" t="str">
            <v>&amp;"Vraag: "&amp;RatioRentabiliteitVoorBelBnk[0]</v>
          </cell>
          <cell r="AQ1154" t="str">
            <v>scRatioRentabiliteitVoorBelBnk*wgRatioRentabiliteitVoorBelBnkPerc</v>
          </cell>
          <cell r="AR1154" t="str">
            <v>scRatioRentabiliteitVoorBelBnk*wgRatioRentabiliteitVoorBelBnkPerc</v>
          </cell>
          <cell r="AS1154" t="str">
            <v>scRatioRentabiliteitVoorBelBnk*wgRatioRentabiliteitVoorBelBnkPerc</v>
          </cell>
          <cell r="AT1154" t="str">
            <v>scRatioRentabiliteitVoorBelBnk*wgRatioRentabiliteitVoorBelBnkPerc</v>
          </cell>
        </row>
        <row r="1155">
          <cell r="A1155" t="str">
            <v>scRatioRentabiliteitVoorBelBnkUnderScoreBerekeningCopy</v>
          </cell>
          <cell r="B1155" t="str">
            <v>scRatioRentabiliteitVoorBelBnk</v>
          </cell>
          <cell r="C1155" t="str">
            <v>Yes</v>
          </cell>
          <cell r="D1155" t="str">
            <v>S03-07-06-07-19-01</v>
          </cell>
          <cell r="E1155">
            <v>1154</v>
          </cell>
          <cell r="F1155">
            <v>6</v>
          </cell>
          <cell r="G1155" t="str">
            <v xml:space="preserve">                  Score</v>
          </cell>
          <cell r="I1155" t="str">
            <v>No</v>
          </cell>
          <cell r="J1155" t="str">
            <v>Number</v>
          </cell>
          <cell r="K1155" t="str">
            <v>Number</v>
          </cell>
          <cell r="L1155" t="str">
            <v>Locked</v>
          </cell>
          <cell r="M1155" t="str">
            <v>Locked</v>
          </cell>
          <cell r="N1155" t="str">
            <v>Locked</v>
          </cell>
          <cell r="O1155" t="str">
            <v>Locked</v>
          </cell>
          <cell r="P1155" t="str">
            <v>Locked</v>
          </cell>
          <cell r="Q1155" t="str">
            <v>No</v>
          </cell>
          <cell r="R1155" t="str">
            <v>No</v>
          </cell>
          <cell r="S1155" t="str">
            <v>No</v>
          </cell>
          <cell r="T1155" t="str">
            <v>No</v>
          </cell>
          <cell r="U1155" t="str">
            <v>No</v>
          </cell>
          <cell r="V1155" t="str">
            <v>Yes</v>
          </cell>
          <cell r="W1155" t="str">
            <v>Yes</v>
          </cell>
          <cell r="X1155" t="str">
            <v>Single</v>
          </cell>
          <cell r="Y1155" t="str">
            <v>Default</v>
          </cell>
          <cell r="Z1155" t="str">
            <v>None</v>
          </cell>
          <cell r="AA1155" t="str">
            <v>No</v>
          </cell>
          <cell r="AB1155" t="str">
            <v>No</v>
          </cell>
          <cell r="AC1155" t="str">
            <v>Yes</v>
          </cell>
          <cell r="AD1155">
            <v>1</v>
          </cell>
          <cell r="AE1155">
            <v>0</v>
          </cell>
          <cell r="AF1155">
            <v>0</v>
          </cell>
          <cell r="AG1155">
            <v>1</v>
          </cell>
          <cell r="AH1155">
            <v>0</v>
          </cell>
          <cell r="AI1155" t="str">
            <v>Yes</v>
          </cell>
          <cell r="AJ1155" t="str">
            <v>No</v>
          </cell>
          <cell r="AK1155" t="str">
            <v>No</v>
          </cell>
          <cell r="AL1155" t="str">
            <v xml:space="preserve"> </v>
          </cell>
          <cell r="AM1155" t="str">
            <v xml:space="preserve"> </v>
          </cell>
          <cell r="AN1155" t="str">
            <v>No</v>
          </cell>
          <cell r="AP1155" t="str">
            <v>Score</v>
          </cell>
          <cell r="AQ1155" t="str">
            <v>OnERorNA(MatrixLookup("G3_Parameters.xls","RatioRentabiliteitVoorBelBnk",RatioRentabiliteitVoorBelBnk[1],PolicyPaperID[1]) mod 100,DefaultScore[1])</v>
          </cell>
          <cell r="AR1155" t="str">
            <v>OnERorNA(MatrixLookup("G3_Parameters.xls","RatioRentabiliteitVoorBelBnk",RatioRentabiliteitVoorBelBnk[1],PolicyPaperID[1]) mod 100,DefaultScore[1])</v>
          </cell>
          <cell r="AS1155" t="str">
            <v>OnERorNA(MatrixLookup("G3_Parameters.xls","RatioRentabiliteitVoorBelBnk",RatioRentabiliteitVoorBelBnk[1],PolicyPaperID[1]) mod 100,DefaultScore[1])</v>
          </cell>
          <cell r="AT1155" t="str">
            <v>OnERorNA(MatrixLookup("G3_Parameters.xls","RatioRentabiliteitVoorBelBnk",RatioRentabiliteitVoorBelBnk[1],PolicyPaperID[1]) mod 100,DefaultScore[1])</v>
          </cell>
        </row>
        <row r="1156">
          <cell r="A1156" t="str">
            <v>wgRatioRentabiliteitVoorBelBnkPercUnderScoreBerekeningCopy</v>
          </cell>
          <cell r="B1156" t="str">
            <v>wgRatioRentabiliteitVoorBelBnkPerc</v>
          </cell>
          <cell r="C1156" t="str">
            <v>Yes</v>
          </cell>
          <cell r="D1156" t="str">
            <v>S03-07-06-07-19-02</v>
          </cell>
          <cell r="E1156">
            <v>1155</v>
          </cell>
          <cell r="F1156">
            <v>6</v>
          </cell>
          <cell r="G1156" t="str">
            <v xml:space="preserve">                  Gewicht</v>
          </cell>
          <cell r="I1156" t="str">
            <v>No</v>
          </cell>
          <cell r="J1156" t="str">
            <v>Number</v>
          </cell>
          <cell r="K1156" t="str">
            <v>Number</v>
          </cell>
          <cell r="L1156" t="str">
            <v>Locked</v>
          </cell>
          <cell r="M1156" t="str">
            <v>Locked</v>
          </cell>
          <cell r="N1156" t="str">
            <v>Locked</v>
          </cell>
          <cell r="O1156" t="str">
            <v>Locked</v>
          </cell>
          <cell r="P1156" t="str">
            <v>Locked</v>
          </cell>
          <cell r="Q1156" t="str">
            <v>No</v>
          </cell>
          <cell r="R1156" t="str">
            <v>No</v>
          </cell>
          <cell r="S1156" t="str">
            <v>No</v>
          </cell>
          <cell r="T1156" t="str">
            <v>No</v>
          </cell>
          <cell r="U1156" t="str">
            <v>No</v>
          </cell>
          <cell r="V1156" t="str">
            <v>Yes</v>
          </cell>
          <cell r="W1156" t="str">
            <v>Yes</v>
          </cell>
          <cell r="X1156" t="str">
            <v>Single</v>
          </cell>
          <cell r="Y1156" t="str">
            <v>Perc</v>
          </cell>
          <cell r="Z1156" t="str">
            <v>None</v>
          </cell>
          <cell r="AA1156" t="str">
            <v>No</v>
          </cell>
          <cell r="AB1156" t="str">
            <v>No</v>
          </cell>
          <cell r="AC1156" t="str">
            <v>Yes</v>
          </cell>
          <cell r="AD1156">
            <v>1</v>
          </cell>
          <cell r="AE1156">
            <v>0</v>
          </cell>
          <cell r="AF1156">
            <v>0</v>
          </cell>
          <cell r="AG1156">
            <v>1</v>
          </cell>
          <cell r="AH1156">
            <v>0</v>
          </cell>
          <cell r="AI1156" t="str">
            <v>Yes</v>
          </cell>
          <cell r="AJ1156" t="str">
            <v>No</v>
          </cell>
          <cell r="AK1156" t="str">
            <v>No</v>
          </cell>
          <cell r="AL1156" t="str">
            <v xml:space="preserve"> </v>
          </cell>
          <cell r="AM1156" t="str">
            <v xml:space="preserve"> </v>
          </cell>
          <cell r="AN1156" t="str">
            <v>No</v>
          </cell>
          <cell r="AP1156" t="str">
            <v>Gewicht</v>
          </cell>
          <cell r="AQ1156" t="str">
            <v>If(Volledig And Definitief, OnER(wgRatioRentabiliteitVoorBelBnk[1]/wgTotaalMap502[1],NA),NA)</v>
          </cell>
          <cell r="AR1156" t="str">
            <v>If(Volledig And Definitief, OnER(wgRatioRentabiliteitVoorBelBnk[1]/wgTotaalMap502[1],NA),NA)</v>
          </cell>
          <cell r="AS1156" t="str">
            <v>If(Volledig And Definitief, OnER(wgRatioRentabiliteitVoorBelBnk[1]/wgTotaalMap502[1],NA),NA)</v>
          </cell>
          <cell r="AT1156" t="str">
            <v>If(Volledig And Definitief, OnER(wgRatioRentabiliteitVoorBelBnk[1]/wgTotaalMap502[1],NA),NA)</v>
          </cell>
        </row>
        <row r="1157">
          <cell r="A1157" t="str">
            <v>ptRatioRentabiliteitVoorBelBnkSub3UnderScoreBerekeningCopy</v>
          </cell>
          <cell r="B1157" t="str">
            <v>ptRatioRentabiliteitVoorBelBnk</v>
          </cell>
          <cell r="C1157" t="str">
            <v>Yes</v>
          </cell>
          <cell r="D1157" t="str">
            <v>S03-07-06-07-19-03</v>
          </cell>
          <cell r="E1157">
            <v>1156</v>
          </cell>
          <cell r="F1157">
            <v>6</v>
          </cell>
          <cell r="G1157" t="str">
            <v xml:space="preserve">                  </v>
          </cell>
          <cell r="I1157" t="str">
            <v>No</v>
          </cell>
          <cell r="J1157" t="str">
            <v>Number</v>
          </cell>
          <cell r="K1157" t="str">
            <v>Number</v>
          </cell>
          <cell r="L1157" t="str">
            <v>Locked</v>
          </cell>
          <cell r="M1157" t="str">
            <v>Locked</v>
          </cell>
          <cell r="N1157" t="str">
            <v>Locked</v>
          </cell>
          <cell r="O1157" t="str">
            <v>Locked</v>
          </cell>
          <cell r="P1157" t="str">
            <v>Locked</v>
          </cell>
          <cell r="Q1157" t="str">
            <v>No</v>
          </cell>
          <cell r="R1157" t="str">
            <v>No</v>
          </cell>
          <cell r="S1157" t="str">
            <v>No</v>
          </cell>
          <cell r="T1157" t="str">
            <v>No</v>
          </cell>
          <cell r="U1157" t="str">
            <v>No</v>
          </cell>
          <cell r="V1157" t="str">
            <v>No</v>
          </cell>
          <cell r="W1157" t="str">
            <v>No</v>
          </cell>
          <cell r="X1157" t="str">
            <v>Single</v>
          </cell>
          <cell r="Y1157" t="str">
            <v>Default</v>
          </cell>
          <cell r="Z1157" t="str">
            <v>None</v>
          </cell>
          <cell r="AA1157" t="str">
            <v>No</v>
          </cell>
          <cell r="AB1157" t="str">
            <v>No</v>
          </cell>
          <cell r="AC1157" t="str">
            <v>No</v>
          </cell>
          <cell r="AD1157" t="str">
            <v>(wgRatioRentabiliteitVoorBelBnk[1]&gt;=0)</v>
          </cell>
          <cell r="AE1157">
            <v>0</v>
          </cell>
          <cell r="AF1157">
            <v>0</v>
          </cell>
          <cell r="AG1157">
            <v>1</v>
          </cell>
          <cell r="AH1157">
            <v>0</v>
          </cell>
          <cell r="AI1157" t="str">
            <v>Yes</v>
          </cell>
          <cell r="AJ1157" t="str">
            <v>No</v>
          </cell>
          <cell r="AK1157" t="str">
            <v>No</v>
          </cell>
          <cell r="AL1157" t="str">
            <v xml:space="preserve"> </v>
          </cell>
          <cell r="AM1157" t="str">
            <v xml:space="preserve"> </v>
          </cell>
          <cell r="AN1157" t="str">
            <v>No</v>
          </cell>
          <cell r="AQ1157" t="str">
            <v>scRatioRentabiliteitVoorBelBnk*wgRatioRentabiliteitVoorBelBnkPerc</v>
          </cell>
          <cell r="AR1157" t="str">
            <v>scRatioRentabiliteitVoorBelBnk*wgRatioRentabiliteitVoorBelBnkPerc</v>
          </cell>
          <cell r="AS1157" t="str">
            <v>scRatioRentabiliteitVoorBelBnk*wgRatioRentabiliteitVoorBelBnkPerc</v>
          </cell>
          <cell r="AT1157" t="str">
            <v>scRatioRentabiliteitVoorBelBnk*wgRatioRentabiliteitVoorBelBnkPerc</v>
          </cell>
        </row>
        <row r="1158">
          <cell r="A1158" t="str">
            <v>ptDebtEBITDABnkUnderScoreBerekeningCopy</v>
          </cell>
          <cell r="B1158" t="str">
            <v>ptDebtEBITDABnk</v>
          </cell>
          <cell r="C1158" t="str">
            <v>Yes</v>
          </cell>
          <cell r="D1158" t="str">
            <v>S03-07-06-07-20</v>
          </cell>
          <cell r="E1158">
            <v>1157</v>
          </cell>
          <cell r="F1158">
            <v>5</v>
          </cell>
          <cell r="G1158" t="str">
            <v xml:space="preserve">               Vraag: Debt/EBITDA</v>
          </cell>
          <cell r="I1158" t="str">
            <v>No</v>
          </cell>
          <cell r="J1158" t="str">
            <v>Number</v>
          </cell>
          <cell r="K1158" t="str">
            <v>Number</v>
          </cell>
          <cell r="L1158" t="str">
            <v>Locked</v>
          </cell>
          <cell r="M1158" t="str">
            <v>Locked</v>
          </cell>
          <cell r="N1158" t="str">
            <v>Locked</v>
          </cell>
          <cell r="O1158" t="str">
            <v>Locked</v>
          </cell>
          <cell r="P1158" t="str">
            <v>Locked</v>
          </cell>
          <cell r="Q1158" t="str">
            <v>No</v>
          </cell>
          <cell r="R1158" t="str">
            <v>No</v>
          </cell>
          <cell r="S1158" t="str">
            <v>No</v>
          </cell>
          <cell r="T1158" t="str">
            <v>No</v>
          </cell>
          <cell r="U1158" t="str">
            <v>No</v>
          </cell>
          <cell r="V1158" t="str">
            <v>Yes</v>
          </cell>
          <cell r="W1158" t="str">
            <v>Yes</v>
          </cell>
          <cell r="X1158" t="str">
            <v>Single</v>
          </cell>
          <cell r="Y1158" t="str">
            <v>Default</v>
          </cell>
          <cell r="Z1158" t="str">
            <v>None</v>
          </cell>
          <cell r="AA1158" t="str">
            <v>No</v>
          </cell>
          <cell r="AB1158" t="str">
            <v>No</v>
          </cell>
          <cell r="AC1158" t="str">
            <v>No</v>
          </cell>
          <cell r="AD1158" t="str">
            <v>(wgDebtEBITDABnk[1]&gt;=0)</v>
          </cell>
          <cell r="AE1158">
            <v>0</v>
          </cell>
          <cell r="AF1158">
            <v>0</v>
          </cell>
          <cell r="AG1158">
            <v>1</v>
          </cell>
          <cell r="AH1158">
            <v>0</v>
          </cell>
          <cell r="AI1158" t="str">
            <v>Yes</v>
          </cell>
          <cell r="AJ1158" t="str">
            <v>No</v>
          </cell>
          <cell r="AK1158" t="str">
            <v>No</v>
          </cell>
          <cell r="AL1158" t="str">
            <v xml:space="preserve"> </v>
          </cell>
          <cell r="AM1158" t="str">
            <v xml:space="preserve"> </v>
          </cell>
          <cell r="AN1158" t="str">
            <v>No</v>
          </cell>
          <cell r="AP1158" t="str">
            <v>&amp;"Vraag: "&amp;DebtEBITDABnk[0]</v>
          </cell>
          <cell r="AQ1158" t="str">
            <v>scDebtEBITDABnk*wgDebtEBITDABnkPerc</v>
          </cell>
          <cell r="AR1158" t="str">
            <v>scDebtEBITDABnk*wgDebtEBITDABnkPerc</v>
          </cell>
          <cell r="AS1158" t="str">
            <v>scDebtEBITDABnk*wgDebtEBITDABnkPerc</v>
          </cell>
          <cell r="AT1158" t="str">
            <v>scDebtEBITDABnk*wgDebtEBITDABnkPerc</v>
          </cell>
        </row>
        <row r="1159">
          <cell r="A1159" t="str">
            <v>scDebtEBITDABnkUnderScoreBerekeningCopy</v>
          </cell>
          <cell r="B1159" t="str">
            <v>scDebtEBITDABnk</v>
          </cell>
          <cell r="C1159" t="str">
            <v>Yes</v>
          </cell>
          <cell r="D1159" t="str">
            <v>S03-07-06-07-20-01</v>
          </cell>
          <cell r="E1159">
            <v>1158</v>
          </cell>
          <cell r="F1159">
            <v>6</v>
          </cell>
          <cell r="G1159" t="str">
            <v xml:space="preserve">                  Score</v>
          </cell>
          <cell r="I1159" t="str">
            <v>No</v>
          </cell>
          <cell r="J1159" t="str">
            <v>Number</v>
          </cell>
          <cell r="K1159" t="str">
            <v>Number</v>
          </cell>
          <cell r="L1159" t="str">
            <v>Locked</v>
          </cell>
          <cell r="M1159" t="str">
            <v>Locked</v>
          </cell>
          <cell r="N1159" t="str">
            <v>Locked</v>
          </cell>
          <cell r="O1159" t="str">
            <v>Locked</v>
          </cell>
          <cell r="P1159" t="str">
            <v>Locked</v>
          </cell>
          <cell r="Q1159" t="str">
            <v>No</v>
          </cell>
          <cell r="R1159" t="str">
            <v>No</v>
          </cell>
          <cell r="S1159" t="str">
            <v>No</v>
          </cell>
          <cell r="T1159" t="str">
            <v>No</v>
          </cell>
          <cell r="U1159" t="str">
            <v>No</v>
          </cell>
          <cell r="V1159" t="str">
            <v>Yes</v>
          </cell>
          <cell r="W1159" t="str">
            <v>Yes</v>
          </cell>
          <cell r="X1159" t="str">
            <v>Single</v>
          </cell>
          <cell r="Y1159" t="str">
            <v>Default</v>
          </cell>
          <cell r="Z1159" t="str">
            <v>None</v>
          </cell>
          <cell r="AA1159" t="str">
            <v>No</v>
          </cell>
          <cell r="AB1159" t="str">
            <v>No</v>
          </cell>
          <cell r="AC1159" t="str">
            <v>Yes</v>
          </cell>
          <cell r="AD1159">
            <v>1</v>
          </cell>
          <cell r="AE1159">
            <v>0</v>
          </cell>
          <cell r="AF1159">
            <v>0</v>
          </cell>
          <cell r="AG1159">
            <v>1</v>
          </cell>
          <cell r="AH1159">
            <v>0</v>
          </cell>
          <cell r="AI1159" t="str">
            <v>Yes</v>
          </cell>
          <cell r="AJ1159" t="str">
            <v>No</v>
          </cell>
          <cell r="AK1159" t="str">
            <v>No</v>
          </cell>
          <cell r="AL1159" t="str">
            <v xml:space="preserve"> </v>
          </cell>
          <cell r="AM1159" t="str">
            <v xml:space="preserve"> </v>
          </cell>
          <cell r="AN1159" t="str">
            <v>No</v>
          </cell>
          <cell r="AP1159" t="str">
            <v>Score</v>
          </cell>
          <cell r="AQ1159" t="str">
            <v>OnERorNA(MatrixLookup("G3_Parameters.xls","DebtEBITDABnk",DebtEBITDABnk[1],PolicyPaperID[1]) mod 100,DefaultScore[1])</v>
          </cell>
          <cell r="AR1159" t="str">
            <v>OnERorNA(MatrixLookup("G3_Parameters.xls","DebtEBITDABnk",DebtEBITDABnk[1],PolicyPaperID[1]) mod 100,DefaultScore[1])</v>
          </cell>
          <cell r="AS1159" t="str">
            <v>OnERorNA(MatrixLookup("G3_Parameters.xls","DebtEBITDABnk",DebtEBITDABnk[1],PolicyPaperID[1]) mod 100,DefaultScore[1])</v>
          </cell>
          <cell r="AT1159" t="str">
            <v>OnERorNA(MatrixLookup("G3_Parameters.xls","DebtEBITDABnk",DebtEBITDABnk[1],PolicyPaperID[1]) mod 100,DefaultScore[1])</v>
          </cell>
        </row>
        <row r="1160">
          <cell r="A1160" t="str">
            <v>wgDebtEBITDABnkPercUnderScoreBerekeningCopy</v>
          </cell>
          <cell r="B1160" t="str">
            <v>wgDebtEBITDABnkPerc</v>
          </cell>
          <cell r="C1160" t="str">
            <v>Yes</v>
          </cell>
          <cell r="D1160" t="str">
            <v>S03-07-06-07-20-02</v>
          </cell>
          <cell r="E1160">
            <v>1159</v>
          </cell>
          <cell r="F1160">
            <v>6</v>
          </cell>
          <cell r="G1160" t="str">
            <v xml:space="preserve">                  Gewicht</v>
          </cell>
          <cell r="I1160" t="str">
            <v>No</v>
          </cell>
          <cell r="J1160" t="str">
            <v>Number</v>
          </cell>
          <cell r="K1160" t="str">
            <v>Number</v>
          </cell>
          <cell r="L1160" t="str">
            <v>Locked</v>
          </cell>
          <cell r="M1160" t="str">
            <v>Locked</v>
          </cell>
          <cell r="N1160" t="str">
            <v>Locked</v>
          </cell>
          <cell r="O1160" t="str">
            <v>Locked</v>
          </cell>
          <cell r="P1160" t="str">
            <v>Locked</v>
          </cell>
          <cell r="Q1160" t="str">
            <v>No</v>
          </cell>
          <cell r="R1160" t="str">
            <v>No</v>
          </cell>
          <cell r="S1160" t="str">
            <v>No</v>
          </cell>
          <cell r="T1160" t="str">
            <v>No</v>
          </cell>
          <cell r="U1160" t="str">
            <v>No</v>
          </cell>
          <cell r="V1160" t="str">
            <v>Yes</v>
          </cell>
          <cell r="W1160" t="str">
            <v>Yes</v>
          </cell>
          <cell r="X1160" t="str">
            <v>Single</v>
          </cell>
          <cell r="Y1160" t="str">
            <v>Perc</v>
          </cell>
          <cell r="Z1160" t="str">
            <v>None</v>
          </cell>
          <cell r="AA1160" t="str">
            <v>No</v>
          </cell>
          <cell r="AB1160" t="str">
            <v>No</v>
          </cell>
          <cell r="AC1160" t="str">
            <v>Yes</v>
          </cell>
          <cell r="AD1160">
            <v>1</v>
          </cell>
          <cell r="AE1160">
            <v>0</v>
          </cell>
          <cell r="AF1160">
            <v>0</v>
          </cell>
          <cell r="AG1160">
            <v>1</v>
          </cell>
          <cell r="AH1160">
            <v>0</v>
          </cell>
          <cell r="AI1160" t="str">
            <v>Yes</v>
          </cell>
          <cell r="AJ1160" t="str">
            <v>No</v>
          </cell>
          <cell r="AK1160" t="str">
            <v>No</v>
          </cell>
          <cell r="AL1160" t="str">
            <v xml:space="preserve"> </v>
          </cell>
          <cell r="AM1160" t="str">
            <v xml:space="preserve"> </v>
          </cell>
          <cell r="AN1160" t="str">
            <v>No</v>
          </cell>
          <cell r="AP1160" t="str">
            <v>Gewicht</v>
          </cell>
          <cell r="AQ1160" t="str">
            <v>If(Volledig And Definitief, OnER(wgDebtEBITDABnk[1]/wgTotaalMap502[1],NA),NA)</v>
          </cell>
          <cell r="AR1160" t="str">
            <v>If(Volledig And Definitief, OnER(wgDebtEBITDABnk[1]/wgTotaalMap502[1],NA),NA)</v>
          </cell>
          <cell r="AS1160" t="str">
            <v>If(Volledig And Definitief, OnER(wgDebtEBITDABnk[1]/wgTotaalMap502[1],NA),NA)</v>
          </cell>
          <cell r="AT1160" t="str">
            <v>If(Volledig And Definitief, OnER(wgDebtEBITDABnk[1]/wgTotaalMap502[1],NA),NA)</v>
          </cell>
        </row>
        <row r="1161">
          <cell r="A1161" t="str">
            <v>ptDebtEBITDABnkSub3UnderScoreBerekeningCopy</v>
          </cell>
          <cell r="B1161" t="str">
            <v>ptDebtEBITDABnk</v>
          </cell>
          <cell r="C1161" t="str">
            <v>Yes</v>
          </cell>
          <cell r="D1161" t="str">
            <v>S03-07-06-07-20-03</v>
          </cell>
          <cell r="E1161">
            <v>1160</v>
          </cell>
          <cell r="F1161">
            <v>6</v>
          </cell>
          <cell r="G1161" t="str">
            <v xml:space="preserve">                  </v>
          </cell>
          <cell r="I1161" t="str">
            <v>No</v>
          </cell>
          <cell r="J1161" t="str">
            <v>Number</v>
          </cell>
          <cell r="K1161" t="str">
            <v>Number</v>
          </cell>
          <cell r="L1161" t="str">
            <v>Locked</v>
          </cell>
          <cell r="M1161" t="str">
            <v>Locked</v>
          </cell>
          <cell r="N1161" t="str">
            <v>Locked</v>
          </cell>
          <cell r="O1161" t="str">
            <v>Locked</v>
          </cell>
          <cell r="P1161" t="str">
            <v>Locked</v>
          </cell>
          <cell r="Q1161" t="str">
            <v>No</v>
          </cell>
          <cell r="R1161" t="str">
            <v>No</v>
          </cell>
          <cell r="S1161" t="str">
            <v>No</v>
          </cell>
          <cell r="T1161" t="str">
            <v>No</v>
          </cell>
          <cell r="U1161" t="str">
            <v>No</v>
          </cell>
          <cell r="V1161" t="str">
            <v>No</v>
          </cell>
          <cell r="W1161" t="str">
            <v>No</v>
          </cell>
          <cell r="X1161" t="str">
            <v>Single</v>
          </cell>
          <cell r="Y1161" t="str">
            <v>Default</v>
          </cell>
          <cell r="Z1161" t="str">
            <v>None</v>
          </cell>
          <cell r="AA1161" t="str">
            <v>No</v>
          </cell>
          <cell r="AB1161" t="str">
            <v>No</v>
          </cell>
          <cell r="AC1161" t="str">
            <v>No</v>
          </cell>
          <cell r="AD1161" t="str">
            <v>(wgDebtEBITDABnk[1]&gt;=0)</v>
          </cell>
          <cell r="AE1161">
            <v>0</v>
          </cell>
          <cell r="AF1161">
            <v>0</v>
          </cell>
          <cell r="AG1161">
            <v>1</v>
          </cell>
          <cell r="AH1161">
            <v>0</v>
          </cell>
          <cell r="AI1161" t="str">
            <v>Yes</v>
          </cell>
          <cell r="AJ1161" t="str">
            <v>No</v>
          </cell>
          <cell r="AK1161" t="str">
            <v>No</v>
          </cell>
          <cell r="AL1161" t="str">
            <v xml:space="preserve"> </v>
          </cell>
          <cell r="AM1161" t="str">
            <v xml:space="preserve"> </v>
          </cell>
          <cell r="AN1161" t="str">
            <v>No</v>
          </cell>
          <cell r="AQ1161" t="str">
            <v>scDebtEBITDABnk*wgDebtEBITDABnkPerc</v>
          </cell>
          <cell r="AR1161" t="str">
            <v>scDebtEBITDABnk*wgDebtEBITDABnkPerc</v>
          </cell>
          <cell r="AS1161" t="str">
            <v>scDebtEBITDABnk*wgDebtEBITDABnkPerc</v>
          </cell>
          <cell r="AT1161" t="str">
            <v>scDebtEBITDABnk*wgDebtEBITDABnkPerc</v>
          </cell>
        </row>
        <row r="1162">
          <cell r="A1162" t="str">
            <v>ptWinstJaaromzetBnkUnderScoreBerekeningCopy</v>
          </cell>
          <cell r="B1162" t="str">
            <v>ptWinstJaaromzetBnk</v>
          </cell>
          <cell r="C1162" t="str">
            <v>Yes</v>
          </cell>
          <cell r="D1162" t="str">
            <v>S03-07-06-07-21</v>
          </cell>
          <cell r="E1162">
            <v>1161</v>
          </cell>
          <cell r="F1162">
            <v>5</v>
          </cell>
          <cell r="G1162" t="str">
            <v xml:space="preserve">               Vraag: Gemiddelde winst voor ondernemersbeloning en belastingen/jaaromzet</v>
          </cell>
          <cell r="I1162" t="str">
            <v>No</v>
          </cell>
          <cell r="J1162" t="str">
            <v>Number</v>
          </cell>
          <cell r="K1162" t="str">
            <v>Number</v>
          </cell>
          <cell r="L1162" t="str">
            <v>Locked</v>
          </cell>
          <cell r="M1162" t="str">
            <v>Locked</v>
          </cell>
          <cell r="N1162" t="str">
            <v>Locked</v>
          </cell>
          <cell r="O1162" t="str">
            <v>Locked</v>
          </cell>
          <cell r="P1162" t="str">
            <v>Locked</v>
          </cell>
          <cell r="Q1162" t="str">
            <v>No</v>
          </cell>
          <cell r="R1162" t="str">
            <v>No</v>
          </cell>
          <cell r="S1162" t="str">
            <v>No</v>
          </cell>
          <cell r="T1162" t="str">
            <v>No</v>
          </cell>
          <cell r="U1162" t="str">
            <v>No</v>
          </cell>
          <cell r="V1162" t="str">
            <v>Yes</v>
          </cell>
          <cell r="W1162" t="str">
            <v>Yes</v>
          </cell>
          <cell r="X1162" t="str">
            <v>Single</v>
          </cell>
          <cell r="Y1162" t="str">
            <v>Default</v>
          </cell>
          <cell r="Z1162" t="str">
            <v>None</v>
          </cell>
          <cell r="AA1162" t="str">
            <v>No</v>
          </cell>
          <cell r="AB1162" t="str">
            <v>No</v>
          </cell>
          <cell r="AC1162" t="str">
            <v>No</v>
          </cell>
          <cell r="AD1162" t="str">
            <v>(wgWinstJaaromzetBnk[1]&gt;=0)</v>
          </cell>
          <cell r="AE1162">
            <v>0</v>
          </cell>
          <cell r="AF1162">
            <v>0</v>
          </cell>
          <cell r="AG1162">
            <v>1</v>
          </cell>
          <cell r="AH1162">
            <v>0</v>
          </cell>
          <cell r="AI1162" t="str">
            <v>Yes</v>
          </cell>
          <cell r="AJ1162" t="str">
            <v>No</v>
          </cell>
          <cell r="AK1162" t="str">
            <v>No</v>
          </cell>
          <cell r="AL1162" t="str">
            <v xml:space="preserve"> </v>
          </cell>
          <cell r="AM1162" t="str">
            <v xml:space="preserve"> </v>
          </cell>
          <cell r="AN1162" t="str">
            <v>No</v>
          </cell>
          <cell r="AP1162" t="str">
            <v>&amp;"Vraag: "&amp;WinstJaaromzetBnk[0]</v>
          </cell>
          <cell r="AQ1162" t="str">
            <v>scWinstJaaromzetBnk*wgWinstJaaromzetBnkPerc</v>
          </cell>
          <cell r="AR1162" t="str">
            <v>scWinstJaaromzetBnk*wgWinstJaaromzetBnkPerc</v>
          </cell>
          <cell r="AS1162" t="str">
            <v>scWinstJaaromzetBnk*wgWinstJaaromzetBnkPerc</v>
          </cell>
          <cell r="AT1162" t="str">
            <v>scWinstJaaromzetBnk*wgWinstJaaromzetBnkPerc</v>
          </cell>
        </row>
        <row r="1163">
          <cell r="A1163" t="str">
            <v>scWinstJaaromzetBnkUnderScoreBerekeningCopy</v>
          </cell>
          <cell r="B1163" t="str">
            <v>scWinstJaaromzetBnk</v>
          </cell>
          <cell r="C1163" t="str">
            <v>Yes</v>
          </cell>
          <cell r="D1163" t="str">
            <v>S03-07-06-07-21-01</v>
          </cell>
          <cell r="E1163">
            <v>1162</v>
          </cell>
          <cell r="F1163">
            <v>6</v>
          </cell>
          <cell r="G1163" t="str">
            <v xml:space="preserve">                  Score</v>
          </cell>
          <cell r="I1163" t="str">
            <v>No</v>
          </cell>
          <cell r="J1163" t="str">
            <v>Number</v>
          </cell>
          <cell r="K1163" t="str">
            <v>Number</v>
          </cell>
          <cell r="L1163" t="str">
            <v>Locked</v>
          </cell>
          <cell r="M1163" t="str">
            <v>Locked</v>
          </cell>
          <cell r="N1163" t="str">
            <v>Locked</v>
          </cell>
          <cell r="O1163" t="str">
            <v>Locked</v>
          </cell>
          <cell r="P1163" t="str">
            <v>Locked</v>
          </cell>
          <cell r="Q1163" t="str">
            <v>No</v>
          </cell>
          <cell r="R1163" t="str">
            <v>No</v>
          </cell>
          <cell r="S1163" t="str">
            <v>No</v>
          </cell>
          <cell r="T1163" t="str">
            <v>No</v>
          </cell>
          <cell r="U1163" t="str">
            <v>No</v>
          </cell>
          <cell r="V1163" t="str">
            <v>Yes</v>
          </cell>
          <cell r="W1163" t="str">
            <v>Yes</v>
          </cell>
          <cell r="X1163" t="str">
            <v>Single</v>
          </cell>
          <cell r="Y1163" t="str">
            <v>Default</v>
          </cell>
          <cell r="Z1163" t="str">
            <v>None</v>
          </cell>
          <cell r="AA1163" t="str">
            <v>No</v>
          </cell>
          <cell r="AB1163" t="str">
            <v>No</v>
          </cell>
          <cell r="AC1163" t="str">
            <v>Yes</v>
          </cell>
          <cell r="AD1163">
            <v>1</v>
          </cell>
          <cell r="AE1163">
            <v>0</v>
          </cell>
          <cell r="AF1163">
            <v>0</v>
          </cell>
          <cell r="AG1163">
            <v>1</v>
          </cell>
          <cell r="AH1163">
            <v>0</v>
          </cell>
          <cell r="AI1163" t="str">
            <v>Yes</v>
          </cell>
          <cell r="AJ1163" t="str">
            <v>No</v>
          </cell>
          <cell r="AK1163" t="str">
            <v>No</v>
          </cell>
          <cell r="AL1163" t="str">
            <v xml:space="preserve"> </v>
          </cell>
          <cell r="AM1163" t="str">
            <v xml:space="preserve"> </v>
          </cell>
          <cell r="AN1163" t="str">
            <v>No</v>
          </cell>
          <cell r="AP1163" t="str">
            <v>Score</v>
          </cell>
          <cell r="AQ1163" t="str">
            <v>OnERorNA(MatrixLookup("G3_Parameters.xls","WinstJaaromzetBnk",WinstJaaromzetBnk[1],PolicyPaperID[1]) mod 100,DefaultScore[1])</v>
          </cell>
          <cell r="AR1163" t="str">
            <v>OnERorNA(MatrixLookup("G3_Parameters.xls","WinstJaaromzetBnk",WinstJaaromzetBnk[1],PolicyPaperID[1]) mod 100,DefaultScore[1])</v>
          </cell>
          <cell r="AS1163" t="str">
            <v>OnERorNA(MatrixLookup("G3_Parameters.xls","WinstJaaromzetBnk",WinstJaaromzetBnk[1],PolicyPaperID[1]) mod 100,DefaultScore[1])</v>
          </cell>
          <cell r="AT1163" t="str">
            <v>OnERorNA(MatrixLookup("G3_Parameters.xls","WinstJaaromzetBnk",WinstJaaromzetBnk[1],PolicyPaperID[1]) mod 100,DefaultScore[1])</v>
          </cell>
        </row>
        <row r="1164">
          <cell r="A1164" t="str">
            <v>wgWinstJaaromzetBnkPercUnderScoreBerekeningCopy</v>
          </cell>
          <cell r="B1164" t="str">
            <v>wgWinstJaaromzetBnkPerc</v>
          </cell>
          <cell r="C1164" t="str">
            <v>Yes</v>
          </cell>
          <cell r="D1164" t="str">
            <v>S03-07-06-07-21-02</v>
          </cell>
          <cell r="E1164">
            <v>1163</v>
          </cell>
          <cell r="F1164">
            <v>6</v>
          </cell>
          <cell r="G1164" t="str">
            <v xml:space="preserve">                  Gewicht</v>
          </cell>
          <cell r="I1164" t="str">
            <v>No</v>
          </cell>
          <cell r="J1164" t="str">
            <v>Number</v>
          </cell>
          <cell r="K1164" t="str">
            <v>Number</v>
          </cell>
          <cell r="L1164" t="str">
            <v>Locked</v>
          </cell>
          <cell r="M1164" t="str">
            <v>Locked</v>
          </cell>
          <cell r="N1164" t="str">
            <v>Locked</v>
          </cell>
          <cell r="O1164" t="str">
            <v>Locked</v>
          </cell>
          <cell r="P1164" t="str">
            <v>Locked</v>
          </cell>
          <cell r="Q1164" t="str">
            <v>No</v>
          </cell>
          <cell r="R1164" t="str">
            <v>No</v>
          </cell>
          <cell r="S1164" t="str">
            <v>No</v>
          </cell>
          <cell r="T1164" t="str">
            <v>No</v>
          </cell>
          <cell r="U1164" t="str">
            <v>No</v>
          </cell>
          <cell r="V1164" t="str">
            <v>Yes</v>
          </cell>
          <cell r="W1164" t="str">
            <v>Yes</v>
          </cell>
          <cell r="X1164" t="str">
            <v>Single</v>
          </cell>
          <cell r="Y1164" t="str">
            <v>Perc</v>
          </cell>
          <cell r="Z1164" t="str">
            <v>None</v>
          </cell>
          <cell r="AA1164" t="str">
            <v>No</v>
          </cell>
          <cell r="AB1164" t="str">
            <v>No</v>
          </cell>
          <cell r="AC1164" t="str">
            <v>Yes</v>
          </cell>
          <cell r="AD1164">
            <v>1</v>
          </cell>
          <cell r="AE1164">
            <v>0</v>
          </cell>
          <cell r="AF1164">
            <v>0</v>
          </cell>
          <cell r="AG1164">
            <v>1</v>
          </cell>
          <cell r="AH1164">
            <v>0</v>
          </cell>
          <cell r="AI1164" t="str">
            <v>Yes</v>
          </cell>
          <cell r="AJ1164" t="str">
            <v>No</v>
          </cell>
          <cell r="AK1164" t="str">
            <v>No</v>
          </cell>
          <cell r="AL1164" t="str">
            <v xml:space="preserve"> </v>
          </cell>
          <cell r="AM1164" t="str">
            <v xml:space="preserve"> </v>
          </cell>
          <cell r="AN1164" t="str">
            <v>No</v>
          </cell>
          <cell r="AP1164" t="str">
            <v>Gewicht</v>
          </cell>
          <cell r="AQ1164" t="str">
            <v>If(Volledig And Definitief,OnER(wgWinstJaaromzetBnk[1]/wgTotaalMap502[1],NA),NA)</v>
          </cell>
          <cell r="AR1164" t="str">
            <v>If(Volledig And Definitief,OnER(wgWinstJaaromzetBnk[1]/wgTotaalMap502[1],NA),NA)</v>
          </cell>
          <cell r="AS1164" t="str">
            <v>If(Volledig And Definitief,OnER(wgWinstJaaromzetBnk[1]/wgTotaalMap502[1],NA),NA)</v>
          </cell>
          <cell r="AT1164" t="str">
            <v>If(Volledig And Definitief,OnER(wgWinstJaaromzetBnk[1]/wgTotaalMap502[1],NA),NA)</v>
          </cell>
        </row>
        <row r="1165">
          <cell r="A1165" t="str">
            <v>ptWinstJaaromzetBnkSub3UnderScoreBerekeningCopy</v>
          </cell>
          <cell r="B1165" t="str">
            <v>ptWinstJaaromzetBnk</v>
          </cell>
          <cell r="C1165" t="str">
            <v>Yes</v>
          </cell>
          <cell r="D1165" t="str">
            <v>S03-07-06-07-21-03</v>
          </cell>
          <cell r="E1165">
            <v>1164</v>
          </cell>
          <cell r="F1165">
            <v>6</v>
          </cell>
          <cell r="G1165" t="str">
            <v xml:space="preserve">                  </v>
          </cell>
          <cell r="I1165" t="str">
            <v>No</v>
          </cell>
          <cell r="J1165" t="str">
            <v>Number</v>
          </cell>
          <cell r="K1165" t="str">
            <v>Number</v>
          </cell>
          <cell r="L1165" t="str">
            <v>Locked</v>
          </cell>
          <cell r="M1165" t="str">
            <v>Locked</v>
          </cell>
          <cell r="N1165" t="str">
            <v>Locked</v>
          </cell>
          <cell r="O1165" t="str">
            <v>Locked</v>
          </cell>
          <cell r="P1165" t="str">
            <v>Locked</v>
          </cell>
          <cell r="Q1165" t="str">
            <v>No</v>
          </cell>
          <cell r="R1165" t="str">
            <v>No</v>
          </cell>
          <cell r="S1165" t="str">
            <v>No</v>
          </cell>
          <cell r="T1165" t="str">
            <v>No</v>
          </cell>
          <cell r="U1165" t="str">
            <v>No</v>
          </cell>
          <cell r="V1165" t="str">
            <v>No</v>
          </cell>
          <cell r="W1165" t="str">
            <v>No</v>
          </cell>
          <cell r="X1165" t="str">
            <v>Single</v>
          </cell>
          <cell r="Y1165" t="str">
            <v>Default</v>
          </cell>
          <cell r="Z1165" t="str">
            <v>None</v>
          </cell>
          <cell r="AA1165" t="str">
            <v>No</v>
          </cell>
          <cell r="AB1165" t="str">
            <v>No</v>
          </cell>
          <cell r="AC1165" t="str">
            <v>No</v>
          </cell>
          <cell r="AD1165" t="str">
            <v>(wgWinstJaaromzetBnk[1]&gt;=0)</v>
          </cell>
          <cell r="AE1165">
            <v>0</v>
          </cell>
          <cell r="AF1165">
            <v>0</v>
          </cell>
          <cell r="AG1165">
            <v>1</v>
          </cell>
          <cell r="AH1165">
            <v>0</v>
          </cell>
          <cell r="AI1165" t="str">
            <v>Yes</v>
          </cell>
          <cell r="AJ1165" t="str">
            <v>No</v>
          </cell>
          <cell r="AK1165" t="str">
            <v>No</v>
          </cell>
          <cell r="AL1165" t="str">
            <v xml:space="preserve"> </v>
          </cell>
          <cell r="AM1165" t="str">
            <v xml:space="preserve"> </v>
          </cell>
          <cell r="AN1165" t="str">
            <v>No</v>
          </cell>
          <cell r="AQ1165" t="str">
            <v>scWinstJaaromzetBnk*wgWinstJaaromzetBnkPerc</v>
          </cell>
          <cell r="AR1165" t="str">
            <v>scWinstJaaromzetBnk*wgWinstJaaromzetBnkPerc</v>
          </cell>
          <cell r="AS1165" t="str">
            <v>scWinstJaaromzetBnk*wgWinstJaaromzetBnkPerc</v>
          </cell>
          <cell r="AT1165" t="str">
            <v>scWinstJaaromzetBnk*wgWinstJaaromzetBnkPerc</v>
          </cell>
        </row>
        <row r="1166">
          <cell r="A1166" t="str">
            <v>ptEBITDAvoorHuurOmzetBnkUnderScoreBerekeningCopy</v>
          </cell>
          <cell r="B1166" t="str">
            <v>ptEBITDAvoorHuurOmzetBnk</v>
          </cell>
          <cell r="C1166" t="str">
            <v>Yes</v>
          </cell>
          <cell r="D1166" t="str">
            <v>S03-07-06-07-22</v>
          </cell>
          <cell r="E1166">
            <v>1165</v>
          </cell>
          <cell r="F1166">
            <v>5</v>
          </cell>
          <cell r="G1166" t="str">
            <v xml:space="preserve">               Vraag: EBITDA voor huurlasten/Jaaromzet</v>
          </cell>
          <cell r="I1166" t="str">
            <v>No</v>
          </cell>
          <cell r="J1166" t="str">
            <v>Number</v>
          </cell>
          <cell r="K1166" t="str">
            <v>Number</v>
          </cell>
          <cell r="L1166" t="str">
            <v>Locked</v>
          </cell>
          <cell r="M1166" t="str">
            <v>Locked</v>
          </cell>
          <cell r="N1166" t="str">
            <v>Locked</v>
          </cell>
          <cell r="O1166" t="str">
            <v>Locked</v>
          </cell>
          <cell r="P1166" t="str">
            <v>Locked</v>
          </cell>
          <cell r="Q1166" t="str">
            <v>No</v>
          </cell>
          <cell r="R1166" t="str">
            <v>No</v>
          </cell>
          <cell r="S1166" t="str">
            <v>No</v>
          </cell>
          <cell r="T1166" t="str">
            <v>No</v>
          </cell>
          <cell r="U1166" t="str">
            <v>No</v>
          </cell>
          <cell r="V1166" t="str">
            <v>Yes</v>
          </cell>
          <cell r="W1166" t="str">
            <v>Yes</v>
          </cell>
          <cell r="X1166" t="str">
            <v>Single</v>
          </cell>
          <cell r="Y1166" t="str">
            <v>Default</v>
          </cell>
          <cell r="Z1166" t="str">
            <v>None</v>
          </cell>
          <cell r="AA1166" t="str">
            <v>No</v>
          </cell>
          <cell r="AB1166" t="str">
            <v>No</v>
          </cell>
          <cell r="AC1166" t="str">
            <v>No</v>
          </cell>
          <cell r="AD1166" t="str">
            <v>(wgEBITDAvoorHuurOmzetBnk[1]&gt;=0)</v>
          </cell>
          <cell r="AE1166">
            <v>0</v>
          </cell>
          <cell r="AF1166">
            <v>0</v>
          </cell>
          <cell r="AG1166">
            <v>1</v>
          </cell>
          <cell r="AH1166">
            <v>0</v>
          </cell>
          <cell r="AI1166" t="str">
            <v>Yes</v>
          </cell>
          <cell r="AJ1166" t="str">
            <v>No</v>
          </cell>
          <cell r="AK1166" t="str">
            <v>No</v>
          </cell>
          <cell r="AL1166" t="str">
            <v xml:space="preserve"> </v>
          </cell>
          <cell r="AM1166" t="str">
            <v xml:space="preserve"> </v>
          </cell>
          <cell r="AN1166" t="str">
            <v>No</v>
          </cell>
          <cell r="AP1166" t="str">
            <v>&amp;"Vraag: "&amp;EBITDAvoorHuurOmzetBnk[0]</v>
          </cell>
          <cell r="AQ1166" t="str">
            <v>scEBITDAvoorHuurOmzetBnk*wgEBITDAvoorHuurOmzetBnkPerc</v>
          </cell>
          <cell r="AR1166" t="str">
            <v>scEBITDAvoorHuurOmzetBnk*wgEBITDAvoorHuurOmzetBnkPerc</v>
          </cell>
          <cell r="AS1166" t="str">
            <v>scEBITDAvoorHuurOmzetBnk*wgEBITDAvoorHuurOmzetBnkPerc</v>
          </cell>
          <cell r="AT1166" t="str">
            <v>scEBITDAvoorHuurOmzetBnk*wgEBITDAvoorHuurOmzetBnkPerc</v>
          </cell>
        </row>
        <row r="1167">
          <cell r="A1167" t="str">
            <v>scEBITDAvoorHuurOmzetBnkUnderScoreBerekeningCopy</v>
          </cell>
          <cell r="B1167" t="str">
            <v>scEBITDAvoorHuurOmzetBnk</v>
          </cell>
          <cell r="C1167" t="str">
            <v>Yes</v>
          </cell>
          <cell r="D1167" t="str">
            <v>S03-07-06-07-22-01</v>
          </cell>
          <cell r="E1167">
            <v>1166</v>
          </cell>
          <cell r="F1167">
            <v>6</v>
          </cell>
          <cell r="G1167" t="str">
            <v xml:space="preserve">                  Score</v>
          </cell>
          <cell r="I1167" t="str">
            <v>No</v>
          </cell>
          <cell r="J1167" t="str">
            <v>Number</v>
          </cell>
          <cell r="K1167" t="str">
            <v>Number</v>
          </cell>
          <cell r="L1167" t="str">
            <v>Locked</v>
          </cell>
          <cell r="M1167" t="str">
            <v>Locked</v>
          </cell>
          <cell r="N1167" t="str">
            <v>Locked</v>
          </cell>
          <cell r="O1167" t="str">
            <v>Locked</v>
          </cell>
          <cell r="P1167" t="str">
            <v>Locked</v>
          </cell>
          <cell r="Q1167" t="str">
            <v>No</v>
          </cell>
          <cell r="R1167" t="str">
            <v>No</v>
          </cell>
          <cell r="S1167" t="str">
            <v>No</v>
          </cell>
          <cell r="T1167" t="str">
            <v>No</v>
          </cell>
          <cell r="U1167" t="str">
            <v>No</v>
          </cell>
          <cell r="V1167" t="str">
            <v>Yes</v>
          </cell>
          <cell r="W1167" t="str">
            <v>Yes</v>
          </cell>
          <cell r="X1167" t="str">
            <v>Single</v>
          </cell>
          <cell r="Y1167" t="str">
            <v>Default</v>
          </cell>
          <cell r="Z1167" t="str">
            <v>None</v>
          </cell>
          <cell r="AA1167" t="str">
            <v>No</v>
          </cell>
          <cell r="AB1167" t="str">
            <v>No</v>
          </cell>
          <cell r="AC1167" t="str">
            <v>Yes</v>
          </cell>
          <cell r="AD1167">
            <v>1</v>
          </cell>
          <cell r="AE1167">
            <v>0</v>
          </cell>
          <cell r="AF1167">
            <v>0</v>
          </cell>
          <cell r="AG1167">
            <v>1</v>
          </cell>
          <cell r="AH1167">
            <v>0</v>
          </cell>
          <cell r="AI1167" t="str">
            <v>Yes</v>
          </cell>
          <cell r="AJ1167" t="str">
            <v>No</v>
          </cell>
          <cell r="AK1167" t="str">
            <v>No</v>
          </cell>
          <cell r="AL1167" t="str">
            <v xml:space="preserve"> </v>
          </cell>
          <cell r="AM1167" t="str">
            <v xml:space="preserve"> </v>
          </cell>
          <cell r="AN1167" t="str">
            <v>No</v>
          </cell>
          <cell r="AP1167" t="str">
            <v>Score</v>
          </cell>
          <cell r="AQ1167" t="str">
            <v>OnERorNA(MatrixLookup("G3_Parameters.xls","EBITDAvoorHuurOmzetBnk",EBITDAvoorHuurOmzetBnk[1],PolicyPaperID[1]) mod 100,DefaultScore[1])</v>
          </cell>
          <cell r="AR1167" t="str">
            <v>OnERorNA(MatrixLookup("G3_Parameters.xls","EBITDAvoorHuurOmzetBnk",EBITDAvoorHuurOmzetBnk[1],PolicyPaperID[1]) mod 100,DefaultScore[1])</v>
          </cell>
          <cell r="AS1167" t="str">
            <v>OnERorNA(MatrixLookup("G3_Parameters.xls","EBITDAvoorHuurOmzetBnk",EBITDAvoorHuurOmzetBnk[1],PolicyPaperID[1]) mod 100,DefaultScore[1])</v>
          </cell>
          <cell r="AT1167" t="str">
            <v>OnERorNA(MatrixLookup("G3_Parameters.xls","EBITDAvoorHuurOmzetBnk",EBITDAvoorHuurOmzetBnk[1],PolicyPaperID[1]) mod 100,DefaultScore[1])</v>
          </cell>
        </row>
        <row r="1168">
          <cell r="A1168" t="str">
            <v>wgEBITDAvoorHuurOmzetBnkPercUnderScoreBerekeningCopy</v>
          </cell>
          <cell r="B1168" t="str">
            <v>wgEBITDAvoorHuurOmzetBnkPerc</v>
          </cell>
          <cell r="C1168" t="str">
            <v>Yes</v>
          </cell>
          <cell r="D1168" t="str">
            <v>S03-07-06-07-22-02</v>
          </cell>
          <cell r="E1168">
            <v>1167</v>
          </cell>
          <cell r="F1168">
            <v>6</v>
          </cell>
          <cell r="G1168" t="str">
            <v xml:space="preserve">                  Gewicht</v>
          </cell>
          <cell r="I1168" t="str">
            <v>No</v>
          </cell>
          <cell r="J1168" t="str">
            <v>Number</v>
          </cell>
          <cell r="K1168" t="str">
            <v>Number</v>
          </cell>
          <cell r="L1168" t="str">
            <v>Locked</v>
          </cell>
          <cell r="M1168" t="str">
            <v>Locked</v>
          </cell>
          <cell r="N1168" t="str">
            <v>Locked</v>
          </cell>
          <cell r="O1168" t="str">
            <v>Locked</v>
          </cell>
          <cell r="P1168" t="str">
            <v>Locked</v>
          </cell>
          <cell r="Q1168" t="str">
            <v>No</v>
          </cell>
          <cell r="R1168" t="str">
            <v>No</v>
          </cell>
          <cell r="S1168" t="str">
            <v>No</v>
          </cell>
          <cell r="T1168" t="str">
            <v>No</v>
          </cell>
          <cell r="U1168" t="str">
            <v>No</v>
          </cell>
          <cell r="V1168" t="str">
            <v>Yes</v>
          </cell>
          <cell r="W1168" t="str">
            <v>Yes</v>
          </cell>
          <cell r="X1168" t="str">
            <v>Single</v>
          </cell>
          <cell r="Y1168" t="str">
            <v>Perc</v>
          </cell>
          <cell r="Z1168" t="str">
            <v>None</v>
          </cell>
          <cell r="AA1168" t="str">
            <v>No</v>
          </cell>
          <cell r="AB1168" t="str">
            <v>No</v>
          </cell>
          <cell r="AC1168" t="str">
            <v>Yes</v>
          </cell>
          <cell r="AD1168">
            <v>1</v>
          </cell>
          <cell r="AE1168">
            <v>0</v>
          </cell>
          <cell r="AF1168">
            <v>0</v>
          </cell>
          <cell r="AG1168">
            <v>1</v>
          </cell>
          <cell r="AH1168">
            <v>0</v>
          </cell>
          <cell r="AI1168" t="str">
            <v>Yes</v>
          </cell>
          <cell r="AJ1168" t="str">
            <v>No</v>
          </cell>
          <cell r="AK1168" t="str">
            <v>No</v>
          </cell>
          <cell r="AL1168" t="str">
            <v xml:space="preserve"> </v>
          </cell>
          <cell r="AM1168" t="str">
            <v xml:space="preserve"> </v>
          </cell>
          <cell r="AN1168" t="str">
            <v>No</v>
          </cell>
          <cell r="AP1168" t="str">
            <v>Gewicht</v>
          </cell>
          <cell r="AQ1168" t="str">
            <v>If(Volledig And Definitief,OnER(wgEBITDAvoorHuurOmzetBnk[1]/wgTotaalMap502[1],NA),NA)</v>
          </cell>
          <cell r="AR1168" t="str">
            <v>If(Volledig And Definitief,OnER(wgEBITDAvoorHuurOmzetBnk[1]/wgTotaalMap502[1],NA),NA)</v>
          </cell>
          <cell r="AS1168" t="str">
            <v>If(Volledig And Definitief,OnER(wgEBITDAvoorHuurOmzetBnk[1]/wgTotaalMap502[1],NA),NA)</v>
          </cell>
          <cell r="AT1168" t="str">
            <v>If(Volledig And Definitief,OnER(wgEBITDAvoorHuurOmzetBnk[1]/wgTotaalMap502[1],NA),NA)</v>
          </cell>
        </row>
        <row r="1169">
          <cell r="A1169" t="str">
            <v>ptEBITDAvoorHuurOmzetBnkSub3UnderScoreBerekeningCopy</v>
          </cell>
          <cell r="B1169" t="str">
            <v>ptEBITDAvoorHuurOmzetBnk</v>
          </cell>
          <cell r="C1169" t="str">
            <v>Yes</v>
          </cell>
          <cell r="D1169" t="str">
            <v>S03-07-06-07-22-03</v>
          </cell>
          <cell r="E1169">
            <v>1168</v>
          </cell>
          <cell r="F1169">
            <v>6</v>
          </cell>
          <cell r="G1169" t="str">
            <v xml:space="preserve">                  </v>
          </cell>
          <cell r="I1169" t="str">
            <v>No</v>
          </cell>
          <cell r="J1169" t="str">
            <v>Number</v>
          </cell>
          <cell r="K1169" t="str">
            <v>Number</v>
          </cell>
          <cell r="L1169" t="str">
            <v>Locked</v>
          </cell>
          <cell r="M1169" t="str">
            <v>Locked</v>
          </cell>
          <cell r="N1169" t="str">
            <v>Locked</v>
          </cell>
          <cell r="O1169" t="str">
            <v>Locked</v>
          </cell>
          <cell r="P1169" t="str">
            <v>Locked</v>
          </cell>
          <cell r="Q1169" t="str">
            <v>No</v>
          </cell>
          <cell r="R1169" t="str">
            <v>No</v>
          </cell>
          <cell r="S1169" t="str">
            <v>No</v>
          </cell>
          <cell r="T1169" t="str">
            <v>No</v>
          </cell>
          <cell r="U1169" t="str">
            <v>No</v>
          </cell>
          <cell r="V1169" t="str">
            <v>No</v>
          </cell>
          <cell r="W1169" t="str">
            <v>No</v>
          </cell>
          <cell r="X1169" t="str">
            <v>Single</v>
          </cell>
          <cell r="Y1169" t="str">
            <v>Default</v>
          </cell>
          <cell r="Z1169" t="str">
            <v>None</v>
          </cell>
          <cell r="AA1169" t="str">
            <v>No</v>
          </cell>
          <cell r="AB1169" t="str">
            <v>No</v>
          </cell>
          <cell r="AC1169" t="str">
            <v>No</v>
          </cell>
          <cell r="AD1169" t="str">
            <v>(wgEBITDAvoorHuurOmzetBnk[1]&gt;=0)</v>
          </cell>
          <cell r="AE1169">
            <v>0</v>
          </cell>
          <cell r="AF1169">
            <v>0</v>
          </cell>
          <cell r="AG1169">
            <v>1</v>
          </cell>
          <cell r="AH1169">
            <v>0</v>
          </cell>
          <cell r="AI1169" t="str">
            <v>Yes</v>
          </cell>
          <cell r="AJ1169" t="str">
            <v>No</v>
          </cell>
          <cell r="AK1169" t="str">
            <v>No</v>
          </cell>
          <cell r="AL1169" t="str">
            <v xml:space="preserve"> </v>
          </cell>
          <cell r="AM1169" t="str">
            <v xml:space="preserve"> </v>
          </cell>
          <cell r="AN1169" t="str">
            <v>No</v>
          </cell>
          <cell r="AQ1169" t="str">
            <v>scEBITDAvoorHuurOmzetBnk*wgEBITDAvoorHuurOmzetBnkPerc</v>
          </cell>
          <cell r="AR1169" t="str">
            <v>scEBITDAvoorHuurOmzetBnk*wgEBITDAvoorHuurOmzetBnkPerc</v>
          </cell>
          <cell r="AS1169" t="str">
            <v>scEBITDAvoorHuurOmzetBnk*wgEBITDAvoorHuurOmzetBnkPerc</v>
          </cell>
          <cell r="AT1169" t="str">
            <v>scEBITDAvoorHuurOmzetBnk*wgEBITDAvoorHuurOmzetBnkPerc</v>
          </cell>
        </row>
        <row r="1170">
          <cell r="A1170" t="str">
            <v>ptLoanToValueUnderScoreBerekeningCopy</v>
          </cell>
          <cell r="B1170" t="str">
            <v>ptLoanToValue</v>
          </cell>
          <cell r="C1170" t="str">
            <v>Yes</v>
          </cell>
          <cell r="D1170" t="str">
            <v>S03-07-06-07-23</v>
          </cell>
          <cell r="E1170">
            <v>1169</v>
          </cell>
          <cell r="F1170">
            <v>5</v>
          </cell>
          <cell r="G1170" t="str">
            <v xml:space="preserve">               Vraag: Loan to Value (LTV)</v>
          </cell>
          <cell r="I1170" t="str">
            <v>No</v>
          </cell>
          <cell r="J1170" t="str">
            <v>Number</v>
          </cell>
          <cell r="K1170" t="str">
            <v>Number</v>
          </cell>
          <cell r="L1170" t="str">
            <v>Locked</v>
          </cell>
          <cell r="M1170" t="str">
            <v>Locked</v>
          </cell>
          <cell r="N1170" t="str">
            <v>Locked</v>
          </cell>
          <cell r="O1170" t="str">
            <v>Locked</v>
          </cell>
          <cell r="P1170" t="str">
            <v>Locked</v>
          </cell>
          <cell r="Q1170" t="str">
            <v>No</v>
          </cell>
          <cell r="R1170" t="str">
            <v>No</v>
          </cell>
          <cell r="S1170" t="str">
            <v>No</v>
          </cell>
          <cell r="T1170" t="str">
            <v>No</v>
          </cell>
          <cell r="U1170" t="str">
            <v>No</v>
          </cell>
          <cell r="V1170" t="str">
            <v>Yes</v>
          </cell>
          <cell r="W1170" t="str">
            <v>Yes</v>
          </cell>
          <cell r="X1170" t="str">
            <v>Single</v>
          </cell>
          <cell r="Y1170" t="str">
            <v>Default</v>
          </cell>
          <cell r="Z1170" t="str">
            <v>None</v>
          </cell>
          <cell r="AA1170" t="str">
            <v>No</v>
          </cell>
          <cell r="AB1170" t="str">
            <v>No</v>
          </cell>
          <cell r="AC1170" t="str">
            <v>No</v>
          </cell>
          <cell r="AD1170" t="str">
            <v>(wgLoanToValue[1]&gt;=0)</v>
          </cell>
          <cell r="AE1170">
            <v>0</v>
          </cell>
          <cell r="AF1170">
            <v>0</v>
          </cell>
          <cell r="AG1170">
            <v>1</v>
          </cell>
          <cell r="AH1170">
            <v>0</v>
          </cell>
          <cell r="AI1170" t="str">
            <v>Yes</v>
          </cell>
          <cell r="AJ1170" t="str">
            <v>No</v>
          </cell>
          <cell r="AK1170" t="str">
            <v>No</v>
          </cell>
          <cell r="AL1170" t="str">
            <v xml:space="preserve"> </v>
          </cell>
          <cell r="AM1170" t="str">
            <v xml:space="preserve"> </v>
          </cell>
          <cell r="AN1170" t="str">
            <v>No</v>
          </cell>
          <cell r="AP1170" t="str">
            <v>&amp;"Vraag: "&amp;LoanToValue[0]</v>
          </cell>
          <cell r="AQ1170" t="str">
            <v>scLoanToValue*wgLoanToValuePerc</v>
          </cell>
          <cell r="AR1170" t="str">
            <v>scLoanToValue*wgLoanToValuePerc</v>
          </cell>
          <cell r="AS1170" t="str">
            <v>scLoanToValue*wgLoanToValuePerc</v>
          </cell>
          <cell r="AT1170" t="str">
            <v>scLoanToValue*wgLoanToValuePerc</v>
          </cell>
        </row>
        <row r="1171">
          <cell r="A1171" t="str">
            <v>scLoanToValueUnderScoreBerekeningCopy</v>
          </cell>
          <cell r="B1171" t="str">
            <v>scLoanToValue</v>
          </cell>
          <cell r="C1171" t="str">
            <v>Yes</v>
          </cell>
          <cell r="D1171" t="str">
            <v>S03-07-06-07-23-01</v>
          </cell>
          <cell r="E1171">
            <v>1170</v>
          </cell>
          <cell r="F1171">
            <v>6</v>
          </cell>
          <cell r="G1171" t="str">
            <v xml:space="preserve">                  Score</v>
          </cell>
          <cell r="I1171" t="str">
            <v>No</v>
          </cell>
          <cell r="J1171" t="str">
            <v>Number</v>
          </cell>
          <cell r="K1171" t="str">
            <v>Number</v>
          </cell>
          <cell r="L1171" t="str">
            <v>Locked</v>
          </cell>
          <cell r="M1171" t="str">
            <v>Locked</v>
          </cell>
          <cell r="N1171" t="str">
            <v>Locked</v>
          </cell>
          <cell r="O1171" t="str">
            <v>Locked</v>
          </cell>
          <cell r="P1171" t="str">
            <v>Locked</v>
          </cell>
          <cell r="Q1171" t="str">
            <v>No</v>
          </cell>
          <cell r="R1171" t="str">
            <v>No</v>
          </cell>
          <cell r="S1171" t="str">
            <v>No</v>
          </cell>
          <cell r="T1171" t="str">
            <v>No</v>
          </cell>
          <cell r="U1171" t="str">
            <v>No</v>
          </cell>
          <cell r="V1171" t="str">
            <v>Yes</v>
          </cell>
          <cell r="W1171" t="str">
            <v>Yes</v>
          </cell>
          <cell r="X1171" t="str">
            <v>Single</v>
          </cell>
          <cell r="Y1171" t="str">
            <v>Default</v>
          </cell>
          <cell r="Z1171" t="str">
            <v>None</v>
          </cell>
          <cell r="AA1171" t="str">
            <v>No</v>
          </cell>
          <cell r="AB1171" t="str">
            <v>No</v>
          </cell>
          <cell r="AC1171" t="str">
            <v>Yes</v>
          </cell>
          <cell r="AD1171">
            <v>1</v>
          </cell>
          <cell r="AE1171">
            <v>0</v>
          </cell>
          <cell r="AF1171">
            <v>0</v>
          </cell>
          <cell r="AG1171">
            <v>1</v>
          </cell>
          <cell r="AH1171">
            <v>0</v>
          </cell>
          <cell r="AI1171" t="str">
            <v>Yes</v>
          </cell>
          <cell r="AJ1171" t="str">
            <v>No</v>
          </cell>
          <cell r="AK1171" t="str">
            <v>No</v>
          </cell>
          <cell r="AL1171" t="str">
            <v xml:space="preserve"> </v>
          </cell>
          <cell r="AM1171" t="str">
            <v xml:space="preserve"> </v>
          </cell>
          <cell r="AN1171" t="str">
            <v>No</v>
          </cell>
          <cell r="AP1171" t="str">
            <v>Score</v>
          </cell>
          <cell r="AQ1171" t="str">
            <v>OnERorNA(MatrixLookup("G3_Parameters.xls","LoanToValue",LoanToValue[1],PolicyPaperID[1]) mod 100,DefaultScore[1])</v>
          </cell>
          <cell r="AR1171" t="str">
            <v>OnERorNA(MatrixLookup("G3_Parameters.xls","LoanToValue",LoanToValue[1],PolicyPaperID[1]) mod 100,DefaultScore[1])</v>
          </cell>
          <cell r="AS1171" t="str">
            <v>OnERorNA(MatrixLookup("G3_Parameters.xls","LoanToValue",LoanToValue[1],PolicyPaperID[1]) mod 100,DefaultScore[1])</v>
          </cell>
          <cell r="AT1171" t="str">
            <v>OnERorNA(MatrixLookup("G3_Parameters.xls","LoanToValue",LoanToValue[1],PolicyPaperID[1]) mod 100,DefaultScore[1])</v>
          </cell>
        </row>
        <row r="1172">
          <cell r="A1172" t="str">
            <v>wgLoanToValuePercUnderScoreBerekeningCopy</v>
          </cell>
          <cell r="B1172" t="str">
            <v>wgLoanToValuePerc</v>
          </cell>
          <cell r="C1172" t="str">
            <v>Yes</v>
          </cell>
          <cell r="D1172" t="str">
            <v>S03-07-06-07-23-02</v>
          </cell>
          <cell r="E1172">
            <v>1171</v>
          </cell>
          <cell r="F1172">
            <v>6</v>
          </cell>
          <cell r="G1172" t="str">
            <v xml:space="preserve">                  Gewicht</v>
          </cell>
          <cell r="I1172" t="str">
            <v>No</v>
          </cell>
          <cell r="J1172" t="str">
            <v>Number</v>
          </cell>
          <cell r="K1172" t="str">
            <v>Number</v>
          </cell>
          <cell r="L1172" t="str">
            <v>Locked</v>
          </cell>
          <cell r="M1172" t="str">
            <v>Locked</v>
          </cell>
          <cell r="N1172" t="str">
            <v>Locked</v>
          </cell>
          <cell r="O1172" t="str">
            <v>Locked</v>
          </cell>
          <cell r="P1172" t="str">
            <v>Locked</v>
          </cell>
          <cell r="Q1172" t="str">
            <v>No</v>
          </cell>
          <cell r="R1172" t="str">
            <v>No</v>
          </cell>
          <cell r="S1172" t="str">
            <v>No</v>
          </cell>
          <cell r="T1172" t="str">
            <v>No</v>
          </cell>
          <cell r="U1172" t="str">
            <v>No</v>
          </cell>
          <cell r="V1172" t="str">
            <v>Yes</v>
          </cell>
          <cell r="W1172" t="str">
            <v>Yes</v>
          </cell>
          <cell r="X1172" t="str">
            <v>Single</v>
          </cell>
          <cell r="Y1172" t="str">
            <v>Perc</v>
          </cell>
          <cell r="Z1172" t="str">
            <v>None</v>
          </cell>
          <cell r="AA1172" t="str">
            <v>No</v>
          </cell>
          <cell r="AB1172" t="str">
            <v>No</v>
          </cell>
          <cell r="AC1172" t="str">
            <v>Yes</v>
          </cell>
          <cell r="AD1172">
            <v>1</v>
          </cell>
          <cell r="AE1172">
            <v>0</v>
          </cell>
          <cell r="AF1172">
            <v>0</v>
          </cell>
          <cell r="AG1172">
            <v>1</v>
          </cell>
          <cell r="AH1172">
            <v>0</v>
          </cell>
          <cell r="AI1172" t="str">
            <v>Yes</v>
          </cell>
          <cell r="AJ1172" t="str">
            <v>No</v>
          </cell>
          <cell r="AK1172" t="str">
            <v>No</v>
          </cell>
          <cell r="AL1172" t="str">
            <v xml:space="preserve"> </v>
          </cell>
          <cell r="AM1172" t="str">
            <v xml:space="preserve"> </v>
          </cell>
          <cell r="AN1172" t="str">
            <v>No</v>
          </cell>
          <cell r="AP1172" t="str">
            <v>Gewicht</v>
          </cell>
          <cell r="AQ1172" t="str">
            <v>If(Volledig And Definitief,OnER(wgLoanToValue[1]/wgTotaalMap502[1],NA),NA)</v>
          </cell>
          <cell r="AR1172" t="str">
            <v>If(Volledig And Definitief,OnER(wgLoanToValue[1]/wgTotaalMap502[1],NA),NA)</v>
          </cell>
          <cell r="AS1172" t="str">
            <v>If(Volledig And Definitief,OnER(wgLoanToValue[1]/wgTotaalMap502[1],NA),NA)</v>
          </cell>
          <cell r="AT1172" t="str">
            <v>If(Volledig And Definitief,OnER(wgLoanToValue[1]/wgTotaalMap502[1],NA),NA)</v>
          </cell>
        </row>
        <row r="1173">
          <cell r="A1173" t="str">
            <v>ptLoanToValueSub3UnderScoreBerekeningCopy</v>
          </cell>
          <cell r="B1173" t="str">
            <v>ptLoanToValue</v>
          </cell>
          <cell r="C1173" t="str">
            <v>Yes</v>
          </cell>
          <cell r="D1173" t="str">
            <v>S03-07-06-07-23-03</v>
          </cell>
          <cell r="E1173">
            <v>1172</v>
          </cell>
          <cell r="F1173">
            <v>6</v>
          </cell>
          <cell r="G1173" t="str">
            <v xml:space="preserve">                  </v>
          </cell>
          <cell r="I1173" t="str">
            <v>No</v>
          </cell>
          <cell r="J1173" t="str">
            <v>Number</v>
          </cell>
          <cell r="K1173" t="str">
            <v>Number</v>
          </cell>
          <cell r="L1173" t="str">
            <v>Locked</v>
          </cell>
          <cell r="M1173" t="str">
            <v>Locked</v>
          </cell>
          <cell r="N1173" t="str">
            <v>Locked</v>
          </cell>
          <cell r="O1173" t="str">
            <v>Locked</v>
          </cell>
          <cell r="P1173" t="str">
            <v>Locked</v>
          </cell>
          <cell r="Q1173" t="str">
            <v>No</v>
          </cell>
          <cell r="R1173" t="str">
            <v>No</v>
          </cell>
          <cell r="S1173" t="str">
            <v>No</v>
          </cell>
          <cell r="T1173" t="str">
            <v>No</v>
          </cell>
          <cell r="U1173" t="str">
            <v>No</v>
          </cell>
          <cell r="V1173" t="str">
            <v>No</v>
          </cell>
          <cell r="W1173" t="str">
            <v>No</v>
          </cell>
          <cell r="X1173" t="str">
            <v>Single</v>
          </cell>
          <cell r="Y1173" t="str">
            <v>Default</v>
          </cell>
          <cell r="Z1173" t="str">
            <v>None</v>
          </cell>
          <cell r="AA1173" t="str">
            <v>No</v>
          </cell>
          <cell r="AB1173" t="str">
            <v>No</v>
          </cell>
          <cell r="AC1173" t="str">
            <v>No</v>
          </cell>
          <cell r="AD1173" t="str">
            <v>(wgLoanToValue[1]&gt;=0)</v>
          </cell>
          <cell r="AE1173">
            <v>0</v>
          </cell>
          <cell r="AF1173">
            <v>0</v>
          </cell>
          <cell r="AG1173">
            <v>1</v>
          </cell>
          <cell r="AH1173">
            <v>0</v>
          </cell>
          <cell r="AI1173" t="str">
            <v>Yes</v>
          </cell>
          <cell r="AJ1173" t="str">
            <v>No</v>
          </cell>
          <cell r="AK1173" t="str">
            <v>No</v>
          </cell>
          <cell r="AL1173" t="str">
            <v xml:space="preserve"> </v>
          </cell>
          <cell r="AM1173" t="str">
            <v xml:space="preserve"> </v>
          </cell>
          <cell r="AN1173" t="str">
            <v>No</v>
          </cell>
          <cell r="AQ1173" t="str">
            <v>scLoanToValue*wgLoanToValuePerc</v>
          </cell>
          <cell r="AR1173" t="str">
            <v>scLoanToValue*wgLoanToValuePerc</v>
          </cell>
          <cell r="AS1173" t="str">
            <v>scLoanToValue*wgLoanToValuePerc</v>
          </cell>
          <cell r="AT1173" t="str">
            <v>scLoanToValue*wgLoanToValuePerc</v>
          </cell>
        </row>
        <row r="1174">
          <cell r="A1174" t="str">
            <v>ptVoldoetAanFinancieleNormUnderScoreBerekeningCopy</v>
          </cell>
          <cell r="B1174" t="str">
            <v>ptVoldoetAanFinancieleNorm</v>
          </cell>
          <cell r="C1174" t="str">
            <v>Yes</v>
          </cell>
          <cell r="D1174" t="str">
            <v>S03-07-06-07-24</v>
          </cell>
          <cell r="E1174">
            <v>1173</v>
          </cell>
          <cell r="F1174">
            <v>5</v>
          </cell>
          <cell r="G1174" t="str">
            <v xml:space="preserve">               Vraag: Voldoet de aanvraag aan alle financiële normen zoals vermeld in het FB Leisure, Hotels?</v>
          </cell>
          <cell r="I1174" t="str">
            <v>No</v>
          </cell>
          <cell r="J1174" t="str">
            <v>Number</v>
          </cell>
          <cell r="K1174" t="str">
            <v>Number</v>
          </cell>
          <cell r="L1174" t="str">
            <v>Locked</v>
          </cell>
          <cell r="M1174" t="str">
            <v>Locked</v>
          </cell>
          <cell r="N1174" t="str">
            <v>Locked</v>
          </cell>
          <cell r="O1174" t="str">
            <v>Locked</v>
          </cell>
          <cell r="P1174" t="str">
            <v>Locked</v>
          </cell>
          <cell r="Q1174" t="str">
            <v>No</v>
          </cell>
          <cell r="R1174" t="str">
            <v>No</v>
          </cell>
          <cell r="S1174" t="str">
            <v>No</v>
          </cell>
          <cell r="T1174" t="str">
            <v>No</v>
          </cell>
          <cell r="U1174" t="str">
            <v>No</v>
          </cell>
          <cell r="V1174" t="str">
            <v>Yes</v>
          </cell>
          <cell r="W1174" t="str">
            <v>Yes</v>
          </cell>
          <cell r="X1174" t="str">
            <v>Single</v>
          </cell>
          <cell r="Y1174" t="str">
            <v>Default</v>
          </cell>
          <cell r="Z1174" t="str">
            <v>None</v>
          </cell>
          <cell r="AA1174" t="str">
            <v>No</v>
          </cell>
          <cell r="AB1174" t="str">
            <v>No</v>
          </cell>
          <cell r="AC1174" t="str">
            <v>No</v>
          </cell>
          <cell r="AD1174" t="str">
            <v>(wgVoldoetAanFinancieleNorm[1]&gt;=0)</v>
          </cell>
          <cell r="AE1174">
            <v>0</v>
          </cell>
          <cell r="AF1174">
            <v>0</v>
          </cell>
          <cell r="AG1174">
            <v>1</v>
          </cell>
          <cell r="AH1174">
            <v>0</v>
          </cell>
          <cell r="AI1174" t="str">
            <v>Yes</v>
          </cell>
          <cell r="AJ1174" t="str">
            <v>No</v>
          </cell>
          <cell r="AK1174" t="str">
            <v>No</v>
          </cell>
          <cell r="AL1174" t="str">
            <v xml:space="preserve"> </v>
          </cell>
          <cell r="AM1174" t="str">
            <v xml:space="preserve"> </v>
          </cell>
          <cell r="AN1174" t="str">
            <v>No</v>
          </cell>
          <cell r="AP1174" t="str">
            <v>&amp;"Vraag: "&amp;VoldoetAanFinancieleNorm[0]</v>
          </cell>
          <cell r="AQ1174" t="str">
            <v>scVoldoetAanFinancieleNorm*wgVoldoetAanFinancieleNormPerc</v>
          </cell>
          <cell r="AR1174" t="str">
            <v>scVoldoetAanFinancieleNorm*wgVoldoetAanFinancieleNormPerc</v>
          </cell>
          <cell r="AS1174" t="str">
            <v>scVoldoetAanFinancieleNorm*wgVoldoetAanFinancieleNormPerc</v>
          </cell>
          <cell r="AT1174" t="str">
            <v>scVoldoetAanFinancieleNorm*wgVoldoetAanFinancieleNormPerc</v>
          </cell>
        </row>
        <row r="1175">
          <cell r="A1175" t="str">
            <v>scVoldoetAanFinancieleNormUnderScoreBerekeningCopy</v>
          </cell>
          <cell r="B1175" t="str">
            <v>scVoldoetAanFinancieleNorm</v>
          </cell>
          <cell r="C1175" t="str">
            <v>Yes</v>
          </cell>
          <cell r="D1175" t="str">
            <v>S03-07-06-07-24-01</v>
          </cell>
          <cell r="E1175">
            <v>1174</v>
          </cell>
          <cell r="F1175">
            <v>6</v>
          </cell>
          <cell r="G1175" t="str">
            <v xml:space="preserve">                  Score</v>
          </cell>
          <cell r="I1175" t="str">
            <v>No</v>
          </cell>
          <cell r="J1175" t="str">
            <v>Number</v>
          </cell>
          <cell r="K1175" t="str">
            <v>Number</v>
          </cell>
          <cell r="L1175" t="str">
            <v>Locked</v>
          </cell>
          <cell r="M1175" t="str">
            <v>Locked</v>
          </cell>
          <cell r="N1175" t="str">
            <v>Locked</v>
          </cell>
          <cell r="O1175" t="str">
            <v>Locked</v>
          </cell>
          <cell r="P1175" t="str">
            <v>Locked</v>
          </cell>
          <cell r="Q1175" t="str">
            <v>No</v>
          </cell>
          <cell r="R1175" t="str">
            <v>No</v>
          </cell>
          <cell r="S1175" t="str">
            <v>No</v>
          </cell>
          <cell r="T1175" t="str">
            <v>No</v>
          </cell>
          <cell r="U1175" t="str">
            <v>No</v>
          </cell>
          <cell r="V1175" t="str">
            <v>Yes</v>
          </cell>
          <cell r="W1175" t="str">
            <v>Yes</v>
          </cell>
          <cell r="X1175" t="str">
            <v>Single</v>
          </cell>
          <cell r="Y1175" t="str">
            <v>Default</v>
          </cell>
          <cell r="Z1175" t="str">
            <v>None</v>
          </cell>
          <cell r="AA1175" t="str">
            <v>No</v>
          </cell>
          <cell r="AB1175" t="str">
            <v>No</v>
          </cell>
          <cell r="AC1175" t="str">
            <v>Yes</v>
          </cell>
          <cell r="AD1175">
            <v>1</v>
          </cell>
          <cell r="AE1175">
            <v>0</v>
          </cell>
          <cell r="AF1175">
            <v>0</v>
          </cell>
          <cell r="AG1175">
            <v>1</v>
          </cell>
          <cell r="AH1175">
            <v>0</v>
          </cell>
          <cell r="AI1175" t="str">
            <v>Yes</v>
          </cell>
          <cell r="AJ1175" t="str">
            <v>No</v>
          </cell>
          <cell r="AK1175" t="str">
            <v>No</v>
          </cell>
          <cell r="AL1175" t="str">
            <v xml:space="preserve"> </v>
          </cell>
          <cell r="AM1175" t="str">
            <v xml:space="preserve"> </v>
          </cell>
          <cell r="AN1175" t="str">
            <v>No</v>
          </cell>
          <cell r="AP1175" t="str">
            <v>Score</v>
          </cell>
          <cell r="AQ1175" t="str">
            <v>OnERorNA(MatrixLookup("G3_Parameters.xls","VoldoetAanFinancieleNorm",VoldoetAanFinancieleNorm[1],PolicyPaperID[1]) mod 100,DefaultScore[1])</v>
          </cell>
          <cell r="AR1175" t="str">
            <v>OnERorNA(MatrixLookup("G3_Parameters.xls","VoldoetAanFinancieleNorm",VoldoetAanFinancieleNorm[1],PolicyPaperID[1]) mod 100,DefaultScore[1])</v>
          </cell>
          <cell r="AS1175" t="str">
            <v>OnERorNA(MatrixLookup("G3_Parameters.xls","VoldoetAanFinancieleNorm",VoldoetAanFinancieleNorm[1],PolicyPaperID[1]) mod 100,DefaultScore[1])</v>
          </cell>
          <cell r="AT1175" t="str">
            <v>OnERorNA(MatrixLookup("G3_Parameters.xls","VoldoetAanFinancieleNorm",VoldoetAanFinancieleNorm[1],PolicyPaperID[1]) mod 100,DefaultScore[1])</v>
          </cell>
        </row>
        <row r="1176">
          <cell r="A1176" t="str">
            <v>wgVoldoetAanFinancieleNormPercUnderScoreBerekeningCopy</v>
          </cell>
          <cell r="B1176" t="str">
            <v>wgVoldoetAanFinancieleNormPerc</v>
          </cell>
          <cell r="C1176" t="str">
            <v>Yes</v>
          </cell>
          <cell r="D1176" t="str">
            <v>S03-07-06-07-24-02</v>
          </cell>
          <cell r="E1176">
            <v>1175</v>
          </cell>
          <cell r="F1176">
            <v>6</v>
          </cell>
          <cell r="G1176" t="str">
            <v xml:space="preserve">                  Gewicht</v>
          </cell>
          <cell r="I1176" t="str">
            <v>No</v>
          </cell>
          <cell r="J1176" t="str">
            <v>Number</v>
          </cell>
          <cell r="K1176" t="str">
            <v>Number</v>
          </cell>
          <cell r="L1176" t="str">
            <v>Locked</v>
          </cell>
          <cell r="M1176" t="str">
            <v>Locked</v>
          </cell>
          <cell r="N1176" t="str">
            <v>Locked</v>
          </cell>
          <cell r="O1176" t="str">
            <v>Locked</v>
          </cell>
          <cell r="P1176" t="str">
            <v>Locked</v>
          </cell>
          <cell r="Q1176" t="str">
            <v>No</v>
          </cell>
          <cell r="R1176" t="str">
            <v>No</v>
          </cell>
          <cell r="S1176" t="str">
            <v>No</v>
          </cell>
          <cell r="T1176" t="str">
            <v>No</v>
          </cell>
          <cell r="U1176" t="str">
            <v>No</v>
          </cell>
          <cell r="V1176" t="str">
            <v>Yes</v>
          </cell>
          <cell r="W1176" t="str">
            <v>Yes</v>
          </cell>
          <cell r="X1176" t="str">
            <v>Single</v>
          </cell>
          <cell r="Y1176" t="str">
            <v>Perc</v>
          </cell>
          <cell r="Z1176" t="str">
            <v>None</v>
          </cell>
          <cell r="AA1176" t="str">
            <v>No</v>
          </cell>
          <cell r="AB1176" t="str">
            <v>No</v>
          </cell>
          <cell r="AC1176" t="str">
            <v>Yes</v>
          </cell>
          <cell r="AD1176">
            <v>1</v>
          </cell>
          <cell r="AE1176">
            <v>0</v>
          </cell>
          <cell r="AF1176">
            <v>0</v>
          </cell>
          <cell r="AG1176">
            <v>1</v>
          </cell>
          <cell r="AH1176">
            <v>0</v>
          </cell>
          <cell r="AI1176" t="str">
            <v>Yes</v>
          </cell>
          <cell r="AJ1176" t="str">
            <v>No</v>
          </cell>
          <cell r="AK1176" t="str">
            <v>No</v>
          </cell>
          <cell r="AL1176" t="str">
            <v xml:space="preserve"> </v>
          </cell>
          <cell r="AM1176" t="str">
            <v xml:space="preserve"> </v>
          </cell>
          <cell r="AN1176" t="str">
            <v>No</v>
          </cell>
          <cell r="AP1176" t="str">
            <v>Gewicht</v>
          </cell>
          <cell r="AQ1176" t="str">
            <v>If(Volledig And Definitief,OnER(wgVoldoetAanFinancieleNorm[1]/wgTotaalMap502[1],NA),NA)</v>
          </cell>
          <cell r="AR1176" t="str">
            <v>If(Volledig And Definitief,OnER(wgVoldoetAanFinancieleNorm[1]/wgTotaalMap502[1],NA),NA)</v>
          </cell>
          <cell r="AS1176" t="str">
            <v>If(Volledig And Definitief,OnER(wgVoldoetAanFinancieleNorm[1]/wgTotaalMap502[1],NA),NA)</v>
          </cell>
          <cell r="AT1176" t="str">
            <v>If(Volledig And Definitief,OnER(wgVoldoetAanFinancieleNorm[1]/wgTotaalMap502[1],NA),NA)</v>
          </cell>
        </row>
        <row r="1177">
          <cell r="A1177" t="str">
            <v>ptVoldoetAanFinancieleNormSub3UnderScoreBerekeningCopy</v>
          </cell>
          <cell r="B1177" t="str">
            <v>ptVoldoetAanFinancieleNorm</v>
          </cell>
          <cell r="C1177" t="str">
            <v>Yes</v>
          </cell>
          <cell r="D1177" t="str">
            <v>S03-07-06-07-24-03</v>
          </cell>
          <cell r="E1177">
            <v>1176</v>
          </cell>
          <cell r="F1177">
            <v>6</v>
          </cell>
          <cell r="G1177" t="str">
            <v xml:space="preserve">                  </v>
          </cell>
          <cell r="I1177" t="str">
            <v>No</v>
          </cell>
          <cell r="J1177" t="str">
            <v>Number</v>
          </cell>
          <cell r="K1177" t="str">
            <v>Number</v>
          </cell>
          <cell r="L1177" t="str">
            <v>Locked</v>
          </cell>
          <cell r="M1177" t="str">
            <v>Locked</v>
          </cell>
          <cell r="N1177" t="str">
            <v>Locked</v>
          </cell>
          <cell r="O1177" t="str">
            <v>Locked</v>
          </cell>
          <cell r="P1177" t="str">
            <v>Locked</v>
          </cell>
          <cell r="Q1177" t="str">
            <v>No</v>
          </cell>
          <cell r="R1177" t="str">
            <v>No</v>
          </cell>
          <cell r="S1177" t="str">
            <v>No</v>
          </cell>
          <cell r="T1177" t="str">
            <v>No</v>
          </cell>
          <cell r="U1177" t="str">
            <v>No</v>
          </cell>
          <cell r="V1177" t="str">
            <v>No</v>
          </cell>
          <cell r="W1177" t="str">
            <v>No</v>
          </cell>
          <cell r="X1177" t="str">
            <v>Single</v>
          </cell>
          <cell r="Y1177" t="str">
            <v>Default</v>
          </cell>
          <cell r="Z1177" t="str">
            <v>None</v>
          </cell>
          <cell r="AA1177" t="str">
            <v>No</v>
          </cell>
          <cell r="AB1177" t="str">
            <v>No</v>
          </cell>
          <cell r="AC1177" t="str">
            <v>No</v>
          </cell>
          <cell r="AD1177" t="str">
            <v>(wgVoldoetAanFinancieleNorm[1]&gt;=0)</v>
          </cell>
          <cell r="AE1177">
            <v>0</v>
          </cell>
          <cell r="AF1177">
            <v>0</v>
          </cell>
          <cell r="AG1177">
            <v>1</v>
          </cell>
          <cell r="AH1177">
            <v>0</v>
          </cell>
          <cell r="AI1177" t="str">
            <v>Yes</v>
          </cell>
          <cell r="AJ1177" t="str">
            <v>No</v>
          </cell>
          <cell r="AK1177" t="str">
            <v>No</v>
          </cell>
          <cell r="AL1177" t="str">
            <v xml:space="preserve"> </v>
          </cell>
          <cell r="AM1177" t="str">
            <v xml:space="preserve"> </v>
          </cell>
          <cell r="AN1177" t="str">
            <v>No</v>
          </cell>
          <cell r="AQ1177" t="str">
            <v>scVoldoetAanFinancieleNorm*wgVoldoetAanFinancieleNormPerc</v>
          </cell>
          <cell r="AR1177" t="str">
            <v>scVoldoetAanFinancieleNorm*wgVoldoetAanFinancieleNormPerc</v>
          </cell>
          <cell r="AS1177" t="str">
            <v>scVoldoetAanFinancieleNorm*wgVoldoetAanFinancieleNormPerc</v>
          </cell>
          <cell r="AT1177" t="str">
            <v>scVoldoetAanFinancieleNorm*wgVoldoetAanFinancieleNormPerc</v>
          </cell>
        </row>
        <row r="1178">
          <cell r="A1178" t="str">
            <v>ptCurrentRatioBnkUnderScoreBerekeningCopy</v>
          </cell>
          <cell r="B1178" t="str">
            <v>ptCurrentRatioBnk</v>
          </cell>
          <cell r="C1178" t="str">
            <v>Yes</v>
          </cell>
          <cell r="D1178" t="str">
            <v>S03-07-06-07-25</v>
          </cell>
          <cell r="E1178">
            <v>1177</v>
          </cell>
          <cell r="F1178">
            <v>5</v>
          </cell>
          <cell r="G1178" t="str">
            <v xml:space="preserve">               Vraag: Current Ratio</v>
          </cell>
          <cell r="I1178" t="str">
            <v>No</v>
          </cell>
          <cell r="J1178" t="str">
            <v>Number</v>
          </cell>
          <cell r="K1178" t="str">
            <v>Number</v>
          </cell>
          <cell r="L1178" t="str">
            <v>Locked</v>
          </cell>
          <cell r="M1178" t="str">
            <v>Locked</v>
          </cell>
          <cell r="N1178" t="str">
            <v>Locked</v>
          </cell>
          <cell r="O1178" t="str">
            <v>Locked</v>
          </cell>
          <cell r="P1178" t="str">
            <v>Locked</v>
          </cell>
          <cell r="Q1178" t="str">
            <v>No</v>
          </cell>
          <cell r="R1178" t="str">
            <v>No</v>
          </cell>
          <cell r="S1178" t="str">
            <v>No</v>
          </cell>
          <cell r="T1178" t="str">
            <v>No</v>
          </cell>
          <cell r="U1178" t="str">
            <v>No</v>
          </cell>
          <cell r="V1178" t="str">
            <v>Yes</v>
          </cell>
          <cell r="W1178" t="str">
            <v>Yes</v>
          </cell>
          <cell r="X1178" t="str">
            <v>Single</v>
          </cell>
          <cell r="Y1178" t="str">
            <v>Default</v>
          </cell>
          <cell r="Z1178" t="str">
            <v>None</v>
          </cell>
          <cell r="AA1178" t="str">
            <v>No</v>
          </cell>
          <cell r="AB1178" t="str">
            <v>No</v>
          </cell>
          <cell r="AC1178" t="str">
            <v>No</v>
          </cell>
          <cell r="AD1178" t="str">
            <v>(wgCurrentRatioBnk[1]&gt;=0)</v>
          </cell>
          <cell r="AE1178">
            <v>0</v>
          </cell>
          <cell r="AF1178">
            <v>0</v>
          </cell>
          <cell r="AG1178">
            <v>1</v>
          </cell>
          <cell r="AH1178">
            <v>0</v>
          </cell>
          <cell r="AI1178" t="str">
            <v>Yes</v>
          </cell>
          <cell r="AJ1178" t="str">
            <v>No</v>
          </cell>
          <cell r="AK1178" t="str">
            <v>No</v>
          </cell>
          <cell r="AL1178" t="str">
            <v xml:space="preserve"> </v>
          </cell>
          <cell r="AM1178" t="str">
            <v xml:space="preserve"> </v>
          </cell>
          <cell r="AN1178" t="str">
            <v>No</v>
          </cell>
          <cell r="AP1178" t="str">
            <v>&amp;"Vraag: "&amp;CurrentRatioBnk[0]</v>
          </cell>
          <cell r="AQ1178" t="str">
            <v>scCurrentRatioBnk*wgCurrentRatioBnkPerc</v>
          </cell>
          <cell r="AR1178" t="str">
            <v>scCurrentRatioBnk*wgCurrentRatioBnkPerc</v>
          </cell>
          <cell r="AS1178" t="str">
            <v>scCurrentRatioBnk*wgCurrentRatioBnkPerc</v>
          </cell>
          <cell r="AT1178" t="str">
            <v>scCurrentRatioBnk*wgCurrentRatioBnkPerc</v>
          </cell>
        </row>
        <row r="1179">
          <cell r="A1179" t="str">
            <v>scCurrentRatioBnkUnderScoreBerekeningCopy</v>
          </cell>
          <cell r="B1179" t="str">
            <v>scCurrentRatioBnk</v>
          </cell>
          <cell r="C1179" t="str">
            <v>Yes</v>
          </cell>
          <cell r="D1179" t="str">
            <v>S03-07-06-07-25-01</v>
          </cell>
          <cell r="E1179">
            <v>1178</v>
          </cell>
          <cell r="F1179">
            <v>6</v>
          </cell>
          <cell r="G1179" t="str">
            <v xml:space="preserve">                  Score</v>
          </cell>
          <cell r="I1179" t="str">
            <v>No</v>
          </cell>
          <cell r="J1179" t="str">
            <v>Number</v>
          </cell>
          <cell r="K1179" t="str">
            <v>Number</v>
          </cell>
          <cell r="L1179" t="str">
            <v>Locked</v>
          </cell>
          <cell r="M1179" t="str">
            <v>Locked</v>
          </cell>
          <cell r="N1179" t="str">
            <v>Locked</v>
          </cell>
          <cell r="O1179" t="str">
            <v>Locked</v>
          </cell>
          <cell r="P1179" t="str">
            <v>Locked</v>
          </cell>
          <cell r="Q1179" t="str">
            <v>No</v>
          </cell>
          <cell r="R1179" t="str">
            <v>No</v>
          </cell>
          <cell r="S1179" t="str">
            <v>No</v>
          </cell>
          <cell r="T1179" t="str">
            <v>No</v>
          </cell>
          <cell r="U1179" t="str">
            <v>No</v>
          </cell>
          <cell r="V1179" t="str">
            <v>Yes</v>
          </cell>
          <cell r="W1179" t="str">
            <v>Yes</v>
          </cell>
          <cell r="X1179" t="str">
            <v>Single</v>
          </cell>
          <cell r="Y1179" t="str">
            <v>Default</v>
          </cell>
          <cell r="Z1179" t="str">
            <v>None</v>
          </cell>
          <cell r="AA1179" t="str">
            <v>No</v>
          </cell>
          <cell r="AB1179" t="str">
            <v>No</v>
          </cell>
          <cell r="AC1179" t="str">
            <v>Yes</v>
          </cell>
          <cell r="AD1179">
            <v>1</v>
          </cell>
          <cell r="AE1179">
            <v>0</v>
          </cell>
          <cell r="AF1179">
            <v>0</v>
          </cell>
          <cell r="AG1179">
            <v>1</v>
          </cell>
          <cell r="AH1179">
            <v>0</v>
          </cell>
          <cell r="AI1179" t="str">
            <v>Yes</v>
          </cell>
          <cell r="AJ1179" t="str">
            <v>No</v>
          </cell>
          <cell r="AK1179" t="str">
            <v>No</v>
          </cell>
          <cell r="AL1179" t="str">
            <v xml:space="preserve"> </v>
          </cell>
          <cell r="AM1179" t="str">
            <v xml:space="preserve"> </v>
          </cell>
          <cell r="AN1179" t="str">
            <v>No</v>
          </cell>
          <cell r="AP1179" t="str">
            <v>Score</v>
          </cell>
          <cell r="AQ1179" t="str">
            <v>OnERorNA(MatrixLookup("G3_Parameters.xls","CurrentRatioBnk",CurrentRatioBnk[1],PolicyPaperID[1]) mod 100,DefaultScore[1])</v>
          </cell>
          <cell r="AR1179" t="str">
            <v>OnERorNA(MatrixLookup("G3_Parameters.xls","CurrentRatioBnk",CurrentRatioBnk[1],PolicyPaperID[1]) mod 100,DefaultScore[1])</v>
          </cell>
          <cell r="AS1179" t="str">
            <v>OnERorNA(MatrixLookup("G3_Parameters.xls","CurrentRatioBnk",CurrentRatioBnk[1],PolicyPaperID[1]) mod 100,DefaultScore[1])</v>
          </cell>
          <cell r="AT1179" t="str">
            <v>OnERorNA(MatrixLookup("G3_Parameters.xls","CurrentRatioBnk",CurrentRatioBnk[1],PolicyPaperID[1]) mod 100,DefaultScore[1])</v>
          </cell>
        </row>
        <row r="1180">
          <cell r="A1180" t="str">
            <v>wgCurrentRatioBnkPercUnderScoreBerekeningCopy</v>
          </cell>
          <cell r="B1180" t="str">
            <v>wgCurrentRatioBnkPerc</v>
          </cell>
          <cell r="C1180" t="str">
            <v>Yes</v>
          </cell>
          <cell r="D1180" t="str">
            <v>S03-07-06-07-25-02</v>
          </cell>
          <cell r="E1180">
            <v>1179</v>
          </cell>
          <cell r="F1180">
            <v>6</v>
          </cell>
          <cell r="G1180" t="str">
            <v xml:space="preserve">                  Gewicht</v>
          </cell>
          <cell r="I1180" t="str">
            <v>No</v>
          </cell>
          <cell r="J1180" t="str">
            <v>Number</v>
          </cell>
          <cell r="K1180" t="str">
            <v>Number</v>
          </cell>
          <cell r="L1180" t="str">
            <v>Locked</v>
          </cell>
          <cell r="M1180" t="str">
            <v>Locked</v>
          </cell>
          <cell r="N1180" t="str">
            <v>Locked</v>
          </cell>
          <cell r="O1180" t="str">
            <v>Locked</v>
          </cell>
          <cell r="P1180" t="str">
            <v>Locked</v>
          </cell>
          <cell r="Q1180" t="str">
            <v>No</v>
          </cell>
          <cell r="R1180" t="str">
            <v>No</v>
          </cell>
          <cell r="S1180" t="str">
            <v>No</v>
          </cell>
          <cell r="T1180" t="str">
            <v>No</v>
          </cell>
          <cell r="U1180" t="str">
            <v>No</v>
          </cell>
          <cell r="V1180" t="str">
            <v>Yes</v>
          </cell>
          <cell r="W1180" t="str">
            <v>Yes</v>
          </cell>
          <cell r="X1180" t="str">
            <v>Single</v>
          </cell>
          <cell r="Y1180" t="str">
            <v>Perc</v>
          </cell>
          <cell r="Z1180" t="str">
            <v>None</v>
          </cell>
          <cell r="AA1180" t="str">
            <v>No</v>
          </cell>
          <cell r="AB1180" t="str">
            <v>No</v>
          </cell>
          <cell r="AC1180" t="str">
            <v>Yes</v>
          </cell>
          <cell r="AD1180">
            <v>1</v>
          </cell>
          <cell r="AE1180">
            <v>0</v>
          </cell>
          <cell r="AF1180">
            <v>0</v>
          </cell>
          <cell r="AG1180">
            <v>1</v>
          </cell>
          <cell r="AH1180">
            <v>0</v>
          </cell>
          <cell r="AI1180" t="str">
            <v>Yes</v>
          </cell>
          <cell r="AJ1180" t="str">
            <v>No</v>
          </cell>
          <cell r="AK1180" t="str">
            <v>No</v>
          </cell>
          <cell r="AL1180" t="str">
            <v xml:space="preserve"> </v>
          </cell>
          <cell r="AM1180" t="str">
            <v xml:space="preserve"> </v>
          </cell>
          <cell r="AN1180" t="str">
            <v>No</v>
          </cell>
          <cell r="AP1180" t="str">
            <v>Gewicht</v>
          </cell>
          <cell r="AQ1180" t="str">
            <v>If(Volledig And Definitief,OnER(wgCurrentRatioBnk[1]/wgTotaalMap502[1],NA),NA)</v>
          </cell>
          <cell r="AR1180" t="str">
            <v>If(Volledig And Definitief,OnER(wgCurrentRatioBnk[1]/wgTotaalMap502[1],NA),NA)</v>
          </cell>
          <cell r="AS1180" t="str">
            <v>If(Volledig And Definitief,OnER(wgCurrentRatioBnk[1]/wgTotaalMap502[1],NA),NA)</v>
          </cell>
          <cell r="AT1180" t="str">
            <v>If(Volledig And Definitief,OnER(wgCurrentRatioBnk[1]/wgTotaalMap502[1],NA),NA)</v>
          </cell>
        </row>
        <row r="1181">
          <cell r="A1181" t="str">
            <v>ptCurrentRatioBnkSub3UnderScoreBerekeningCopy</v>
          </cell>
          <cell r="B1181" t="str">
            <v>ptCurrentRatioBnk</v>
          </cell>
          <cell r="C1181" t="str">
            <v>Yes</v>
          </cell>
          <cell r="D1181" t="str">
            <v>S03-07-06-07-25-03</v>
          </cell>
          <cell r="E1181">
            <v>1180</v>
          </cell>
          <cell r="F1181">
            <v>6</v>
          </cell>
          <cell r="G1181" t="str">
            <v xml:space="preserve">                  </v>
          </cell>
          <cell r="I1181" t="str">
            <v>No</v>
          </cell>
          <cell r="J1181" t="str">
            <v>Number</v>
          </cell>
          <cell r="K1181" t="str">
            <v>Number</v>
          </cell>
          <cell r="L1181" t="str">
            <v>Locked</v>
          </cell>
          <cell r="M1181" t="str">
            <v>Locked</v>
          </cell>
          <cell r="N1181" t="str">
            <v>Locked</v>
          </cell>
          <cell r="O1181" t="str">
            <v>Locked</v>
          </cell>
          <cell r="P1181" t="str">
            <v>Locked</v>
          </cell>
          <cell r="Q1181" t="str">
            <v>No</v>
          </cell>
          <cell r="R1181" t="str">
            <v>No</v>
          </cell>
          <cell r="S1181" t="str">
            <v>No</v>
          </cell>
          <cell r="T1181" t="str">
            <v>No</v>
          </cell>
          <cell r="U1181" t="str">
            <v>No</v>
          </cell>
          <cell r="V1181" t="str">
            <v>No</v>
          </cell>
          <cell r="W1181" t="str">
            <v>No</v>
          </cell>
          <cell r="X1181" t="str">
            <v>Single</v>
          </cell>
          <cell r="Y1181" t="str">
            <v>Default</v>
          </cell>
          <cell r="Z1181" t="str">
            <v>None</v>
          </cell>
          <cell r="AA1181" t="str">
            <v>No</v>
          </cell>
          <cell r="AB1181" t="str">
            <v>No</v>
          </cell>
          <cell r="AC1181" t="str">
            <v>No</v>
          </cell>
          <cell r="AD1181" t="str">
            <v>(wgCurrentRatioBnk[1]&gt;=0)</v>
          </cell>
          <cell r="AE1181">
            <v>0</v>
          </cell>
          <cell r="AF1181">
            <v>0</v>
          </cell>
          <cell r="AG1181">
            <v>1</v>
          </cell>
          <cell r="AH1181">
            <v>0</v>
          </cell>
          <cell r="AI1181" t="str">
            <v>Yes</v>
          </cell>
          <cell r="AJ1181" t="str">
            <v>No</v>
          </cell>
          <cell r="AK1181" t="str">
            <v>No</v>
          </cell>
          <cell r="AL1181" t="str">
            <v xml:space="preserve"> </v>
          </cell>
          <cell r="AM1181" t="str">
            <v xml:space="preserve"> </v>
          </cell>
          <cell r="AN1181" t="str">
            <v>No</v>
          </cell>
          <cell r="AQ1181" t="str">
            <v>scCurrentRatioBnk*wgCurrentRatioBnkPerc</v>
          </cell>
          <cell r="AR1181" t="str">
            <v>scCurrentRatioBnk*wgCurrentRatioBnkPerc</v>
          </cell>
          <cell r="AS1181" t="str">
            <v>scCurrentRatioBnk*wgCurrentRatioBnkPerc</v>
          </cell>
          <cell r="AT1181" t="str">
            <v>scCurrentRatioBnk*wgCurrentRatioBnkPerc</v>
          </cell>
        </row>
        <row r="1182">
          <cell r="A1182" t="str">
            <v>ptLeverageRatioBnkAccNotAdvUnderScoreBerekeningCopy</v>
          </cell>
          <cell r="B1182" t="str">
            <v>ptLeverageRatioBnkAccNotAdv</v>
          </cell>
          <cell r="C1182" t="str">
            <v>Yes</v>
          </cell>
          <cell r="D1182" t="str">
            <v>S03-07-06-07-26</v>
          </cell>
          <cell r="E1182">
            <v>1181</v>
          </cell>
          <cell r="F1182">
            <v>5</v>
          </cell>
          <cell r="G1182" t="str">
            <v xml:space="preserve">               Vraag: Senior Net Debt t.o.v. EBITDA na kredietverlening (voor accountancy, notariaat en advocatuur)</v>
          </cell>
          <cell r="I1182" t="str">
            <v>No</v>
          </cell>
          <cell r="J1182" t="str">
            <v>Number</v>
          </cell>
          <cell r="K1182" t="str">
            <v>Number</v>
          </cell>
          <cell r="L1182" t="str">
            <v>Locked</v>
          </cell>
          <cell r="M1182" t="str">
            <v>Locked</v>
          </cell>
          <cell r="N1182" t="str">
            <v>Locked</v>
          </cell>
          <cell r="O1182" t="str">
            <v>Locked</v>
          </cell>
          <cell r="P1182" t="str">
            <v>Locked</v>
          </cell>
          <cell r="Q1182" t="str">
            <v>No</v>
          </cell>
          <cell r="R1182" t="str">
            <v>No</v>
          </cell>
          <cell r="S1182" t="str">
            <v>No</v>
          </cell>
          <cell r="T1182" t="str">
            <v>No</v>
          </cell>
          <cell r="U1182" t="str">
            <v>No</v>
          </cell>
          <cell r="V1182" t="str">
            <v>Yes</v>
          </cell>
          <cell r="W1182" t="str">
            <v>Yes</v>
          </cell>
          <cell r="X1182" t="str">
            <v>Single</v>
          </cell>
          <cell r="Y1182" t="str">
            <v>Default</v>
          </cell>
          <cell r="Z1182" t="str">
            <v>None</v>
          </cell>
          <cell r="AA1182" t="str">
            <v>No</v>
          </cell>
          <cell r="AB1182" t="str">
            <v>No</v>
          </cell>
          <cell r="AC1182" t="str">
            <v>No</v>
          </cell>
          <cell r="AD1182" t="str">
            <v>(wgLeverageRatioBnkAccNotAdv[1]&gt;=0)</v>
          </cell>
          <cell r="AE1182">
            <v>0</v>
          </cell>
          <cell r="AF1182">
            <v>0</v>
          </cell>
          <cell r="AG1182">
            <v>1</v>
          </cell>
          <cell r="AH1182">
            <v>0</v>
          </cell>
          <cell r="AI1182" t="str">
            <v>Yes</v>
          </cell>
          <cell r="AJ1182" t="str">
            <v>No</v>
          </cell>
          <cell r="AK1182" t="str">
            <v>No</v>
          </cell>
          <cell r="AL1182" t="str">
            <v xml:space="preserve"> </v>
          </cell>
          <cell r="AM1182" t="str">
            <v xml:space="preserve"> </v>
          </cell>
          <cell r="AN1182" t="str">
            <v>No</v>
          </cell>
          <cell r="AP1182" t="str">
            <v>&amp;"Vraag: "&amp;LeverageRatioBnkAccNotAdv[0]</v>
          </cell>
          <cell r="AQ1182" t="str">
            <v>scLeverageRatioBnkAccNotAdv*wgLeverageRatioBnkAccNotAdvPerc</v>
          </cell>
          <cell r="AR1182" t="str">
            <v>scLeverageRatioBnkAccNotAdv*wgLeverageRatioBnkAccNotAdvPerc</v>
          </cell>
          <cell r="AS1182" t="str">
            <v>scLeverageRatioBnkAccNotAdv*wgLeverageRatioBnkAccNotAdvPerc</v>
          </cell>
          <cell r="AT1182" t="str">
            <v>scLeverageRatioBnkAccNotAdv*wgLeverageRatioBnkAccNotAdvPerc</v>
          </cell>
        </row>
        <row r="1183">
          <cell r="A1183" t="str">
            <v>scLeverageRatioBnkAccNotAdvUnderScoreBerekeningCopy</v>
          </cell>
          <cell r="B1183" t="str">
            <v>scLeverageRatioBnkAccNotAdv</v>
          </cell>
          <cell r="C1183" t="str">
            <v>Yes</v>
          </cell>
          <cell r="D1183" t="str">
            <v>S03-07-06-07-26-01</v>
          </cell>
          <cell r="E1183">
            <v>1182</v>
          </cell>
          <cell r="F1183">
            <v>6</v>
          </cell>
          <cell r="G1183" t="str">
            <v xml:space="preserve">                  Score</v>
          </cell>
          <cell r="I1183" t="str">
            <v>No</v>
          </cell>
          <cell r="J1183" t="str">
            <v>Number</v>
          </cell>
          <cell r="K1183" t="str">
            <v>Number</v>
          </cell>
          <cell r="L1183" t="str">
            <v>Locked</v>
          </cell>
          <cell r="M1183" t="str">
            <v>Locked</v>
          </cell>
          <cell r="N1183" t="str">
            <v>Locked</v>
          </cell>
          <cell r="O1183" t="str">
            <v>Locked</v>
          </cell>
          <cell r="P1183" t="str">
            <v>Locked</v>
          </cell>
          <cell r="Q1183" t="str">
            <v>No</v>
          </cell>
          <cell r="R1183" t="str">
            <v>No</v>
          </cell>
          <cell r="S1183" t="str">
            <v>No</v>
          </cell>
          <cell r="T1183" t="str">
            <v>No</v>
          </cell>
          <cell r="U1183" t="str">
            <v>No</v>
          </cell>
          <cell r="V1183" t="str">
            <v>Yes</v>
          </cell>
          <cell r="W1183" t="str">
            <v>Yes</v>
          </cell>
          <cell r="X1183" t="str">
            <v>Single</v>
          </cell>
          <cell r="Y1183" t="str">
            <v>Default</v>
          </cell>
          <cell r="Z1183" t="str">
            <v>None</v>
          </cell>
          <cell r="AA1183" t="str">
            <v>No</v>
          </cell>
          <cell r="AB1183" t="str">
            <v>No</v>
          </cell>
          <cell r="AC1183" t="str">
            <v>Yes</v>
          </cell>
          <cell r="AD1183">
            <v>1</v>
          </cell>
          <cell r="AE1183">
            <v>0</v>
          </cell>
          <cell r="AF1183">
            <v>0</v>
          </cell>
          <cell r="AG1183">
            <v>1</v>
          </cell>
          <cell r="AH1183">
            <v>0</v>
          </cell>
          <cell r="AI1183" t="str">
            <v>Yes</v>
          </cell>
          <cell r="AJ1183" t="str">
            <v>No</v>
          </cell>
          <cell r="AK1183" t="str">
            <v>No</v>
          </cell>
          <cell r="AL1183" t="str">
            <v xml:space="preserve"> </v>
          </cell>
          <cell r="AM1183" t="str">
            <v xml:space="preserve"> </v>
          </cell>
          <cell r="AN1183" t="str">
            <v>No</v>
          </cell>
          <cell r="AP1183" t="str">
            <v>Score</v>
          </cell>
          <cell r="AQ1183" t="str">
            <v>OnERorNA(MatrixLookup("G3_Parameters.xls","LeverageRatioBnkAccNotAdv",LeverageRatioBnkAccNotAdv[1],PolicyPaperID[1]) mod 100,DefaultScore[1])</v>
          </cell>
          <cell r="AR1183" t="str">
            <v>OnERorNA(MatrixLookup("G3_Parameters.xls","LeverageRatioBnkAccNotAdv",LeverageRatioBnkAccNotAdv[1],PolicyPaperID[1]) mod 100,DefaultScore[1])</v>
          </cell>
          <cell r="AS1183" t="str">
            <v>OnERorNA(MatrixLookup("G3_Parameters.xls","LeverageRatioBnkAccNotAdv",LeverageRatioBnkAccNotAdv[1],PolicyPaperID[1]) mod 100,DefaultScore[1])</v>
          </cell>
          <cell r="AT1183" t="str">
            <v>OnERorNA(MatrixLookup("G3_Parameters.xls","LeverageRatioBnkAccNotAdv",LeverageRatioBnkAccNotAdv[1],PolicyPaperID[1]) mod 100,DefaultScore[1])</v>
          </cell>
        </row>
        <row r="1184">
          <cell r="A1184" t="str">
            <v>wgLeverageRatioBnkAccNotAdvPercUnderScoreBerekeningCopy</v>
          </cell>
          <cell r="B1184" t="str">
            <v>wgLeverageRatioBnkAccNotAdvPerc</v>
          </cell>
          <cell r="C1184" t="str">
            <v>Yes</v>
          </cell>
          <cell r="D1184" t="str">
            <v>S03-07-06-07-26-02</v>
          </cell>
          <cell r="E1184">
            <v>1183</v>
          </cell>
          <cell r="F1184">
            <v>6</v>
          </cell>
          <cell r="G1184" t="str">
            <v xml:space="preserve">                  Gewicht</v>
          </cell>
          <cell r="I1184" t="str">
            <v>No</v>
          </cell>
          <cell r="J1184" t="str">
            <v>Number</v>
          </cell>
          <cell r="K1184" t="str">
            <v>Number</v>
          </cell>
          <cell r="L1184" t="str">
            <v>Locked</v>
          </cell>
          <cell r="M1184" t="str">
            <v>Locked</v>
          </cell>
          <cell r="N1184" t="str">
            <v>Locked</v>
          </cell>
          <cell r="O1184" t="str">
            <v>Locked</v>
          </cell>
          <cell r="P1184" t="str">
            <v>Locked</v>
          </cell>
          <cell r="Q1184" t="str">
            <v>No</v>
          </cell>
          <cell r="R1184" t="str">
            <v>No</v>
          </cell>
          <cell r="S1184" t="str">
            <v>No</v>
          </cell>
          <cell r="T1184" t="str">
            <v>No</v>
          </cell>
          <cell r="U1184" t="str">
            <v>No</v>
          </cell>
          <cell r="V1184" t="str">
            <v>Yes</v>
          </cell>
          <cell r="W1184" t="str">
            <v>Yes</v>
          </cell>
          <cell r="X1184" t="str">
            <v>Single</v>
          </cell>
          <cell r="Y1184" t="str">
            <v>Perc</v>
          </cell>
          <cell r="Z1184" t="str">
            <v>None</v>
          </cell>
          <cell r="AA1184" t="str">
            <v>No</v>
          </cell>
          <cell r="AB1184" t="str">
            <v>No</v>
          </cell>
          <cell r="AC1184" t="str">
            <v>Yes</v>
          </cell>
          <cell r="AD1184">
            <v>1</v>
          </cell>
          <cell r="AE1184">
            <v>0</v>
          </cell>
          <cell r="AF1184">
            <v>0</v>
          </cell>
          <cell r="AG1184">
            <v>1</v>
          </cell>
          <cell r="AH1184">
            <v>0</v>
          </cell>
          <cell r="AI1184" t="str">
            <v>Yes</v>
          </cell>
          <cell r="AJ1184" t="str">
            <v>No</v>
          </cell>
          <cell r="AK1184" t="str">
            <v>No</v>
          </cell>
          <cell r="AL1184" t="str">
            <v xml:space="preserve"> </v>
          </cell>
          <cell r="AM1184" t="str">
            <v xml:space="preserve"> </v>
          </cell>
          <cell r="AN1184" t="str">
            <v>No</v>
          </cell>
          <cell r="AP1184" t="str">
            <v>Gewicht</v>
          </cell>
          <cell r="AQ1184" t="str">
            <v>If(Volledig And Definitief,OnER(wgLeverageRatioBnkAccNotAdv[1]/wgTotaalMap502[1],NA),NA)</v>
          </cell>
          <cell r="AR1184" t="str">
            <v>If(Volledig And Definitief,OnER(wgLeverageRatioBnkAccNotAdv[1]/wgTotaalMap502[1],NA),NA)</v>
          </cell>
          <cell r="AS1184" t="str">
            <v>If(Volledig And Definitief,OnER(wgLeverageRatioBnkAccNotAdv[1]/wgTotaalMap502[1],NA),NA)</v>
          </cell>
          <cell r="AT1184" t="str">
            <v>If(Volledig And Definitief,OnER(wgLeverageRatioBnkAccNotAdv[1]/wgTotaalMap502[1],NA),NA)</v>
          </cell>
        </row>
        <row r="1185">
          <cell r="A1185" t="str">
            <v>ptLeverageRatioBnkAccNotAdvSub3UnderScoreBerekeningCopy</v>
          </cell>
          <cell r="B1185" t="str">
            <v>ptLeverageRatioBnkAccNotAdv</v>
          </cell>
          <cell r="C1185" t="str">
            <v>Yes</v>
          </cell>
          <cell r="D1185" t="str">
            <v>S03-07-06-07-26-03</v>
          </cell>
          <cell r="E1185">
            <v>1184</v>
          </cell>
          <cell r="F1185">
            <v>6</v>
          </cell>
          <cell r="G1185" t="str">
            <v xml:space="preserve">                  </v>
          </cell>
          <cell r="I1185" t="str">
            <v>No</v>
          </cell>
          <cell r="J1185" t="str">
            <v>Number</v>
          </cell>
          <cell r="K1185" t="str">
            <v>Number</v>
          </cell>
          <cell r="L1185" t="str">
            <v>Locked</v>
          </cell>
          <cell r="M1185" t="str">
            <v>Locked</v>
          </cell>
          <cell r="N1185" t="str">
            <v>Locked</v>
          </cell>
          <cell r="O1185" t="str">
            <v>Locked</v>
          </cell>
          <cell r="P1185" t="str">
            <v>Locked</v>
          </cell>
          <cell r="Q1185" t="str">
            <v>No</v>
          </cell>
          <cell r="R1185" t="str">
            <v>No</v>
          </cell>
          <cell r="S1185" t="str">
            <v>No</v>
          </cell>
          <cell r="T1185" t="str">
            <v>No</v>
          </cell>
          <cell r="U1185" t="str">
            <v>No</v>
          </cell>
          <cell r="V1185" t="str">
            <v>No</v>
          </cell>
          <cell r="W1185" t="str">
            <v>No</v>
          </cell>
          <cell r="X1185" t="str">
            <v>Single</v>
          </cell>
          <cell r="Y1185" t="str">
            <v>Default</v>
          </cell>
          <cell r="Z1185" t="str">
            <v>None</v>
          </cell>
          <cell r="AA1185" t="str">
            <v>No</v>
          </cell>
          <cell r="AB1185" t="str">
            <v>No</v>
          </cell>
          <cell r="AC1185" t="str">
            <v>No</v>
          </cell>
          <cell r="AD1185" t="str">
            <v>(wgLeverageRatioBnkAccNotAdv[1]&gt;=0)</v>
          </cell>
          <cell r="AE1185">
            <v>0</v>
          </cell>
          <cell r="AF1185">
            <v>0</v>
          </cell>
          <cell r="AG1185">
            <v>1</v>
          </cell>
          <cell r="AH1185">
            <v>0</v>
          </cell>
          <cell r="AI1185" t="str">
            <v>Yes</v>
          </cell>
          <cell r="AJ1185" t="str">
            <v>No</v>
          </cell>
          <cell r="AK1185" t="str">
            <v>No</v>
          </cell>
          <cell r="AL1185" t="str">
            <v xml:space="preserve"> </v>
          </cell>
          <cell r="AM1185" t="str">
            <v xml:space="preserve"> </v>
          </cell>
          <cell r="AN1185" t="str">
            <v>No</v>
          </cell>
          <cell r="AQ1185" t="str">
            <v>scLeverageRatioBnkAccNotAdv*wgLeverageRatioBnkAccNotAdvPerc</v>
          </cell>
          <cell r="AR1185" t="str">
            <v>scLeverageRatioBnkAccNotAdv*wgLeverageRatioBnkAccNotAdvPerc</v>
          </cell>
          <cell r="AS1185" t="str">
            <v>scLeverageRatioBnkAccNotAdv*wgLeverageRatioBnkAccNotAdvPerc</v>
          </cell>
          <cell r="AT1185" t="str">
            <v>scLeverageRatioBnkAccNotAdv*wgLeverageRatioBnkAccNotAdvPerc</v>
          </cell>
        </row>
        <row r="1186">
          <cell r="A1186" t="str">
            <v>ptLeverageRatioBnkInclpartnersUnderScoreBerekeningCopy</v>
          </cell>
          <cell r="B1186" t="str">
            <v>ptLeverageRatioBnkInclpartners</v>
          </cell>
          <cell r="C1186" t="str">
            <v>Yes</v>
          </cell>
          <cell r="D1186" t="str">
            <v>S03-07-06-07-27</v>
          </cell>
          <cell r="E1186">
            <v>1185</v>
          </cell>
          <cell r="F1186">
            <v>5</v>
          </cell>
          <cell r="G1186" t="str">
            <v xml:space="preserve">               Vraag: Senior Net Debt Incl. Partnerfinancieringen t.o.v. EBITDA na kredietverlening</v>
          </cell>
          <cell r="I1186" t="str">
            <v>No</v>
          </cell>
          <cell r="J1186" t="str">
            <v>Number</v>
          </cell>
          <cell r="K1186" t="str">
            <v>Number</v>
          </cell>
          <cell r="L1186" t="str">
            <v>Locked</v>
          </cell>
          <cell r="M1186" t="str">
            <v>Locked</v>
          </cell>
          <cell r="N1186" t="str">
            <v>Locked</v>
          </cell>
          <cell r="O1186" t="str">
            <v>Locked</v>
          </cell>
          <cell r="P1186" t="str">
            <v>Locked</v>
          </cell>
          <cell r="Q1186" t="str">
            <v>No</v>
          </cell>
          <cell r="R1186" t="str">
            <v>No</v>
          </cell>
          <cell r="S1186" t="str">
            <v>No</v>
          </cell>
          <cell r="T1186" t="str">
            <v>No</v>
          </cell>
          <cell r="U1186" t="str">
            <v>No</v>
          </cell>
          <cell r="V1186" t="str">
            <v>Yes</v>
          </cell>
          <cell r="W1186" t="str">
            <v>Yes</v>
          </cell>
          <cell r="X1186" t="str">
            <v>Single</v>
          </cell>
          <cell r="Y1186" t="str">
            <v>Default</v>
          </cell>
          <cell r="Z1186" t="str">
            <v>None</v>
          </cell>
          <cell r="AA1186" t="str">
            <v>No</v>
          </cell>
          <cell r="AB1186" t="str">
            <v>No</v>
          </cell>
          <cell r="AC1186" t="str">
            <v>No</v>
          </cell>
          <cell r="AD1186" t="str">
            <v>(wgLeverageRatioBnkInclpartners[1]&gt;=0)</v>
          </cell>
          <cell r="AE1186">
            <v>0</v>
          </cell>
          <cell r="AF1186">
            <v>0</v>
          </cell>
          <cell r="AG1186">
            <v>1</v>
          </cell>
          <cell r="AH1186">
            <v>0</v>
          </cell>
          <cell r="AI1186" t="str">
            <v>Yes</v>
          </cell>
          <cell r="AJ1186" t="str">
            <v>No</v>
          </cell>
          <cell r="AK1186" t="str">
            <v>No</v>
          </cell>
          <cell r="AL1186" t="str">
            <v xml:space="preserve"> </v>
          </cell>
          <cell r="AM1186" t="str">
            <v xml:space="preserve"> </v>
          </cell>
          <cell r="AN1186" t="str">
            <v>No</v>
          </cell>
          <cell r="AP1186" t="str">
            <v>&amp;"Vraag: "&amp;LeverageRatioBnkInclpartners[0]</v>
          </cell>
          <cell r="AQ1186" t="str">
            <v>scLeverageRatioBnkInclpartners*wgLeverageRatioBnkInclpartnersPerc</v>
          </cell>
          <cell r="AR1186" t="str">
            <v>scLeverageRatioBnkInclpartners*wgLeverageRatioBnkInclpartnersPerc</v>
          </cell>
          <cell r="AS1186" t="str">
            <v>scLeverageRatioBnkInclpartners*wgLeverageRatioBnkInclpartnersPerc</v>
          </cell>
          <cell r="AT1186" t="str">
            <v>scLeverageRatioBnkInclpartners*wgLeverageRatioBnkInclpartnersPerc</v>
          </cell>
        </row>
        <row r="1187">
          <cell r="A1187" t="str">
            <v>scLeverageRatioBnkInclpartnersUnderScoreBerekeningCopy</v>
          </cell>
          <cell r="B1187" t="str">
            <v>scLeverageRatioBnkInclpartners</v>
          </cell>
          <cell r="C1187" t="str">
            <v>Yes</v>
          </cell>
          <cell r="D1187" t="str">
            <v>S03-07-06-07-27-01</v>
          </cell>
          <cell r="E1187">
            <v>1186</v>
          </cell>
          <cell r="F1187">
            <v>6</v>
          </cell>
          <cell r="G1187" t="str">
            <v xml:space="preserve">                  Score</v>
          </cell>
          <cell r="I1187" t="str">
            <v>No</v>
          </cell>
          <cell r="J1187" t="str">
            <v>Number</v>
          </cell>
          <cell r="K1187" t="str">
            <v>Number</v>
          </cell>
          <cell r="L1187" t="str">
            <v>Locked</v>
          </cell>
          <cell r="M1187" t="str">
            <v>Locked</v>
          </cell>
          <cell r="N1187" t="str">
            <v>Locked</v>
          </cell>
          <cell r="O1187" t="str">
            <v>Locked</v>
          </cell>
          <cell r="P1187" t="str">
            <v>Locked</v>
          </cell>
          <cell r="Q1187" t="str">
            <v>No</v>
          </cell>
          <cell r="R1187" t="str">
            <v>No</v>
          </cell>
          <cell r="S1187" t="str">
            <v>No</v>
          </cell>
          <cell r="T1187" t="str">
            <v>No</v>
          </cell>
          <cell r="U1187" t="str">
            <v>No</v>
          </cell>
          <cell r="V1187" t="str">
            <v>Yes</v>
          </cell>
          <cell r="W1187" t="str">
            <v>Yes</v>
          </cell>
          <cell r="X1187" t="str">
            <v>Single</v>
          </cell>
          <cell r="Y1187" t="str">
            <v>Default</v>
          </cell>
          <cell r="Z1187" t="str">
            <v>None</v>
          </cell>
          <cell r="AA1187" t="str">
            <v>No</v>
          </cell>
          <cell r="AB1187" t="str">
            <v>No</v>
          </cell>
          <cell r="AC1187" t="str">
            <v>Yes</v>
          </cell>
          <cell r="AD1187">
            <v>1</v>
          </cell>
          <cell r="AE1187">
            <v>0</v>
          </cell>
          <cell r="AF1187">
            <v>0</v>
          </cell>
          <cell r="AG1187">
            <v>1</v>
          </cell>
          <cell r="AH1187">
            <v>0</v>
          </cell>
          <cell r="AI1187" t="str">
            <v>Yes</v>
          </cell>
          <cell r="AJ1187" t="str">
            <v>No</v>
          </cell>
          <cell r="AK1187" t="str">
            <v>No</v>
          </cell>
          <cell r="AL1187" t="str">
            <v xml:space="preserve"> </v>
          </cell>
          <cell r="AM1187" t="str">
            <v xml:space="preserve"> </v>
          </cell>
          <cell r="AN1187" t="str">
            <v>No</v>
          </cell>
          <cell r="AP1187" t="str">
            <v>Score</v>
          </cell>
          <cell r="AQ1187" t="str">
            <v>OnERorNA(MatrixLookup("G3_Parameters.xls","LeverageRatioBnkInclpartners",LeverageRatioBnkInclpartners[1],PolicyPaperID[1]) mod 100,DefaultScore[1])</v>
          </cell>
          <cell r="AR1187" t="str">
            <v>OnERorNA(MatrixLookup("G3_Parameters.xls","LeverageRatioBnkInclpartners",LeverageRatioBnkInclpartners[1],PolicyPaperID[1]) mod 100,DefaultScore[1])</v>
          </cell>
          <cell r="AS1187" t="str">
            <v>OnERorNA(MatrixLookup("G3_Parameters.xls","LeverageRatioBnkInclpartners",LeverageRatioBnkInclpartners[1],PolicyPaperID[1]) mod 100,DefaultScore[1])</v>
          </cell>
          <cell r="AT1187" t="str">
            <v>OnERorNA(MatrixLookup("G3_Parameters.xls","LeverageRatioBnkInclpartners",LeverageRatioBnkInclpartners[1],PolicyPaperID[1]) mod 100,DefaultScore[1])</v>
          </cell>
        </row>
        <row r="1188">
          <cell r="A1188" t="str">
            <v>wgLeverageRatioBnkInclpartnersPercUnderScoreBerekeningCopy</v>
          </cell>
          <cell r="B1188" t="str">
            <v>wgLeverageRatioBnkInclpartnersPerc</v>
          </cell>
          <cell r="C1188" t="str">
            <v>Yes</v>
          </cell>
          <cell r="D1188" t="str">
            <v>S03-07-06-07-27-02</v>
          </cell>
          <cell r="E1188">
            <v>1187</v>
          </cell>
          <cell r="F1188">
            <v>6</v>
          </cell>
          <cell r="G1188" t="str">
            <v xml:space="preserve">                  Gewicht</v>
          </cell>
          <cell r="I1188" t="str">
            <v>No</v>
          </cell>
          <cell r="J1188" t="str">
            <v>Number</v>
          </cell>
          <cell r="K1188" t="str">
            <v>Number</v>
          </cell>
          <cell r="L1188" t="str">
            <v>Locked</v>
          </cell>
          <cell r="M1188" t="str">
            <v>Locked</v>
          </cell>
          <cell r="N1188" t="str">
            <v>Locked</v>
          </cell>
          <cell r="O1188" t="str">
            <v>Locked</v>
          </cell>
          <cell r="P1188" t="str">
            <v>Locked</v>
          </cell>
          <cell r="Q1188" t="str">
            <v>No</v>
          </cell>
          <cell r="R1188" t="str">
            <v>No</v>
          </cell>
          <cell r="S1188" t="str">
            <v>No</v>
          </cell>
          <cell r="T1188" t="str">
            <v>No</v>
          </cell>
          <cell r="U1188" t="str">
            <v>No</v>
          </cell>
          <cell r="V1188" t="str">
            <v>Yes</v>
          </cell>
          <cell r="W1188" t="str">
            <v>Yes</v>
          </cell>
          <cell r="X1188" t="str">
            <v>Single</v>
          </cell>
          <cell r="Y1188" t="str">
            <v>Perc</v>
          </cell>
          <cell r="Z1188" t="str">
            <v>None</v>
          </cell>
          <cell r="AA1188" t="str">
            <v>No</v>
          </cell>
          <cell r="AB1188" t="str">
            <v>No</v>
          </cell>
          <cell r="AC1188" t="str">
            <v>Yes</v>
          </cell>
          <cell r="AD1188">
            <v>1</v>
          </cell>
          <cell r="AE1188">
            <v>0</v>
          </cell>
          <cell r="AF1188">
            <v>0</v>
          </cell>
          <cell r="AG1188">
            <v>1</v>
          </cell>
          <cell r="AH1188">
            <v>0</v>
          </cell>
          <cell r="AI1188" t="str">
            <v>Yes</v>
          </cell>
          <cell r="AJ1188" t="str">
            <v>No</v>
          </cell>
          <cell r="AK1188" t="str">
            <v>No</v>
          </cell>
          <cell r="AL1188" t="str">
            <v xml:space="preserve"> </v>
          </cell>
          <cell r="AM1188" t="str">
            <v xml:space="preserve"> </v>
          </cell>
          <cell r="AN1188" t="str">
            <v>No</v>
          </cell>
          <cell r="AP1188" t="str">
            <v>Gewicht</v>
          </cell>
          <cell r="AQ1188" t="str">
            <v>If(Volledig And Definitief,OnER(wgLeverageRatioBnkInclpartners[1]/wgTotaalMap502[1],NA),NA)</v>
          </cell>
          <cell r="AR1188" t="str">
            <v>If(Volledig And Definitief,OnER(wgLeverageRatioBnkInclpartners[1]/wgTotaalMap502[1],NA),NA)</v>
          </cell>
          <cell r="AS1188" t="str">
            <v>If(Volledig And Definitief,OnER(wgLeverageRatioBnkInclpartners[1]/wgTotaalMap502[1],NA),NA)</v>
          </cell>
          <cell r="AT1188" t="str">
            <v>If(Volledig And Definitief,OnER(wgLeverageRatioBnkInclpartners[1]/wgTotaalMap502[1],NA),NA)</v>
          </cell>
        </row>
        <row r="1189">
          <cell r="A1189" t="str">
            <v>ptLeverageRatioBnkInclpartnersSub3UnderScoreBerekeningCopy</v>
          </cell>
          <cell r="B1189" t="str">
            <v>ptLeverageRatioBnkInclpartners</v>
          </cell>
          <cell r="C1189" t="str">
            <v>Yes</v>
          </cell>
          <cell r="D1189" t="str">
            <v>S03-07-06-07-27-03</v>
          </cell>
          <cell r="E1189">
            <v>1188</v>
          </cell>
          <cell r="F1189">
            <v>6</v>
          </cell>
          <cell r="G1189" t="str">
            <v xml:space="preserve">                  </v>
          </cell>
          <cell r="I1189" t="str">
            <v>No</v>
          </cell>
          <cell r="J1189" t="str">
            <v>Number</v>
          </cell>
          <cell r="K1189" t="str">
            <v>Number</v>
          </cell>
          <cell r="L1189" t="str">
            <v>Locked</v>
          </cell>
          <cell r="M1189" t="str">
            <v>Locked</v>
          </cell>
          <cell r="N1189" t="str">
            <v>Locked</v>
          </cell>
          <cell r="O1189" t="str">
            <v>Locked</v>
          </cell>
          <cell r="P1189" t="str">
            <v>Locked</v>
          </cell>
          <cell r="Q1189" t="str">
            <v>No</v>
          </cell>
          <cell r="R1189" t="str">
            <v>No</v>
          </cell>
          <cell r="S1189" t="str">
            <v>No</v>
          </cell>
          <cell r="T1189" t="str">
            <v>No</v>
          </cell>
          <cell r="U1189" t="str">
            <v>No</v>
          </cell>
          <cell r="V1189" t="str">
            <v>No</v>
          </cell>
          <cell r="W1189" t="str">
            <v>No</v>
          </cell>
          <cell r="X1189" t="str">
            <v>Single</v>
          </cell>
          <cell r="Y1189" t="str">
            <v>Default</v>
          </cell>
          <cell r="Z1189" t="str">
            <v>None</v>
          </cell>
          <cell r="AA1189" t="str">
            <v>No</v>
          </cell>
          <cell r="AB1189" t="str">
            <v>No</v>
          </cell>
          <cell r="AC1189" t="str">
            <v>No</v>
          </cell>
          <cell r="AD1189" t="str">
            <v>(wgLeverageRatioBnkInclpartners[1]&gt;=0)</v>
          </cell>
          <cell r="AE1189">
            <v>0</v>
          </cell>
          <cell r="AF1189">
            <v>0</v>
          </cell>
          <cell r="AG1189">
            <v>1</v>
          </cell>
          <cell r="AH1189">
            <v>0</v>
          </cell>
          <cell r="AI1189" t="str">
            <v>Yes</v>
          </cell>
          <cell r="AJ1189" t="str">
            <v>No</v>
          </cell>
          <cell r="AK1189" t="str">
            <v>No</v>
          </cell>
          <cell r="AL1189" t="str">
            <v xml:space="preserve"> </v>
          </cell>
          <cell r="AM1189" t="str">
            <v xml:space="preserve"> </v>
          </cell>
          <cell r="AN1189" t="str">
            <v>No</v>
          </cell>
          <cell r="AQ1189" t="str">
            <v>scLeverageRatioBnkInclpartners*wgLeverageRatioBnkInclpartnersPerc</v>
          </cell>
          <cell r="AR1189" t="str">
            <v>scLeverageRatioBnkInclpartners*wgLeverageRatioBnkInclpartnersPerc</v>
          </cell>
          <cell r="AS1189" t="str">
            <v>scLeverageRatioBnkInclpartners*wgLeverageRatioBnkInclpartnersPerc</v>
          </cell>
          <cell r="AT1189" t="str">
            <v>scLeverageRatioBnkInclpartners*wgLeverageRatioBnkInclpartnersPerc</v>
          </cell>
        </row>
        <row r="1190">
          <cell r="A1190" t="str">
            <v>ptDSCRRatioBnkAccNotAdvUnderScoreBerekeningCopy</v>
          </cell>
          <cell r="B1190" t="str">
            <v>ptDSCRRatioBnkAccNotAdv</v>
          </cell>
          <cell r="C1190" t="str">
            <v>Yes</v>
          </cell>
          <cell r="D1190" t="str">
            <v>S03-07-06-07-28</v>
          </cell>
          <cell r="E1190">
            <v>1189</v>
          </cell>
          <cell r="F1190">
            <v>5</v>
          </cell>
          <cell r="G1190" t="str">
            <v xml:space="preserve">               Vraag: DSCR na kredietverlening (voor accountancy, notariaat en advocatuur)</v>
          </cell>
          <cell r="I1190" t="str">
            <v>No</v>
          </cell>
          <cell r="J1190" t="str">
            <v>Number</v>
          </cell>
          <cell r="K1190" t="str">
            <v>Number</v>
          </cell>
          <cell r="L1190" t="str">
            <v>Locked</v>
          </cell>
          <cell r="M1190" t="str">
            <v>Locked</v>
          </cell>
          <cell r="N1190" t="str">
            <v>Locked</v>
          </cell>
          <cell r="O1190" t="str">
            <v>Locked</v>
          </cell>
          <cell r="P1190" t="str">
            <v>Locked</v>
          </cell>
          <cell r="Q1190" t="str">
            <v>No</v>
          </cell>
          <cell r="R1190" t="str">
            <v>No</v>
          </cell>
          <cell r="S1190" t="str">
            <v>No</v>
          </cell>
          <cell r="T1190" t="str">
            <v>No</v>
          </cell>
          <cell r="U1190" t="str">
            <v>No</v>
          </cell>
          <cell r="V1190" t="str">
            <v>Yes</v>
          </cell>
          <cell r="W1190" t="str">
            <v>Yes</v>
          </cell>
          <cell r="X1190" t="str">
            <v>Single</v>
          </cell>
          <cell r="Y1190" t="str">
            <v>Default</v>
          </cell>
          <cell r="Z1190" t="str">
            <v>None</v>
          </cell>
          <cell r="AA1190" t="str">
            <v>No</v>
          </cell>
          <cell r="AB1190" t="str">
            <v>No</v>
          </cell>
          <cell r="AC1190" t="str">
            <v>No</v>
          </cell>
          <cell r="AD1190" t="str">
            <v>(wgDSCRRatioBnkAccNotAdv[1]&gt;=0)</v>
          </cell>
          <cell r="AE1190">
            <v>0</v>
          </cell>
          <cell r="AF1190">
            <v>0</v>
          </cell>
          <cell r="AG1190">
            <v>1</v>
          </cell>
          <cell r="AH1190">
            <v>0</v>
          </cell>
          <cell r="AI1190" t="str">
            <v>Yes</v>
          </cell>
          <cell r="AJ1190" t="str">
            <v>No</v>
          </cell>
          <cell r="AK1190" t="str">
            <v>No</v>
          </cell>
          <cell r="AL1190" t="str">
            <v xml:space="preserve"> </v>
          </cell>
          <cell r="AM1190" t="str">
            <v xml:space="preserve"> </v>
          </cell>
          <cell r="AN1190" t="str">
            <v>No</v>
          </cell>
          <cell r="AP1190" t="str">
            <v>&amp;"Vraag: "&amp;DSCRRatioBnkAccNotAdv[0]</v>
          </cell>
          <cell r="AQ1190" t="str">
            <v>scDSCRRatioBnkAccNotAdv*wgDSCRRatioBnkAccNotAdvPerc</v>
          </cell>
          <cell r="AR1190" t="str">
            <v>scDSCRRatioBnkAccNotAdv*wgDSCRRatioBnkAccNotAdvPerc</v>
          </cell>
          <cell r="AS1190" t="str">
            <v>scDSCRRatioBnkAccNotAdv*wgDSCRRatioBnkAccNotAdvPerc</v>
          </cell>
          <cell r="AT1190" t="str">
            <v>scDSCRRatioBnkAccNotAdv*wgDSCRRatioBnkAccNotAdvPerc</v>
          </cell>
        </row>
        <row r="1191">
          <cell r="A1191" t="str">
            <v>scDSCRRatioBnkAccNotAdvUnderScoreBerekeningCopy</v>
          </cell>
          <cell r="B1191" t="str">
            <v>scDSCRRatioBnkAccNotAdv</v>
          </cell>
          <cell r="C1191" t="str">
            <v>Yes</v>
          </cell>
          <cell r="D1191" t="str">
            <v>S03-07-06-07-28-01</v>
          </cell>
          <cell r="E1191">
            <v>1190</v>
          </cell>
          <cell r="F1191">
            <v>6</v>
          </cell>
          <cell r="G1191" t="str">
            <v xml:space="preserve">                  Score</v>
          </cell>
          <cell r="I1191" t="str">
            <v>No</v>
          </cell>
          <cell r="J1191" t="str">
            <v>Number</v>
          </cell>
          <cell r="K1191" t="str">
            <v>Number</v>
          </cell>
          <cell r="L1191" t="str">
            <v>Locked</v>
          </cell>
          <cell r="M1191" t="str">
            <v>Locked</v>
          </cell>
          <cell r="N1191" t="str">
            <v>Locked</v>
          </cell>
          <cell r="O1191" t="str">
            <v>Locked</v>
          </cell>
          <cell r="P1191" t="str">
            <v>Locked</v>
          </cell>
          <cell r="Q1191" t="str">
            <v>No</v>
          </cell>
          <cell r="R1191" t="str">
            <v>No</v>
          </cell>
          <cell r="S1191" t="str">
            <v>No</v>
          </cell>
          <cell r="T1191" t="str">
            <v>No</v>
          </cell>
          <cell r="U1191" t="str">
            <v>No</v>
          </cell>
          <cell r="V1191" t="str">
            <v>Yes</v>
          </cell>
          <cell r="W1191" t="str">
            <v>Yes</v>
          </cell>
          <cell r="X1191" t="str">
            <v>Single</v>
          </cell>
          <cell r="Y1191" t="str">
            <v>Default</v>
          </cell>
          <cell r="Z1191" t="str">
            <v>None</v>
          </cell>
          <cell r="AA1191" t="str">
            <v>No</v>
          </cell>
          <cell r="AB1191" t="str">
            <v>No</v>
          </cell>
          <cell r="AC1191" t="str">
            <v>Yes</v>
          </cell>
          <cell r="AD1191">
            <v>1</v>
          </cell>
          <cell r="AE1191">
            <v>0</v>
          </cell>
          <cell r="AF1191">
            <v>0</v>
          </cell>
          <cell r="AG1191">
            <v>1</v>
          </cell>
          <cell r="AH1191">
            <v>0</v>
          </cell>
          <cell r="AI1191" t="str">
            <v>Yes</v>
          </cell>
          <cell r="AJ1191" t="str">
            <v>No</v>
          </cell>
          <cell r="AK1191" t="str">
            <v>No</v>
          </cell>
          <cell r="AL1191" t="str">
            <v xml:space="preserve"> </v>
          </cell>
          <cell r="AM1191" t="str">
            <v xml:space="preserve"> </v>
          </cell>
          <cell r="AN1191" t="str">
            <v>No</v>
          </cell>
          <cell r="AP1191" t="str">
            <v>Score</v>
          </cell>
          <cell r="AQ1191" t="str">
            <v>OnERorNA(MatrixLookup("G3_Parameters.xls","DSCRRatioBnkAccNotAdv",DSCRRatioBnkAccNotAdv[1],PolicyPaperID[1]) mod 100,DefaultScore[1])</v>
          </cell>
          <cell r="AR1191" t="str">
            <v>OnERorNA(MatrixLookup("G3_Parameters.xls","DSCRRatioBnkAccNotAdv",DSCRRatioBnkAccNotAdv[1],PolicyPaperID[1]) mod 100,DefaultScore[1])</v>
          </cell>
          <cell r="AS1191" t="str">
            <v>OnERorNA(MatrixLookup("G3_Parameters.xls","DSCRRatioBnkAccNotAdv",DSCRRatioBnkAccNotAdv[1],PolicyPaperID[1]) mod 100,DefaultScore[1])</v>
          </cell>
          <cell r="AT1191" t="str">
            <v>OnERorNA(MatrixLookup("G3_Parameters.xls","DSCRRatioBnkAccNotAdv",DSCRRatioBnkAccNotAdv[1],PolicyPaperID[1]) mod 100,DefaultScore[1])</v>
          </cell>
        </row>
        <row r="1192">
          <cell r="A1192" t="str">
            <v>wgDSCRRatioBnkAccNotAdvPercUnderScoreBerekeningCopy</v>
          </cell>
          <cell r="B1192" t="str">
            <v>wgDSCRRatioBnkAccNotAdvPerc</v>
          </cell>
          <cell r="C1192" t="str">
            <v>Yes</v>
          </cell>
          <cell r="D1192" t="str">
            <v>S03-07-06-07-28-02</v>
          </cell>
          <cell r="E1192">
            <v>1191</v>
          </cell>
          <cell r="F1192">
            <v>6</v>
          </cell>
          <cell r="G1192" t="str">
            <v xml:space="preserve">                  Gewicht</v>
          </cell>
          <cell r="I1192" t="str">
            <v>No</v>
          </cell>
          <cell r="J1192" t="str">
            <v>Number</v>
          </cell>
          <cell r="K1192" t="str">
            <v>Number</v>
          </cell>
          <cell r="L1192" t="str">
            <v>Locked</v>
          </cell>
          <cell r="M1192" t="str">
            <v>Locked</v>
          </cell>
          <cell r="N1192" t="str">
            <v>Locked</v>
          </cell>
          <cell r="O1192" t="str">
            <v>Locked</v>
          </cell>
          <cell r="P1192" t="str">
            <v>Locked</v>
          </cell>
          <cell r="Q1192" t="str">
            <v>No</v>
          </cell>
          <cell r="R1192" t="str">
            <v>No</v>
          </cell>
          <cell r="S1192" t="str">
            <v>No</v>
          </cell>
          <cell r="T1192" t="str">
            <v>No</v>
          </cell>
          <cell r="U1192" t="str">
            <v>No</v>
          </cell>
          <cell r="V1192" t="str">
            <v>Yes</v>
          </cell>
          <cell r="W1192" t="str">
            <v>Yes</v>
          </cell>
          <cell r="X1192" t="str">
            <v>Single</v>
          </cell>
          <cell r="Y1192" t="str">
            <v>Perc</v>
          </cell>
          <cell r="Z1192" t="str">
            <v>None</v>
          </cell>
          <cell r="AA1192" t="str">
            <v>No</v>
          </cell>
          <cell r="AB1192" t="str">
            <v>No</v>
          </cell>
          <cell r="AC1192" t="str">
            <v>Yes</v>
          </cell>
          <cell r="AD1192">
            <v>1</v>
          </cell>
          <cell r="AE1192">
            <v>0</v>
          </cell>
          <cell r="AF1192">
            <v>0</v>
          </cell>
          <cell r="AG1192">
            <v>1</v>
          </cell>
          <cell r="AH1192">
            <v>0</v>
          </cell>
          <cell r="AI1192" t="str">
            <v>Yes</v>
          </cell>
          <cell r="AJ1192" t="str">
            <v>No</v>
          </cell>
          <cell r="AK1192" t="str">
            <v>No</v>
          </cell>
          <cell r="AL1192" t="str">
            <v xml:space="preserve"> </v>
          </cell>
          <cell r="AM1192" t="str">
            <v xml:space="preserve"> </v>
          </cell>
          <cell r="AN1192" t="str">
            <v>No</v>
          </cell>
          <cell r="AP1192" t="str">
            <v>Gewicht</v>
          </cell>
          <cell r="AQ1192" t="str">
            <v>If(Volledig And Definitief,OnER(wgDSCRRatioBnkAccNotAdv[1]/wgTotaalMap502[1],NA),NA)</v>
          </cell>
          <cell r="AR1192" t="str">
            <v>If(Volledig And Definitief,OnER(wgDSCRRatioBnkAccNotAdv[1]/wgTotaalMap502[1],NA),NA)</v>
          </cell>
          <cell r="AS1192" t="str">
            <v>If(Volledig And Definitief,OnER(wgDSCRRatioBnkAccNotAdv[1]/wgTotaalMap502[1],NA),NA)</v>
          </cell>
          <cell r="AT1192" t="str">
            <v>If(Volledig And Definitief,OnER(wgDSCRRatioBnkAccNotAdv[1]/wgTotaalMap502[1],NA),NA)</v>
          </cell>
        </row>
        <row r="1193">
          <cell r="A1193" t="str">
            <v>ptDSCRRatioBnkAccNotAdvSub3UnderScoreBerekeningCopy</v>
          </cell>
          <cell r="B1193" t="str">
            <v>ptDSCRRatioBnkAccNotAdv</v>
          </cell>
          <cell r="C1193" t="str">
            <v>Yes</v>
          </cell>
          <cell r="D1193" t="str">
            <v>S03-07-06-07-28-03</v>
          </cell>
          <cell r="E1193">
            <v>1192</v>
          </cell>
          <cell r="F1193">
            <v>6</v>
          </cell>
          <cell r="G1193" t="str">
            <v xml:space="preserve">                  </v>
          </cell>
          <cell r="I1193" t="str">
            <v>No</v>
          </cell>
          <cell r="J1193" t="str">
            <v>Number</v>
          </cell>
          <cell r="K1193" t="str">
            <v>Number</v>
          </cell>
          <cell r="L1193" t="str">
            <v>Locked</v>
          </cell>
          <cell r="M1193" t="str">
            <v>Locked</v>
          </cell>
          <cell r="N1193" t="str">
            <v>Locked</v>
          </cell>
          <cell r="O1193" t="str">
            <v>Locked</v>
          </cell>
          <cell r="P1193" t="str">
            <v>Locked</v>
          </cell>
          <cell r="Q1193" t="str">
            <v>No</v>
          </cell>
          <cell r="R1193" t="str">
            <v>No</v>
          </cell>
          <cell r="S1193" t="str">
            <v>No</v>
          </cell>
          <cell r="T1193" t="str">
            <v>No</v>
          </cell>
          <cell r="U1193" t="str">
            <v>No</v>
          </cell>
          <cell r="V1193" t="str">
            <v>No</v>
          </cell>
          <cell r="W1193" t="str">
            <v>No</v>
          </cell>
          <cell r="X1193" t="str">
            <v>Single</v>
          </cell>
          <cell r="Y1193" t="str">
            <v>Default</v>
          </cell>
          <cell r="Z1193" t="str">
            <v>None</v>
          </cell>
          <cell r="AA1193" t="str">
            <v>No</v>
          </cell>
          <cell r="AB1193" t="str">
            <v>No</v>
          </cell>
          <cell r="AC1193" t="str">
            <v>No</v>
          </cell>
          <cell r="AD1193" t="str">
            <v>(wgDSCRRatioBnkAccNotAdv[1]&gt;=0)</v>
          </cell>
          <cell r="AE1193">
            <v>0</v>
          </cell>
          <cell r="AF1193">
            <v>0</v>
          </cell>
          <cell r="AG1193">
            <v>1</v>
          </cell>
          <cell r="AH1193">
            <v>0</v>
          </cell>
          <cell r="AI1193" t="str">
            <v>Yes</v>
          </cell>
          <cell r="AJ1193" t="str">
            <v>No</v>
          </cell>
          <cell r="AK1193" t="str">
            <v>No</v>
          </cell>
          <cell r="AL1193" t="str">
            <v xml:space="preserve"> </v>
          </cell>
          <cell r="AM1193" t="str">
            <v xml:space="preserve"> </v>
          </cell>
          <cell r="AN1193" t="str">
            <v>No</v>
          </cell>
          <cell r="AQ1193" t="str">
            <v>scDSCRRatioBnkAccNotAdv*wgDSCRRatioBnkAccNotAdvPerc</v>
          </cell>
          <cell r="AR1193" t="str">
            <v>scDSCRRatioBnkAccNotAdv*wgDSCRRatioBnkAccNotAdvPerc</v>
          </cell>
          <cell r="AS1193" t="str">
            <v>scDSCRRatioBnkAccNotAdv*wgDSCRRatioBnkAccNotAdvPerc</v>
          </cell>
          <cell r="AT1193" t="str">
            <v>scDSCRRatioBnkAccNotAdv*wgDSCRRatioBnkAccNotAdvPerc</v>
          </cell>
        </row>
        <row r="1194">
          <cell r="A1194" t="str">
            <v>scParMap502Sub29UnderScoreBerekeningCopy</v>
          </cell>
          <cell r="B1194" t="str">
            <v>scParMap502</v>
          </cell>
          <cell r="C1194" t="str">
            <v>Yes</v>
          </cell>
          <cell r="D1194" t="str">
            <v>S03-07-06-07-29</v>
          </cell>
          <cell r="E1194">
            <v>1193</v>
          </cell>
          <cell r="F1194">
            <v>5</v>
          </cell>
          <cell r="G1194" t="str">
            <v xml:space="preserve">               Paragraaf: Kengetallen</v>
          </cell>
          <cell r="I1194" t="str">
            <v>No</v>
          </cell>
          <cell r="J1194" t="str">
            <v>Number</v>
          </cell>
          <cell r="K1194" t="str">
            <v>Number</v>
          </cell>
          <cell r="L1194" t="str">
            <v>Locked</v>
          </cell>
          <cell r="M1194" t="str">
            <v>Locked</v>
          </cell>
          <cell r="N1194" t="str">
            <v>Locked</v>
          </cell>
          <cell r="O1194" t="str">
            <v>Locked</v>
          </cell>
          <cell r="P1194" t="str">
            <v>Locked</v>
          </cell>
          <cell r="Q1194" t="str">
            <v>No</v>
          </cell>
          <cell r="R1194" t="str">
            <v>No</v>
          </cell>
          <cell r="S1194" t="str">
            <v>No</v>
          </cell>
          <cell r="T1194" t="str">
            <v>No</v>
          </cell>
          <cell r="U1194" t="str">
            <v>No</v>
          </cell>
          <cell r="V1194" t="str">
            <v>No</v>
          </cell>
          <cell r="W1194" t="str">
            <v>No</v>
          </cell>
          <cell r="X1194" t="str">
            <v>Single</v>
          </cell>
          <cell r="Y1194" t="str">
            <v>Default</v>
          </cell>
          <cell r="Z1194" t="str">
            <v>None</v>
          </cell>
          <cell r="AA1194" t="str">
            <v>No</v>
          </cell>
          <cell r="AB1194" t="str">
            <v>No</v>
          </cell>
          <cell r="AC1194" t="str">
            <v>Yes</v>
          </cell>
          <cell r="AD1194">
            <v>1</v>
          </cell>
          <cell r="AE1194">
            <v>0</v>
          </cell>
          <cell r="AF1194">
            <v>0</v>
          </cell>
          <cell r="AG1194">
            <v>1</v>
          </cell>
          <cell r="AH1194">
            <v>0</v>
          </cell>
          <cell r="AI1194" t="str">
            <v>Yes</v>
          </cell>
          <cell r="AJ1194" t="str">
            <v>No</v>
          </cell>
          <cell r="AK1194" t="str">
            <v>No</v>
          </cell>
          <cell r="AL1194" t="str">
            <v xml:space="preserve"> </v>
          </cell>
          <cell r="AM1194" t="str">
            <v xml:space="preserve"> </v>
          </cell>
          <cell r="AN1194" t="str">
            <v>No</v>
          </cell>
          <cell r="AP1194" t="str">
            <v>Paragraaf: Kengetallen</v>
          </cell>
          <cell r="AQ119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119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119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119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1195">
          <cell r="A1195" t="str">
            <v>wgParMap502PercUnderScoreBerekeningCopy</v>
          </cell>
          <cell r="B1195" t="str">
            <v>wgParMap502Perc</v>
          </cell>
          <cell r="C1195" t="str">
            <v>Yes</v>
          </cell>
          <cell r="D1195" t="str">
            <v>S03-07-06-07-30</v>
          </cell>
          <cell r="E1195">
            <v>1194</v>
          </cell>
          <cell r="F1195">
            <v>5</v>
          </cell>
          <cell r="G1195" t="str">
            <v xml:space="preserve">               Gewicht</v>
          </cell>
          <cell r="I1195" t="str">
            <v>No</v>
          </cell>
          <cell r="J1195" t="str">
            <v>Number</v>
          </cell>
          <cell r="K1195" t="str">
            <v>Number</v>
          </cell>
          <cell r="L1195" t="str">
            <v>Locked</v>
          </cell>
          <cell r="M1195" t="str">
            <v>Locked</v>
          </cell>
          <cell r="N1195" t="str">
            <v>Locked</v>
          </cell>
          <cell r="O1195" t="str">
            <v>Locked</v>
          </cell>
          <cell r="P1195" t="str">
            <v>Locked</v>
          </cell>
          <cell r="Q1195" t="str">
            <v>No</v>
          </cell>
          <cell r="R1195" t="str">
            <v>No</v>
          </cell>
          <cell r="S1195" t="str">
            <v>No</v>
          </cell>
          <cell r="T1195" t="str">
            <v>No</v>
          </cell>
          <cell r="U1195" t="str">
            <v>No</v>
          </cell>
          <cell r="V1195" t="str">
            <v>Yes</v>
          </cell>
          <cell r="W1195" t="str">
            <v>Yes</v>
          </cell>
          <cell r="X1195" t="str">
            <v>Single</v>
          </cell>
          <cell r="Y1195" t="str">
            <v>Perc</v>
          </cell>
          <cell r="Z1195" t="str">
            <v>None</v>
          </cell>
          <cell r="AA1195" t="str">
            <v>No</v>
          </cell>
          <cell r="AB1195" t="str">
            <v>No</v>
          </cell>
          <cell r="AC1195" t="str">
            <v>No</v>
          </cell>
          <cell r="AD1195" t="str">
            <v>(wgParMap502[1]&gt;=0)</v>
          </cell>
          <cell r="AE1195">
            <v>0</v>
          </cell>
          <cell r="AF1195">
            <v>0</v>
          </cell>
          <cell r="AG1195">
            <v>1</v>
          </cell>
          <cell r="AH1195">
            <v>0</v>
          </cell>
          <cell r="AI1195" t="str">
            <v>Yes</v>
          </cell>
          <cell r="AJ1195" t="str">
            <v>No</v>
          </cell>
          <cell r="AK1195" t="str">
            <v>No</v>
          </cell>
          <cell r="AL1195" t="str">
            <v xml:space="preserve"> </v>
          </cell>
          <cell r="AM1195" t="str">
            <v xml:space="preserve"> </v>
          </cell>
          <cell r="AN1195" t="str">
            <v>No</v>
          </cell>
          <cell r="AP1195" t="str">
            <v>Gewicht</v>
          </cell>
          <cell r="AQ1195" t="str">
            <v>OnER(wgParMap502[1]/wgParTotaal[1],NA)</v>
          </cell>
          <cell r="AR1195" t="str">
            <v>OnER(wgParMap502[1]/wgParTotaal[1],NA)</v>
          </cell>
          <cell r="AS1195" t="str">
            <v>OnER(wgParMap502[1]/wgParTotaal[1],NA)</v>
          </cell>
          <cell r="AT1195" t="str">
            <v>OnER(wgParMap502[1]/wgParTotaal[1],NA)</v>
          </cell>
        </row>
        <row r="1196">
          <cell r="A1196" t="str">
            <v>wgIsZaArrangementUnderScoreBerekeningCopy</v>
          </cell>
          <cell r="B1196" t="str">
            <v>wgIsZaArrangement</v>
          </cell>
          <cell r="C1196" t="str">
            <v>Yes</v>
          </cell>
          <cell r="D1196" t="str">
            <v>S03-07-06-07-30-01</v>
          </cell>
          <cell r="E1196">
            <v>1195</v>
          </cell>
          <cell r="F1196">
            <v>6</v>
          </cell>
          <cell r="G1196" t="str">
            <v xml:space="preserve">                  Gewicht Valt de aanvraag onder een ZA Arrangement?</v>
          </cell>
          <cell r="I1196" t="str">
            <v>No</v>
          </cell>
          <cell r="J1196" t="str">
            <v>Number</v>
          </cell>
          <cell r="K1196" t="str">
            <v>Number</v>
          </cell>
          <cell r="L1196" t="str">
            <v>Locked</v>
          </cell>
          <cell r="M1196" t="str">
            <v>Locked</v>
          </cell>
          <cell r="N1196" t="str">
            <v>Locked</v>
          </cell>
          <cell r="O1196" t="str">
            <v>Locked</v>
          </cell>
          <cell r="P1196" t="str">
            <v>Locked</v>
          </cell>
          <cell r="Q1196" t="str">
            <v>No</v>
          </cell>
          <cell r="R1196" t="str">
            <v>No</v>
          </cell>
          <cell r="S1196" t="str">
            <v>No</v>
          </cell>
          <cell r="T1196" t="str">
            <v>No</v>
          </cell>
          <cell r="U1196" t="str">
            <v>No</v>
          </cell>
          <cell r="V1196" t="str">
            <v>Yes</v>
          </cell>
          <cell r="W1196" t="str">
            <v>Yes</v>
          </cell>
          <cell r="X1196" t="str">
            <v>Single</v>
          </cell>
          <cell r="Y1196" t="str">
            <v>Default</v>
          </cell>
          <cell r="Z1196" t="str">
            <v>None</v>
          </cell>
          <cell r="AA1196" t="str">
            <v>No</v>
          </cell>
          <cell r="AB1196" t="str">
            <v>No</v>
          </cell>
          <cell r="AC1196" t="str">
            <v>Yes</v>
          </cell>
          <cell r="AD1196">
            <v>1</v>
          </cell>
          <cell r="AE1196">
            <v>0</v>
          </cell>
          <cell r="AF1196">
            <v>0</v>
          </cell>
          <cell r="AG1196">
            <v>1</v>
          </cell>
          <cell r="AH1196">
            <v>0</v>
          </cell>
          <cell r="AI1196" t="str">
            <v>Yes</v>
          </cell>
          <cell r="AJ1196" t="str">
            <v>No</v>
          </cell>
          <cell r="AK1196" t="str">
            <v>No</v>
          </cell>
          <cell r="AL1196" t="str">
            <v xml:space="preserve"> </v>
          </cell>
          <cell r="AM1196" t="str">
            <v xml:space="preserve"> </v>
          </cell>
          <cell r="AN1196" t="str">
            <v>No</v>
          </cell>
          <cell r="AP1196" t="str">
            <v>&amp;"Gewicht "&amp;IsZaArrangement[0]</v>
          </cell>
          <cell r="AQ1196" t="str">
            <v>If((scIsZaArrangement[1]&lt;0) or (scIsZaArrangement[1]&gt;10),0,1)*OnERorNA(MatrixLookup("G3_Parameters.xls","Weging502",50210,PolicyPaperID[1]),NA)</v>
          </cell>
          <cell r="AR1196" t="str">
            <v>If((scIsZaArrangement[1]&lt;0) or (scIsZaArrangement[1]&gt;10),0,1)*OnERorNA(MatrixLookup("G3_Parameters.xls","Weging502",50210,PolicyPaperID[1]),NA)</v>
          </cell>
          <cell r="AS1196" t="str">
            <v>If((scIsZaArrangement[1]&lt;0) or (scIsZaArrangement[1]&gt;10),0,1)*OnERorNA(MatrixLookup("G3_Parameters.xls","Weging502",50210,PolicyPaperID[1]),NA)</v>
          </cell>
          <cell r="AT1196" t="str">
            <v>If((scIsZaArrangement[1]&lt;0) or (scIsZaArrangement[1]&gt;10),0,1)*OnERorNA(MatrixLookup("G3_Parameters.xls","Weging502",50210,PolicyPaperID[1]),NA)</v>
          </cell>
        </row>
        <row r="1197">
          <cell r="A1197" t="str">
            <v>wgSolvabiliteitsratioUnderScoreBerekeningCopy</v>
          </cell>
          <cell r="B1197" t="str">
            <v>wgSolvabiliteitsratio</v>
          </cell>
          <cell r="C1197" t="str">
            <v>Yes</v>
          </cell>
          <cell r="D1197" t="str">
            <v>S03-07-06-07-30-02</v>
          </cell>
          <cell r="E1197">
            <v>1196</v>
          </cell>
          <cell r="F1197">
            <v>6</v>
          </cell>
          <cell r="G1197" t="str">
            <v xml:space="preserve">                  Gewicht Solvabiliteit na kredietverlening</v>
          </cell>
          <cell r="I1197" t="str">
            <v>No</v>
          </cell>
          <cell r="J1197" t="str">
            <v>Number</v>
          </cell>
          <cell r="K1197" t="str">
            <v>Number</v>
          </cell>
          <cell r="L1197" t="str">
            <v>Locked</v>
          </cell>
          <cell r="M1197" t="str">
            <v>Locked</v>
          </cell>
          <cell r="N1197" t="str">
            <v>Locked</v>
          </cell>
          <cell r="O1197" t="str">
            <v>Locked</v>
          </cell>
          <cell r="P1197" t="str">
            <v>Locked</v>
          </cell>
          <cell r="Q1197" t="str">
            <v>No</v>
          </cell>
          <cell r="R1197" t="str">
            <v>No</v>
          </cell>
          <cell r="S1197" t="str">
            <v>No</v>
          </cell>
          <cell r="T1197" t="str">
            <v>No</v>
          </cell>
          <cell r="U1197" t="str">
            <v>No</v>
          </cell>
          <cell r="V1197" t="str">
            <v>Yes</v>
          </cell>
          <cell r="W1197" t="str">
            <v>Yes</v>
          </cell>
          <cell r="X1197" t="str">
            <v>Single</v>
          </cell>
          <cell r="Y1197" t="str">
            <v>Default</v>
          </cell>
          <cell r="Z1197" t="str">
            <v>None</v>
          </cell>
          <cell r="AA1197" t="str">
            <v>No</v>
          </cell>
          <cell r="AB1197" t="str">
            <v>No</v>
          </cell>
          <cell r="AC1197" t="str">
            <v>Yes</v>
          </cell>
          <cell r="AD1197">
            <v>1</v>
          </cell>
          <cell r="AE1197">
            <v>0</v>
          </cell>
          <cell r="AF1197">
            <v>0</v>
          </cell>
          <cell r="AG1197">
            <v>1</v>
          </cell>
          <cell r="AH1197">
            <v>0</v>
          </cell>
          <cell r="AI1197" t="str">
            <v>Yes</v>
          </cell>
          <cell r="AJ1197" t="str">
            <v>No</v>
          </cell>
          <cell r="AK1197" t="str">
            <v>No</v>
          </cell>
          <cell r="AL1197" t="str">
            <v xml:space="preserve"> </v>
          </cell>
          <cell r="AM1197" t="str">
            <v xml:space="preserve"> </v>
          </cell>
          <cell r="AN1197" t="str">
            <v>No</v>
          </cell>
          <cell r="AP1197" t="str">
            <v>&amp;"Gewicht "&amp;Solvabiliteitsratio[0]</v>
          </cell>
          <cell r="AQ1197" t="str">
            <v>If((scSolvabiliteitsratio[1]&lt;0) or (scSolvabiliteitsratio[1]&gt;10),0,1)*OnERorNA(MatrixLookup("G3_Parameters.xls","Weging502",50201,PolicyPaperID[1]),NA)</v>
          </cell>
          <cell r="AR1197" t="str">
            <v>If((scSolvabiliteitsratio[1]&lt;0) or (scSolvabiliteitsratio[1]&gt;10),0,1)*OnERorNA(MatrixLookup("G3_Parameters.xls","Weging502",50201,PolicyPaperID[1]),NA)</v>
          </cell>
          <cell r="AS1197" t="str">
            <v>If((scSolvabiliteitsratio[1]&lt;0) or (scSolvabiliteitsratio[1]&gt;10),0,1)*OnERorNA(MatrixLookup("G3_Parameters.xls","Weging502",50201,PolicyPaperID[1]),NA)</v>
          </cell>
          <cell r="AT1197" t="str">
            <v>If((scSolvabiliteitsratio[1]&lt;0) or (scSolvabiliteitsratio[1]&gt;10),0,1)*OnERorNA(MatrixLookup("G3_Parameters.xls","Weging502",50201,PolicyPaperID[1]),NA)</v>
          </cell>
        </row>
        <row r="1198">
          <cell r="A1198" t="str">
            <v>wgLeverageRatioUnderScoreBerekeningCopy</v>
          </cell>
          <cell r="B1198" t="str">
            <v>wgLeverageRatio</v>
          </cell>
          <cell r="C1198" t="str">
            <v>Yes</v>
          </cell>
          <cell r="D1198" t="str">
            <v>S03-07-06-07-30-03</v>
          </cell>
          <cell r="E1198">
            <v>1197</v>
          </cell>
          <cell r="F1198">
            <v>6</v>
          </cell>
          <cell r="G1198" t="str">
            <v xml:space="preserve">                  Gewicht Senior Net Debt t.o.v. EBITDA na kredietverlening</v>
          </cell>
          <cell r="I1198" t="str">
            <v>No</v>
          </cell>
          <cell r="J1198" t="str">
            <v>Number</v>
          </cell>
          <cell r="K1198" t="str">
            <v>Number</v>
          </cell>
          <cell r="L1198" t="str">
            <v>Locked</v>
          </cell>
          <cell r="M1198" t="str">
            <v>Locked</v>
          </cell>
          <cell r="N1198" t="str">
            <v>Locked</v>
          </cell>
          <cell r="O1198" t="str">
            <v>Locked</v>
          </cell>
          <cell r="P1198" t="str">
            <v>Locked</v>
          </cell>
          <cell r="Q1198" t="str">
            <v>No</v>
          </cell>
          <cell r="R1198" t="str">
            <v>No</v>
          </cell>
          <cell r="S1198" t="str">
            <v>No</v>
          </cell>
          <cell r="T1198" t="str">
            <v>No</v>
          </cell>
          <cell r="U1198" t="str">
            <v>No</v>
          </cell>
          <cell r="V1198" t="str">
            <v>Yes</v>
          </cell>
          <cell r="W1198" t="str">
            <v>Yes</v>
          </cell>
          <cell r="X1198" t="str">
            <v>Single</v>
          </cell>
          <cell r="Y1198" t="str">
            <v>Default</v>
          </cell>
          <cell r="Z1198" t="str">
            <v>None</v>
          </cell>
          <cell r="AA1198" t="str">
            <v>No</v>
          </cell>
          <cell r="AB1198" t="str">
            <v>No</v>
          </cell>
          <cell r="AC1198" t="str">
            <v>Yes</v>
          </cell>
          <cell r="AD1198">
            <v>1</v>
          </cell>
          <cell r="AE1198">
            <v>0</v>
          </cell>
          <cell r="AF1198">
            <v>0</v>
          </cell>
          <cell r="AG1198">
            <v>1</v>
          </cell>
          <cell r="AH1198">
            <v>0</v>
          </cell>
          <cell r="AI1198" t="str">
            <v>Yes</v>
          </cell>
          <cell r="AJ1198" t="str">
            <v>No</v>
          </cell>
          <cell r="AK1198" t="str">
            <v>No</v>
          </cell>
          <cell r="AL1198" t="str">
            <v xml:space="preserve"> </v>
          </cell>
          <cell r="AM1198" t="str">
            <v xml:space="preserve"> </v>
          </cell>
          <cell r="AN1198" t="str">
            <v>No</v>
          </cell>
          <cell r="AP1198" t="str">
            <v>&amp;"Gewicht "&amp;LeverageRatioBnk[0]</v>
          </cell>
          <cell r="AQ1198" t="str">
            <v>If((scLeverageRatio[1]&lt;0) or (scLeverageRatio[1]&gt;10),0,1)*OnERorNA(MatrixLookup("G3_Parameters.xls","Weging502",50202,PolicyPaperID[1]),NA)</v>
          </cell>
          <cell r="AR1198" t="str">
            <v>If((scLeverageRatio[1]&lt;0) or (scLeverageRatio[1]&gt;10),0,1)*OnERorNA(MatrixLookup("G3_Parameters.xls","Weging502",50202,PolicyPaperID[1]),NA)</v>
          </cell>
          <cell r="AS1198" t="str">
            <v>If((scLeverageRatio[1]&lt;0) or (scLeverageRatio[1]&gt;10),0,1)*OnERorNA(MatrixLookup("G3_Parameters.xls","Weging502",50202,PolicyPaperID[1]),NA)</v>
          </cell>
          <cell r="AT1198" t="str">
            <v>If((scLeverageRatio[1]&lt;0) or (scLeverageRatio[1]&gt;10),0,1)*OnERorNA(MatrixLookup("G3_Parameters.xls","Weging502",50202,PolicyPaperID[1]),NA)</v>
          </cell>
        </row>
        <row r="1199">
          <cell r="A1199" t="str">
            <v>wgLeverageTLRatioUnderScoreBerekeningCopy</v>
          </cell>
          <cell r="B1199" t="str">
            <v>wgLeverageTLRatio</v>
          </cell>
          <cell r="C1199" t="str">
            <v>Yes</v>
          </cell>
          <cell r="D1199" t="str">
            <v>S03-07-06-07-30-04</v>
          </cell>
          <cell r="E1199">
            <v>1198</v>
          </cell>
          <cell r="F1199">
            <v>6</v>
          </cell>
          <cell r="G1199" t="str">
            <v xml:space="preserve">                  Gewicht Net Debt t.o.v. EBITDAL</v>
          </cell>
          <cell r="I1199" t="str">
            <v>No</v>
          </cell>
          <cell r="J1199" t="str">
            <v>Number</v>
          </cell>
          <cell r="K1199" t="str">
            <v>Number</v>
          </cell>
          <cell r="L1199" t="str">
            <v>Locked</v>
          </cell>
          <cell r="M1199" t="str">
            <v>Locked</v>
          </cell>
          <cell r="N1199" t="str">
            <v>Locked</v>
          </cell>
          <cell r="O1199" t="str">
            <v>Locked</v>
          </cell>
          <cell r="P1199" t="str">
            <v>Locked</v>
          </cell>
          <cell r="Q1199" t="str">
            <v>No</v>
          </cell>
          <cell r="R1199" t="str">
            <v>No</v>
          </cell>
          <cell r="S1199" t="str">
            <v>No</v>
          </cell>
          <cell r="T1199" t="str">
            <v>No</v>
          </cell>
          <cell r="U1199" t="str">
            <v>No</v>
          </cell>
          <cell r="V1199" t="str">
            <v>Yes</v>
          </cell>
          <cell r="W1199" t="str">
            <v>Yes</v>
          </cell>
          <cell r="X1199" t="str">
            <v>Single</v>
          </cell>
          <cell r="Y1199" t="str">
            <v>Default</v>
          </cell>
          <cell r="Z1199" t="str">
            <v>None</v>
          </cell>
          <cell r="AA1199" t="str">
            <v>No</v>
          </cell>
          <cell r="AB1199" t="str">
            <v>No</v>
          </cell>
          <cell r="AC1199" t="str">
            <v>Yes</v>
          </cell>
          <cell r="AD1199">
            <v>1</v>
          </cell>
          <cell r="AE1199">
            <v>0</v>
          </cell>
          <cell r="AF1199">
            <v>0</v>
          </cell>
          <cell r="AG1199">
            <v>1</v>
          </cell>
          <cell r="AH1199">
            <v>0</v>
          </cell>
          <cell r="AI1199" t="str">
            <v>Yes</v>
          </cell>
          <cell r="AJ1199" t="str">
            <v>No</v>
          </cell>
          <cell r="AK1199" t="str">
            <v>No</v>
          </cell>
          <cell r="AL1199" t="str">
            <v xml:space="preserve"> </v>
          </cell>
          <cell r="AM1199" t="str">
            <v xml:space="preserve"> </v>
          </cell>
          <cell r="AN1199" t="str">
            <v>No</v>
          </cell>
          <cell r="AP1199" t="str">
            <v>&amp;"Gewicht "&amp;LeverageTLRatioBnk[0]</v>
          </cell>
          <cell r="AQ1199" t="str">
            <v>If((scLeverageTLRatio[1]&lt;0) or (scLeverageTLRatio[1]&gt;10),0,1)*OnERorNA(MatrixLookup("G3_Parameters.xls","Weging502",50215,PolicyPaperID[1]),NA)</v>
          </cell>
          <cell r="AR1199" t="str">
            <v>If((scLeverageTLRatio[1]&lt;0) or (scLeverageTLRatio[1]&gt;10),0,1)*OnERorNA(MatrixLookup("G3_Parameters.xls","Weging502",50215,PolicyPaperID[1]),NA)</v>
          </cell>
          <cell r="AS1199" t="str">
            <v>If((scLeverageTLRatio[1]&lt;0) or (scLeverageTLRatio[1]&gt;10),0,1)*OnERorNA(MatrixLookup("G3_Parameters.xls","Weging502",50215,PolicyPaperID[1]),NA)</v>
          </cell>
          <cell r="AT1199" t="str">
            <v>If((scLeverageTLRatio[1]&lt;0) or (scLeverageTLRatio[1]&gt;10),0,1)*OnERorNA(MatrixLookup("G3_Parameters.xls","Weging502",50215,PolicyPaperID[1]),NA)</v>
          </cell>
        </row>
        <row r="1200">
          <cell r="A1200" t="str">
            <v>wgLeverageTLRatioICTUnderScoreBerekeningCopy</v>
          </cell>
          <cell r="B1200" t="str">
            <v>wgLeverageTLRatioICT</v>
          </cell>
          <cell r="C1200" t="str">
            <v>Yes</v>
          </cell>
          <cell r="D1200" t="str">
            <v>S03-07-06-07-30-05</v>
          </cell>
          <cell r="E1200">
            <v>1199</v>
          </cell>
          <cell r="F1200">
            <v>6</v>
          </cell>
          <cell r="G1200" t="str">
            <v xml:space="preserve">                  Gewicht Senior Debt t.o.v. EBITDAL (ICT)</v>
          </cell>
          <cell r="I1200" t="str">
            <v>No</v>
          </cell>
          <cell r="J1200" t="str">
            <v>Number</v>
          </cell>
          <cell r="K1200" t="str">
            <v>Number</v>
          </cell>
          <cell r="L1200" t="str">
            <v>Locked</v>
          </cell>
          <cell r="M1200" t="str">
            <v>Locked</v>
          </cell>
          <cell r="N1200" t="str">
            <v>Locked</v>
          </cell>
          <cell r="O1200" t="str">
            <v>Locked</v>
          </cell>
          <cell r="P1200" t="str">
            <v>Locked</v>
          </cell>
          <cell r="Q1200" t="str">
            <v>No</v>
          </cell>
          <cell r="R1200" t="str">
            <v>No</v>
          </cell>
          <cell r="S1200" t="str">
            <v>No</v>
          </cell>
          <cell r="T1200" t="str">
            <v>No</v>
          </cell>
          <cell r="U1200" t="str">
            <v>No</v>
          </cell>
          <cell r="V1200" t="str">
            <v>Yes</v>
          </cell>
          <cell r="W1200" t="str">
            <v>Yes</v>
          </cell>
          <cell r="X1200" t="str">
            <v>Single</v>
          </cell>
          <cell r="Y1200" t="str">
            <v>Default</v>
          </cell>
          <cell r="Z1200" t="str">
            <v>None</v>
          </cell>
          <cell r="AA1200" t="str">
            <v>No</v>
          </cell>
          <cell r="AB1200" t="str">
            <v>No</v>
          </cell>
          <cell r="AC1200" t="str">
            <v>Yes</v>
          </cell>
          <cell r="AD1200">
            <v>1</v>
          </cell>
          <cell r="AE1200">
            <v>0</v>
          </cell>
          <cell r="AF1200">
            <v>0</v>
          </cell>
          <cell r="AG1200">
            <v>1</v>
          </cell>
          <cell r="AH1200">
            <v>0</v>
          </cell>
          <cell r="AI1200" t="str">
            <v>Yes</v>
          </cell>
          <cell r="AJ1200" t="str">
            <v>No</v>
          </cell>
          <cell r="AK1200" t="str">
            <v>No</v>
          </cell>
          <cell r="AL1200" t="str">
            <v xml:space="preserve"> </v>
          </cell>
          <cell r="AM1200" t="str">
            <v xml:space="preserve"> </v>
          </cell>
          <cell r="AN1200" t="str">
            <v>No</v>
          </cell>
          <cell r="AP1200" t="str">
            <v>&amp;"Gewicht "&amp;LeverageTLRatioICTBnk[0]</v>
          </cell>
          <cell r="AQ1200" t="str">
            <v>If((scLeverageTLRatioICT[1]&lt;0) or (scLeverageTLRatioICT[1]&gt;10),0,1)*OnERorNA(MatrixLookup("G3_Parameters.xls","Weging502",50232,PolicyPaperID[1]),NA)</v>
          </cell>
          <cell r="AR1200" t="str">
            <v>If((scLeverageTLRatioICT[1]&lt;0) or (scLeverageTLRatioICT[1]&gt;10),0,1)*OnERorNA(MatrixLookup("G3_Parameters.xls","Weging502",50232,PolicyPaperID[1]),NA)</v>
          </cell>
          <cell r="AS1200" t="str">
            <v>If((scLeverageTLRatioICT[1]&lt;0) or (scLeverageTLRatioICT[1]&gt;10),0,1)*OnERorNA(MatrixLookup("G3_Parameters.xls","Weging502",50232,PolicyPaperID[1]),NA)</v>
          </cell>
          <cell r="AT1200" t="str">
            <v>If((scLeverageTLRatioICT[1]&lt;0) or (scLeverageTLRatioICT[1]&gt;10),0,1)*OnERorNA(MatrixLookup("G3_Parameters.xls","Weging502",50232,PolicyPaperID[1]),NA)</v>
          </cell>
        </row>
        <row r="1201">
          <cell r="A1201" t="str">
            <v>wgLeverageZDVRatioUnderScoreBerekeningCopy</v>
          </cell>
          <cell r="B1201" t="str">
            <v>wgLeverageZDVRatio</v>
          </cell>
          <cell r="C1201" t="str">
            <v>Yes</v>
          </cell>
          <cell r="D1201" t="str">
            <v>S03-07-06-07-30-06</v>
          </cell>
          <cell r="E1201">
            <v>1200</v>
          </cell>
          <cell r="F1201">
            <v>6</v>
          </cell>
          <cell r="G1201" t="str">
            <v xml:space="preserve">                  Gewicht Senior Debt t.o.v. EBITDA</v>
          </cell>
          <cell r="I1201" t="str">
            <v>No</v>
          </cell>
          <cell r="J1201" t="str">
            <v>Number</v>
          </cell>
          <cell r="K1201" t="str">
            <v>Number</v>
          </cell>
          <cell r="L1201" t="str">
            <v>Locked</v>
          </cell>
          <cell r="M1201" t="str">
            <v>Locked</v>
          </cell>
          <cell r="N1201" t="str">
            <v>Locked</v>
          </cell>
          <cell r="O1201" t="str">
            <v>Locked</v>
          </cell>
          <cell r="P1201" t="str">
            <v>Locked</v>
          </cell>
          <cell r="Q1201" t="str">
            <v>No</v>
          </cell>
          <cell r="R1201" t="str">
            <v>No</v>
          </cell>
          <cell r="S1201" t="str">
            <v>No</v>
          </cell>
          <cell r="T1201" t="str">
            <v>No</v>
          </cell>
          <cell r="U1201" t="str">
            <v>No</v>
          </cell>
          <cell r="V1201" t="str">
            <v>Yes</v>
          </cell>
          <cell r="W1201" t="str">
            <v>Yes</v>
          </cell>
          <cell r="X1201" t="str">
            <v>Single</v>
          </cell>
          <cell r="Y1201" t="str">
            <v>Default</v>
          </cell>
          <cell r="Z1201" t="str">
            <v>None</v>
          </cell>
          <cell r="AA1201" t="str">
            <v>No</v>
          </cell>
          <cell r="AB1201" t="str">
            <v>No</v>
          </cell>
          <cell r="AC1201" t="str">
            <v>Yes</v>
          </cell>
          <cell r="AD1201">
            <v>1</v>
          </cell>
          <cell r="AE1201">
            <v>0</v>
          </cell>
          <cell r="AF1201">
            <v>0</v>
          </cell>
          <cell r="AG1201">
            <v>1</v>
          </cell>
          <cell r="AH1201">
            <v>0</v>
          </cell>
          <cell r="AI1201" t="str">
            <v>Yes</v>
          </cell>
          <cell r="AJ1201" t="str">
            <v>No</v>
          </cell>
          <cell r="AK1201" t="str">
            <v>No</v>
          </cell>
          <cell r="AL1201" t="str">
            <v xml:space="preserve"> </v>
          </cell>
          <cell r="AM1201" t="str">
            <v xml:space="preserve"> </v>
          </cell>
          <cell r="AN1201" t="str">
            <v>No</v>
          </cell>
          <cell r="AP1201" t="str">
            <v>&amp;"Gewicht "&amp;LeverageZDVRatioBnk[0]</v>
          </cell>
          <cell r="AQ1201" t="str">
            <v>If((scLeverageZDVRatio[1]&lt;0) or (scLeverageZDVRatio[1]&gt;10),0,1)*OnERorNA(MatrixLookup("G3_Parameters.xls","Weging502",50216,PolicyPaperID[1]),NA)</v>
          </cell>
          <cell r="AR1201" t="str">
            <v>If((scLeverageZDVRatio[1]&lt;0) or (scLeverageZDVRatio[1]&gt;10),0,1)*OnERorNA(MatrixLookup("G3_Parameters.xls","Weging502",50216,PolicyPaperID[1]),NA)</v>
          </cell>
          <cell r="AS1201" t="str">
            <v>If((scLeverageZDVRatio[1]&lt;0) or (scLeverageZDVRatio[1]&gt;10),0,1)*OnERorNA(MatrixLookup("G3_Parameters.xls","Weging502",50216,PolicyPaperID[1]),NA)</v>
          </cell>
          <cell r="AT1201" t="str">
            <v>If((scLeverageZDVRatio[1]&lt;0) or (scLeverageZDVRatio[1]&gt;10),0,1)*OnERorNA(MatrixLookup("G3_Parameters.xls","Weging502",50216,PolicyPaperID[1]),NA)</v>
          </cell>
        </row>
        <row r="1202">
          <cell r="A1202" t="str">
            <v>wgICRRatioBnkUnderScoreBerekeningCopy</v>
          </cell>
          <cell r="B1202" t="str">
            <v>wgICRRatioBnk</v>
          </cell>
          <cell r="C1202" t="str">
            <v>Yes</v>
          </cell>
          <cell r="D1202" t="str">
            <v>S03-07-06-07-30-07</v>
          </cell>
          <cell r="E1202">
            <v>1201</v>
          </cell>
          <cell r="F1202">
            <v>6</v>
          </cell>
          <cell r="G1202" t="str">
            <v xml:space="preserve">                  Gewicht ICR na kredietverlening</v>
          </cell>
          <cell r="I1202" t="str">
            <v>No</v>
          </cell>
          <cell r="J1202" t="str">
            <v>Number</v>
          </cell>
          <cell r="K1202" t="str">
            <v>Number</v>
          </cell>
          <cell r="L1202" t="str">
            <v>Locked</v>
          </cell>
          <cell r="M1202" t="str">
            <v>Locked</v>
          </cell>
          <cell r="N1202" t="str">
            <v>Locked</v>
          </cell>
          <cell r="O1202" t="str">
            <v>Locked</v>
          </cell>
          <cell r="P1202" t="str">
            <v>Locked</v>
          </cell>
          <cell r="Q1202" t="str">
            <v>No</v>
          </cell>
          <cell r="R1202" t="str">
            <v>No</v>
          </cell>
          <cell r="S1202" t="str">
            <v>No</v>
          </cell>
          <cell r="T1202" t="str">
            <v>No</v>
          </cell>
          <cell r="U1202" t="str">
            <v>No</v>
          </cell>
          <cell r="V1202" t="str">
            <v>Yes</v>
          </cell>
          <cell r="W1202" t="str">
            <v>Yes</v>
          </cell>
          <cell r="X1202" t="str">
            <v>Single</v>
          </cell>
          <cell r="Y1202" t="str">
            <v>Default</v>
          </cell>
          <cell r="Z1202" t="str">
            <v>None</v>
          </cell>
          <cell r="AA1202" t="str">
            <v>No</v>
          </cell>
          <cell r="AB1202" t="str">
            <v>No</v>
          </cell>
          <cell r="AC1202" t="str">
            <v>Yes</v>
          </cell>
          <cell r="AD1202">
            <v>1</v>
          </cell>
          <cell r="AE1202">
            <v>0</v>
          </cell>
          <cell r="AF1202">
            <v>0</v>
          </cell>
          <cell r="AG1202">
            <v>1</v>
          </cell>
          <cell r="AH1202">
            <v>0</v>
          </cell>
          <cell r="AI1202" t="str">
            <v>Yes</v>
          </cell>
          <cell r="AJ1202" t="str">
            <v>No</v>
          </cell>
          <cell r="AK1202" t="str">
            <v>No</v>
          </cell>
          <cell r="AL1202" t="str">
            <v xml:space="preserve"> </v>
          </cell>
          <cell r="AM1202" t="str">
            <v xml:space="preserve"> </v>
          </cell>
          <cell r="AN1202" t="str">
            <v>No</v>
          </cell>
          <cell r="AP1202" t="str">
            <v>&amp;"Gewicht "&amp;ICRRatioBnk[0]</v>
          </cell>
          <cell r="AQ1202" t="str">
            <v>If((scICRRatioBnk[1]&lt;0) or (scICRRatioBnk[1]&gt;10) or ((AflFinResRatioBnk[1]&gt;=150%) and (wg150regelIsActief[1]=1)),0,1)*OnERorNA(MatrixLookup("G3_Parameters.xls","Weging502",50203,PolicyPaperID[1]),NA)</v>
          </cell>
          <cell r="AR1202" t="str">
            <v>If((scICRRatioBnk[1]&lt;0) or (scICRRatioBnk[1]&gt;10) or ((AflFinResRatioBnk[1]&gt;=150%) and (wg150regelIsActief[1]=1)),0,1)*OnERorNA(MatrixLookup("G3_Parameters.xls","Weging502",50203,PolicyPaperID[1]),NA)</v>
          </cell>
          <cell r="AS1202" t="str">
            <v>If((scICRRatioBnk[1]&lt;0) or (scICRRatioBnk[1]&gt;10) or ((AflFinResRatioBnk[1]&gt;=150%) and (wg150regelIsActief[1]=1)),0,1)*OnERorNA(MatrixLookup("G3_Parameters.xls","Weging502",50203,PolicyPaperID[1]),NA)</v>
          </cell>
          <cell r="AT1202" t="str">
            <v>If((scICRRatioBnk[1]&lt;0) or (scICRRatioBnk[1]&gt;10) or ((AflFinResRatioBnk[1]&gt;=150%) and (wg150regelIsActief[1]=1)),0,1)*OnERorNA(MatrixLookup("G3_Parameters.xls","Weging502",50203,PolicyPaperID[1]),NA)</v>
          </cell>
        </row>
        <row r="1203">
          <cell r="A1203" t="str">
            <v>wgDSCRRatioBnkUnderScoreBerekeningCopy</v>
          </cell>
          <cell r="B1203" t="str">
            <v>wgDSCRRatioBnk</v>
          </cell>
          <cell r="C1203" t="str">
            <v>Yes</v>
          </cell>
          <cell r="D1203" t="str">
            <v>S03-07-06-07-30-08</v>
          </cell>
          <cell r="E1203">
            <v>1202</v>
          </cell>
          <cell r="F1203">
            <v>6</v>
          </cell>
          <cell r="G1203" t="str">
            <v xml:space="preserve">                  Gewicht DSCR na kredietverlening</v>
          </cell>
          <cell r="I1203" t="str">
            <v>No</v>
          </cell>
          <cell r="J1203" t="str">
            <v>Number</v>
          </cell>
          <cell r="K1203" t="str">
            <v>Number</v>
          </cell>
          <cell r="L1203" t="str">
            <v>Locked</v>
          </cell>
          <cell r="M1203" t="str">
            <v>Locked</v>
          </cell>
          <cell r="N1203" t="str">
            <v>Locked</v>
          </cell>
          <cell r="O1203" t="str">
            <v>Locked</v>
          </cell>
          <cell r="P1203" t="str">
            <v>Locked</v>
          </cell>
          <cell r="Q1203" t="str">
            <v>No</v>
          </cell>
          <cell r="R1203" t="str">
            <v>No</v>
          </cell>
          <cell r="S1203" t="str">
            <v>No</v>
          </cell>
          <cell r="T1203" t="str">
            <v>No</v>
          </cell>
          <cell r="U1203" t="str">
            <v>No</v>
          </cell>
          <cell r="V1203" t="str">
            <v>Yes</v>
          </cell>
          <cell r="W1203" t="str">
            <v>Yes</v>
          </cell>
          <cell r="X1203" t="str">
            <v>Single</v>
          </cell>
          <cell r="Y1203" t="str">
            <v>Default</v>
          </cell>
          <cell r="Z1203" t="str">
            <v>None</v>
          </cell>
          <cell r="AA1203" t="str">
            <v>No</v>
          </cell>
          <cell r="AB1203" t="str">
            <v>No</v>
          </cell>
          <cell r="AC1203" t="str">
            <v>Yes</v>
          </cell>
          <cell r="AD1203">
            <v>1</v>
          </cell>
          <cell r="AE1203">
            <v>0</v>
          </cell>
          <cell r="AF1203">
            <v>0</v>
          </cell>
          <cell r="AG1203">
            <v>1</v>
          </cell>
          <cell r="AH1203">
            <v>0</v>
          </cell>
          <cell r="AI1203" t="str">
            <v>Yes</v>
          </cell>
          <cell r="AJ1203" t="str">
            <v>No</v>
          </cell>
          <cell r="AK1203" t="str">
            <v>No</v>
          </cell>
          <cell r="AL1203" t="str">
            <v xml:space="preserve"> </v>
          </cell>
          <cell r="AM1203" t="str">
            <v xml:space="preserve"> </v>
          </cell>
          <cell r="AN1203" t="str">
            <v>No</v>
          </cell>
          <cell r="AP1203" t="str">
            <v>&amp;"Gewicht "&amp;DSCRRatioBnk[0]</v>
          </cell>
          <cell r="AQ1203" t="str">
            <v>If((scDSCRRatioBnk[1]&lt;0) or (scDSCRRatioBnk[1]&gt;10) or ((AflFinResRatioBnk[1]&lt;150%) and (wg150regelIsActief[1]=1)),0,1)*OnERorNA(MatrixLookup("G3_Parameters.xls","Weging502",50204,PolicyPaperID[1]),NA)</v>
          </cell>
          <cell r="AR1203" t="str">
            <v>If((scDSCRRatioBnk[1]&lt;0) or (scDSCRRatioBnk[1]&gt;10) or ((AflFinResRatioBnk[1]&lt;150%) and (wg150regelIsActief[1]=1)),0,1)*OnERorNA(MatrixLookup("G3_Parameters.xls","Weging502",50204,PolicyPaperID[1]),NA)</v>
          </cell>
          <cell r="AS1203" t="str">
            <v>If((scDSCRRatioBnk[1]&lt;0) or (scDSCRRatioBnk[1]&gt;10) or ((AflFinResRatioBnk[1]&lt;150%) and (wg150regelIsActief[1]=1)),0,1)*OnERorNA(MatrixLookup("G3_Parameters.xls","Weging502",50204,PolicyPaperID[1]),NA)</v>
          </cell>
          <cell r="AT1203" t="str">
            <v>If((scDSCRRatioBnk[1]&lt;0) or (scDSCRRatioBnk[1]&gt;10) or ((AflFinResRatioBnk[1]&lt;150%) and (wg150regelIsActief[1]=1)),0,1)*OnERorNA(MatrixLookup("G3_Parameters.xls","Weging502",50204,PolicyPaperID[1]),NA)</v>
          </cell>
        </row>
        <row r="1204">
          <cell r="A1204" t="str">
            <v>wgRatioExploitatielijnUnderScoreBerekeningCopy</v>
          </cell>
          <cell r="B1204" t="str">
            <v>wgRatioExploitatielijn</v>
          </cell>
          <cell r="C1204" t="str">
            <v>Yes</v>
          </cell>
          <cell r="D1204" t="str">
            <v>S03-07-06-07-30-09</v>
          </cell>
          <cell r="E1204">
            <v>1203</v>
          </cell>
          <cell r="F1204">
            <v>6</v>
          </cell>
          <cell r="G1204" t="str">
            <v xml:space="preserve">                  Gewicht Exploitatielijn</v>
          </cell>
          <cell r="I1204" t="str">
            <v>No</v>
          </cell>
          <cell r="J1204" t="str">
            <v>Number</v>
          </cell>
          <cell r="K1204" t="str">
            <v>Number</v>
          </cell>
          <cell r="L1204" t="str">
            <v>Locked</v>
          </cell>
          <cell r="M1204" t="str">
            <v>Locked</v>
          </cell>
          <cell r="N1204" t="str">
            <v>Locked</v>
          </cell>
          <cell r="O1204" t="str">
            <v>Locked</v>
          </cell>
          <cell r="P1204" t="str">
            <v>Locked</v>
          </cell>
          <cell r="Q1204" t="str">
            <v>No</v>
          </cell>
          <cell r="R1204" t="str">
            <v>No</v>
          </cell>
          <cell r="S1204" t="str">
            <v>No</v>
          </cell>
          <cell r="T1204" t="str">
            <v>No</v>
          </cell>
          <cell r="U1204" t="str">
            <v>No</v>
          </cell>
          <cell r="V1204" t="str">
            <v>Yes</v>
          </cell>
          <cell r="W1204" t="str">
            <v>Yes</v>
          </cell>
          <cell r="X1204" t="str">
            <v>Single</v>
          </cell>
          <cell r="Y1204" t="str">
            <v>Default</v>
          </cell>
          <cell r="Z1204" t="str">
            <v>None</v>
          </cell>
          <cell r="AA1204" t="str">
            <v>No</v>
          </cell>
          <cell r="AB1204" t="str">
            <v>No</v>
          </cell>
          <cell r="AC1204" t="str">
            <v>Yes</v>
          </cell>
          <cell r="AD1204">
            <v>1</v>
          </cell>
          <cell r="AE1204">
            <v>0</v>
          </cell>
          <cell r="AF1204">
            <v>0</v>
          </cell>
          <cell r="AG1204">
            <v>1</v>
          </cell>
          <cell r="AH1204">
            <v>0</v>
          </cell>
          <cell r="AI1204" t="str">
            <v>Yes</v>
          </cell>
          <cell r="AJ1204" t="str">
            <v>No</v>
          </cell>
          <cell r="AK1204" t="str">
            <v>No</v>
          </cell>
          <cell r="AL1204" t="str">
            <v xml:space="preserve"> </v>
          </cell>
          <cell r="AM1204" t="str">
            <v xml:space="preserve"> </v>
          </cell>
          <cell r="AN1204" t="str">
            <v>No</v>
          </cell>
          <cell r="AP1204" t="str">
            <v>&amp;"Gewicht "&amp;RatioExploitatielijn[0]</v>
          </cell>
          <cell r="AQ1204" t="str">
            <v>If((scRatioExploitatielijn[1]&lt;0) or (scRatioExploitatielijn[1]&gt;10),0,1)*OnERorNA(MatrixLookup("G3_Parameters.xls","Weging502",50205,PolicyPaperID[1]),NA)</v>
          </cell>
          <cell r="AR1204" t="str">
            <v>If((scRatioExploitatielijn[1]&lt;0) or (scRatioExploitatielijn[1]&gt;10),0,1)*OnERorNA(MatrixLookup("G3_Parameters.xls","Weging502",50205,PolicyPaperID[1]),NA)</v>
          </cell>
          <cell r="AS1204" t="str">
            <v>If((scRatioExploitatielijn[1]&lt;0) or (scRatioExploitatielijn[1]&gt;10),0,1)*OnERorNA(MatrixLookup("G3_Parameters.xls","Weging502",50205,PolicyPaperID[1]),NA)</v>
          </cell>
          <cell r="AT1204" t="str">
            <v>If((scRatioExploitatielijn[1]&lt;0) or (scRatioExploitatielijn[1]&gt;10),0,1)*OnERorNA(MatrixLookup("G3_Parameters.xls","Weging502",50205,PolicyPaperID[1]),NA)</v>
          </cell>
        </row>
        <row r="1205">
          <cell r="A1205" t="str">
            <v>wgGoodwillRatioBnkUnderScoreBerekeningCopy</v>
          </cell>
          <cell r="B1205" t="str">
            <v>wgGoodwillRatioBnk</v>
          </cell>
          <cell r="C1205" t="str">
            <v>Yes</v>
          </cell>
          <cell r="D1205" t="str">
            <v>S03-07-06-07-30-10</v>
          </cell>
          <cell r="E1205">
            <v>1204</v>
          </cell>
          <cell r="F1205">
            <v>6</v>
          </cell>
          <cell r="G1205" t="str">
            <v xml:space="preserve">                  Gewicht Goodwill ratio</v>
          </cell>
          <cell r="I1205" t="str">
            <v>No</v>
          </cell>
          <cell r="J1205" t="str">
            <v>Number</v>
          </cell>
          <cell r="K1205" t="str">
            <v>Number</v>
          </cell>
          <cell r="L1205" t="str">
            <v>Locked</v>
          </cell>
          <cell r="M1205" t="str">
            <v>Locked</v>
          </cell>
          <cell r="N1205" t="str">
            <v>Locked</v>
          </cell>
          <cell r="O1205" t="str">
            <v>Locked</v>
          </cell>
          <cell r="P1205" t="str">
            <v>Locked</v>
          </cell>
          <cell r="Q1205" t="str">
            <v>No</v>
          </cell>
          <cell r="R1205" t="str">
            <v>No</v>
          </cell>
          <cell r="S1205" t="str">
            <v>No</v>
          </cell>
          <cell r="T1205" t="str">
            <v>No</v>
          </cell>
          <cell r="U1205" t="str">
            <v>No</v>
          </cell>
          <cell r="V1205" t="str">
            <v>Yes</v>
          </cell>
          <cell r="W1205" t="str">
            <v>Yes</v>
          </cell>
          <cell r="X1205" t="str">
            <v>Single</v>
          </cell>
          <cell r="Y1205" t="str">
            <v>Default</v>
          </cell>
          <cell r="Z1205" t="str">
            <v>None</v>
          </cell>
          <cell r="AA1205" t="str">
            <v>No</v>
          </cell>
          <cell r="AB1205" t="str">
            <v>No</v>
          </cell>
          <cell r="AC1205" t="str">
            <v>Yes</v>
          </cell>
          <cell r="AD1205">
            <v>1</v>
          </cell>
          <cell r="AE1205">
            <v>0</v>
          </cell>
          <cell r="AF1205">
            <v>0</v>
          </cell>
          <cell r="AG1205">
            <v>1</v>
          </cell>
          <cell r="AH1205">
            <v>0</v>
          </cell>
          <cell r="AI1205" t="str">
            <v>Yes</v>
          </cell>
          <cell r="AJ1205" t="str">
            <v>No</v>
          </cell>
          <cell r="AK1205" t="str">
            <v>No</v>
          </cell>
          <cell r="AL1205" t="str">
            <v xml:space="preserve"> </v>
          </cell>
          <cell r="AM1205" t="str">
            <v xml:space="preserve"> </v>
          </cell>
          <cell r="AN1205" t="str">
            <v>No</v>
          </cell>
          <cell r="AP1205" t="str">
            <v>&amp;"Gewicht "&amp;GoodwillRatioBnk[0]</v>
          </cell>
          <cell r="AQ1205" t="str">
            <v>If((scGoodwillRatioBnk[1]&lt;0) or (scGoodwillRatioBnk[1]&gt;10),0,1)*OnERorNA(MatrixLookup("G3_Parameters.xls","Weging502",50206,PolicyPaperID[1]),NA)</v>
          </cell>
          <cell r="AR1205" t="str">
            <v>If((scGoodwillRatioBnk[1]&lt;0) or (scGoodwillRatioBnk[1]&gt;10),0,1)*OnERorNA(MatrixLookup("G3_Parameters.xls","Weging502",50206,PolicyPaperID[1]),NA)</v>
          </cell>
          <cell r="AS1205" t="str">
            <v>If((scGoodwillRatioBnk[1]&lt;0) or (scGoodwillRatioBnk[1]&gt;10),0,1)*OnERorNA(MatrixLookup("G3_Parameters.xls","Weging502",50206,PolicyPaperID[1]),NA)</v>
          </cell>
          <cell r="AT1205" t="str">
            <v>If((scGoodwillRatioBnk[1]&lt;0) or (scGoodwillRatioBnk[1]&gt;10),0,1)*OnERorNA(MatrixLookup("G3_Parameters.xls","Weging502",50206,PolicyPaperID[1]),NA)</v>
          </cell>
        </row>
        <row r="1206">
          <cell r="A1206" t="str">
            <v>wgRatioRentabiliteitUnderScoreBerekeningCopy</v>
          </cell>
          <cell r="B1206" t="str">
            <v>wgRatioRentabiliteit</v>
          </cell>
          <cell r="C1206" t="str">
            <v>Yes</v>
          </cell>
          <cell r="D1206" t="str">
            <v>S03-07-06-07-30-11</v>
          </cell>
          <cell r="E1206">
            <v>1205</v>
          </cell>
          <cell r="F1206">
            <v>6</v>
          </cell>
          <cell r="G1206" t="str">
            <v xml:space="preserve">                  Gewicht Netto winstmarge</v>
          </cell>
          <cell r="I1206" t="str">
            <v>No</v>
          </cell>
          <cell r="J1206" t="str">
            <v>Number</v>
          </cell>
          <cell r="K1206" t="str">
            <v>Number</v>
          </cell>
          <cell r="L1206" t="str">
            <v>Locked</v>
          </cell>
          <cell r="M1206" t="str">
            <v>Locked</v>
          </cell>
          <cell r="N1206" t="str">
            <v>Locked</v>
          </cell>
          <cell r="O1206" t="str">
            <v>Locked</v>
          </cell>
          <cell r="P1206" t="str">
            <v>Locked</v>
          </cell>
          <cell r="Q1206" t="str">
            <v>No</v>
          </cell>
          <cell r="R1206" t="str">
            <v>No</v>
          </cell>
          <cell r="S1206" t="str">
            <v>No</v>
          </cell>
          <cell r="T1206" t="str">
            <v>No</v>
          </cell>
          <cell r="U1206" t="str">
            <v>No</v>
          </cell>
          <cell r="V1206" t="str">
            <v>Yes</v>
          </cell>
          <cell r="W1206" t="str">
            <v>Yes</v>
          </cell>
          <cell r="X1206" t="str">
            <v>Single</v>
          </cell>
          <cell r="Y1206" t="str">
            <v>Default</v>
          </cell>
          <cell r="Z1206" t="str">
            <v>None</v>
          </cell>
          <cell r="AA1206" t="str">
            <v>No</v>
          </cell>
          <cell r="AB1206" t="str">
            <v>No</v>
          </cell>
          <cell r="AC1206" t="str">
            <v>Yes</v>
          </cell>
          <cell r="AD1206">
            <v>1</v>
          </cell>
          <cell r="AE1206">
            <v>0</v>
          </cell>
          <cell r="AF1206">
            <v>0</v>
          </cell>
          <cell r="AG1206">
            <v>1</v>
          </cell>
          <cell r="AH1206">
            <v>0</v>
          </cell>
          <cell r="AI1206" t="str">
            <v>Yes</v>
          </cell>
          <cell r="AJ1206" t="str">
            <v>No</v>
          </cell>
          <cell r="AK1206" t="str">
            <v>No</v>
          </cell>
          <cell r="AL1206" t="str">
            <v xml:space="preserve"> </v>
          </cell>
          <cell r="AM1206" t="str">
            <v xml:space="preserve"> </v>
          </cell>
          <cell r="AN1206" t="str">
            <v>No</v>
          </cell>
          <cell r="AP1206" t="str">
            <v>&amp;"Gewicht "&amp;RatioRentabiliteit[0]</v>
          </cell>
          <cell r="AQ1206" t="str">
            <v>If((scRatioRentabiliteit[1]&lt;0) or (scRatioRentabiliteit[1]&gt;10),0,1)*OnERorNA(MatrixLookup("G3_Parameters.xls","Weging502",50207,PolicyPaperID[1]),NA)</v>
          </cell>
          <cell r="AR1206" t="str">
            <v>If((scRatioRentabiliteit[1]&lt;0) or (scRatioRentabiliteit[1]&gt;10),0,1)*OnERorNA(MatrixLookup("G3_Parameters.xls","Weging502",50207,PolicyPaperID[1]),NA)</v>
          </cell>
          <cell r="AS1206" t="str">
            <v>If((scRatioRentabiliteit[1]&lt;0) or (scRatioRentabiliteit[1]&gt;10),0,1)*OnERorNA(MatrixLookup("G3_Parameters.xls","Weging502",50207,PolicyPaperID[1]),NA)</v>
          </cell>
          <cell r="AT1206" t="str">
            <v>If((scRatioRentabiliteit[1]&lt;0) or (scRatioRentabiliteit[1]&gt;10),0,1)*OnERorNA(MatrixLookup("G3_Parameters.xls","Weging502",50207,PolicyPaperID[1]),NA)</v>
          </cell>
        </row>
        <row r="1207">
          <cell r="A1207" t="str">
            <v>wgRatioStaTijdAutoUnderScoreBerekeningCopy</v>
          </cell>
          <cell r="B1207" t="str">
            <v>wgRatioStaTijdAuto</v>
          </cell>
          <cell r="C1207" t="str">
            <v>Yes</v>
          </cell>
          <cell r="D1207" t="str">
            <v>S03-07-06-07-30-12</v>
          </cell>
          <cell r="E1207">
            <v>1206</v>
          </cell>
          <cell r="F1207">
            <v>6</v>
          </cell>
          <cell r="G1207" t="str">
            <v xml:space="preserve">                  Gewicht Statijd gebruikte auto's</v>
          </cell>
          <cell r="I1207" t="str">
            <v>No</v>
          </cell>
          <cell r="J1207" t="str">
            <v>Number</v>
          </cell>
          <cell r="K1207" t="str">
            <v>Number</v>
          </cell>
          <cell r="L1207" t="str">
            <v>Locked</v>
          </cell>
          <cell r="M1207" t="str">
            <v>Locked</v>
          </cell>
          <cell r="N1207" t="str">
            <v>Locked</v>
          </cell>
          <cell r="O1207" t="str">
            <v>Locked</v>
          </cell>
          <cell r="P1207" t="str">
            <v>Locked</v>
          </cell>
          <cell r="Q1207" t="str">
            <v>No</v>
          </cell>
          <cell r="R1207" t="str">
            <v>No</v>
          </cell>
          <cell r="S1207" t="str">
            <v>No</v>
          </cell>
          <cell r="T1207" t="str">
            <v>No</v>
          </cell>
          <cell r="U1207" t="str">
            <v>No</v>
          </cell>
          <cell r="V1207" t="str">
            <v>Yes</v>
          </cell>
          <cell r="W1207" t="str">
            <v>Yes</v>
          </cell>
          <cell r="X1207" t="str">
            <v>Single</v>
          </cell>
          <cell r="Y1207" t="str">
            <v>Default</v>
          </cell>
          <cell r="Z1207" t="str">
            <v>None</v>
          </cell>
          <cell r="AA1207" t="str">
            <v>No</v>
          </cell>
          <cell r="AB1207" t="str">
            <v>No</v>
          </cell>
          <cell r="AC1207" t="str">
            <v>Yes</v>
          </cell>
          <cell r="AD1207">
            <v>1</v>
          </cell>
          <cell r="AE1207">
            <v>0</v>
          </cell>
          <cell r="AF1207">
            <v>0</v>
          </cell>
          <cell r="AG1207">
            <v>1</v>
          </cell>
          <cell r="AH1207">
            <v>0</v>
          </cell>
          <cell r="AI1207" t="str">
            <v>Yes</v>
          </cell>
          <cell r="AJ1207" t="str">
            <v>No</v>
          </cell>
          <cell r="AK1207" t="str">
            <v>No</v>
          </cell>
          <cell r="AL1207" t="str">
            <v xml:space="preserve"> </v>
          </cell>
          <cell r="AM1207" t="str">
            <v xml:space="preserve"> </v>
          </cell>
          <cell r="AN1207" t="str">
            <v>No</v>
          </cell>
          <cell r="AP1207" t="str">
            <v>&amp;"Gewicht "&amp;RatioStaTijdAuto[0]</v>
          </cell>
          <cell r="AQ1207" t="str">
            <v>If((scRatioStaTijdAuto[1]&lt;0) or (scRatioStaTijdAuto[1]&gt;10),0,1)*OnERorNA(MatrixLookup("G3_Parameters.xls","Weging502",50208,PolicyPaperID[1]),NA)</v>
          </cell>
          <cell r="AR1207" t="str">
            <v>If((scRatioStaTijdAuto[1]&lt;0) or (scRatioStaTijdAuto[1]&gt;10),0,1)*OnERorNA(MatrixLookup("G3_Parameters.xls","Weging502",50208,PolicyPaperID[1]),NA)</v>
          </cell>
          <cell r="AS1207" t="str">
            <v>If((scRatioStaTijdAuto[1]&lt;0) or (scRatioStaTijdAuto[1]&gt;10),0,1)*OnERorNA(MatrixLookup("G3_Parameters.xls","Weging502",50208,PolicyPaperID[1]),NA)</v>
          </cell>
          <cell r="AT1207" t="str">
            <v>If((scRatioStaTijdAuto[1]&lt;0) or (scRatioStaTijdAuto[1]&gt;10),0,1)*OnERorNA(MatrixLookup("G3_Parameters.xls","Weging502",50208,PolicyPaperID[1]),NA)</v>
          </cell>
        </row>
        <row r="1208">
          <cell r="A1208" t="str">
            <v>wgEBITDAUnderScoreBerekeningCopy</v>
          </cell>
          <cell r="B1208" t="str">
            <v>wgEBITDA</v>
          </cell>
          <cell r="C1208" t="str">
            <v>Yes</v>
          </cell>
          <cell r="D1208" t="str">
            <v>S03-07-06-07-30-13</v>
          </cell>
          <cell r="E1208">
            <v>1207</v>
          </cell>
          <cell r="F1208">
            <v>6</v>
          </cell>
          <cell r="G1208" t="str">
            <v xml:space="preserve">                  Gewicht EBITDA</v>
          </cell>
          <cell r="I1208" t="str">
            <v>No</v>
          </cell>
          <cell r="J1208" t="str">
            <v>Number</v>
          </cell>
          <cell r="K1208" t="str">
            <v>Number</v>
          </cell>
          <cell r="L1208" t="str">
            <v>Locked</v>
          </cell>
          <cell r="M1208" t="str">
            <v>Locked</v>
          </cell>
          <cell r="N1208" t="str">
            <v>Locked</v>
          </cell>
          <cell r="O1208" t="str">
            <v>Locked</v>
          </cell>
          <cell r="P1208" t="str">
            <v>Locked</v>
          </cell>
          <cell r="Q1208" t="str">
            <v>No</v>
          </cell>
          <cell r="R1208" t="str">
            <v>No</v>
          </cell>
          <cell r="S1208" t="str">
            <v>No</v>
          </cell>
          <cell r="T1208" t="str">
            <v>No</v>
          </cell>
          <cell r="U1208" t="str">
            <v>No</v>
          </cell>
          <cell r="V1208" t="str">
            <v>Yes</v>
          </cell>
          <cell r="W1208" t="str">
            <v>Yes</v>
          </cell>
          <cell r="X1208" t="str">
            <v>Single</v>
          </cell>
          <cell r="Y1208" t="str">
            <v>Default</v>
          </cell>
          <cell r="Z1208" t="str">
            <v>None</v>
          </cell>
          <cell r="AA1208" t="str">
            <v>No</v>
          </cell>
          <cell r="AB1208" t="str">
            <v>No</v>
          </cell>
          <cell r="AC1208" t="str">
            <v>Yes</v>
          </cell>
          <cell r="AD1208">
            <v>1</v>
          </cell>
          <cell r="AE1208">
            <v>0</v>
          </cell>
          <cell r="AF1208">
            <v>0</v>
          </cell>
          <cell r="AG1208">
            <v>1</v>
          </cell>
          <cell r="AH1208">
            <v>0</v>
          </cell>
          <cell r="AI1208" t="str">
            <v>Yes</v>
          </cell>
          <cell r="AJ1208" t="str">
            <v>No</v>
          </cell>
          <cell r="AK1208" t="str">
            <v>No</v>
          </cell>
          <cell r="AL1208" t="str">
            <v xml:space="preserve"> </v>
          </cell>
          <cell r="AM1208" t="str">
            <v xml:space="preserve"> </v>
          </cell>
          <cell r="AN1208" t="str">
            <v>No</v>
          </cell>
          <cell r="AP1208" t="str">
            <v>&amp;"Gewicht "&amp;fmEBITDA[0]</v>
          </cell>
          <cell r="AQ1208" t="str">
            <v>OnERorNA(MatrixLookup("G3_Parameters.xls","Weging502",50209,PolicyPaperID[1]),NA)</v>
          </cell>
          <cell r="AR1208" t="str">
            <v>OnERorNA(MatrixLookup("G3_Parameters.xls","Weging502",50209,PolicyPaperID[1]),NA)</v>
          </cell>
          <cell r="AS1208" t="str">
            <v>OnERorNA(MatrixLookup("G3_Parameters.xls","Weging502",50209,PolicyPaperID[1]),NA)</v>
          </cell>
          <cell r="AT1208" t="str">
            <v>OnERorNA(MatrixLookup("G3_Parameters.xls","Weging502",50209,PolicyPaperID[1]),NA)</v>
          </cell>
        </row>
        <row r="1209">
          <cell r="A1209" t="str">
            <v>wgEBITDAOmzetRatioBnkUnderScoreBerekeningCopy</v>
          </cell>
          <cell r="B1209" t="str">
            <v>wgEBITDAOmzetRatioBnk</v>
          </cell>
          <cell r="C1209" t="str">
            <v>Yes</v>
          </cell>
          <cell r="D1209" t="str">
            <v>S03-07-06-07-30-14</v>
          </cell>
          <cell r="E1209">
            <v>1208</v>
          </cell>
          <cell r="F1209">
            <v>6</v>
          </cell>
          <cell r="G1209" t="str">
            <v xml:space="preserve">                  Gewicht EBITDA/Jaaromzet na kredietverlening</v>
          </cell>
          <cell r="I1209" t="str">
            <v>No</v>
          </cell>
          <cell r="J1209" t="str">
            <v>Number</v>
          </cell>
          <cell r="K1209" t="str">
            <v>Number</v>
          </cell>
          <cell r="L1209" t="str">
            <v>Locked</v>
          </cell>
          <cell r="M1209" t="str">
            <v>Locked</v>
          </cell>
          <cell r="N1209" t="str">
            <v>Locked</v>
          </cell>
          <cell r="O1209" t="str">
            <v>Locked</v>
          </cell>
          <cell r="P1209" t="str">
            <v>Locked</v>
          </cell>
          <cell r="Q1209" t="str">
            <v>No</v>
          </cell>
          <cell r="R1209" t="str">
            <v>No</v>
          </cell>
          <cell r="S1209" t="str">
            <v>No</v>
          </cell>
          <cell r="T1209" t="str">
            <v>No</v>
          </cell>
          <cell r="U1209" t="str">
            <v>No</v>
          </cell>
          <cell r="V1209" t="str">
            <v>Yes</v>
          </cell>
          <cell r="W1209" t="str">
            <v>Yes</v>
          </cell>
          <cell r="X1209" t="str">
            <v>Single</v>
          </cell>
          <cell r="Y1209" t="str">
            <v>Default</v>
          </cell>
          <cell r="Z1209" t="str">
            <v>None</v>
          </cell>
          <cell r="AA1209" t="str">
            <v>No</v>
          </cell>
          <cell r="AB1209" t="str">
            <v>No</v>
          </cell>
          <cell r="AC1209" t="str">
            <v>Yes</v>
          </cell>
          <cell r="AD1209">
            <v>1</v>
          </cell>
          <cell r="AE1209">
            <v>0</v>
          </cell>
          <cell r="AF1209">
            <v>0</v>
          </cell>
          <cell r="AG1209">
            <v>1</v>
          </cell>
          <cell r="AH1209">
            <v>0</v>
          </cell>
          <cell r="AI1209" t="str">
            <v>Yes</v>
          </cell>
          <cell r="AJ1209" t="str">
            <v>No</v>
          </cell>
          <cell r="AK1209" t="str">
            <v>No</v>
          </cell>
          <cell r="AL1209" t="str">
            <v xml:space="preserve"> </v>
          </cell>
          <cell r="AM1209" t="str">
            <v xml:space="preserve"> </v>
          </cell>
          <cell r="AN1209" t="str">
            <v>No</v>
          </cell>
          <cell r="AP1209" t="str">
            <v>&amp;"Gewicht "&amp;EBITDAOmzetRatioBnk[0]</v>
          </cell>
          <cell r="AQ1209" t="str">
            <v>If((scEBITDAOmzetRatioBnk[1]&lt;0) or (scEBITDAOmzetRatioBnk[1]&gt;10),0,1)*OnERorNA(MatrixLookup("G3_Parameters.xls","Weging502",50212,PolicyPaperID[1]),NA)</v>
          </cell>
          <cell r="AR1209" t="str">
            <v>If((scEBITDAOmzetRatioBnk[1]&lt;0) or (scEBITDAOmzetRatioBnk[1]&gt;10),0,1)*OnERorNA(MatrixLookup("G3_Parameters.xls","Weging502",50212,PolicyPaperID[1]),NA)</v>
          </cell>
          <cell r="AS1209" t="str">
            <v>If((scEBITDAOmzetRatioBnk[1]&lt;0) or (scEBITDAOmzetRatioBnk[1]&gt;10),0,1)*OnERorNA(MatrixLookup("G3_Parameters.xls","Weging502",50212,PolicyPaperID[1]),NA)</v>
          </cell>
          <cell r="AT1209" t="str">
            <v>If((scEBITDAOmzetRatioBnk[1]&lt;0) or (scEBITDAOmzetRatioBnk[1]&gt;10),0,1)*OnERorNA(MatrixLookup("G3_Parameters.xls","Weging502",50212,PolicyPaperID[1]),NA)</v>
          </cell>
        </row>
        <row r="1210">
          <cell r="A1210" t="str">
            <v>wgQuickRatioBnkUnderScoreBerekeningCopy</v>
          </cell>
          <cell r="B1210" t="str">
            <v>wgQuickRatioBnk</v>
          </cell>
          <cell r="C1210" t="str">
            <v>Yes</v>
          </cell>
          <cell r="D1210" t="str">
            <v>S03-07-06-07-30-15</v>
          </cell>
          <cell r="E1210">
            <v>1209</v>
          </cell>
          <cell r="F1210">
            <v>6</v>
          </cell>
          <cell r="G1210" t="str">
            <v xml:space="preserve">                  Gewicht Quick Ratio na kredietverlening</v>
          </cell>
          <cell r="I1210" t="str">
            <v>No</v>
          </cell>
          <cell r="J1210" t="str">
            <v>Number</v>
          </cell>
          <cell r="K1210" t="str">
            <v>Number</v>
          </cell>
          <cell r="L1210" t="str">
            <v>Locked</v>
          </cell>
          <cell r="M1210" t="str">
            <v>Locked</v>
          </cell>
          <cell r="N1210" t="str">
            <v>Locked</v>
          </cell>
          <cell r="O1210" t="str">
            <v>Locked</v>
          </cell>
          <cell r="P1210" t="str">
            <v>Locked</v>
          </cell>
          <cell r="Q1210" t="str">
            <v>No</v>
          </cell>
          <cell r="R1210" t="str">
            <v>No</v>
          </cell>
          <cell r="S1210" t="str">
            <v>No</v>
          </cell>
          <cell r="T1210" t="str">
            <v>No</v>
          </cell>
          <cell r="U1210" t="str">
            <v>No</v>
          </cell>
          <cell r="V1210" t="str">
            <v>Yes</v>
          </cell>
          <cell r="W1210" t="str">
            <v>Yes</v>
          </cell>
          <cell r="X1210" t="str">
            <v>Single</v>
          </cell>
          <cell r="Y1210" t="str">
            <v>Default</v>
          </cell>
          <cell r="Z1210" t="str">
            <v>None</v>
          </cell>
          <cell r="AA1210" t="str">
            <v>No</v>
          </cell>
          <cell r="AB1210" t="str">
            <v>No</v>
          </cell>
          <cell r="AC1210" t="str">
            <v>Yes</v>
          </cell>
          <cell r="AD1210">
            <v>1</v>
          </cell>
          <cell r="AE1210">
            <v>0</v>
          </cell>
          <cell r="AF1210">
            <v>0</v>
          </cell>
          <cell r="AG1210">
            <v>1</v>
          </cell>
          <cell r="AH1210">
            <v>0</v>
          </cell>
          <cell r="AI1210" t="str">
            <v>Yes</v>
          </cell>
          <cell r="AJ1210" t="str">
            <v>No</v>
          </cell>
          <cell r="AK1210" t="str">
            <v>No</v>
          </cell>
          <cell r="AL1210" t="str">
            <v xml:space="preserve"> </v>
          </cell>
          <cell r="AM1210" t="str">
            <v xml:space="preserve"> </v>
          </cell>
          <cell r="AN1210" t="str">
            <v>No</v>
          </cell>
          <cell r="AP1210" t="str">
            <v>&amp;"Gewicht "&amp;QuickRatioBnk[0]</v>
          </cell>
          <cell r="AQ1210" t="str">
            <v>If((scQuickRatioBnk[1]&lt;0) or (scQuickRatioBnk[1]&gt;10),0,1)*OnERorNA(MatrixLookup("G3_Parameters.xls","Weging502",50213,PolicyPaperID[1]),NA)</v>
          </cell>
          <cell r="AR1210" t="str">
            <v>If((scQuickRatioBnk[1]&lt;0) or (scQuickRatioBnk[1]&gt;10),0,1)*OnERorNA(MatrixLookup("G3_Parameters.xls","Weging502",50213,PolicyPaperID[1]),NA)</v>
          </cell>
          <cell r="AS1210" t="str">
            <v>If((scQuickRatioBnk[1]&lt;0) or (scQuickRatioBnk[1]&gt;10),0,1)*OnERorNA(MatrixLookup("G3_Parameters.xls","Weging502",50213,PolicyPaperID[1]),NA)</v>
          </cell>
          <cell r="AT1210" t="str">
            <v>If((scQuickRatioBnk[1]&lt;0) or (scQuickRatioBnk[1]&gt;10),0,1)*OnERorNA(MatrixLookup("G3_Parameters.xls","Weging502",50213,PolicyPaperID[1]),NA)</v>
          </cell>
        </row>
        <row r="1211">
          <cell r="A1211" t="str">
            <v>wgLoonkostenOmzetRatioBnkUnderScoreBerekeningCopy</v>
          </cell>
          <cell r="B1211" t="str">
            <v>wgLoonkostenOmzetRatioBnk</v>
          </cell>
          <cell r="C1211" t="str">
            <v>Yes</v>
          </cell>
          <cell r="D1211" t="str">
            <v>S03-07-06-07-30-16</v>
          </cell>
          <cell r="E1211">
            <v>1210</v>
          </cell>
          <cell r="F1211">
            <v>6</v>
          </cell>
          <cell r="G1211" t="str">
            <v xml:space="preserve">                  Gewicht Totale personeelskosten/Jaaromzet na kredietverlening</v>
          </cell>
          <cell r="I1211" t="str">
            <v>No</v>
          </cell>
          <cell r="J1211" t="str">
            <v>Number</v>
          </cell>
          <cell r="K1211" t="str">
            <v>Number</v>
          </cell>
          <cell r="L1211" t="str">
            <v>Locked</v>
          </cell>
          <cell r="M1211" t="str">
            <v>Locked</v>
          </cell>
          <cell r="N1211" t="str">
            <v>Locked</v>
          </cell>
          <cell r="O1211" t="str">
            <v>Locked</v>
          </cell>
          <cell r="P1211" t="str">
            <v>Locked</v>
          </cell>
          <cell r="Q1211" t="str">
            <v>No</v>
          </cell>
          <cell r="R1211" t="str">
            <v>No</v>
          </cell>
          <cell r="S1211" t="str">
            <v>No</v>
          </cell>
          <cell r="T1211" t="str">
            <v>No</v>
          </cell>
          <cell r="U1211" t="str">
            <v>No</v>
          </cell>
          <cell r="V1211" t="str">
            <v>Yes</v>
          </cell>
          <cell r="W1211" t="str">
            <v>Yes</v>
          </cell>
          <cell r="X1211" t="str">
            <v>Single</v>
          </cell>
          <cell r="Y1211" t="str">
            <v>Default</v>
          </cell>
          <cell r="Z1211" t="str">
            <v>None</v>
          </cell>
          <cell r="AA1211" t="str">
            <v>No</v>
          </cell>
          <cell r="AB1211" t="str">
            <v>No</v>
          </cell>
          <cell r="AC1211" t="str">
            <v>Yes</v>
          </cell>
          <cell r="AD1211">
            <v>1</v>
          </cell>
          <cell r="AE1211">
            <v>0</v>
          </cell>
          <cell r="AF1211">
            <v>0</v>
          </cell>
          <cell r="AG1211">
            <v>1</v>
          </cell>
          <cell r="AH1211">
            <v>0</v>
          </cell>
          <cell r="AI1211" t="str">
            <v>Yes</v>
          </cell>
          <cell r="AJ1211" t="str">
            <v>No</v>
          </cell>
          <cell r="AK1211" t="str">
            <v>No</v>
          </cell>
          <cell r="AL1211" t="str">
            <v xml:space="preserve"> </v>
          </cell>
          <cell r="AM1211" t="str">
            <v xml:space="preserve"> </v>
          </cell>
          <cell r="AN1211" t="str">
            <v>No</v>
          </cell>
          <cell r="AP1211" t="str">
            <v>&amp;"Gewicht "&amp;LoonkostenOmzetRatioBnk[0]</v>
          </cell>
          <cell r="AQ1211" t="str">
            <v>If((scLoonkostenOmzetRatioBnk[1]&lt;0) or (scLoonkostenOmzetRatioBnk[1]&gt;10),0,1)*OnERorNA(MatrixLookup("G3_Parameters.xls","Weging502",50214,PolicyPaperID[1]),NA)</v>
          </cell>
          <cell r="AR1211" t="str">
            <v>If((scLoonkostenOmzetRatioBnk[1]&lt;0) or (scLoonkostenOmzetRatioBnk[1]&gt;10),0,1)*OnERorNA(MatrixLookup("G3_Parameters.xls","Weging502",50214,PolicyPaperID[1]),NA)</v>
          </cell>
          <cell r="AS1211" t="str">
            <v>If((scLoonkostenOmzetRatioBnk[1]&lt;0) or (scLoonkostenOmzetRatioBnk[1]&gt;10),0,1)*OnERorNA(MatrixLookup("G3_Parameters.xls","Weging502",50214,PolicyPaperID[1]),NA)</v>
          </cell>
          <cell r="AT1211" t="str">
            <v>If((scLoonkostenOmzetRatioBnk[1]&lt;0) or (scLoonkostenOmzetRatioBnk[1]&gt;10),0,1)*OnERorNA(MatrixLookup("G3_Parameters.xls","Weging502",50214,PolicyPaperID[1]),NA)</v>
          </cell>
        </row>
        <row r="1212">
          <cell r="A1212" t="str">
            <v>wgMaxFinancieringPerDierplaatsUnderScoreBerekeningCopy</v>
          </cell>
          <cell r="B1212" t="str">
            <v>wgMaxFinancieringPerDierplaats</v>
          </cell>
          <cell r="C1212" t="str">
            <v>Yes</v>
          </cell>
          <cell r="D1212" t="str">
            <v>S03-07-06-07-30-17</v>
          </cell>
          <cell r="E1212">
            <v>1211</v>
          </cell>
          <cell r="F1212">
            <v>6</v>
          </cell>
          <cell r="G1212" t="str">
            <v xml:space="preserve">                  Gewicht Hoe verhoudt de gevraagde totale financiering zich tot de norm voor de sector (gegeven omvang en type bedrijf)?</v>
          </cell>
          <cell r="I1212" t="str">
            <v>No</v>
          </cell>
          <cell r="J1212" t="str">
            <v>Number</v>
          </cell>
          <cell r="K1212" t="str">
            <v>Number</v>
          </cell>
          <cell r="L1212" t="str">
            <v>Locked</v>
          </cell>
          <cell r="M1212" t="str">
            <v>Locked</v>
          </cell>
          <cell r="N1212" t="str">
            <v>Locked</v>
          </cell>
          <cell r="O1212" t="str">
            <v>Locked</v>
          </cell>
          <cell r="P1212" t="str">
            <v>Locked</v>
          </cell>
          <cell r="Q1212" t="str">
            <v>No</v>
          </cell>
          <cell r="R1212" t="str">
            <v>No</v>
          </cell>
          <cell r="S1212" t="str">
            <v>No</v>
          </cell>
          <cell r="T1212" t="str">
            <v>No</v>
          </cell>
          <cell r="U1212" t="str">
            <v>No</v>
          </cell>
          <cell r="V1212" t="str">
            <v>Yes</v>
          </cell>
          <cell r="W1212" t="str">
            <v>Yes</v>
          </cell>
          <cell r="X1212" t="str">
            <v>Single</v>
          </cell>
          <cell r="Y1212" t="str">
            <v>Default</v>
          </cell>
          <cell r="Z1212" t="str">
            <v>None</v>
          </cell>
          <cell r="AA1212" t="str">
            <v>No</v>
          </cell>
          <cell r="AB1212" t="str">
            <v>No</v>
          </cell>
          <cell r="AC1212" t="str">
            <v>Yes</v>
          </cell>
          <cell r="AD1212">
            <v>1</v>
          </cell>
          <cell r="AE1212">
            <v>0</v>
          </cell>
          <cell r="AF1212">
            <v>0</v>
          </cell>
          <cell r="AG1212">
            <v>1</v>
          </cell>
          <cell r="AH1212">
            <v>0</v>
          </cell>
          <cell r="AI1212" t="str">
            <v>Yes</v>
          </cell>
          <cell r="AJ1212" t="str">
            <v>No</v>
          </cell>
          <cell r="AK1212" t="str">
            <v>No</v>
          </cell>
          <cell r="AL1212" t="str">
            <v xml:space="preserve"> </v>
          </cell>
          <cell r="AM1212" t="str">
            <v xml:space="preserve"> </v>
          </cell>
          <cell r="AN1212" t="str">
            <v>No</v>
          </cell>
          <cell r="AP1212" t="str">
            <v>&amp;"Gewicht "&amp;MaxFinancieringPerDierplaats[0]</v>
          </cell>
          <cell r="AQ1212" t="str">
            <v>If((scMaxFinancieringPerDierplaats[1]&lt;0) or (scMaxFinancieringPerDierplaats[1]&gt;10),0,1)*OnERorNA(MatrixLookup("G3_Parameters.xls","Weging502",50217,PolicyPaperID[1]),NA)</v>
          </cell>
          <cell r="AR1212" t="str">
            <v>If((scMaxFinancieringPerDierplaats[1]&lt;0) or (scMaxFinancieringPerDierplaats[1]&gt;10),0,1)*OnERorNA(MatrixLookup("G3_Parameters.xls","Weging502",50217,PolicyPaperID[1]),NA)</v>
          </cell>
          <cell r="AS1212" t="str">
            <v>If((scMaxFinancieringPerDierplaats[1]&lt;0) or (scMaxFinancieringPerDierplaats[1]&gt;10),0,1)*OnERorNA(MatrixLookup("G3_Parameters.xls","Weging502",50217,PolicyPaperID[1]),NA)</v>
          </cell>
          <cell r="AT1212" t="str">
            <v>If((scMaxFinancieringPerDierplaats[1]&lt;0) or (scMaxFinancieringPerDierplaats[1]&gt;10),0,1)*OnERorNA(MatrixLookup("G3_Parameters.xls","Weging502",50217,PolicyPaperID[1]),NA)</v>
          </cell>
        </row>
        <row r="1213">
          <cell r="A1213" t="str">
            <v>wgDscrAgroUnderScoreBerekeningCopy</v>
          </cell>
          <cell r="B1213" t="str">
            <v>wgDscrAgro</v>
          </cell>
          <cell r="C1213" t="str">
            <v>Yes</v>
          </cell>
          <cell r="D1213" t="str">
            <v>S03-07-06-07-30-18</v>
          </cell>
          <cell r="E1213">
            <v>1212</v>
          </cell>
          <cell r="F1213">
            <v>6</v>
          </cell>
          <cell r="G1213" t="str">
            <v xml:space="preserve">                  Gewicht Uit prognoses overgenomen gemiddelde DSCR in eerste jaar na gereedkomen investering</v>
          </cell>
          <cell r="I1213" t="str">
            <v>No</v>
          </cell>
          <cell r="J1213" t="str">
            <v>Number</v>
          </cell>
          <cell r="K1213" t="str">
            <v>Number</v>
          </cell>
          <cell r="L1213" t="str">
            <v>Locked</v>
          </cell>
          <cell r="M1213" t="str">
            <v>Locked</v>
          </cell>
          <cell r="N1213" t="str">
            <v>Locked</v>
          </cell>
          <cell r="O1213" t="str">
            <v>Locked</v>
          </cell>
          <cell r="P1213" t="str">
            <v>Locked</v>
          </cell>
          <cell r="Q1213" t="str">
            <v>No</v>
          </cell>
          <cell r="R1213" t="str">
            <v>No</v>
          </cell>
          <cell r="S1213" t="str">
            <v>No</v>
          </cell>
          <cell r="T1213" t="str">
            <v>No</v>
          </cell>
          <cell r="U1213" t="str">
            <v>No</v>
          </cell>
          <cell r="V1213" t="str">
            <v>Yes</v>
          </cell>
          <cell r="W1213" t="str">
            <v>Yes</v>
          </cell>
          <cell r="X1213" t="str">
            <v>Single</v>
          </cell>
          <cell r="Y1213" t="str">
            <v>Default</v>
          </cell>
          <cell r="Z1213" t="str">
            <v>None</v>
          </cell>
          <cell r="AA1213" t="str">
            <v>No</v>
          </cell>
          <cell r="AB1213" t="str">
            <v>No</v>
          </cell>
          <cell r="AC1213" t="str">
            <v>Yes</v>
          </cell>
          <cell r="AD1213">
            <v>1</v>
          </cell>
          <cell r="AE1213">
            <v>0</v>
          </cell>
          <cell r="AF1213">
            <v>0</v>
          </cell>
          <cell r="AG1213">
            <v>1</v>
          </cell>
          <cell r="AH1213">
            <v>0</v>
          </cell>
          <cell r="AI1213" t="str">
            <v>Yes</v>
          </cell>
          <cell r="AJ1213" t="str">
            <v>No</v>
          </cell>
          <cell r="AK1213" t="str">
            <v>No</v>
          </cell>
          <cell r="AL1213" t="str">
            <v xml:space="preserve"> </v>
          </cell>
          <cell r="AM1213" t="str">
            <v xml:space="preserve"> </v>
          </cell>
          <cell r="AN1213" t="str">
            <v>No</v>
          </cell>
          <cell r="AP1213" t="str">
            <v>&amp;"Gewicht "&amp;DscrAgro[0]</v>
          </cell>
          <cell r="AQ1213" t="str">
            <v>If((scDscrAgro[1]&lt;0) or (scDscrAgro[1]&gt;10),0,1)*OnERorNA(MatrixLookup("G3_Parameters.xls","Weging502",50218,PolicyPaperID[1]),NA)</v>
          </cell>
          <cell r="AR1213" t="str">
            <v>If((scDscrAgro[1]&lt;0) or (scDscrAgro[1]&gt;10),0,1)*OnERorNA(MatrixLookup("G3_Parameters.xls","Weging502",50218,PolicyPaperID[1]),NA)</v>
          </cell>
          <cell r="AS1213" t="str">
            <v>If((scDscrAgro[1]&lt;0) or (scDscrAgro[1]&gt;10),0,1)*OnERorNA(MatrixLookup("G3_Parameters.xls","Weging502",50218,PolicyPaperID[1]),NA)</v>
          </cell>
          <cell r="AT1213" t="str">
            <v>If((scDscrAgro[1]&lt;0) or (scDscrAgro[1]&gt;10),0,1)*OnERorNA(MatrixLookup("G3_Parameters.xls","Weging502",50218,PolicyPaperID[1]),NA)</v>
          </cell>
        </row>
        <row r="1214">
          <cell r="A1214" t="str">
            <v>wgRatioRentabiliteitVoorBelBnkUnderScoreBerekeningCopy</v>
          </cell>
          <cell r="B1214" t="str">
            <v>wgRatioRentabiliteitVoorBelBnk</v>
          </cell>
          <cell r="C1214" t="str">
            <v>Yes</v>
          </cell>
          <cell r="D1214" t="str">
            <v>S03-07-06-07-30-19</v>
          </cell>
          <cell r="E1214">
            <v>1213</v>
          </cell>
          <cell r="F1214">
            <v>6</v>
          </cell>
          <cell r="G1214" t="str">
            <v xml:space="preserve">                  Gewicht Rentabiliteit voor belastingen</v>
          </cell>
          <cell r="I1214" t="str">
            <v>No</v>
          </cell>
          <cell r="J1214" t="str">
            <v>Number</v>
          </cell>
          <cell r="K1214" t="str">
            <v>Number</v>
          </cell>
          <cell r="L1214" t="str">
            <v>Locked</v>
          </cell>
          <cell r="M1214" t="str">
            <v>Locked</v>
          </cell>
          <cell r="N1214" t="str">
            <v>Locked</v>
          </cell>
          <cell r="O1214" t="str">
            <v>Locked</v>
          </cell>
          <cell r="P1214" t="str">
            <v>Locked</v>
          </cell>
          <cell r="Q1214" t="str">
            <v>No</v>
          </cell>
          <cell r="R1214" t="str">
            <v>No</v>
          </cell>
          <cell r="S1214" t="str">
            <v>No</v>
          </cell>
          <cell r="T1214" t="str">
            <v>No</v>
          </cell>
          <cell r="U1214" t="str">
            <v>No</v>
          </cell>
          <cell r="V1214" t="str">
            <v>Yes</v>
          </cell>
          <cell r="W1214" t="str">
            <v>Yes</v>
          </cell>
          <cell r="X1214" t="str">
            <v>Single</v>
          </cell>
          <cell r="Y1214" t="str">
            <v>Default</v>
          </cell>
          <cell r="Z1214" t="str">
            <v>None</v>
          </cell>
          <cell r="AA1214" t="str">
            <v>No</v>
          </cell>
          <cell r="AB1214" t="str">
            <v>No</v>
          </cell>
          <cell r="AC1214" t="str">
            <v>Yes</v>
          </cell>
          <cell r="AD1214">
            <v>1</v>
          </cell>
          <cell r="AE1214">
            <v>0</v>
          </cell>
          <cell r="AF1214">
            <v>0</v>
          </cell>
          <cell r="AG1214">
            <v>1</v>
          </cell>
          <cell r="AH1214">
            <v>0</v>
          </cell>
          <cell r="AI1214" t="str">
            <v>Yes</v>
          </cell>
          <cell r="AJ1214" t="str">
            <v>No</v>
          </cell>
          <cell r="AK1214" t="str">
            <v>No</v>
          </cell>
          <cell r="AL1214" t="str">
            <v xml:space="preserve"> </v>
          </cell>
          <cell r="AM1214" t="str">
            <v xml:space="preserve"> </v>
          </cell>
          <cell r="AN1214" t="str">
            <v>No</v>
          </cell>
          <cell r="AP1214" t="str">
            <v>&amp;"Gewicht "&amp;RatioRentabiliteitVoorBelBnk[0]</v>
          </cell>
          <cell r="AQ1214" t="str">
            <v>If((scRatioRentabiliteitVoorBelBnk[1]&lt;0) or (scRatioRentabiliteitVoorBelBnk[1]&gt;10),0,1)*OnERorNA(MatrixLookup("G3_Parameters.xls","Weging502",50219,PolicyPaperID[1]),NA)</v>
          </cell>
          <cell r="AR1214" t="str">
            <v>If((scRatioRentabiliteitVoorBelBnk[1]&lt;0) or (scRatioRentabiliteitVoorBelBnk[1]&gt;10),0,1)*OnERorNA(MatrixLookup("G3_Parameters.xls","Weging502",50219,PolicyPaperID[1]),NA)</v>
          </cell>
          <cell r="AS1214" t="str">
            <v>If((scRatioRentabiliteitVoorBelBnk[1]&lt;0) or (scRatioRentabiliteitVoorBelBnk[1]&gt;10),0,1)*OnERorNA(MatrixLookup("G3_Parameters.xls","Weging502",50219,PolicyPaperID[1]),NA)</v>
          </cell>
          <cell r="AT1214" t="str">
            <v>If((scRatioRentabiliteitVoorBelBnk[1]&lt;0) or (scRatioRentabiliteitVoorBelBnk[1]&gt;10),0,1)*OnERorNA(MatrixLookup("G3_Parameters.xls","Weging502",50219,PolicyPaperID[1]),NA)</v>
          </cell>
        </row>
        <row r="1215">
          <cell r="A1215" t="str">
            <v>wgDebtEBITDABnkUnderScoreBerekeningCopy</v>
          </cell>
          <cell r="B1215" t="str">
            <v>wgDebtEBITDABnk</v>
          </cell>
          <cell r="C1215" t="str">
            <v>Yes</v>
          </cell>
          <cell r="D1215" t="str">
            <v>S03-07-06-07-30-20</v>
          </cell>
          <cell r="E1215">
            <v>1214</v>
          </cell>
          <cell r="F1215">
            <v>6</v>
          </cell>
          <cell r="G1215" t="str">
            <v xml:space="preserve">                  Gewicht Debt/EBITDA</v>
          </cell>
          <cell r="I1215" t="str">
            <v>No</v>
          </cell>
          <cell r="J1215" t="str">
            <v>Number</v>
          </cell>
          <cell r="K1215" t="str">
            <v>Number</v>
          </cell>
          <cell r="L1215" t="str">
            <v>Locked</v>
          </cell>
          <cell r="M1215" t="str">
            <v>Locked</v>
          </cell>
          <cell r="N1215" t="str">
            <v>Locked</v>
          </cell>
          <cell r="O1215" t="str">
            <v>Locked</v>
          </cell>
          <cell r="P1215" t="str">
            <v>Locked</v>
          </cell>
          <cell r="Q1215" t="str">
            <v>No</v>
          </cell>
          <cell r="R1215" t="str">
            <v>No</v>
          </cell>
          <cell r="S1215" t="str">
            <v>No</v>
          </cell>
          <cell r="T1215" t="str">
            <v>No</v>
          </cell>
          <cell r="U1215" t="str">
            <v>No</v>
          </cell>
          <cell r="V1215" t="str">
            <v>Yes</v>
          </cell>
          <cell r="W1215" t="str">
            <v>Yes</v>
          </cell>
          <cell r="X1215" t="str">
            <v>Single</v>
          </cell>
          <cell r="Y1215" t="str">
            <v>Default</v>
          </cell>
          <cell r="Z1215" t="str">
            <v>None</v>
          </cell>
          <cell r="AA1215" t="str">
            <v>No</v>
          </cell>
          <cell r="AB1215" t="str">
            <v>No</v>
          </cell>
          <cell r="AC1215" t="str">
            <v>Yes</v>
          </cell>
          <cell r="AD1215">
            <v>1</v>
          </cell>
          <cell r="AE1215">
            <v>0</v>
          </cell>
          <cell r="AF1215">
            <v>0</v>
          </cell>
          <cell r="AG1215">
            <v>1</v>
          </cell>
          <cell r="AH1215">
            <v>0</v>
          </cell>
          <cell r="AI1215" t="str">
            <v>Yes</v>
          </cell>
          <cell r="AJ1215" t="str">
            <v>No</v>
          </cell>
          <cell r="AK1215" t="str">
            <v>No</v>
          </cell>
          <cell r="AL1215" t="str">
            <v xml:space="preserve"> </v>
          </cell>
          <cell r="AM1215" t="str">
            <v xml:space="preserve"> </v>
          </cell>
          <cell r="AN1215" t="str">
            <v>No</v>
          </cell>
          <cell r="AP1215" t="str">
            <v>&amp;"Gewicht "&amp;DebtEBITDABnk[0]</v>
          </cell>
          <cell r="AQ1215" t="str">
            <v>If((scDebtEBITDABnk[1]&lt;0) or (scDebtEBITDABnk[1]&gt;10),0,1)*OnERorNA(MatrixLookup("G3_Parameters.xls","Weging502",50220,PolicyPaperID[1]),NA)</v>
          </cell>
          <cell r="AR1215" t="str">
            <v>If((scDebtEBITDABnk[1]&lt;0) or (scDebtEBITDABnk[1]&gt;10),0,1)*OnERorNA(MatrixLookup("G3_Parameters.xls","Weging502",50220,PolicyPaperID[1]),NA)</v>
          </cell>
          <cell r="AS1215" t="str">
            <v>If((scDebtEBITDABnk[1]&lt;0) or (scDebtEBITDABnk[1]&gt;10),0,1)*OnERorNA(MatrixLookup("G3_Parameters.xls","Weging502",50220,PolicyPaperID[1]),NA)</v>
          </cell>
          <cell r="AT1215" t="str">
            <v>If((scDebtEBITDABnk[1]&lt;0) or (scDebtEBITDABnk[1]&gt;10),0,1)*OnERorNA(MatrixLookup("G3_Parameters.xls","Weging502",50220,PolicyPaperID[1]),NA)</v>
          </cell>
        </row>
        <row r="1216">
          <cell r="A1216" t="str">
            <v>wgWinstJaaromzetBnkUnderScoreBerekeningCopy</v>
          </cell>
          <cell r="B1216" t="str">
            <v>wgWinstJaaromzetBnk</v>
          </cell>
          <cell r="C1216" t="str">
            <v>Yes</v>
          </cell>
          <cell r="D1216" t="str">
            <v>S03-07-06-07-30-21</v>
          </cell>
          <cell r="E1216">
            <v>1215</v>
          </cell>
          <cell r="F1216">
            <v>6</v>
          </cell>
          <cell r="G1216" t="str">
            <v xml:space="preserve">                  Gewicht Gemiddelde winst voor ondernemersbeloning en belastingen/jaaromzet</v>
          </cell>
          <cell r="I1216" t="str">
            <v>No</v>
          </cell>
          <cell r="J1216" t="str">
            <v>Number</v>
          </cell>
          <cell r="K1216" t="str">
            <v>Number</v>
          </cell>
          <cell r="L1216" t="str">
            <v>Locked</v>
          </cell>
          <cell r="M1216" t="str">
            <v>Locked</v>
          </cell>
          <cell r="N1216" t="str">
            <v>Locked</v>
          </cell>
          <cell r="O1216" t="str">
            <v>Locked</v>
          </cell>
          <cell r="P1216" t="str">
            <v>Locked</v>
          </cell>
          <cell r="Q1216" t="str">
            <v>No</v>
          </cell>
          <cell r="R1216" t="str">
            <v>No</v>
          </cell>
          <cell r="S1216" t="str">
            <v>No</v>
          </cell>
          <cell r="T1216" t="str">
            <v>No</v>
          </cell>
          <cell r="U1216" t="str">
            <v>No</v>
          </cell>
          <cell r="V1216" t="str">
            <v>Yes</v>
          </cell>
          <cell r="W1216" t="str">
            <v>Yes</v>
          </cell>
          <cell r="X1216" t="str">
            <v>Single</v>
          </cell>
          <cell r="Y1216" t="str">
            <v>Default</v>
          </cell>
          <cell r="Z1216" t="str">
            <v>None</v>
          </cell>
          <cell r="AA1216" t="str">
            <v>No</v>
          </cell>
          <cell r="AB1216" t="str">
            <v>No</v>
          </cell>
          <cell r="AC1216" t="str">
            <v>Yes</v>
          </cell>
          <cell r="AD1216">
            <v>1</v>
          </cell>
          <cell r="AE1216">
            <v>0</v>
          </cell>
          <cell r="AF1216">
            <v>0</v>
          </cell>
          <cell r="AG1216">
            <v>1</v>
          </cell>
          <cell r="AH1216">
            <v>0</v>
          </cell>
          <cell r="AI1216" t="str">
            <v>Yes</v>
          </cell>
          <cell r="AJ1216" t="str">
            <v>No</v>
          </cell>
          <cell r="AK1216" t="str">
            <v>No</v>
          </cell>
          <cell r="AL1216" t="str">
            <v xml:space="preserve"> </v>
          </cell>
          <cell r="AM1216" t="str">
            <v xml:space="preserve"> </v>
          </cell>
          <cell r="AN1216" t="str">
            <v>No</v>
          </cell>
          <cell r="AP1216" t="str">
            <v>&amp;"Gewicht "&amp;WinstJaaromzetBnk[0]</v>
          </cell>
          <cell r="AQ1216" t="str">
            <v>If((scWinstJaaromzetBnk[1]&lt;0) or (scWinstJaaromzetBnk[1]&gt;10),0,1)*OnERorNA(MatrixLookup("G3_Parameters.xls","Weging502",50221,PolicyPaperID[1]),NA)</v>
          </cell>
          <cell r="AR1216" t="str">
            <v>If((scWinstJaaromzetBnk[1]&lt;0) or (scWinstJaaromzetBnk[1]&gt;10),0,1)*OnERorNA(MatrixLookup("G3_Parameters.xls","Weging502",50221,PolicyPaperID[1]),NA)</v>
          </cell>
          <cell r="AS1216" t="str">
            <v>If((scWinstJaaromzetBnk[1]&lt;0) or (scWinstJaaromzetBnk[1]&gt;10),0,1)*OnERorNA(MatrixLookup("G3_Parameters.xls","Weging502",50221,PolicyPaperID[1]),NA)</v>
          </cell>
          <cell r="AT1216" t="str">
            <v>If((scWinstJaaromzetBnk[1]&lt;0) or (scWinstJaaromzetBnk[1]&gt;10),0,1)*OnERorNA(MatrixLookup("G3_Parameters.xls","Weging502",50221,PolicyPaperID[1]),NA)</v>
          </cell>
        </row>
        <row r="1217">
          <cell r="A1217" t="str">
            <v>wgEBITDAvoorHuurOmzetBnkUnderScoreBerekeningCopy</v>
          </cell>
          <cell r="B1217" t="str">
            <v>wgEBITDAvoorHuurOmzetBnk</v>
          </cell>
          <cell r="C1217" t="str">
            <v>Yes</v>
          </cell>
          <cell r="D1217" t="str">
            <v>S03-07-06-07-30-22</v>
          </cell>
          <cell r="E1217">
            <v>1216</v>
          </cell>
          <cell r="F1217">
            <v>6</v>
          </cell>
          <cell r="G1217" t="str">
            <v xml:space="preserve">                  Gewicht EBITDA voor huurlasten/Jaaromzet</v>
          </cell>
          <cell r="I1217" t="str">
            <v>No</v>
          </cell>
          <cell r="J1217" t="str">
            <v>Number</v>
          </cell>
          <cell r="K1217" t="str">
            <v>Number</v>
          </cell>
          <cell r="L1217" t="str">
            <v>Locked</v>
          </cell>
          <cell r="M1217" t="str">
            <v>Locked</v>
          </cell>
          <cell r="N1217" t="str">
            <v>Locked</v>
          </cell>
          <cell r="O1217" t="str">
            <v>Locked</v>
          </cell>
          <cell r="P1217" t="str">
            <v>Locked</v>
          </cell>
          <cell r="Q1217" t="str">
            <v>No</v>
          </cell>
          <cell r="R1217" t="str">
            <v>No</v>
          </cell>
          <cell r="S1217" t="str">
            <v>No</v>
          </cell>
          <cell r="T1217" t="str">
            <v>No</v>
          </cell>
          <cell r="U1217" t="str">
            <v>No</v>
          </cell>
          <cell r="V1217" t="str">
            <v>Yes</v>
          </cell>
          <cell r="W1217" t="str">
            <v>Yes</v>
          </cell>
          <cell r="X1217" t="str">
            <v>Single</v>
          </cell>
          <cell r="Y1217" t="str">
            <v>Default</v>
          </cell>
          <cell r="Z1217" t="str">
            <v>None</v>
          </cell>
          <cell r="AA1217" t="str">
            <v>No</v>
          </cell>
          <cell r="AB1217" t="str">
            <v>No</v>
          </cell>
          <cell r="AC1217" t="str">
            <v>Yes</v>
          </cell>
          <cell r="AD1217">
            <v>1</v>
          </cell>
          <cell r="AE1217">
            <v>0</v>
          </cell>
          <cell r="AF1217">
            <v>0</v>
          </cell>
          <cell r="AG1217">
            <v>1</v>
          </cell>
          <cell r="AH1217">
            <v>0</v>
          </cell>
          <cell r="AI1217" t="str">
            <v>Yes</v>
          </cell>
          <cell r="AJ1217" t="str">
            <v>No</v>
          </cell>
          <cell r="AK1217" t="str">
            <v>No</v>
          </cell>
          <cell r="AL1217" t="str">
            <v xml:space="preserve"> </v>
          </cell>
          <cell r="AM1217" t="str">
            <v xml:space="preserve"> </v>
          </cell>
          <cell r="AN1217" t="str">
            <v>No</v>
          </cell>
          <cell r="AP1217" t="str">
            <v>&amp;"Gewicht "&amp;EBITDAvoorHuurOmzetBnk[0]</v>
          </cell>
          <cell r="AQ1217" t="str">
            <v>If((scEBITDAvoorHuurOmzetBnk[1]&lt;0) or (scEBITDAvoorHuurOmzetBnk[1]&gt;10),0,1)*OnERorNA(MatrixLookup("G3_Parameters.xls","Weging502",50222,PolicyPaperID[1]),NA)</v>
          </cell>
          <cell r="AR1217" t="str">
            <v>If((scEBITDAvoorHuurOmzetBnk[1]&lt;0) or (scEBITDAvoorHuurOmzetBnk[1]&gt;10),0,1)*OnERorNA(MatrixLookup("G3_Parameters.xls","Weging502",50222,PolicyPaperID[1]),NA)</v>
          </cell>
          <cell r="AS1217" t="str">
            <v>If((scEBITDAvoorHuurOmzetBnk[1]&lt;0) or (scEBITDAvoorHuurOmzetBnk[1]&gt;10),0,1)*OnERorNA(MatrixLookup("G3_Parameters.xls","Weging502",50222,PolicyPaperID[1]),NA)</v>
          </cell>
          <cell r="AT1217" t="str">
            <v>If((scEBITDAvoorHuurOmzetBnk[1]&lt;0) or (scEBITDAvoorHuurOmzetBnk[1]&gt;10),0,1)*OnERorNA(MatrixLookup("G3_Parameters.xls","Weging502",50222,PolicyPaperID[1]),NA)</v>
          </cell>
        </row>
        <row r="1218">
          <cell r="A1218" t="str">
            <v>wgLoanToValueUnderScoreBerekeningCopy</v>
          </cell>
          <cell r="B1218" t="str">
            <v>wgLoanToValue</v>
          </cell>
          <cell r="C1218" t="str">
            <v>Yes</v>
          </cell>
          <cell r="D1218" t="str">
            <v>S03-07-06-07-30-23</v>
          </cell>
          <cell r="E1218">
            <v>1217</v>
          </cell>
          <cell r="F1218">
            <v>6</v>
          </cell>
          <cell r="G1218" t="str">
            <v xml:space="preserve">                  Gewicht Loan to Value (LTV)</v>
          </cell>
          <cell r="I1218" t="str">
            <v>No</v>
          </cell>
          <cell r="J1218" t="str">
            <v>Number</v>
          </cell>
          <cell r="K1218" t="str">
            <v>Number</v>
          </cell>
          <cell r="L1218" t="str">
            <v>Locked</v>
          </cell>
          <cell r="M1218" t="str">
            <v>Locked</v>
          </cell>
          <cell r="N1218" t="str">
            <v>Locked</v>
          </cell>
          <cell r="O1218" t="str">
            <v>Locked</v>
          </cell>
          <cell r="P1218" t="str">
            <v>Locked</v>
          </cell>
          <cell r="Q1218" t="str">
            <v>No</v>
          </cell>
          <cell r="R1218" t="str">
            <v>No</v>
          </cell>
          <cell r="S1218" t="str">
            <v>No</v>
          </cell>
          <cell r="T1218" t="str">
            <v>No</v>
          </cell>
          <cell r="U1218" t="str">
            <v>No</v>
          </cell>
          <cell r="V1218" t="str">
            <v>Yes</v>
          </cell>
          <cell r="W1218" t="str">
            <v>Yes</v>
          </cell>
          <cell r="X1218" t="str">
            <v>Single</v>
          </cell>
          <cell r="Y1218" t="str">
            <v>Default</v>
          </cell>
          <cell r="Z1218" t="str">
            <v>None</v>
          </cell>
          <cell r="AA1218" t="str">
            <v>No</v>
          </cell>
          <cell r="AB1218" t="str">
            <v>No</v>
          </cell>
          <cell r="AC1218" t="str">
            <v>Yes</v>
          </cell>
          <cell r="AD1218">
            <v>1</v>
          </cell>
          <cell r="AE1218">
            <v>0</v>
          </cell>
          <cell r="AF1218">
            <v>0</v>
          </cell>
          <cell r="AG1218">
            <v>1</v>
          </cell>
          <cell r="AH1218">
            <v>0</v>
          </cell>
          <cell r="AI1218" t="str">
            <v>Yes</v>
          </cell>
          <cell r="AJ1218" t="str">
            <v>No</v>
          </cell>
          <cell r="AK1218" t="str">
            <v>No</v>
          </cell>
          <cell r="AL1218" t="str">
            <v xml:space="preserve"> </v>
          </cell>
          <cell r="AM1218" t="str">
            <v xml:space="preserve"> </v>
          </cell>
          <cell r="AN1218" t="str">
            <v>No</v>
          </cell>
          <cell r="AP1218" t="str">
            <v>&amp;"Gewicht "&amp;LoanToValue[0]</v>
          </cell>
          <cell r="AQ1218" t="str">
            <v>If((scLoanToValue[1]&lt;0) or (scLoanToValue[1]&gt;10),0,1)*OnERorNA(MatrixLookup("G3_Parameters.xls","Weging502",50223,PolicyPaperID[1]),NA)</v>
          </cell>
          <cell r="AR1218" t="str">
            <v>If((scLoanToValue[1]&lt;0) or (scLoanToValue[1]&gt;10),0,1)*OnERorNA(MatrixLookup("G3_Parameters.xls","Weging502",50223,PolicyPaperID[1]),NA)</v>
          </cell>
          <cell r="AS1218" t="str">
            <v>If((scLoanToValue[1]&lt;0) or (scLoanToValue[1]&gt;10),0,1)*OnERorNA(MatrixLookup("G3_Parameters.xls","Weging502",50223,PolicyPaperID[1]),NA)</v>
          </cell>
          <cell r="AT1218" t="str">
            <v>If((scLoanToValue[1]&lt;0) or (scLoanToValue[1]&gt;10),0,1)*OnERorNA(MatrixLookup("G3_Parameters.xls","Weging502",50223,PolicyPaperID[1]),NA)</v>
          </cell>
        </row>
        <row r="1219">
          <cell r="A1219" t="str">
            <v>wgVoldoetAanFinancieleNormUnderScoreBerekeningCopy</v>
          </cell>
          <cell r="B1219" t="str">
            <v>wgVoldoetAanFinancieleNorm</v>
          </cell>
          <cell r="C1219" t="str">
            <v>Yes</v>
          </cell>
          <cell r="D1219" t="str">
            <v>S03-07-06-07-30-24</v>
          </cell>
          <cell r="E1219">
            <v>1218</v>
          </cell>
          <cell r="F1219">
            <v>6</v>
          </cell>
          <cell r="G1219" t="str">
            <v xml:space="preserve">                  Gewicht Voldoet de aanvraag aan alle financiële normen zoals vermeld in het FB Leisure, Hotels?</v>
          </cell>
          <cell r="I1219" t="str">
            <v>No</v>
          </cell>
          <cell r="J1219" t="str">
            <v>Number</v>
          </cell>
          <cell r="K1219" t="str">
            <v>Number</v>
          </cell>
          <cell r="L1219" t="str">
            <v>Locked</v>
          </cell>
          <cell r="M1219" t="str">
            <v>Locked</v>
          </cell>
          <cell r="N1219" t="str">
            <v>Locked</v>
          </cell>
          <cell r="O1219" t="str">
            <v>Locked</v>
          </cell>
          <cell r="P1219" t="str">
            <v>Locked</v>
          </cell>
          <cell r="Q1219" t="str">
            <v>No</v>
          </cell>
          <cell r="R1219" t="str">
            <v>No</v>
          </cell>
          <cell r="S1219" t="str">
            <v>No</v>
          </cell>
          <cell r="T1219" t="str">
            <v>No</v>
          </cell>
          <cell r="U1219" t="str">
            <v>No</v>
          </cell>
          <cell r="V1219" t="str">
            <v>Yes</v>
          </cell>
          <cell r="W1219" t="str">
            <v>Yes</v>
          </cell>
          <cell r="X1219" t="str">
            <v>Single</v>
          </cell>
          <cell r="Y1219" t="str">
            <v>Default</v>
          </cell>
          <cell r="Z1219" t="str">
            <v>None</v>
          </cell>
          <cell r="AA1219" t="str">
            <v>No</v>
          </cell>
          <cell r="AB1219" t="str">
            <v>No</v>
          </cell>
          <cell r="AC1219" t="str">
            <v>Yes</v>
          </cell>
          <cell r="AD1219">
            <v>1</v>
          </cell>
          <cell r="AE1219">
            <v>0</v>
          </cell>
          <cell r="AF1219">
            <v>0</v>
          </cell>
          <cell r="AG1219">
            <v>1</v>
          </cell>
          <cell r="AH1219">
            <v>0</v>
          </cell>
          <cell r="AI1219" t="str">
            <v>Yes</v>
          </cell>
          <cell r="AJ1219" t="str">
            <v>No</v>
          </cell>
          <cell r="AK1219" t="str">
            <v>No</v>
          </cell>
          <cell r="AL1219" t="str">
            <v xml:space="preserve"> </v>
          </cell>
          <cell r="AM1219" t="str">
            <v xml:space="preserve"> </v>
          </cell>
          <cell r="AN1219" t="str">
            <v>No</v>
          </cell>
          <cell r="AP1219" t="str">
            <v>&amp;"Gewicht "&amp;VoldoetAanFinancieleNorm[0]</v>
          </cell>
          <cell r="AQ1219" t="str">
            <v>If((scVoldoetAanFinancieleNorm[1]&lt;0) or (scVoldoetAanFinancieleNorm[1]&gt;10),0,1)*OnERorNA(MatrixLookup("G3_Parameters.xls","Weging502",50224,PolicyPaperID[1]),NA)</v>
          </cell>
          <cell r="AR1219" t="str">
            <v>If((scVoldoetAanFinancieleNorm[1]&lt;0) or (scVoldoetAanFinancieleNorm[1]&gt;10),0,1)*OnERorNA(MatrixLookup("G3_Parameters.xls","Weging502",50224,PolicyPaperID[1]),NA)</v>
          </cell>
          <cell r="AS1219" t="str">
            <v>If((scVoldoetAanFinancieleNorm[1]&lt;0) or (scVoldoetAanFinancieleNorm[1]&gt;10),0,1)*OnERorNA(MatrixLookup("G3_Parameters.xls","Weging502",50224,PolicyPaperID[1]),NA)</v>
          </cell>
          <cell r="AT1219" t="str">
            <v>If((scVoldoetAanFinancieleNorm[1]&lt;0) or (scVoldoetAanFinancieleNorm[1]&gt;10),0,1)*OnERorNA(MatrixLookup("G3_Parameters.xls","Weging502",50224,PolicyPaperID[1]),NA)</v>
          </cell>
        </row>
        <row r="1220">
          <cell r="A1220" t="str">
            <v>wgCurrentRatioBnkUnderScoreBerekeningCopy</v>
          </cell>
          <cell r="B1220" t="str">
            <v>wgCurrentRatioBnk</v>
          </cell>
          <cell r="C1220" t="str">
            <v>Yes</v>
          </cell>
          <cell r="D1220" t="str">
            <v>S03-07-06-07-30-25</v>
          </cell>
          <cell r="E1220">
            <v>1219</v>
          </cell>
          <cell r="F1220">
            <v>6</v>
          </cell>
          <cell r="G1220" t="str">
            <v xml:space="preserve">                  Gewicht Current Ratio</v>
          </cell>
          <cell r="I1220" t="str">
            <v>No</v>
          </cell>
          <cell r="J1220" t="str">
            <v>Number</v>
          </cell>
          <cell r="K1220" t="str">
            <v>Number</v>
          </cell>
          <cell r="L1220" t="str">
            <v>Locked</v>
          </cell>
          <cell r="M1220" t="str">
            <v>Locked</v>
          </cell>
          <cell r="N1220" t="str">
            <v>Locked</v>
          </cell>
          <cell r="O1220" t="str">
            <v>Locked</v>
          </cell>
          <cell r="P1220" t="str">
            <v>Locked</v>
          </cell>
          <cell r="Q1220" t="str">
            <v>No</v>
          </cell>
          <cell r="R1220" t="str">
            <v>No</v>
          </cell>
          <cell r="S1220" t="str">
            <v>No</v>
          </cell>
          <cell r="T1220" t="str">
            <v>No</v>
          </cell>
          <cell r="U1220" t="str">
            <v>No</v>
          </cell>
          <cell r="V1220" t="str">
            <v>Yes</v>
          </cell>
          <cell r="W1220" t="str">
            <v>Yes</v>
          </cell>
          <cell r="X1220" t="str">
            <v>Single</v>
          </cell>
          <cell r="Y1220" t="str">
            <v>Default</v>
          </cell>
          <cell r="Z1220" t="str">
            <v>None</v>
          </cell>
          <cell r="AA1220" t="str">
            <v>No</v>
          </cell>
          <cell r="AB1220" t="str">
            <v>No</v>
          </cell>
          <cell r="AC1220" t="str">
            <v>Yes</v>
          </cell>
          <cell r="AD1220">
            <v>1</v>
          </cell>
          <cell r="AE1220">
            <v>0</v>
          </cell>
          <cell r="AF1220">
            <v>0</v>
          </cell>
          <cell r="AG1220">
            <v>1</v>
          </cell>
          <cell r="AH1220">
            <v>0</v>
          </cell>
          <cell r="AI1220" t="str">
            <v>Yes</v>
          </cell>
          <cell r="AJ1220" t="str">
            <v>No</v>
          </cell>
          <cell r="AK1220" t="str">
            <v>No</v>
          </cell>
          <cell r="AL1220" t="str">
            <v xml:space="preserve"> </v>
          </cell>
          <cell r="AM1220" t="str">
            <v xml:space="preserve"> </v>
          </cell>
          <cell r="AN1220" t="str">
            <v>No</v>
          </cell>
          <cell r="AP1220" t="str">
            <v>&amp;"Gewicht "&amp;CurrentRatioBnk[0]</v>
          </cell>
          <cell r="AQ1220" t="str">
            <v>If((scCurrentRatioBnk[1]&lt;0) or (scCurrentRatioBnk[1]&gt;10),0,1)*OnERorNA(MatrixLookup("G3_Parameters.xls","Weging502",50225,PolicyPaperID[1]),NA)</v>
          </cell>
          <cell r="AR1220" t="str">
            <v>If((scCurrentRatioBnk[1]&lt;0) or (scCurrentRatioBnk[1]&gt;10),0,1)*OnERorNA(MatrixLookup("G3_Parameters.xls","Weging502",50225,PolicyPaperID[1]),NA)</v>
          </cell>
          <cell r="AS1220" t="str">
            <v>If((scCurrentRatioBnk[1]&lt;0) or (scCurrentRatioBnk[1]&gt;10),0,1)*OnERorNA(MatrixLookup("G3_Parameters.xls","Weging502",50225,PolicyPaperID[1]),NA)</v>
          </cell>
          <cell r="AT1220" t="str">
            <v>If((scCurrentRatioBnk[1]&lt;0) or (scCurrentRatioBnk[1]&gt;10),0,1)*OnERorNA(MatrixLookup("G3_Parameters.xls","Weging502",50225,PolicyPaperID[1]),NA)</v>
          </cell>
        </row>
        <row r="1221">
          <cell r="A1221" t="str">
            <v>wgLeverageAccNotAdvUnderScoreBerekeningCopy</v>
          </cell>
          <cell r="B1221" t="str">
            <v>wgLeverageAccNotAdv</v>
          </cell>
          <cell r="C1221" t="str">
            <v>Yes</v>
          </cell>
          <cell r="D1221" t="str">
            <v>S03-07-06-07-30-26</v>
          </cell>
          <cell r="E1221">
            <v>1220</v>
          </cell>
          <cell r="F1221">
            <v>6</v>
          </cell>
          <cell r="G1221" t="str">
            <v xml:space="preserve">                  Gewicht Senior Net Debt t.o.v. EBITDA (voor accountancy, notariaat en advocatuur)</v>
          </cell>
          <cell r="I1221" t="str">
            <v>No</v>
          </cell>
          <cell r="J1221" t="str">
            <v>Number</v>
          </cell>
          <cell r="K1221" t="str">
            <v>Number</v>
          </cell>
          <cell r="L1221" t="str">
            <v>Locked</v>
          </cell>
          <cell r="M1221" t="str">
            <v>Locked</v>
          </cell>
          <cell r="N1221" t="str">
            <v>Locked</v>
          </cell>
          <cell r="O1221" t="str">
            <v>Locked</v>
          </cell>
          <cell r="P1221" t="str">
            <v>Locked</v>
          </cell>
          <cell r="Q1221" t="str">
            <v>No</v>
          </cell>
          <cell r="R1221" t="str">
            <v>No</v>
          </cell>
          <cell r="S1221" t="str">
            <v>No</v>
          </cell>
          <cell r="T1221" t="str">
            <v>No</v>
          </cell>
          <cell r="U1221" t="str">
            <v>No</v>
          </cell>
          <cell r="V1221" t="str">
            <v>Yes</v>
          </cell>
          <cell r="W1221" t="str">
            <v>Yes</v>
          </cell>
          <cell r="X1221" t="str">
            <v>Single</v>
          </cell>
          <cell r="Y1221" t="str">
            <v>Default</v>
          </cell>
          <cell r="Z1221" t="str">
            <v>None</v>
          </cell>
          <cell r="AA1221" t="str">
            <v>No</v>
          </cell>
          <cell r="AB1221" t="str">
            <v>No</v>
          </cell>
          <cell r="AC1221" t="str">
            <v>Yes</v>
          </cell>
          <cell r="AD1221">
            <v>1</v>
          </cell>
          <cell r="AE1221">
            <v>0</v>
          </cell>
          <cell r="AF1221">
            <v>0</v>
          </cell>
          <cell r="AG1221">
            <v>1</v>
          </cell>
          <cell r="AH1221">
            <v>0</v>
          </cell>
          <cell r="AI1221" t="str">
            <v>Yes</v>
          </cell>
          <cell r="AJ1221" t="str">
            <v>No</v>
          </cell>
          <cell r="AK1221" t="str">
            <v>No</v>
          </cell>
          <cell r="AL1221" t="str">
            <v xml:space="preserve"> </v>
          </cell>
          <cell r="AM1221" t="str">
            <v xml:space="preserve"> </v>
          </cell>
          <cell r="AN1221" t="str">
            <v>No</v>
          </cell>
          <cell r="AP1221" t="str">
            <v>&amp;"Gewicht "&amp;fmLeverageAccNotAdv[0]</v>
          </cell>
        </row>
        <row r="1222">
          <cell r="A1222" t="str">
            <v>wgLeverageinclpartnersUnderScoreBerekeningCopy</v>
          </cell>
          <cell r="B1222" t="str">
            <v>wgLeverageinclpartners</v>
          </cell>
          <cell r="C1222" t="str">
            <v>Yes</v>
          </cell>
          <cell r="D1222" t="str">
            <v>S03-07-06-07-30-27</v>
          </cell>
          <cell r="E1222">
            <v>1221</v>
          </cell>
          <cell r="F1222">
            <v>6</v>
          </cell>
          <cell r="G1222" t="str">
            <v xml:space="preserve">                  Gewicht Senior Net Debt incl. partnerfinancieringen t.o.v. EBITDA</v>
          </cell>
          <cell r="I1222" t="str">
            <v>No</v>
          </cell>
          <cell r="J1222" t="str">
            <v>Number</v>
          </cell>
          <cell r="K1222" t="str">
            <v>Number</v>
          </cell>
          <cell r="L1222" t="str">
            <v>Locked</v>
          </cell>
          <cell r="M1222" t="str">
            <v>Locked</v>
          </cell>
          <cell r="N1222" t="str">
            <v>Locked</v>
          </cell>
          <cell r="O1222" t="str">
            <v>Locked</v>
          </cell>
          <cell r="P1222" t="str">
            <v>Locked</v>
          </cell>
          <cell r="Q1222" t="str">
            <v>No</v>
          </cell>
          <cell r="R1222" t="str">
            <v>No</v>
          </cell>
          <cell r="S1222" t="str">
            <v>No</v>
          </cell>
          <cell r="T1222" t="str">
            <v>No</v>
          </cell>
          <cell r="U1222" t="str">
            <v>No</v>
          </cell>
          <cell r="V1222" t="str">
            <v>Yes</v>
          </cell>
          <cell r="W1222" t="str">
            <v>Yes</v>
          </cell>
          <cell r="X1222" t="str">
            <v>Single</v>
          </cell>
          <cell r="Y1222" t="str">
            <v>Default</v>
          </cell>
          <cell r="Z1222" t="str">
            <v>None</v>
          </cell>
          <cell r="AA1222" t="str">
            <v>No</v>
          </cell>
          <cell r="AB1222" t="str">
            <v>No</v>
          </cell>
          <cell r="AC1222" t="str">
            <v>Yes</v>
          </cell>
          <cell r="AD1222">
            <v>1</v>
          </cell>
          <cell r="AE1222">
            <v>0</v>
          </cell>
          <cell r="AF1222">
            <v>0</v>
          </cell>
          <cell r="AG1222">
            <v>1</v>
          </cell>
          <cell r="AH1222">
            <v>0</v>
          </cell>
          <cell r="AI1222" t="str">
            <v>Yes</v>
          </cell>
          <cell r="AJ1222" t="str">
            <v>No</v>
          </cell>
          <cell r="AK1222" t="str">
            <v>No</v>
          </cell>
          <cell r="AL1222" t="str">
            <v xml:space="preserve"> </v>
          </cell>
          <cell r="AM1222" t="str">
            <v xml:space="preserve"> </v>
          </cell>
          <cell r="AN1222" t="str">
            <v>No</v>
          </cell>
          <cell r="AP1222" t="str">
            <v>&amp;"Gewicht "&amp;fmLeverageinclpartners[0]</v>
          </cell>
        </row>
        <row r="1223">
          <cell r="A1223" t="str">
            <v>wgDSCRAccNotAdvUnderScoreBerekeningCopy</v>
          </cell>
          <cell r="B1223" t="str">
            <v>wgDSCRAccNotAdv</v>
          </cell>
          <cell r="C1223" t="str">
            <v>Yes</v>
          </cell>
          <cell r="D1223" t="str">
            <v>S03-07-06-07-30-28</v>
          </cell>
          <cell r="E1223">
            <v>1222</v>
          </cell>
          <cell r="F1223">
            <v>6</v>
          </cell>
          <cell r="G1223" t="str">
            <v xml:space="preserve">                  Gewicht Debt Service Coverage Ratio (DSCR)</v>
          </cell>
          <cell r="I1223" t="str">
            <v>No</v>
          </cell>
          <cell r="J1223" t="str">
            <v>Number</v>
          </cell>
          <cell r="K1223" t="str">
            <v>Number</v>
          </cell>
          <cell r="L1223" t="str">
            <v>Locked</v>
          </cell>
          <cell r="M1223" t="str">
            <v>Locked</v>
          </cell>
          <cell r="N1223" t="str">
            <v>Locked</v>
          </cell>
          <cell r="O1223" t="str">
            <v>Locked</v>
          </cell>
          <cell r="P1223" t="str">
            <v>Locked</v>
          </cell>
          <cell r="Q1223" t="str">
            <v>No</v>
          </cell>
          <cell r="R1223" t="str">
            <v>No</v>
          </cell>
          <cell r="S1223" t="str">
            <v>No</v>
          </cell>
          <cell r="T1223" t="str">
            <v>No</v>
          </cell>
          <cell r="U1223" t="str">
            <v>No</v>
          </cell>
          <cell r="V1223" t="str">
            <v>Yes</v>
          </cell>
          <cell r="W1223" t="str">
            <v>Yes</v>
          </cell>
          <cell r="X1223" t="str">
            <v>Single</v>
          </cell>
          <cell r="Y1223" t="str">
            <v>Default</v>
          </cell>
          <cell r="Z1223" t="str">
            <v>None</v>
          </cell>
          <cell r="AA1223" t="str">
            <v>No</v>
          </cell>
          <cell r="AB1223" t="str">
            <v>No</v>
          </cell>
          <cell r="AC1223" t="str">
            <v>Yes</v>
          </cell>
          <cell r="AD1223">
            <v>1</v>
          </cell>
          <cell r="AE1223">
            <v>0</v>
          </cell>
          <cell r="AF1223">
            <v>0</v>
          </cell>
          <cell r="AG1223">
            <v>1</v>
          </cell>
          <cell r="AH1223">
            <v>0</v>
          </cell>
          <cell r="AI1223" t="str">
            <v>Yes</v>
          </cell>
          <cell r="AJ1223" t="str">
            <v>No</v>
          </cell>
          <cell r="AK1223" t="str">
            <v>No</v>
          </cell>
          <cell r="AL1223" t="str">
            <v xml:space="preserve"> </v>
          </cell>
          <cell r="AM1223" t="str">
            <v xml:space="preserve"> </v>
          </cell>
          <cell r="AN1223" t="str">
            <v>No</v>
          </cell>
          <cell r="AP1223" t="str">
            <v>&amp;"Gewicht "&amp;fmDSCRAccNotAdv[0]</v>
          </cell>
        </row>
        <row r="1224">
          <cell r="A1224" t="str">
            <v>wgLeverageRatioBnkAccNotAdvUnderScoreBerekeningCopy</v>
          </cell>
          <cell r="B1224" t="str">
            <v>wgLeverageRatioBnkAccNotAdv</v>
          </cell>
          <cell r="C1224" t="str">
            <v>Yes</v>
          </cell>
          <cell r="D1224" t="str">
            <v>S03-07-06-07-30-29</v>
          </cell>
          <cell r="E1224">
            <v>1223</v>
          </cell>
          <cell r="F1224">
            <v>6</v>
          </cell>
          <cell r="G1224" t="str">
            <v xml:space="preserve">                  Gewicht Senior Net Debt t.o.v. EBITDA na kredietverlening (voor accountancy, notariaat en advocatuur)</v>
          </cell>
          <cell r="I1224" t="str">
            <v>No</v>
          </cell>
          <cell r="J1224" t="str">
            <v>Number</v>
          </cell>
          <cell r="K1224" t="str">
            <v>Number</v>
          </cell>
          <cell r="L1224" t="str">
            <v>Locked</v>
          </cell>
          <cell r="M1224" t="str">
            <v>Locked</v>
          </cell>
          <cell r="N1224" t="str">
            <v>Locked</v>
          </cell>
          <cell r="O1224" t="str">
            <v>Locked</v>
          </cell>
          <cell r="P1224" t="str">
            <v>Locked</v>
          </cell>
          <cell r="Q1224" t="str">
            <v>No</v>
          </cell>
          <cell r="R1224" t="str">
            <v>No</v>
          </cell>
          <cell r="S1224" t="str">
            <v>No</v>
          </cell>
          <cell r="T1224" t="str">
            <v>No</v>
          </cell>
          <cell r="U1224" t="str">
            <v>No</v>
          </cell>
          <cell r="V1224" t="str">
            <v>Yes</v>
          </cell>
          <cell r="W1224" t="str">
            <v>Yes</v>
          </cell>
          <cell r="X1224" t="str">
            <v>Single</v>
          </cell>
          <cell r="Y1224" t="str">
            <v>Default</v>
          </cell>
          <cell r="Z1224" t="str">
            <v>None</v>
          </cell>
          <cell r="AA1224" t="str">
            <v>No</v>
          </cell>
          <cell r="AB1224" t="str">
            <v>No</v>
          </cell>
          <cell r="AC1224" t="str">
            <v>Yes</v>
          </cell>
          <cell r="AD1224">
            <v>1</v>
          </cell>
          <cell r="AE1224">
            <v>0</v>
          </cell>
          <cell r="AF1224">
            <v>0</v>
          </cell>
          <cell r="AG1224">
            <v>1</v>
          </cell>
          <cell r="AH1224">
            <v>0</v>
          </cell>
          <cell r="AI1224" t="str">
            <v>Yes</v>
          </cell>
          <cell r="AJ1224" t="str">
            <v>No</v>
          </cell>
          <cell r="AK1224" t="str">
            <v>No</v>
          </cell>
          <cell r="AL1224" t="str">
            <v xml:space="preserve"> </v>
          </cell>
          <cell r="AM1224" t="str">
            <v xml:space="preserve"> </v>
          </cell>
          <cell r="AN1224" t="str">
            <v>No</v>
          </cell>
          <cell r="AP1224" t="str">
            <v>&amp;"Gewicht "&amp;LeverageRatioBnkAccNotAdv[0]</v>
          </cell>
          <cell r="AQ1224" t="str">
            <v>If((scLeverageRatioBnkAccNotAdv[1]&lt;0) or (scLeverageRatioBnkAccNotAdv[1]&gt;10),0,1)*OnERorNA(MatrixLookup("G3_Parameters.xls","Weging502",50229,PolicyPaperID[1]),NA)</v>
          </cell>
          <cell r="AR1224" t="str">
            <v>If((scLeverageRatioBnkAccNotAdv[1]&lt;0) or (scLeverageRatioBnkAccNotAdv[1]&gt;10),0,1)*OnERorNA(MatrixLookup("G3_Parameters.xls","Weging502",50229,PolicyPaperID[1]),NA)</v>
          </cell>
          <cell r="AS1224" t="str">
            <v>If((scLeverageRatioBnkAccNotAdv[1]&lt;0) or (scLeverageRatioBnkAccNotAdv[1]&gt;10),0,1)*OnERorNA(MatrixLookup("G3_Parameters.xls","Weging502",50229,PolicyPaperID[1]),NA)</v>
          </cell>
          <cell r="AT1224" t="str">
            <v>If((scLeverageRatioBnkAccNotAdv[1]&lt;0) or (scLeverageRatioBnkAccNotAdv[1]&gt;10),0,1)*OnERorNA(MatrixLookup("G3_Parameters.xls","Weging502",50229,PolicyPaperID[1]),NA)</v>
          </cell>
        </row>
        <row r="1225">
          <cell r="A1225" t="str">
            <v>wgLeverageRatioBnkInclpartnersUnderScoreBerekeningCopy</v>
          </cell>
          <cell r="B1225" t="str">
            <v>wgLeverageRatioBnkInclpartners</v>
          </cell>
          <cell r="C1225" t="str">
            <v>Yes</v>
          </cell>
          <cell r="D1225" t="str">
            <v>S03-07-06-07-30-30</v>
          </cell>
          <cell r="E1225">
            <v>1224</v>
          </cell>
          <cell r="F1225">
            <v>6</v>
          </cell>
          <cell r="G1225" t="str">
            <v xml:space="preserve">                  Gewicht Senior Net Debt Incl. Partnerfinancieringen t.o.v. EBITDA na kredietverlening</v>
          </cell>
          <cell r="I1225" t="str">
            <v>No</v>
          </cell>
          <cell r="J1225" t="str">
            <v>Number</v>
          </cell>
          <cell r="K1225" t="str">
            <v>Number</v>
          </cell>
          <cell r="L1225" t="str">
            <v>Locked</v>
          </cell>
          <cell r="M1225" t="str">
            <v>Locked</v>
          </cell>
          <cell r="N1225" t="str">
            <v>Locked</v>
          </cell>
          <cell r="O1225" t="str">
            <v>Locked</v>
          </cell>
          <cell r="P1225" t="str">
            <v>Locked</v>
          </cell>
          <cell r="Q1225" t="str">
            <v>No</v>
          </cell>
          <cell r="R1225" t="str">
            <v>No</v>
          </cell>
          <cell r="S1225" t="str">
            <v>No</v>
          </cell>
          <cell r="T1225" t="str">
            <v>No</v>
          </cell>
          <cell r="U1225" t="str">
            <v>No</v>
          </cell>
          <cell r="V1225" t="str">
            <v>Yes</v>
          </cell>
          <cell r="W1225" t="str">
            <v>Yes</v>
          </cell>
          <cell r="X1225" t="str">
            <v>Single</v>
          </cell>
          <cell r="Y1225" t="str">
            <v>Default</v>
          </cell>
          <cell r="Z1225" t="str">
            <v>None</v>
          </cell>
          <cell r="AA1225" t="str">
            <v>No</v>
          </cell>
          <cell r="AB1225" t="str">
            <v>No</v>
          </cell>
          <cell r="AC1225" t="str">
            <v>Yes</v>
          </cell>
          <cell r="AD1225">
            <v>1</v>
          </cell>
          <cell r="AE1225">
            <v>0</v>
          </cell>
          <cell r="AF1225">
            <v>0</v>
          </cell>
          <cell r="AG1225">
            <v>1</v>
          </cell>
          <cell r="AH1225">
            <v>0</v>
          </cell>
          <cell r="AI1225" t="str">
            <v>Yes</v>
          </cell>
          <cell r="AJ1225" t="str">
            <v>No</v>
          </cell>
          <cell r="AK1225" t="str">
            <v>No</v>
          </cell>
          <cell r="AL1225" t="str">
            <v xml:space="preserve"> </v>
          </cell>
          <cell r="AM1225" t="str">
            <v xml:space="preserve"> </v>
          </cell>
          <cell r="AN1225" t="str">
            <v>No</v>
          </cell>
          <cell r="AP1225" t="str">
            <v>&amp;"Gewicht "&amp;LeverageRatioBnkInclpartners[0]</v>
          </cell>
          <cell r="AQ1225" t="str">
            <v>If((scLeverageRatioBnkInclpartners[1]&lt;0) or (scLeverageRatioBnkInclpartners[1]&gt;10),0,1)*OnERorNA(MatrixLookup("G3_Parameters.xls","Weging502",50230,PolicyPaperID[1]),NA)</v>
          </cell>
          <cell r="AR1225" t="str">
            <v>If((scLeverageRatioBnkInclpartners[1]&lt;0) or (scLeverageRatioBnkInclpartners[1]&gt;10),0,1)*OnERorNA(MatrixLookup("G3_Parameters.xls","Weging502",50230,PolicyPaperID[1]),NA)</v>
          </cell>
          <cell r="AS1225" t="str">
            <v>If((scLeverageRatioBnkInclpartners[1]&lt;0) or (scLeverageRatioBnkInclpartners[1]&gt;10),0,1)*OnERorNA(MatrixLookup("G3_Parameters.xls","Weging502",50230,PolicyPaperID[1]),NA)</v>
          </cell>
          <cell r="AT1225" t="str">
            <v>If((scLeverageRatioBnkInclpartners[1]&lt;0) or (scLeverageRatioBnkInclpartners[1]&gt;10),0,1)*OnERorNA(MatrixLookup("G3_Parameters.xls","Weging502",50230,PolicyPaperID[1]),NA)</v>
          </cell>
        </row>
        <row r="1226">
          <cell r="A1226" t="str">
            <v>wgDSCRRatioBnkAccNotAdvUnderScoreBerekeningCopy</v>
          </cell>
          <cell r="B1226" t="str">
            <v>wgDSCRRatioBnkAccNotAdv</v>
          </cell>
          <cell r="C1226" t="str">
            <v>Yes</v>
          </cell>
          <cell r="D1226" t="str">
            <v>S03-07-06-07-30-31</v>
          </cell>
          <cell r="E1226">
            <v>1225</v>
          </cell>
          <cell r="F1226">
            <v>6</v>
          </cell>
          <cell r="G1226" t="str">
            <v xml:space="preserve">                  Gewicht DSCR na kredietverlening (voor accountancy, notariaat en advocatuur)</v>
          </cell>
          <cell r="I1226" t="str">
            <v>No</v>
          </cell>
          <cell r="J1226" t="str">
            <v>Number</v>
          </cell>
          <cell r="K1226" t="str">
            <v>Number</v>
          </cell>
          <cell r="L1226" t="str">
            <v>Locked</v>
          </cell>
          <cell r="M1226" t="str">
            <v>Locked</v>
          </cell>
          <cell r="N1226" t="str">
            <v>Locked</v>
          </cell>
          <cell r="O1226" t="str">
            <v>Locked</v>
          </cell>
          <cell r="P1226" t="str">
            <v>Locked</v>
          </cell>
          <cell r="Q1226" t="str">
            <v>No</v>
          </cell>
          <cell r="R1226" t="str">
            <v>No</v>
          </cell>
          <cell r="S1226" t="str">
            <v>No</v>
          </cell>
          <cell r="T1226" t="str">
            <v>No</v>
          </cell>
          <cell r="U1226" t="str">
            <v>No</v>
          </cell>
          <cell r="V1226" t="str">
            <v>Yes</v>
          </cell>
          <cell r="W1226" t="str">
            <v>Yes</v>
          </cell>
          <cell r="X1226" t="str">
            <v>Single</v>
          </cell>
          <cell r="Y1226" t="str">
            <v>Default</v>
          </cell>
          <cell r="Z1226" t="str">
            <v>None</v>
          </cell>
          <cell r="AA1226" t="str">
            <v>No</v>
          </cell>
          <cell r="AB1226" t="str">
            <v>No</v>
          </cell>
          <cell r="AC1226" t="str">
            <v>Yes</v>
          </cell>
          <cell r="AD1226">
            <v>1</v>
          </cell>
          <cell r="AE1226">
            <v>0</v>
          </cell>
          <cell r="AF1226">
            <v>0</v>
          </cell>
          <cell r="AG1226">
            <v>1</v>
          </cell>
          <cell r="AH1226">
            <v>0</v>
          </cell>
          <cell r="AI1226" t="str">
            <v>Yes</v>
          </cell>
          <cell r="AJ1226" t="str">
            <v>No</v>
          </cell>
          <cell r="AK1226" t="str">
            <v>No</v>
          </cell>
          <cell r="AL1226" t="str">
            <v xml:space="preserve"> </v>
          </cell>
          <cell r="AM1226" t="str">
            <v xml:space="preserve"> </v>
          </cell>
          <cell r="AN1226" t="str">
            <v>No</v>
          </cell>
          <cell r="AP1226" t="str">
            <v>&amp;"Gewicht "&amp;DSCRRatioBnkAccNotAdv[0]</v>
          </cell>
          <cell r="AQ1226" t="str">
            <v>If((scDSCRRatioBnkAccNotAdv[1]&lt;0) or (scDSCRRatioBnkAccNotAdv[1]&gt;10),0,1)*OnERorNA(MatrixLookup("G3_Parameters.xls","Weging502",50231,PolicyPaperID[1]),NA)</v>
          </cell>
          <cell r="AR1226" t="str">
            <v>If((scDSCRRatioBnkAccNotAdv[1]&lt;0) or (scDSCRRatioBnkAccNotAdv[1]&gt;10),0,1)*OnERorNA(MatrixLookup("G3_Parameters.xls","Weging502",50231,PolicyPaperID[1]),NA)</v>
          </cell>
          <cell r="AS1226" t="str">
            <v>If((scDSCRRatioBnkAccNotAdv[1]&lt;0) or (scDSCRRatioBnkAccNotAdv[1]&gt;10),0,1)*OnERorNA(MatrixLookup("G3_Parameters.xls","Weging502",50231,PolicyPaperID[1]),NA)</v>
          </cell>
          <cell r="AT1226" t="str">
            <v>If((scDSCRRatioBnkAccNotAdv[1]&lt;0) or (scDSCRRatioBnkAccNotAdv[1]&gt;10),0,1)*OnERorNA(MatrixLookup("G3_Parameters.xls","Weging502",50231,PolicyPaperID[1]),NA)</v>
          </cell>
        </row>
        <row r="1227">
          <cell r="A1227" t="str">
            <v>wgTotaalMap502UnderScoreBerekeningCopy</v>
          </cell>
          <cell r="B1227" t="str">
            <v>wgTotaalMap502</v>
          </cell>
          <cell r="C1227" t="str">
            <v>Yes</v>
          </cell>
          <cell r="D1227" t="str">
            <v>S03-07-06-07-30-32</v>
          </cell>
          <cell r="E1227">
            <v>1226</v>
          </cell>
          <cell r="F1227">
            <v>6</v>
          </cell>
          <cell r="G1227" t="str">
            <v xml:space="preserve">                  Totaal gewicht</v>
          </cell>
          <cell r="I1227" t="str">
            <v>No</v>
          </cell>
          <cell r="J1227" t="str">
            <v>Number</v>
          </cell>
          <cell r="K1227" t="str">
            <v>Number</v>
          </cell>
          <cell r="L1227" t="str">
            <v>Locked</v>
          </cell>
          <cell r="M1227" t="str">
            <v>Locked</v>
          </cell>
          <cell r="N1227" t="str">
            <v>Locked</v>
          </cell>
          <cell r="O1227" t="str">
            <v>Locked</v>
          </cell>
          <cell r="P1227" t="str">
            <v>Locked</v>
          </cell>
          <cell r="Q1227" t="str">
            <v>No</v>
          </cell>
          <cell r="R1227" t="str">
            <v>No</v>
          </cell>
          <cell r="S1227" t="str">
            <v>No</v>
          </cell>
          <cell r="T1227" t="str">
            <v>No</v>
          </cell>
          <cell r="U1227" t="str">
            <v>No</v>
          </cell>
          <cell r="V1227" t="str">
            <v>Yes</v>
          </cell>
          <cell r="W1227" t="str">
            <v>Yes</v>
          </cell>
          <cell r="X1227" t="str">
            <v>Single</v>
          </cell>
          <cell r="Y1227" t="str">
            <v>Default</v>
          </cell>
          <cell r="Z1227" t="str">
            <v>None</v>
          </cell>
          <cell r="AA1227" t="str">
            <v>No</v>
          </cell>
          <cell r="AB1227" t="str">
            <v>No</v>
          </cell>
          <cell r="AC1227" t="str">
            <v>Yes</v>
          </cell>
          <cell r="AD1227">
            <v>1</v>
          </cell>
          <cell r="AE1227">
            <v>0</v>
          </cell>
          <cell r="AF1227">
            <v>0</v>
          </cell>
          <cell r="AG1227">
            <v>1</v>
          </cell>
          <cell r="AH1227">
            <v>0</v>
          </cell>
          <cell r="AI1227" t="str">
            <v>Yes</v>
          </cell>
          <cell r="AJ1227" t="str">
            <v>No</v>
          </cell>
          <cell r="AK1227" t="str">
            <v>No</v>
          </cell>
          <cell r="AL1227" t="str">
            <v xml:space="preserve"> </v>
          </cell>
          <cell r="AM1227" t="str">
            <v xml:space="preserve"> </v>
          </cell>
          <cell r="AN1227" t="str">
            <v>No</v>
          </cell>
          <cell r="AP1227" t="str">
            <v>Totaal gewicht</v>
          </cell>
          <cell r="AQ1227"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R1227"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S1227"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T1227"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row>
        <row r="1228">
          <cell r="A1228" t="str">
            <v>scParMap502MinScoreUnderScoreBerekeningCopy</v>
          </cell>
          <cell r="B1228" t="str">
            <v>scParMap502MinScore</v>
          </cell>
          <cell r="C1228" t="str">
            <v>Yes</v>
          </cell>
          <cell r="D1228" t="str">
            <v>S03-07-06-07-31</v>
          </cell>
          <cell r="E1228">
            <v>1227</v>
          </cell>
          <cell r="F1228">
            <v>5</v>
          </cell>
          <cell r="G1228" t="str">
            <v xml:space="preserve">               Minimaal vereiste score</v>
          </cell>
          <cell r="I1228" t="str">
            <v>No</v>
          </cell>
          <cell r="J1228" t="str">
            <v>Number</v>
          </cell>
          <cell r="K1228" t="str">
            <v>Number</v>
          </cell>
          <cell r="L1228" t="str">
            <v>Locked</v>
          </cell>
          <cell r="M1228" t="str">
            <v>Locked</v>
          </cell>
          <cell r="N1228" t="str">
            <v>Locked</v>
          </cell>
          <cell r="O1228" t="str">
            <v>Locked</v>
          </cell>
          <cell r="P1228" t="str">
            <v>Locked</v>
          </cell>
          <cell r="Q1228" t="str">
            <v>No</v>
          </cell>
          <cell r="R1228" t="str">
            <v>No</v>
          </cell>
          <cell r="S1228" t="str">
            <v>No</v>
          </cell>
          <cell r="T1228" t="str">
            <v>No</v>
          </cell>
          <cell r="U1228" t="str">
            <v>No</v>
          </cell>
          <cell r="V1228" t="str">
            <v>Yes</v>
          </cell>
          <cell r="W1228" t="str">
            <v>Yes</v>
          </cell>
          <cell r="X1228" t="str">
            <v>Single</v>
          </cell>
          <cell r="Y1228" t="str">
            <v>Default</v>
          </cell>
          <cell r="Z1228" t="str">
            <v>None</v>
          </cell>
          <cell r="AA1228" t="str">
            <v>No</v>
          </cell>
          <cell r="AB1228" t="str">
            <v>No</v>
          </cell>
          <cell r="AC1228" t="str">
            <v>Yes</v>
          </cell>
          <cell r="AD1228">
            <v>1</v>
          </cell>
          <cell r="AE1228">
            <v>0</v>
          </cell>
          <cell r="AF1228">
            <v>0</v>
          </cell>
          <cell r="AG1228">
            <v>1</v>
          </cell>
          <cell r="AH1228">
            <v>0</v>
          </cell>
          <cell r="AI1228" t="str">
            <v>Yes</v>
          </cell>
          <cell r="AJ1228" t="str">
            <v>No</v>
          </cell>
          <cell r="AK1228" t="str">
            <v>No</v>
          </cell>
          <cell r="AL1228" t="str">
            <v xml:space="preserve"> </v>
          </cell>
          <cell r="AM1228" t="str">
            <v xml:space="preserve"> </v>
          </cell>
          <cell r="AN1228" t="str">
            <v>No</v>
          </cell>
          <cell r="AP1228" t="str">
            <v>Minimaal vereiste score</v>
          </cell>
          <cell r="AQ1228" t="str">
            <v>OnERorNA(MatrixLookup("G3_Parameters.xls","MinimaleScore502",FinancieringsbeleidId[1],PolicyPaperID[1]),NA)</v>
          </cell>
          <cell r="AR1228" t="str">
            <v>OnERorNA(MatrixLookup("G3_Parameters.xls","MinimaleScore502",FinancieringsbeleidId[1],PolicyPaperID[1]),NA)</v>
          </cell>
          <cell r="AS1228" t="str">
            <v>OnERorNA(MatrixLookup("G3_Parameters.xls","MinimaleScore502",FinancieringsbeleidId[1],PolicyPaperID[1]),NA)</v>
          </cell>
          <cell r="AT1228" t="str">
            <v>OnERorNA(MatrixLookup("G3_Parameters.xls","MinimaleScore502",FinancieringsbeleidId[1],PolicyPaperID[1]),NA)</v>
          </cell>
        </row>
        <row r="1229">
          <cell r="A1229" t="str">
            <v>scParMap601UnderScoreBerekeningCopy</v>
          </cell>
          <cell r="B1229" t="str">
            <v>scParMap601</v>
          </cell>
          <cell r="C1229" t="str">
            <v>Yes</v>
          </cell>
          <cell r="D1229" t="str">
            <v>S03-07-06-08</v>
          </cell>
          <cell r="E1229">
            <v>1228</v>
          </cell>
          <cell r="F1229">
            <v>4</v>
          </cell>
          <cell r="G1229" t="str">
            <v xml:space="preserve">            Paragraaf: Markt en bedrijfsvoering</v>
          </cell>
          <cell r="I1229" t="str">
            <v>No</v>
          </cell>
          <cell r="J1229" t="str">
            <v>Number</v>
          </cell>
          <cell r="K1229" t="str">
            <v>Number</v>
          </cell>
          <cell r="L1229" t="str">
            <v>Locked</v>
          </cell>
          <cell r="M1229" t="str">
            <v>Locked</v>
          </cell>
          <cell r="N1229" t="str">
            <v>Locked</v>
          </cell>
          <cell r="O1229" t="str">
            <v>Locked</v>
          </cell>
          <cell r="P1229" t="str">
            <v>Locked</v>
          </cell>
          <cell r="Q1229" t="str">
            <v>No</v>
          </cell>
          <cell r="R1229" t="str">
            <v>No</v>
          </cell>
          <cell r="S1229" t="str">
            <v>No</v>
          </cell>
          <cell r="T1229" t="str">
            <v>No</v>
          </cell>
          <cell r="U1229" t="str">
            <v>No</v>
          </cell>
          <cell r="V1229" t="str">
            <v>Yes</v>
          </cell>
          <cell r="W1229" t="str">
            <v>Yes</v>
          </cell>
          <cell r="X1229" t="str">
            <v>Single</v>
          </cell>
          <cell r="Y1229" t="str">
            <v>Default</v>
          </cell>
          <cell r="Z1229" t="str">
            <v>None</v>
          </cell>
          <cell r="AA1229" t="str">
            <v>No</v>
          </cell>
          <cell r="AB1229" t="str">
            <v>No</v>
          </cell>
          <cell r="AC1229" t="str">
            <v>Yes</v>
          </cell>
          <cell r="AD1229">
            <v>1</v>
          </cell>
          <cell r="AE1229">
            <v>0</v>
          </cell>
          <cell r="AF1229">
            <v>0</v>
          </cell>
          <cell r="AG1229">
            <v>1</v>
          </cell>
          <cell r="AH1229">
            <v>0</v>
          </cell>
          <cell r="AI1229" t="str">
            <v>Yes</v>
          </cell>
          <cell r="AJ1229" t="str">
            <v>No</v>
          </cell>
          <cell r="AK1229" t="str">
            <v>No</v>
          </cell>
          <cell r="AL1229" t="str">
            <v xml:space="preserve"> </v>
          </cell>
          <cell r="AM1229" t="str">
            <v xml:space="preserve"> </v>
          </cell>
          <cell r="AN1229" t="str">
            <v>No</v>
          </cell>
          <cell r="AP1229" t="str">
            <v>&amp;"Paragraaf: "&amp;Q_Map06_Paragraaf01[0]</v>
          </cell>
          <cell r="AQ122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122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122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122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1230">
          <cell r="A1230" t="str">
            <v>ptDominanteSectorMarktUnderScoreBerekeningCopy</v>
          </cell>
          <cell r="B1230" t="str">
            <v>ptDominanteSectorMarkt</v>
          </cell>
          <cell r="C1230" t="str">
            <v>Yes</v>
          </cell>
          <cell r="D1230" t="str">
            <v>S03-07-06-08-01</v>
          </cell>
          <cell r="E1230">
            <v>1229</v>
          </cell>
          <cell r="F1230">
            <v>5</v>
          </cell>
          <cell r="G1230" t="str">
            <v xml:space="preserve">               Vraag: Sector belangrijkste afnemer(s)</v>
          </cell>
          <cell r="I1230" t="str">
            <v>No</v>
          </cell>
          <cell r="J1230" t="str">
            <v>Number</v>
          </cell>
          <cell r="K1230" t="str">
            <v>Number</v>
          </cell>
          <cell r="L1230" t="str">
            <v>Locked</v>
          </cell>
          <cell r="M1230" t="str">
            <v>Locked</v>
          </cell>
          <cell r="N1230" t="str">
            <v>Locked</v>
          </cell>
          <cell r="O1230" t="str">
            <v>Locked</v>
          </cell>
          <cell r="P1230" t="str">
            <v>Locked</v>
          </cell>
          <cell r="Q1230" t="str">
            <v>No</v>
          </cell>
          <cell r="R1230" t="str">
            <v>No</v>
          </cell>
          <cell r="S1230" t="str">
            <v>No</v>
          </cell>
          <cell r="T1230" t="str">
            <v>No</v>
          </cell>
          <cell r="U1230" t="str">
            <v>No</v>
          </cell>
          <cell r="V1230" t="str">
            <v>Yes</v>
          </cell>
          <cell r="W1230" t="str">
            <v>Yes</v>
          </cell>
          <cell r="X1230" t="str">
            <v>Single</v>
          </cell>
          <cell r="Y1230" t="str">
            <v>Default</v>
          </cell>
          <cell r="Z1230" t="str">
            <v>None</v>
          </cell>
          <cell r="AA1230" t="str">
            <v>No</v>
          </cell>
          <cell r="AB1230" t="str">
            <v>No</v>
          </cell>
          <cell r="AC1230" t="str">
            <v>No</v>
          </cell>
          <cell r="AD1230" t="str">
            <v>(wgDominanteSectorMarkt[1]&gt;=0)</v>
          </cell>
          <cell r="AE1230">
            <v>0</v>
          </cell>
          <cell r="AF1230">
            <v>0</v>
          </cell>
          <cell r="AG1230">
            <v>1</v>
          </cell>
          <cell r="AH1230">
            <v>0</v>
          </cell>
          <cell r="AI1230" t="str">
            <v>Yes</v>
          </cell>
          <cell r="AJ1230" t="str">
            <v>No</v>
          </cell>
          <cell r="AK1230" t="str">
            <v>No</v>
          </cell>
          <cell r="AL1230" t="str">
            <v xml:space="preserve"> </v>
          </cell>
          <cell r="AM1230" t="str">
            <v xml:space="preserve"> </v>
          </cell>
          <cell r="AN1230" t="str">
            <v>No</v>
          </cell>
          <cell r="AP1230" t="str">
            <v>&amp;"Vraag: "&amp;DominanteSectorMarkt[0]</v>
          </cell>
          <cell r="AQ1230" t="str">
            <v>scDominanteSectorMarkt*wgDominanteSectorMarktPerc</v>
          </cell>
          <cell r="AR1230" t="str">
            <v>scDominanteSectorMarkt*wgDominanteSectorMarktPerc</v>
          </cell>
          <cell r="AS1230" t="str">
            <v>scDominanteSectorMarkt*wgDominanteSectorMarktPerc</v>
          </cell>
          <cell r="AT1230" t="str">
            <v>scDominanteSectorMarkt*wgDominanteSectorMarktPerc</v>
          </cell>
        </row>
        <row r="1231">
          <cell r="A1231" t="str">
            <v>scDominanteSectorMarktUnderScoreBerekeningCopy</v>
          </cell>
          <cell r="B1231" t="str">
            <v>scDominanteSectorMarkt</v>
          </cell>
          <cell r="C1231" t="str">
            <v>Yes</v>
          </cell>
          <cell r="D1231" t="str">
            <v>S03-07-06-08-01-01</v>
          </cell>
          <cell r="E1231">
            <v>1230</v>
          </cell>
          <cell r="F1231">
            <v>6</v>
          </cell>
          <cell r="G1231" t="str">
            <v xml:space="preserve">                  Score</v>
          </cell>
          <cell r="I1231" t="str">
            <v>No</v>
          </cell>
          <cell r="J1231" t="str">
            <v>Number</v>
          </cell>
          <cell r="K1231" t="str">
            <v>Number</v>
          </cell>
          <cell r="L1231" t="str">
            <v>Locked</v>
          </cell>
          <cell r="M1231" t="str">
            <v>Locked</v>
          </cell>
          <cell r="N1231" t="str">
            <v>Locked</v>
          </cell>
          <cell r="O1231" t="str">
            <v>Locked</v>
          </cell>
          <cell r="P1231" t="str">
            <v>Locked</v>
          </cell>
          <cell r="Q1231" t="str">
            <v>No</v>
          </cell>
          <cell r="R1231" t="str">
            <v>No</v>
          </cell>
          <cell r="S1231" t="str">
            <v>No</v>
          </cell>
          <cell r="T1231" t="str">
            <v>No</v>
          </cell>
          <cell r="U1231" t="str">
            <v>No</v>
          </cell>
          <cell r="V1231" t="str">
            <v>Yes</v>
          </cell>
          <cell r="W1231" t="str">
            <v>Yes</v>
          </cell>
          <cell r="X1231" t="str">
            <v>Single</v>
          </cell>
          <cell r="Y1231" t="str">
            <v>Default</v>
          </cell>
          <cell r="Z1231" t="str">
            <v>None</v>
          </cell>
          <cell r="AA1231" t="str">
            <v>No</v>
          </cell>
          <cell r="AB1231" t="str">
            <v>No</v>
          </cell>
          <cell r="AC1231" t="str">
            <v>Yes</v>
          </cell>
          <cell r="AD1231">
            <v>1</v>
          </cell>
          <cell r="AE1231">
            <v>0</v>
          </cell>
          <cell r="AF1231">
            <v>0</v>
          </cell>
          <cell r="AG1231">
            <v>1</v>
          </cell>
          <cell r="AH1231">
            <v>0</v>
          </cell>
          <cell r="AI1231" t="str">
            <v>Yes</v>
          </cell>
          <cell r="AJ1231" t="str">
            <v>No</v>
          </cell>
          <cell r="AK1231" t="str">
            <v>No</v>
          </cell>
          <cell r="AL1231" t="str">
            <v xml:space="preserve"> </v>
          </cell>
          <cell r="AM1231" t="str">
            <v xml:space="preserve"> </v>
          </cell>
          <cell r="AN1231" t="str">
            <v>No</v>
          </cell>
          <cell r="AP1231" t="str">
            <v>Score</v>
          </cell>
          <cell r="AQ1231" t="str">
            <v>OnERorNA(MatrixLookup("G3_Parameters.xls","DominanteSectorMarkt",DominanteSectorMarkt[1],PolicyPaperID[1]) mod 100,DefaultScore[1])</v>
          </cell>
          <cell r="AR1231" t="str">
            <v>OnERorNA(MatrixLookup("G3_Parameters.xls","DominanteSectorMarkt",DominanteSectorMarkt[1],PolicyPaperID[1]) mod 100,DefaultScore[1])</v>
          </cell>
          <cell r="AS1231" t="str">
            <v>OnERorNA(MatrixLookup("G3_Parameters.xls","DominanteSectorMarkt",DominanteSectorMarkt[1],PolicyPaperID[1]) mod 100,DefaultScore[1])</v>
          </cell>
          <cell r="AT1231" t="str">
            <v>OnERorNA(MatrixLookup("G3_Parameters.xls","DominanteSectorMarkt",DominanteSectorMarkt[1],PolicyPaperID[1]) mod 100,DefaultScore[1])</v>
          </cell>
        </row>
        <row r="1232">
          <cell r="A1232" t="str">
            <v>wgDominanteSectorMarktPercUnderScoreBerekeningCopy</v>
          </cell>
          <cell r="B1232" t="str">
            <v>wgDominanteSectorMarktPerc</v>
          </cell>
          <cell r="C1232" t="str">
            <v>Yes</v>
          </cell>
          <cell r="D1232" t="str">
            <v>S03-07-06-08-01-02</v>
          </cell>
          <cell r="E1232">
            <v>1231</v>
          </cell>
          <cell r="F1232">
            <v>6</v>
          </cell>
          <cell r="G1232" t="str">
            <v xml:space="preserve">                  Gewicht</v>
          </cell>
          <cell r="I1232" t="str">
            <v>No</v>
          </cell>
          <cell r="J1232" t="str">
            <v>Number</v>
          </cell>
          <cell r="K1232" t="str">
            <v>Number</v>
          </cell>
          <cell r="L1232" t="str">
            <v>Locked</v>
          </cell>
          <cell r="M1232" t="str">
            <v>Locked</v>
          </cell>
          <cell r="N1232" t="str">
            <v>Locked</v>
          </cell>
          <cell r="O1232" t="str">
            <v>Locked</v>
          </cell>
          <cell r="P1232" t="str">
            <v>Locked</v>
          </cell>
          <cell r="Q1232" t="str">
            <v>No</v>
          </cell>
          <cell r="R1232" t="str">
            <v>No</v>
          </cell>
          <cell r="S1232" t="str">
            <v>No</v>
          </cell>
          <cell r="T1232" t="str">
            <v>No</v>
          </cell>
          <cell r="U1232" t="str">
            <v>No</v>
          </cell>
          <cell r="V1232" t="str">
            <v>Yes</v>
          </cell>
          <cell r="W1232" t="str">
            <v>Yes</v>
          </cell>
          <cell r="X1232" t="str">
            <v>Single</v>
          </cell>
          <cell r="Y1232" t="str">
            <v>Perc</v>
          </cell>
          <cell r="Z1232" t="str">
            <v>None</v>
          </cell>
          <cell r="AA1232" t="str">
            <v>No</v>
          </cell>
          <cell r="AB1232" t="str">
            <v>No</v>
          </cell>
          <cell r="AC1232" t="str">
            <v>Yes</v>
          </cell>
          <cell r="AD1232">
            <v>1</v>
          </cell>
          <cell r="AE1232">
            <v>0</v>
          </cell>
          <cell r="AF1232">
            <v>0</v>
          </cell>
          <cell r="AG1232">
            <v>1</v>
          </cell>
          <cell r="AH1232">
            <v>0</v>
          </cell>
          <cell r="AI1232" t="str">
            <v>Yes</v>
          </cell>
          <cell r="AJ1232" t="str">
            <v>No</v>
          </cell>
          <cell r="AK1232" t="str">
            <v>No</v>
          </cell>
          <cell r="AL1232" t="str">
            <v xml:space="preserve"> </v>
          </cell>
          <cell r="AM1232" t="str">
            <v xml:space="preserve"> </v>
          </cell>
          <cell r="AN1232" t="str">
            <v>No</v>
          </cell>
          <cell r="AP1232" t="str">
            <v>Gewicht</v>
          </cell>
          <cell r="AQ1232" t="str">
            <v>If(Volledig And Definitief, OnER(wgDominanteSectorMarkt[1]/wgTotaalMap601[1] ,NA),NA)</v>
          </cell>
          <cell r="AR1232" t="str">
            <v>If(Volledig And Definitief, OnER(wgDominanteSectorMarkt[1]/wgTotaalMap601[1] ,NA),NA)</v>
          </cell>
          <cell r="AS1232" t="str">
            <v>If(Volledig And Definitief, OnER(wgDominanteSectorMarkt[1]/wgTotaalMap601[1] ,NA),NA)</v>
          </cell>
          <cell r="AT1232" t="str">
            <v>If(Volledig And Definitief, OnER(wgDominanteSectorMarkt[1]/wgTotaalMap601[1] ,NA),NA)</v>
          </cell>
        </row>
        <row r="1233">
          <cell r="A1233" t="str">
            <v>ptDominanteSectorMarktSub3UnderScoreBerekeningCopy</v>
          </cell>
          <cell r="B1233" t="str">
            <v>ptDominanteSectorMarkt</v>
          </cell>
          <cell r="C1233" t="str">
            <v>Yes</v>
          </cell>
          <cell r="D1233" t="str">
            <v>S03-07-06-08-01-03</v>
          </cell>
          <cell r="E1233">
            <v>1232</v>
          </cell>
          <cell r="F1233">
            <v>6</v>
          </cell>
          <cell r="G1233" t="str">
            <v xml:space="preserve">                  </v>
          </cell>
          <cell r="I1233" t="str">
            <v>No</v>
          </cell>
          <cell r="J1233" t="str">
            <v>Number</v>
          </cell>
          <cell r="K1233" t="str">
            <v>Number</v>
          </cell>
          <cell r="L1233" t="str">
            <v>Locked</v>
          </cell>
          <cell r="M1233" t="str">
            <v>Locked</v>
          </cell>
          <cell r="N1233" t="str">
            <v>Locked</v>
          </cell>
          <cell r="O1233" t="str">
            <v>Locked</v>
          </cell>
          <cell r="P1233" t="str">
            <v>Locked</v>
          </cell>
          <cell r="Q1233" t="str">
            <v>No</v>
          </cell>
          <cell r="R1233" t="str">
            <v>No</v>
          </cell>
          <cell r="S1233" t="str">
            <v>No</v>
          </cell>
          <cell r="T1233" t="str">
            <v>No</v>
          </cell>
          <cell r="U1233" t="str">
            <v>No</v>
          </cell>
          <cell r="V1233" t="str">
            <v>No</v>
          </cell>
          <cell r="W1233" t="str">
            <v>No</v>
          </cell>
          <cell r="X1233" t="str">
            <v>Single</v>
          </cell>
          <cell r="Y1233" t="str">
            <v>Default</v>
          </cell>
          <cell r="Z1233" t="str">
            <v>None</v>
          </cell>
          <cell r="AA1233" t="str">
            <v>No</v>
          </cell>
          <cell r="AB1233" t="str">
            <v>No</v>
          </cell>
          <cell r="AC1233" t="str">
            <v>No</v>
          </cell>
          <cell r="AD1233" t="str">
            <v>(wgDominanteSectorMarkt[1]&gt;=0)</v>
          </cell>
          <cell r="AE1233">
            <v>0</v>
          </cell>
          <cell r="AF1233">
            <v>0</v>
          </cell>
          <cell r="AG1233">
            <v>1</v>
          </cell>
          <cell r="AH1233">
            <v>0</v>
          </cell>
          <cell r="AI1233" t="str">
            <v>Yes</v>
          </cell>
          <cell r="AJ1233" t="str">
            <v>No</v>
          </cell>
          <cell r="AK1233" t="str">
            <v>No</v>
          </cell>
          <cell r="AL1233" t="str">
            <v xml:space="preserve"> </v>
          </cell>
          <cell r="AM1233" t="str">
            <v xml:space="preserve"> </v>
          </cell>
          <cell r="AN1233" t="str">
            <v>No</v>
          </cell>
          <cell r="AQ1233" t="str">
            <v>scDominanteSectorMarkt*wgDominanteSectorMarktPerc</v>
          </cell>
          <cell r="AR1233" t="str">
            <v>scDominanteSectorMarkt*wgDominanteSectorMarktPerc</v>
          </cell>
          <cell r="AS1233" t="str">
            <v>scDominanteSectorMarkt*wgDominanteSectorMarktPerc</v>
          </cell>
          <cell r="AT1233" t="str">
            <v>scDominanteSectorMarkt*wgDominanteSectorMarktPerc</v>
          </cell>
        </row>
        <row r="1234">
          <cell r="A1234" t="str">
            <v>ptSpreidingAfzetMarktUnderScoreBerekeningCopy</v>
          </cell>
          <cell r="B1234" t="str">
            <v>ptSpreidingAfzetMarkt</v>
          </cell>
          <cell r="C1234" t="str">
            <v>Yes</v>
          </cell>
          <cell r="D1234" t="str">
            <v>S03-07-06-08-02</v>
          </cell>
          <cell r="E1234">
            <v>1233</v>
          </cell>
          <cell r="F1234">
            <v>5</v>
          </cell>
          <cell r="G1234" t="str">
            <v xml:space="preserve">               Vraag: In hoeverre is de omzet gespreid over debiteuren?</v>
          </cell>
          <cell r="I1234" t="str">
            <v>No</v>
          </cell>
          <cell r="J1234" t="str">
            <v>Number</v>
          </cell>
          <cell r="K1234" t="str">
            <v>Number</v>
          </cell>
          <cell r="L1234" t="str">
            <v>Locked</v>
          </cell>
          <cell r="M1234" t="str">
            <v>Locked</v>
          </cell>
          <cell r="N1234" t="str">
            <v>Locked</v>
          </cell>
          <cell r="O1234" t="str">
            <v>Locked</v>
          </cell>
          <cell r="P1234" t="str">
            <v>Locked</v>
          </cell>
          <cell r="Q1234" t="str">
            <v>No</v>
          </cell>
          <cell r="R1234" t="str">
            <v>No</v>
          </cell>
          <cell r="S1234" t="str">
            <v>No</v>
          </cell>
          <cell r="T1234" t="str">
            <v>No</v>
          </cell>
          <cell r="U1234" t="str">
            <v>No</v>
          </cell>
          <cell r="V1234" t="str">
            <v>Yes</v>
          </cell>
          <cell r="W1234" t="str">
            <v>Yes</v>
          </cell>
          <cell r="X1234" t="str">
            <v>Single</v>
          </cell>
          <cell r="Y1234" t="str">
            <v>Default</v>
          </cell>
          <cell r="Z1234" t="str">
            <v>None</v>
          </cell>
          <cell r="AA1234" t="str">
            <v>No</v>
          </cell>
          <cell r="AB1234" t="str">
            <v>No</v>
          </cell>
          <cell r="AC1234" t="str">
            <v>No</v>
          </cell>
          <cell r="AD1234" t="str">
            <v>(wgSpreidingAfzetMarkt[1]&gt;=0)</v>
          </cell>
          <cell r="AE1234">
            <v>0</v>
          </cell>
          <cell r="AF1234">
            <v>0</v>
          </cell>
          <cell r="AG1234">
            <v>1</v>
          </cell>
          <cell r="AH1234">
            <v>0</v>
          </cell>
          <cell r="AI1234" t="str">
            <v>Yes</v>
          </cell>
          <cell r="AJ1234" t="str">
            <v>No</v>
          </cell>
          <cell r="AK1234" t="str">
            <v>No</v>
          </cell>
          <cell r="AL1234" t="str">
            <v xml:space="preserve"> </v>
          </cell>
          <cell r="AM1234" t="str">
            <v xml:space="preserve"> </v>
          </cell>
          <cell r="AN1234" t="str">
            <v>No</v>
          </cell>
          <cell r="AP1234" t="str">
            <v>&amp;"Vraag: "&amp;SpreidingAfzetMarkt[0]</v>
          </cell>
          <cell r="AQ1234" t="str">
            <v>scSpreidingAfzetMarkt*wgSpreidingAfzetMarktPerc</v>
          </cell>
          <cell r="AR1234" t="str">
            <v>scSpreidingAfzetMarkt*wgSpreidingAfzetMarktPerc</v>
          </cell>
          <cell r="AS1234" t="str">
            <v>scSpreidingAfzetMarkt*wgSpreidingAfzetMarktPerc</v>
          </cell>
          <cell r="AT1234" t="str">
            <v>scSpreidingAfzetMarkt*wgSpreidingAfzetMarktPerc</v>
          </cell>
        </row>
        <row r="1235">
          <cell r="A1235" t="str">
            <v>scSpreidingAfzetMarktUnderScoreBerekeningCopy</v>
          </cell>
          <cell r="B1235" t="str">
            <v>scSpreidingAfzetMarkt</v>
          </cell>
          <cell r="C1235" t="str">
            <v>Yes</v>
          </cell>
          <cell r="D1235" t="str">
            <v>S03-07-06-08-02-01</v>
          </cell>
          <cell r="E1235">
            <v>1234</v>
          </cell>
          <cell r="F1235">
            <v>6</v>
          </cell>
          <cell r="G1235" t="str">
            <v xml:space="preserve">                  Score</v>
          </cell>
          <cell r="I1235" t="str">
            <v>No</v>
          </cell>
          <cell r="J1235" t="str">
            <v>Number</v>
          </cell>
          <cell r="K1235" t="str">
            <v>Number</v>
          </cell>
          <cell r="L1235" t="str">
            <v>Locked</v>
          </cell>
          <cell r="M1235" t="str">
            <v>Locked</v>
          </cell>
          <cell r="N1235" t="str">
            <v>Locked</v>
          </cell>
          <cell r="O1235" t="str">
            <v>Locked</v>
          </cell>
          <cell r="P1235" t="str">
            <v>Locked</v>
          </cell>
          <cell r="Q1235" t="str">
            <v>No</v>
          </cell>
          <cell r="R1235" t="str">
            <v>No</v>
          </cell>
          <cell r="S1235" t="str">
            <v>No</v>
          </cell>
          <cell r="T1235" t="str">
            <v>No</v>
          </cell>
          <cell r="U1235" t="str">
            <v>No</v>
          </cell>
          <cell r="V1235" t="str">
            <v>Yes</v>
          </cell>
          <cell r="W1235" t="str">
            <v>Yes</v>
          </cell>
          <cell r="X1235" t="str">
            <v>Single</v>
          </cell>
          <cell r="Y1235" t="str">
            <v>Default</v>
          </cell>
          <cell r="Z1235" t="str">
            <v>None</v>
          </cell>
          <cell r="AA1235" t="str">
            <v>No</v>
          </cell>
          <cell r="AB1235" t="str">
            <v>No</v>
          </cell>
          <cell r="AC1235" t="str">
            <v>Yes</v>
          </cell>
          <cell r="AD1235">
            <v>1</v>
          </cell>
          <cell r="AE1235">
            <v>0</v>
          </cell>
          <cell r="AF1235">
            <v>0</v>
          </cell>
          <cell r="AG1235">
            <v>1</v>
          </cell>
          <cell r="AH1235">
            <v>0</v>
          </cell>
          <cell r="AI1235" t="str">
            <v>Yes</v>
          </cell>
          <cell r="AJ1235" t="str">
            <v>No</v>
          </cell>
          <cell r="AK1235" t="str">
            <v>No</v>
          </cell>
          <cell r="AL1235" t="str">
            <v xml:space="preserve"> </v>
          </cell>
          <cell r="AM1235" t="str">
            <v xml:space="preserve"> </v>
          </cell>
          <cell r="AN1235" t="str">
            <v>No</v>
          </cell>
          <cell r="AP1235" t="str">
            <v>Score</v>
          </cell>
          <cell r="AQ1235" t="str">
            <v>OnERorNA(MatrixLookup("G3_Parameters.xls","SpreidingAfzetMarkt",SpreidingAfzetMarkt[1] ,PolicyPaperID[1]) mod 100,DefaultScore[1])</v>
          </cell>
          <cell r="AR1235" t="str">
            <v>OnERorNA(MatrixLookup("G3_Parameters.xls","SpreidingAfzetMarkt",SpreidingAfzetMarkt[1] ,PolicyPaperID[1]) mod 100,DefaultScore[1])</v>
          </cell>
          <cell r="AS1235" t="str">
            <v>OnERorNA(MatrixLookup("G3_Parameters.xls","SpreidingAfzetMarkt",SpreidingAfzetMarkt[1] ,PolicyPaperID[1]) mod 100,DefaultScore[1])</v>
          </cell>
          <cell r="AT1235" t="str">
            <v>OnERorNA(MatrixLookup("G3_Parameters.xls","SpreidingAfzetMarkt",SpreidingAfzetMarkt[1] ,PolicyPaperID[1]) mod 100,DefaultScore[1])</v>
          </cell>
        </row>
        <row r="1236">
          <cell r="A1236" t="str">
            <v>wgSpreidingAfzetMarktPercUnderScoreBerekeningCopy</v>
          </cell>
          <cell r="B1236" t="str">
            <v>wgSpreidingAfzetMarktPerc</v>
          </cell>
          <cell r="C1236" t="str">
            <v>Yes</v>
          </cell>
          <cell r="D1236" t="str">
            <v>S03-07-06-08-02-02</v>
          </cell>
          <cell r="E1236">
            <v>1235</v>
          </cell>
          <cell r="F1236">
            <v>6</v>
          </cell>
          <cell r="G1236" t="str">
            <v xml:space="preserve">                  Gewicht</v>
          </cell>
          <cell r="I1236" t="str">
            <v>No</v>
          </cell>
          <cell r="J1236" t="str">
            <v>Number</v>
          </cell>
          <cell r="K1236" t="str">
            <v>Number</v>
          </cell>
          <cell r="L1236" t="str">
            <v>Locked</v>
          </cell>
          <cell r="M1236" t="str">
            <v>Locked</v>
          </cell>
          <cell r="N1236" t="str">
            <v>Locked</v>
          </cell>
          <cell r="O1236" t="str">
            <v>Locked</v>
          </cell>
          <cell r="P1236" t="str">
            <v>Locked</v>
          </cell>
          <cell r="Q1236" t="str">
            <v>No</v>
          </cell>
          <cell r="R1236" t="str">
            <v>No</v>
          </cell>
          <cell r="S1236" t="str">
            <v>No</v>
          </cell>
          <cell r="T1236" t="str">
            <v>No</v>
          </cell>
          <cell r="U1236" t="str">
            <v>No</v>
          </cell>
          <cell r="V1236" t="str">
            <v>Yes</v>
          </cell>
          <cell r="W1236" t="str">
            <v>Yes</v>
          </cell>
          <cell r="X1236" t="str">
            <v>Single</v>
          </cell>
          <cell r="Y1236" t="str">
            <v>Perc</v>
          </cell>
          <cell r="Z1236" t="str">
            <v>None</v>
          </cell>
          <cell r="AA1236" t="str">
            <v>No</v>
          </cell>
          <cell r="AB1236" t="str">
            <v>No</v>
          </cell>
          <cell r="AC1236" t="str">
            <v>Yes</v>
          </cell>
          <cell r="AD1236">
            <v>1</v>
          </cell>
          <cell r="AE1236">
            <v>0</v>
          </cell>
          <cell r="AF1236">
            <v>0</v>
          </cell>
          <cell r="AG1236">
            <v>1</v>
          </cell>
          <cell r="AH1236">
            <v>0</v>
          </cell>
          <cell r="AI1236" t="str">
            <v>Yes</v>
          </cell>
          <cell r="AJ1236" t="str">
            <v>No</v>
          </cell>
          <cell r="AK1236" t="str">
            <v>No</v>
          </cell>
          <cell r="AL1236" t="str">
            <v xml:space="preserve"> </v>
          </cell>
          <cell r="AM1236" t="str">
            <v xml:space="preserve"> </v>
          </cell>
          <cell r="AN1236" t="str">
            <v>No</v>
          </cell>
          <cell r="AP1236" t="str">
            <v>Gewicht</v>
          </cell>
          <cell r="AQ1236" t="str">
            <v>If(Volledig And Definitief, OnER(wgSpreidingAfzetMarkt[1]/wgTotaalMap601[1],NA),NA)</v>
          </cell>
          <cell r="AR1236" t="str">
            <v>If(Volledig And Definitief, OnER(wgSpreidingAfzetMarkt[1]/wgTotaalMap601[1],NA),NA)</v>
          </cell>
          <cell r="AS1236" t="str">
            <v>If(Volledig And Definitief, OnER(wgSpreidingAfzetMarkt[1]/wgTotaalMap601[1],NA),NA)</v>
          </cell>
          <cell r="AT1236" t="str">
            <v>If(Volledig And Definitief, OnER(wgSpreidingAfzetMarkt[1]/wgTotaalMap601[1],NA),NA)</v>
          </cell>
        </row>
        <row r="1237">
          <cell r="A1237" t="str">
            <v>ptSpreidingAfzetMarktSub3UnderScoreBerekeningCopy</v>
          </cell>
          <cell r="B1237" t="str">
            <v>ptSpreidingAfzetMarkt</v>
          </cell>
          <cell r="C1237" t="str">
            <v>Yes</v>
          </cell>
          <cell r="D1237" t="str">
            <v>S03-07-06-08-02-03</v>
          </cell>
          <cell r="E1237">
            <v>1236</v>
          </cell>
          <cell r="F1237">
            <v>6</v>
          </cell>
          <cell r="G1237" t="str">
            <v xml:space="preserve">                  </v>
          </cell>
          <cell r="I1237" t="str">
            <v>No</v>
          </cell>
          <cell r="J1237" t="str">
            <v>Number</v>
          </cell>
          <cell r="K1237" t="str">
            <v>Number</v>
          </cell>
          <cell r="L1237" t="str">
            <v>Locked</v>
          </cell>
          <cell r="M1237" t="str">
            <v>Locked</v>
          </cell>
          <cell r="N1237" t="str">
            <v>Locked</v>
          </cell>
          <cell r="O1237" t="str">
            <v>Locked</v>
          </cell>
          <cell r="P1237" t="str">
            <v>Locked</v>
          </cell>
          <cell r="Q1237" t="str">
            <v>No</v>
          </cell>
          <cell r="R1237" t="str">
            <v>No</v>
          </cell>
          <cell r="S1237" t="str">
            <v>No</v>
          </cell>
          <cell r="T1237" t="str">
            <v>No</v>
          </cell>
          <cell r="U1237" t="str">
            <v>No</v>
          </cell>
          <cell r="V1237" t="str">
            <v>No</v>
          </cell>
          <cell r="W1237" t="str">
            <v>No</v>
          </cell>
          <cell r="X1237" t="str">
            <v>Single</v>
          </cell>
          <cell r="Y1237" t="str">
            <v>Default</v>
          </cell>
          <cell r="Z1237" t="str">
            <v>None</v>
          </cell>
          <cell r="AA1237" t="str">
            <v>No</v>
          </cell>
          <cell r="AB1237" t="str">
            <v>No</v>
          </cell>
          <cell r="AC1237" t="str">
            <v>No</v>
          </cell>
          <cell r="AD1237" t="str">
            <v>(wgSpreidingAfzetMarkt[1]&gt;=0)</v>
          </cell>
          <cell r="AE1237">
            <v>0</v>
          </cell>
          <cell r="AF1237">
            <v>0</v>
          </cell>
          <cell r="AG1237">
            <v>1</v>
          </cell>
          <cell r="AH1237">
            <v>0</v>
          </cell>
          <cell r="AI1237" t="str">
            <v>Yes</v>
          </cell>
          <cell r="AJ1237" t="str">
            <v>No</v>
          </cell>
          <cell r="AK1237" t="str">
            <v>No</v>
          </cell>
          <cell r="AL1237" t="str">
            <v xml:space="preserve"> </v>
          </cell>
          <cell r="AM1237" t="str">
            <v xml:space="preserve"> </v>
          </cell>
          <cell r="AN1237" t="str">
            <v>No</v>
          </cell>
          <cell r="AQ1237" t="str">
            <v>scSpreidingAfzetMarkt*wgSpreidingAfzetMarktPerc</v>
          </cell>
          <cell r="AR1237" t="str">
            <v>scSpreidingAfzetMarkt*wgSpreidingAfzetMarktPerc</v>
          </cell>
          <cell r="AS1237" t="str">
            <v>scSpreidingAfzetMarkt*wgSpreidingAfzetMarktPerc</v>
          </cell>
          <cell r="AT1237" t="str">
            <v>scSpreidingAfzetMarkt*wgSpreidingAfzetMarktPerc</v>
          </cell>
        </row>
        <row r="1238">
          <cell r="A1238" t="str">
            <v>ptMarktaandeelUnderScoreBerekeningCopy</v>
          </cell>
          <cell r="B1238" t="str">
            <v>ptMarktaandeel</v>
          </cell>
          <cell r="C1238" t="str">
            <v>Yes</v>
          </cell>
          <cell r="D1238" t="str">
            <v>S03-07-06-08-03</v>
          </cell>
          <cell r="E1238">
            <v>1237</v>
          </cell>
          <cell r="F1238">
            <v>5</v>
          </cell>
          <cell r="G1238" t="str">
            <v xml:space="preserve">               Vraag: Marktaandeel in huidige afzetgebied?</v>
          </cell>
          <cell r="I1238" t="str">
            <v>No</v>
          </cell>
          <cell r="J1238" t="str">
            <v>Number</v>
          </cell>
          <cell r="K1238" t="str">
            <v>Number</v>
          </cell>
          <cell r="L1238" t="str">
            <v>Locked</v>
          </cell>
          <cell r="M1238" t="str">
            <v>Locked</v>
          </cell>
          <cell r="N1238" t="str">
            <v>Locked</v>
          </cell>
          <cell r="O1238" t="str">
            <v>Locked</v>
          </cell>
          <cell r="P1238" t="str">
            <v>Locked</v>
          </cell>
          <cell r="Q1238" t="str">
            <v>No</v>
          </cell>
          <cell r="R1238" t="str">
            <v>No</v>
          </cell>
          <cell r="S1238" t="str">
            <v>No</v>
          </cell>
          <cell r="T1238" t="str">
            <v>No</v>
          </cell>
          <cell r="U1238" t="str">
            <v>No</v>
          </cell>
          <cell r="V1238" t="str">
            <v>Yes</v>
          </cell>
          <cell r="W1238" t="str">
            <v>Yes</v>
          </cell>
          <cell r="X1238" t="str">
            <v>Single</v>
          </cell>
          <cell r="Y1238" t="str">
            <v>Default</v>
          </cell>
          <cell r="Z1238" t="str">
            <v>None</v>
          </cell>
          <cell r="AA1238" t="str">
            <v>No</v>
          </cell>
          <cell r="AB1238" t="str">
            <v>No</v>
          </cell>
          <cell r="AC1238" t="str">
            <v>No</v>
          </cell>
          <cell r="AD1238" t="str">
            <v>(wgMarktaandeel[1]&gt;=0)</v>
          </cell>
          <cell r="AE1238">
            <v>0</v>
          </cell>
          <cell r="AF1238">
            <v>0</v>
          </cell>
          <cell r="AG1238">
            <v>1</v>
          </cell>
          <cell r="AH1238">
            <v>0</v>
          </cell>
          <cell r="AI1238" t="str">
            <v>Yes</v>
          </cell>
          <cell r="AJ1238" t="str">
            <v>No</v>
          </cell>
          <cell r="AK1238" t="str">
            <v>No</v>
          </cell>
          <cell r="AL1238" t="str">
            <v xml:space="preserve"> </v>
          </cell>
          <cell r="AM1238" t="str">
            <v xml:space="preserve"> </v>
          </cell>
          <cell r="AN1238" t="str">
            <v>No</v>
          </cell>
          <cell r="AP1238" t="str">
            <v>&amp;"Vraag: "&amp;Marktaandeel[0]</v>
          </cell>
          <cell r="AQ1238" t="str">
            <v>scMarktaandeel*wgMarktaandeelPerc</v>
          </cell>
          <cell r="AR1238" t="str">
            <v>scMarktaandeel*wgMarktaandeelPerc</v>
          </cell>
          <cell r="AS1238" t="str">
            <v>scMarktaandeel*wgMarktaandeelPerc</v>
          </cell>
          <cell r="AT1238" t="str">
            <v>scMarktaandeel*wgMarktaandeelPerc</v>
          </cell>
        </row>
        <row r="1239">
          <cell r="A1239" t="str">
            <v>scMarktaandeelUnderScoreBerekeningCopy</v>
          </cell>
          <cell r="B1239" t="str">
            <v>scMarktaandeel</v>
          </cell>
          <cell r="C1239" t="str">
            <v>Yes</v>
          </cell>
          <cell r="D1239" t="str">
            <v>S03-07-06-08-03-01</v>
          </cell>
          <cell r="E1239">
            <v>1238</v>
          </cell>
          <cell r="F1239">
            <v>6</v>
          </cell>
          <cell r="G1239" t="str">
            <v xml:space="preserve">                  Score</v>
          </cell>
          <cell r="I1239" t="str">
            <v>No</v>
          </cell>
          <cell r="J1239" t="str">
            <v>Number</v>
          </cell>
          <cell r="K1239" t="str">
            <v>Number</v>
          </cell>
          <cell r="L1239" t="str">
            <v>Locked</v>
          </cell>
          <cell r="M1239" t="str">
            <v>Locked</v>
          </cell>
          <cell r="N1239" t="str">
            <v>Locked</v>
          </cell>
          <cell r="O1239" t="str">
            <v>Locked</v>
          </cell>
          <cell r="P1239" t="str">
            <v>Locked</v>
          </cell>
          <cell r="Q1239" t="str">
            <v>No</v>
          </cell>
          <cell r="R1239" t="str">
            <v>No</v>
          </cell>
          <cell r="S1239" t="str">
            <v>No</v>
          </cell>
          <cell r="T1239" t="str">
            <v>No</v>
          </cell>
          <cell r="U1239" t="str">
            <v>No</v>
          </cell>
          <cell r="V1239" t="str">
            <v>Yes</v>
          </cell>
          <cell r="W1239" t="str">
            <v>Yes</v>
          </cell>
          <cell r="X1239" t="str">
            <v>Single</v>
          </cell>
          <cell r="Y1239" t="str">
            <v>Default</v>
          </cell>
          <cell r="Z1239" t="str">
            <v>None</v>
          </cell>
          <cell r="AA1239" t="str">
            <v>No</v>
          </cell>
          <cell r="AB1239" t="str">
            <v>No</v>
          </cell>
          <cell r="AC1239" t="str">
            <v>Yes</v>
          </cell>
          <cell r="AD1239">
            <v>1</v>
          </cell>
          <cell r="AE1239">
            <v>0</v>
          </cell>
          <cell r="AF1239">
            <v>0</v>
          </cell>
          <cell r="AG1239">
            <v>1</v>
          </cell>
          <cell r="AH1239">
            <v>0</v>
          </cell>
          <cell r="AI1239" t="str">
            <v>Yes</v>
          </cell>
          <cell r="AJ1239" t="str">
            <v>No</v>
          </cell>
          <cell r="AK1239" t="str">
            <v>No</v>
          </cell>
          <cell r="AL1239" t="str">
            <v xml:space="preserve"> </v>
          </cell>
          <cell r="AM1239" t="str">
            <v xml:space="preserve"> </v>
          </cell>
          <cell r="AN1239" t="str">
            <v>No</v>
          </cell>
          <cell r="AP1239" t="str">
            <v>Score</v>
          </cell>
          <cell r="AQ1239" t="str">
            <v>OnERorNA(MatrixLookup("G3_Parameters.xls","Marktaandeel" ,Marktaandeel[1],PolicyPaperID[1]) mod 100,DefaultScore[1])</v>
          </cell>
          <cell r="AR1239" t="str">
            <v>OnERorNA(MatrixLookup("G3_Parameters.xls","Marktaandeel" ,Marktaandeel[1],PolicyPaperID[1]) mod 100,DefaultScore[1])</v>
          </cell>
          <cell r="AS1239" t="str">
            <v>OnERorNA(MatrixLookup("G3_Parameters.xls","Marktaandeel" ,Marktaandeel[1],PolicyPaperID[1]) mod 100,DefaultScore[1])</v>
          </cell>
          <cell r="AT1239" t="str">
            <v>OnERorNA(MatrixLookup("G3_Parameters.xls","Marktaandeel" ,Marktaandeel[1],PolicyPaperID[1]) mod 100,DefaultScore[1])</v>
          </cell>
        </row>
        <row r="1240">
          <cell r="A1240" t="str">
            <v>wgMarktaandeelPercUnderScoreBerekeningCopy</v>
          </cell>
          <cell r="B1240" t="str">
            <v>wgMarktaandeelPerc</v>
          </cell>
          <cell r="C1240" t="str">
            <v>Yes</v>
          </cell>
          <cell r="D1240" t="str">
            <v>S03-07-06-08-03-02</v>
          </cell>
          <cell r="E1240">
            <v>1239</v>
          </cell>
          <cell r="F1240">
            <v>6</v>
          </cell>
          <cell r="G1240" t="str">
            <v xml:space="preserve">                  Gewicht</v>
          </cell>
          <cell r="I1240" t="str">
            <v>No</v>
          </cell>
          <cell r="J1240" t="str">
            <v>Number</v>
          </cell>
          <cell r="K1240" t="str">
            <v>Number</v>
          </cell>
          <cell r="L1240" t="str">
            <v>Locked</v>
          </cell>
          <cell r="M1240" t="str">
            <v>Locked</v>
          </cell>
          <cell r="N1240" t="str">
            <v>Locked</v>
          </cell>
          <cell r="O1240" t="str">
            <v>Locked</v>
          </cell>
          <cell r="P1240" t="str">
            <v>Locked</v>
          </cell>
          <cell r="Q1240" t="str">
            <v>No</v>
          </cell>
          <cell r="R1240" t="str">
            <v>No</v>
          </cell>
          <cell r="S1240" t="str">
            <v>No</v>
          </cell>
          <cell r="T1240" t="str">
            <v>No</v>
          </cell>
          <cell r="U1240" t="str">
            <v>No</v>
          </cell>
          <cell r="V1240" t="str">
            <v>Yes</v>
          </cell>
          <cell r="W1240" t="str">
            <v>Yes</v>
          </cell>
          <cell r="X1240" t="str">
            <v>Single</v>
          </cell>
          <cell r="Y1240" t="str">
            <v>Perc</v>
          </cell>
          <cell r="Z1240" t="str">
            <v>None</v>
          </cell>
          <cell r="AA1240" t="str">
            <v>No</v>
          </cell>
          <cell r="AB1240" t="str">
            <v>No</v>
          </cell>
          <cell r="AC1240" t="str">
            <v>Yes</v>
          </cell>
          <cell r="AD1240">
            <v>1</v>
          </cell>
          <cell r="AE1240">
            <v>0</v>
          </cell>
          <cell r="AF1240">
            <v>0</v>
          </cell>
          <cell r="AG1240">
            <v>1</v>
          </cell>
          <cell r="AH1240">
            <v>0</v>
          </cell>
          <cell r="AI1240" t="str">
            <v>Yes</v>
          </cell>
          <cell r="AJ1240" t="str">
            <v>No</v>
          </cell>
          <cell r="AK1240" t="str">
            <v>No</v>
          </cell>
          <cell r="AL1240" t="str">
            <v xml:space="preserve"> </v>
          </cell>
          <cell r="AM1240" t="str">
            <v xml:space="preserve"> </v>
          </cell>
          <cell r="AN1240" t="str">
            <v>No</v>
          </cell>
          <cell r="AP1240" t="str">
            <v>Gewicht</v>
          </cell>
          <cell r="AQ1240" t="str">
            <v>If(Volledig And Definitief, OnER(wgMarktaandeel[1]/wgTotaalMap601[1],NA),NA)</v>
          </cell>
          <cell r="AR1240" t="str">
            <v>If(Volledig And Definitief, OnER(wgMarktaandeel[1]/wgTotaalMap601[1],NA),NA)</v>
          </cell>
          <cell r="AS1240" t="str">
            <v>If(Volledig And Definitief, OnER(wgMarktaandeel[1]/wgTotaalMap601[1],NA),NA)</v>
          </cell>
          <cell r="AT1240" t="str">
            <v>If(Volledig And Definitief, OnER(wgMarktaandeel[1]/wgTotaalMap601[1],NA),NA)</v>
          </cell>
        </row>
        <row r="1241">
          <cell r="A1241" t="str">
            <v>ptMarktaandeelSub3UnderScoreBerekeningCopy</v>
          </cell>
          <cell r="B1241" t="str">
            <v>ptMarktaandeel</v>
          </cell>
          <cell r="C1241" t="str">
            <v>Yes</v>
          </cell>
          <cell r="D1241" t="str">
            <v>S03-07-06-08-03-03</v>
          </cell>
          <cell r="E1241">
            <v>1240</v>
          </cell>
          <cell r="F1241">
            <v>6</v>
          </cell>
          <cell r="G1241" t="str">
            <v xml:space="preserve">                  </v>
          </cell>
          <cell r="I1241" t="str">
            <v>No</v>
          </cell>
          <cell r="J1241" t="str">
            <v>Number</v>
          </cell>
          <cell r="K1241" t="str">
            <v>Number</v>
          </cell>
          <cell r="L1241" t="str">
            <v>Locked</v>
          </cell>
          <cell r="M1241" t="str">
            <v>Locked</v>
          </cell>
          <cell r="N1241" t="str">
            <v>Locked</v>
          </cell>
          <cell r="O1241" t="str">
            <v>Locked</v>
          </cell>
          <cell r="P1241" t="str">
            <v>Locked</v>
          </cell>
          <cell r="Q1241" t="str">
            <v>No</v>
          </cell>
          <cell r="R1241" t="str">
            <v>No</v>
          </cell>
          <cell r="S1241" t="str">
            <v>No</v>
          </cell>
          <cell r="T1241" t="str">
            <v>No</v>
          </cell>
          <cell r="U1241" t="str">
            <v>No</v>
          </cell>
          <cell r="V1241" t="str">
            <v>No</v>
          </cell>
          <cell r="W1241" t="str">
            <v>No</v>
          </cell>
          <cell r="X1241" t="str">
            <v>Single</v>
          </cell>
          <cell r="Y1241" t="str">
            <v>Default</v>
          </cell>
          <cell r="Z1241" t="str">
            <v>None</v>
          </cell>
          <cell r="AA1241" t="str">
            <v>No</v>
          </cell>
          <cell r="AB1241" t="str">
            <v>No</v>
          </cell>
          <cell r="AC1241" t="str">
            <v>No</v>
          </cell>
          <cell r="AD1241" t="str">
            <v>(wgMarktaandeel[1]&gt;=0)</v>
          </cell>
          <cell r="AE1241">
            <v>0</v>
          </cell>
          <cell r="AF1241">
            <v>0</v>
          </cell>
          <cell r="AG1241">
            <v>1</v>
          </cell>
          <cell r="AH1241">
            <v>0</v>
          </cell>
          <cell r="AI1241" t="str">
            <v>Yes</v>
          </cell>
          <cell r="AJ1241" t="str">
            <v>No</v>
          </cell>
          <cell r="AK1241" t="str">
            <v>No</v>
          </cell>
          <cell r="AL1241" t="str">
            <v xml:space="preserve"> </v>
          </cell>
          <cell r="AM1241" t="str">
            <v xml:space="preserve"> </v>
          </cell>
          <cell r="AN1241" t="str">
            <v>No</v>
          </cell>
          <cell r="AQ1241" t="str">
            <v>scMarktaandeel*wgMarktaandeelPerc</v>
          </cell>
          <cell r="AR1241" t="str">
            <v>scMarktaandeel*wgMarktaandeelPerc</v>
          </cell>
          <cell r="AS1241" t="str">
            <v>scMarktaandeel*wgMarktaandeelPerc</v>
          </cell>
          <cell r="AT1241" t="str">
            <v>scMarktaandeel*wgMarktaandeelPerc</v>
          </cell>
        </row>
        <row r="1242">
          <cell r="A1242" t="str">
            <v>ptToetredingsdrempelUnderScoreBerekeningCopy</v>
          </cell>
          <cell r="B1242" t="str">
            <v>ptToetredingsdrempel</v>
          </cell>
          <cell r="C1242" t="str">
            <v>Yes</v>
          </cell>
          <cell r="D1242" t="str">
            <v>S03-07-06-08-04</v>
          </cell>
          <cell r="E1242">
            <v>1241</v>
          </cell>
          <cell r="F1242">
            <v>5</v>
          </cell>
          <cell r="G1242" t="str">
            <v xml:space="preserve">               Vraag: Beoordeling toetredingsdrempel</v>
          </cell>
          <cell r="I1242" t="str">
            <v>No</v>
          </cell>
          <cell r="J1242" t="str">
            <v>Number</v>
          </cell>
          <cell r="K1242" t="str">
            <v>Number</v>
          </cell>
          <cell r="L1242" t="str">
            <v>Locked</v>
          </cell>
          <cell r="M1242" t="str">
            <v>Locked</v>
          </cell>
          <cell r="N1242" t="str">
            <v>Locked</v>
          </cell>
          <cell r="O1242" t="str">
            <v>Locked</v>
          </cell>
          <cell r="P1242" t="str">
            <v>Locked</v>
          </cell>
          <cell r="Q1242" t="str">
            <v>No</v>
          </cell>
          <cell r="R1242" t="str">
            <v>No</v>
          </cell>
          <cell r="S1242" t="str">
            <v>No</v>
          </cell>
          <cell r="T1242" t="str">
            <v>No</v>
          </cell>
          <cell r="U1242" t="str">
            <v>No</v>
          </cell>
          <cell r="V1242" t="str">
            <v>Yes</v>
          </cell>
          <cell r="W1242" t="str">
            <v>Yes</v>
          </cell>
          <cell r="X1242" t="str">
            <v>Single</v>
          </cell>
          <cell r="Y1242" t="str">
            <v>Default</v>
          </cell>
          <cell r="Z1242" t="str">
            <v>None</v>
          </cell>
          <cell r="AA1242" t="str">
            <v>No</v>
          </cell>
          <cell r="AB1242" t="str">
            <v>No</v>
          </cell>
          <cell r="AC1242" t="str">
            <v>No</v>
          </cell>
          <cell r="AD1242" t="str">
            <v>(wgToetredingsdrempel[1]&gt;=0)</v>
          </cell>
          <cell r="AE1242">
            <v>0</v>
          </cell>
          <cell r="AF1242">
            <v>0</v>
          </cell>
          <cell r="AG1242">
            <v>1</v>
          </cell>
          <cell r="AH1242">
            <v>0</v>
          </cell>
          <cell r="AI1242" t="str">
            <v>Yes</v>
          </cell>
          <cell r="AJ1242" t="str">
            <v>No</v>
          </cell>
          <cell r="AK1242" t="str">
            <v>No</v>
          </cell>
          <cell r="AL1242" t="str">
            <v xml:space="preserve"> </v>
          </cell>
          <cell r="AM1242" t="str">
            <v xml:space="preserve"> </v>
          </cell>
          <cell r="AN1242" t="str">
            <v>No</v>
          </cell>
          <cell r="AP1242" t="str">
            <v>&amp;"Vraag: "&amp;Toetredingsdrempel[0]</v>
          </cell>
          <cell r="AQ1242" t="str">
            <v>scToetredingsdrempel*wgToetredingsdrempelPerc</v>
          </cell>
          <cell r="AR1242" t="str">
            <v>scToetredingsdrempel*wgToetredingsdrempelPerc</v>
          </cell>
          <cell r="AS1242" t="str">
            <v>scToetredingsdrempel*wgToetredingsdrempelPerc</v>
          </cell>
          <cell r="AT1242" t="str">
            <v>scToetredingsdrempel*wgToetredingsdrempelPerc</v>
          </cell>
        </row>
        <row r="1243">
          <cell r="A1243" t="str">
            <v>scToetredingsdrempelUnderScoreBerekeningCopy</v>
          </cell>
          <cell r="B1243" t="str">
            <v>scToetredingsdrempel</v>
          </cell>
          <cell r="C1243" t="str">
            <v>Yes</v>
          </cell>
          <cell r="D1243" t="str">
            <v>S03-07-06-08-04-01</v>
          </cell>
          <cell r="E1243">
            <v>1242</v>
          </cell>
          <cell r="F1243">
            <v>6</v>
          </cell>
          <cell r="G1243" t="str">
            <v xml:space="preserve">                  Score</v>
          </cell>
          <cell r="I1243" t="str">
            <v>No</v>
          </cell>
          <cell r="J1243" t="str">
            <v>Number</v>
          </cell>
          <cell r="K1243" t="str">
            <v>Number</v>
          </cell>
          <cell r="L1243" t="str">
            <v>Locked</v>
          </cell>
          <cell r="M1243" t="str">
            <v>Locked</v>
          </cell>
          <cell r="N1243" t="str">
            <v>Locked</v>
          </cell>
          <cell r="O1243" t="str">
            <v>Locked</v>
          </cell>
          <cell r="P1243" t="str">
            <v>Locked</v>
          </cell>
          <cell r="Q1243" t="str">
            <v>No</v>
          </cell>
          <cell r="R1243" t="str">
            <v>No</v>
          </cell>
          <cell r="S1243" t="str">
            <v>No</v>
          </cell>
          <cell r="T1243" t="str">
            <v>No</v>
          </cell>
          <cell r="U1243" t="str">
            <v>No</v>
          </cell>
          <cell r="V1243" t="str">
            <v>Yes</v>
          </cell>
          <cell r="W1243" t="str">
            <v>Yes</v>
          </cell>
          <cell r="X1243" t="str">
            <v>Single</v>
          </cell>
          <cell r="Y1243" t="str">
            <v>Default</v>
          </cell>
          <cell r="Z1243" t="str">
            <v>None</v>
          </cell>
          <cell r="AA1243" t="str">
            <v>No</v>
          </cell>
          <cell r="AB1243" t="str">
            <v>No</v>
          </cell>
          <cell r="AC1243" t="str">
            <v>Yes</v>
          </cell>
          <cell r="AD1243">
            <v>1</v>
          </cell>
          <cell r="AE1243">
            <v>0</v>
          </cell>
          <cell r="AF1243">
            <v>0</v>
          </cell>
          <cell r="AG1243">
            <v>1</v>
          </cell>
          <cell r="AH1243">
            <v>0</v>
          </cell>
          <cell r="AI1243" t="str">
            <v>Yes</v>
          </cell>
          <cell r="AJ1243" t="str">
            <v>No</v>
          </cell>
          <cell r="AK1243" t="str">
            <v>No</v>
          </cell>
          <cell r="AL1243" t="str">
            <v xml:space="preserve"> </v>
          </cell>
          <cell r="AM1243" t="str">
            <v xml:space="preserve"> </v>
          </cell>
          <cell r="AN1243" t="str">
            <v>No</v>
          </cell>
          <cell r="AP1243" t="str">
            <v>Score</v>
          </cell>
          <cell r="AQ1243" t="str">
            <v>OnERorNA(MatrixLookup("G3_Parameters.xls","Toetredingsdrempel" ,Toetredingsdrempel[1],PolicyPaperID[1]) mod 100,DefaultScore[1])</v>
          </cell>
          <cell r="AR1243" t="str">
            <v>OnERorNA(MatrixLookup("G3_Parameters.xls","Toetredingsdrempel" ,Toetredingsdrempel[1],PolicyPaperID[1]) mod 100,DefaultScore[1])</v>
          </cell>
          <cell r="AS1243" t="str">
            <v>OnERorNA(MatrixLookup("G3_Parameters.xls","Toetredingsdrempel" ,Toetredingsdrempel[1],PolicyPaperID[1]) mod 100,DefaultScore[1])</v>
          </cell>
          <cell r="AT1243" t="str">
            <v>OnERorNA(MatrixLookup("G3_Parameters.xls","Toetredingsdrempel" ,Toetredingsdrempel[1],PolicyPaperID[1]) mod 100,DefaultScore[1])</v>
          </cell>
        </row>
        <row r="1244">
          <cell r="A1244" t="str">
            <v>wgToetredingsdrempelPercUnderScoreBerekeningCopy</v>
          </cell>
          <cell r="B1244" t="str">
            <v>wgToetredingsdrempelPerc</v>
          </cell>
          <cell r="C1244" t="str">
            <v>Yes</v>
          </cell>
          <cell r="D1244" t="str">
            <v>S03-07-06-08-04-02</v>
          </cell>
          <cell r="E1244">
            <v>1243</v>
          </cell>
          <cell r="F1244">
            <v>6</v>
          </cell>
          <cell r="G1244" t="str">
            <v xml:space="preserve">                  Gewicht</v>
          </cell>
          <cell r="I1244" t="str">
            <v>No</v>
          </cell>
          <cell r="J1244" t="str">
            <v>Number</v>
          </cell>
          <cell r="K1244" t="str">
            <v>Number</v>
          </cell>
          <cell r="L1244" t="str">
            <v>Locked</v>
          </cell>
          <cell r="M1244" t="str">
            <v>Locked</v>
          </cell>
          <cell r="N1244" t="str">
            <v>Locked</v>
          </cell>
          <cell r="O1244" t="str">
            <v>Locked</v>
          </cell>
          <cell r="P1244" t="str">
            <v>Locked</v>
          </cell>
          <cell r="Q1244" t="str">
            <v>No</v>
          </cell>
          <cell r="R1244" t="str">
            <v>No</v>
          </cell>
          <cell r="S1244" t="str">
            <v>No</v>
          </cell>
          <cell r="T1244" t="str">
            <v>No</v>
          </cell>
          <cell r="U1244" t="str">
            <v>No</v>
          </cell>
          <cell r="V1244" t="str">
            <v>Yes</v>
          </cell>
          <cell r="W1244" t="str">
            <v>Yes</v>
          </cell>
          <cell r="X1244" t="str">
            <v>Single</v>
          </cell>
          <cell r="Y1244" t="str">
            <v>Perc</v>
          </cell>
          <cell r="Z1244" t="str">
            <v>None</v>
          </cell>
          <cell r="AA1244" t="str">
            <v>No</v>
          </cell>
          <cell r="AB1244" t="str">
            <v>No</v>
          </cell>
          <cell r="AC1244" t="str">
            <v>Yes</v>
          </cell>
          <cell r="AD1244">
            <v>1</v>
          </cell>
          <cell r="AE1244">
            <v>0</v>
          </cell>
          <cell r="AF1244">
            <v>0</v>
          </cell>
          <cell r="AG1244">
            <v>1</v>
          </cell>
          <cell r="AH1244">
            <v>0</v>
          </cell>
          <cell r="AI1244" t="str">
            <v>Yes</v>
          </cell>
          <cell r="AJ1244" t="str">
            <v>No</v>
          </cell>
          <cell r="AK1244" t="str">
            <v>No</v>
          </cell>
          <cell r="AL1244" t="str">
            <v xml:space="preserve"> </v>
          </cell>
          <cell r="AM1244" t="str">
            <v xml:space="preserve"> </v>
          </cell>
          <cell r="AN1244" t="str">
            <v>No</v>
          </cell>
          <cell r="AP1244" t="str">
            <v>Gewicht</v>
          </cell>
          <cell r="AQ1244" t="str">
            <v>If(Volledig And Definitief, OnER(wgToetredingsdrempel[1]/wgTotaalMap601[1],NA),NA)</v>
          </cell>
          <cell r="AR1244" t="str">
            <v>If(Volledig And Definitief, OnER(wgToetredingsdrempel[1]/wgTotaalMap601[1],NA),NA)</v>
          </cell>
          <cell r="AS1244" t="str">
            <v>If(Volledig And Definitief, OnER(wgToetredingsdrempel[1]/wgTotaalMap601[1],NA),NA)</v>
          </cell>
          <cell r="AT1244" t="str">
            <v>If(Volledig And Definitief, OnER(wgToetredingsdrempel[1]/wgTotaalMap601[1],NA),NA)</v>
          </cell>
        </row>
        <row r="1245">
          <cell r="A1245" t="str">
            <v>ptToetredingsdrempelSub3UnderScoreBerekeningCopy</v>
          </cell>
          <cell r="B1245" t="str">
            <v>ptToetredingsdrempel</v>
          </cell>
          <cell r="C1245" t="str">
            <v>Yes</v>
          </cell>
          <cell r="D1245" t="str">
            <v>S03-07-06-08-04-03</v>
          </cell>
          <cell r="E1245">
            <v>1244</v>
          </cell>
          <cell r="F1245">
            <v>6</v>
          </cell>
          <cell r="G1245" t="str">
            <v xml:space="preserve">                  </v>
          </cell>
          <cell r="I1245" t="str">
            <v>No</v>
          </cell>
          <cell r="J1245" t="str">
            <v>Number</v>
          </cell>
          <cell r="K1245" t="str">
            <v>Number</v>
          </cell>
          <cell r="L1245" t="str">
            <v>Locked</v>
          </cell>
          <cell r="M1245" t="str">
            <v>Locked</v>
          </cell>
          <cell r="N1245" t="str">
            <v>Locked</v>
          </cell>
          <cell r="O1245" t="str">
            <v>Locked</v>
          </cell>
          <cell r="P1245" t="str">
            <v>Locked</v>
          </cell>
          <cell r="Q1245" t="str">
            <v>No</v>
          </cell>
          <cell r="R1245" t="str">
            <v>No</v>
          </cell>
          <cell r="S1245" t="str">
            <v>No</v>
          </cell>
          <cell r="T1245" t="str">
            <v>No</v>
          </cell>
          <cell r="U1245" t="str">
            <v>No</v>
          </cell>
          <cell r="V1245" t="str">
            <v>No</v>
          </cell>
          <cell r="W1245" t="str">
            <v>No</v>
          </cell>
          <cell r="X1245" t="str">
            <v>Single</v>
          </cell>
          <cell r="Y1245" t="str">
            <v>Default</v>
          </cell>
          <cell r="Z1245" t="str">
            <v>None</v>
          </cell>
          <cell r="AA1245" t="str">
            <v>No</v>
          </cell>
          <cell r="AB1245" t="str">
            <v>No</v>
          </cell>
          <cell r="AC1245" t="str">
            <v>No</v>
          </cell>
          <cell r="AD1245" t="str">
            <v>(wgToetredingsdrempel[1]&gt;=0)</v>
          </cell>
          <cell r="AE1245">
            <v>0</v>
          </cell>
          <cell r="AF1245">
            <v>0</v>
          </cell>
          <cell r="AG1245">
            <v>1</v>
          </cell>
          <cell r="AH1245">
            <v>0</v>
          </cell>
          <cell r="AI1245" t="str">
            <v>Yes</v>
          </cell>
          <cell r="AJ1245" t="str">
            <v>No</v>
          </cell>
          <cell r="AK1245" t="str">
            <v>No</v>
          </cell>
          <cell r="AL1245" t="str">
            <v xml:space="preserve"> </v>
          </cell>
          <cell r="AM1245" t="str">
            <v xml:space="preserve"> </v>
          </cell>
          <cell r="AN1245" t="str">
            <v>No</v>
          </cell>
          <cell r="AQ1245" t="str">
            <v>scToetredingsdrempel*wgToetredingsdrempelPerc</v>
          </cell>
          <cell r="AR1245" t="str">
            <v>scToetredingsdrempel*wgToetredingsdrempelPerc</v>
          </cell>
          <cell r="AS1245" t="str">
            <v>scToetredingsdrempel*wgToetredingsdrempelPerc</v>
          </cell>
          <cell r="AT1245" t="str">
            <v>scToetredingsdrempel*wgToetredingsdrempelPerc</v>
          </cell>
        </row>
        <row r="1246">
          <cell r="A1246" t="str">
            <v>ptOrderportefeuilleOordeelUnderScoreBerekeningCopy</v>
          </cell>
          <cell r="B1246" t="str">
            <v>ptOrderportefeuilleOordeel</v>
          </cell>
          <cell r="C1246" t="str">
            <v>Yes</v>
          </cell>
          <cell r="D1246" t="str">
            <v>S03-07-06-08-05</v>
          </cell>
          <cell r="E1246">
            <v>1245</v>
          </cell>
          <cell r="F1246">
            <v>5</v>
          </cell>
          <cell r="G1246" t="str">
            <v xml:space="preserve">               Vraag: Productie obv orderportefeuille</v>
          </cell>
          <cell r="I1246" t="str">
            <v>No</v>
          </cell>
          <cell r="J1246" t="str">
            <v>Number</v>
          </cell>
          <cell r="K1246" t="str">
            <v>Number</v>
          </cell>
          <cell r="L1246" t="str">
            <v>Locked</v>
          </cell>
          <cell r="M1246" t="str">
            <v>Locked</v>
          </cell>
          <cell r="N1246" t="str">
            <v>Locked</v>
          </cell>
          <cell r="O1246" t="str">
            <v>Locked</v>
          </cell>
          <cell r="P1246" t="str">
            <v>Locked</v>
          </cell>
          <cell r="Q1246" t="str">
            <v>No</v>
          </cell>
          <cell r="R1246" t="str">
            <v>No</v>
          </cell>
          <cell r="S1246" t="str">
            <v>No</v>
          </cell>
          <cell r="T1246" t="str">
            <v>No</v>
          </cell>
          <cell r="U1246" t="str">
            <v>No</v>
          </cell>
          <cell r="V1246" t="str">
            <v>Yes</v>
          </cell>
          <cell r="W1246" t="str">
            <v>Yes</v>
          </cell>
          <cell r="X1246" t="str">
            <v>Single</v>
          </cell>
          <cell r="Y1246" t="str">
            <v>Default</v>
          </cell>
          <cell r="Z1246" t="str">
            <v>None</v>
          </cell>
          <cell r="AA1246" t="str">
            <v>No</v>
          </cell>
          <cell r="AB1246" t="str">
            <v>No</v>
          </cell>
          <cell r="AC1246" t="str">
            <v>No</v>
          </cell>
          <cell r="AD1246" t="str">
            <v>(wgOrderportefeuilleOordeel[1]&gt;=0)</v>
          </cell>
          <cell r="AE1246">
            <v>0</v>
          </cell>
          <cell r="AF1246">
            <v>0</v>
          </cell>
          <cell r="AG1246">
            <v>1</v>
          </cell>
          <cell r="AH1246">
            <v>0</v>
          </cell>
          <cell r="AI1246" t="str">
            <v>Yes</v>
          </cell>
          <cell r="AJ1246" t="str">
            <v>No</v>
          </cell>
          <cell r="AK1246" t="str">
            <v>No</v>
          </cell>
          <cell r="AL1246" t="str">
            <v xml:space="preserve"> </v>
          </cell>
          <cell r="AM1246" t="str">
            <v xml:space="preserve"> </v>
          </cell>
          <cell r="AN1246" t="str">
            <v>No</v>
          </cell>
          <cell r="AP1246" t="str">
            <v>&amp;"Vraag: "&amp;OrderportefeuilleOordeel[0]</v>
          </cell>
          <cell r="AQ1246" t="str">
            <v>scOrderportefeuilleOordeel*wgOrderportefeuilleOordeelPerc</v>
          </cell>
          <cell r="AR1246" t="str">
            <v>scOrderportefeuilleOordeel*wgOrderportefeuilleOordeelPerc</v>
          </cell>
          <cell r="AS1246" t="str">
            <v>scOrderportefeuilleOordeel*wgOrderportefeuilleOordeelPerc</v>
          </cell>
          <cell r="AT1246" t="str">
            <v>scOrderportefeuilleOordeel*wgOrderportefeuilleOordeelPerc</v>
          </cell>
        </row>
        <row r="1247">
          <cell r="A1247" t="str">
            <v>scOrderportefeuilleOordeelUnderScoreBerekeningCopy</v>
          </cell>
          <cell r="B1247" t="str">
            <v>scOrderportefeuilleOordeel</v>
          </cell>
          <cell r="C1247" t="str">
            <v>Yes</v>
          </cell>
          <cell r="D1247" t="str">
            <v>S03-07-06-08-05-01</v>
          </cell>
          <cell r="E1247">
            <v>1246</v>
          </cell>
          <cell r="F1247">
            <v>6</v>
          </cell>
          <cell r="G1247" t="str">
            <v xml:space="preserve">                  Score</v>
          </cell>
          <cell r="I1247" t="str">
            <v>No</v>
          </cell>
          <cell r="J1247" t="str">
            <v>Number</v>
          </cell>
          <cell r="K1247" t="str">
            <v>Number</v>
          </cell>
          <cell r="L1247" t="str">
            <v>Locked</v>
          </cell>
          <cell r="M1247" t="str">
            <v>Locked</v>
          </cell>
          <cell r="N1247" t="str">
            <v>Locked</v>
          </cell>
          <cell r="O1247" t="str">
            <v>Locked</v>
          </cell>
          <cell r="P1247" t="str">
            <v>Locked</v>
          </cell>
          <cell r="Q1247" t="str">
            <v>No</v>
          </cell>
          <cell r="R1247" t="str">
            <v>No</v>
          </cell>
          <cell r="S1247" t="str">
            <v>No</v>
          </cell>
          <cell r="T1247" t="str">
            <v>No</v>
          </cell>
          <cell r="U1247" t="str">
            <v>No</v>
          </cell>
          <cell r="V1247" t="str">
            <v>Yes</v>
          </cell>
          <cell r="W1247" t="str">
            <v>Yes</v>
          </cell>
          <cell r="X1247" t="str">
            <v>Single</v>
          </cell>
          <cell r="Y1247" t="str">
            <v>Default</v>
          </cell>
          <cell r="Z1247" t="str">
            <v>None</v>
          </cell>
          <cell r="AA1247" t="str">
            <v>No</v>
          </cell>
          <cell r="AB1247" t="str">
            <v>No</v>
          </cell>
          <cell r="AC1247" t="str">
            <v>Yes</v>
          </cell>
          <cell r="AD1247">
            <v>1</v>
          </cell>
          <cell r="AE1247">
            <v>0</v>
          </cell>
          <cell r="AF1247">
            <v>0</v>
          </cell>
          <cell r="AG1247">
            <v>1</v>
          </cell>
          <cell r="AH1247">
            <v>0</v>
          </cell>
          <cell r="AI1247" t="str">
            <v>Yes</v>
          </cell>
          <cell r="AJ1247" t="str">
            <v>No</v>
          </cell>
          <cell r="AK1247" t="str">
            <v>No</v>
          </cell>
          <cell r="AL1247" t="str">
            <v xml:space="preserve"> </v>
          </cell>
          <cell r="AM1247" t="str">
            <v xml:space="preserve"> </v>
          </cell>
          <cell r="AN1247" t="str">
            <v>No</v>
          </cell>
          <cell r="AP1247" t="str">
            <v>Score</v>
          </cell>
          <cell r="AQ1247" t="str">
            <v>OnERorNA(MatrixLookup("G3_Parameters.xls","OrderportefeuilleOordeel",OrderportefeuilleOordeel[1],PolicyPaperID[1]) mod 100,DefaultScore[1])</v>
          </cell>
          <cell r="AR1247" t="str">
            <v>OnERorNA(MatrixLookup("G3_Parameters.xls","OrderportefeuilleOordeel",OrderportefeuilleOordeel[1],PolicyPaperID[1]) mod 100,DefaultScore[1])</v>
          </cell>
          <cell r="AS1247" t="str">
            <v>OnERorNA(MatrixLookup("G3_Parameters.xls","OrderportefeuilleOordeel",OrderportefeuilleOordeel[1],PolicyPaperID[1]) mod 100,DefaultScore[1])</v>
          </cell>
          <cell r="AT1247" t="str">
            <v>OnERorNA(MatrixLookup("G3_Parameters.xls","OrderportefeuilleOordeel",OrderportefeuilleOordeel[1],PolicyPaperID[1]) mod 100,DefaultScore[1])</v>
          </cell>
        </row>
        <row r="1248">
          <cell r="A1248" t="str">
            <v>wgOrderportefeuilleOordeelPercUnderScoreBerekeningCopy</v>
          </cell>
          <cell r="B1248" t="str">
            <v>wgOrderportefeuilleOordeelPerc</v>
          </cell>
          <cell r="C1248" t="str">
            <v>Yes</v>
          </cell>
          <cell r="D1248" t="str">
            <v>S03-07-06-08-05-02</v>
          </cell>
          <cell r="E1248">
            <v>1247</v>
          </cell>
          <cell r="F1248">
            <v>6</v>
          </cell>
          <cell r="G1248" t="str">
            <v xml:space="preserve">                  Gewicht</v>
          </cell>
          <cell r="I1248" t="str">
            <v>No</v>
          </cell>
          <cell r="J1248" t="str">
            <v>Number</v>
          </cell>
          <cell r="K1248" t="str">
            <v>Number</v>
          </cell>
          <cell r="L1248" t="str">
            <v>Locked</v>
          </cell>
          <cell r="M1248" t="str">
            <v>Locked</v>
          </cell>
          <cell r="N1248" t="str">
            <v>Locked</v>
          </cell>
          <cell r="O1248" t="str">
            <v>Locked</v>
          </cell>
          <cell r="P1248" t="str">
            <v>Locked</v>
          </cell>
          <cell r="Q1248" t="str">
            <v>No</v>
          </cell>
          <cell r="R1248" t="str">
            <v>No</v>
          </cell>
          <cell r="S1248" t="str">
            <v>No</v>
          </cell>
          <cell r="T1248" t="str">
            <v>No</v>
          </cell>
          <cell r="U1248" t="str">
            <v>No</v>
          </cell>
          <cell r="V1248" t="str">
            <v>Yes</v>
          </cell>
          <cell r="W1248" t="str">
            <v>Yes</v>
          </cell>
          <cell r="X1248" t="str">
            <v>Single</v>
          </cell>
          <cell r="Y1248" t="str">
            <v>Perc</v>
          </cell>
          <cell r="Z1248" t="str">
            <v>None</v>
          </cell>
          <cell r="AA1248" t="str">
            <v>No</v>
          </cell>
          <cell r="AB1248" t="str">
            <v>No</v>
          </cell>
          <cell r="AC1248" t="str">
            <v>Yes</v>
          </cell>
          <cell r="AD1248">
            <v>1</v>
          </cell>
          <cell r="AE1248">
            <v>0</v>
          </cell>
          <cell r="AF1248">
            <v>0</v>
          </cell>
          <cell r="AG1248">
            <v>1</v>
          </cell>
          <cell r="AH1248">
            <v>0</v>
          </cell>
          <cell r="AI1248" t="str">
            <v>Yes</v>
          </cell>
          <cell r="AJ1248" t="str">
            <v>No</v>
          </cell>
          <cell r="AK1248" t="str">
            <v>No</v>
          </cell>
          <cell r="AL1248" t="str">
            <v xml:space="preserve"> </v>
          </cell>
          <cell r="AM1248" t="str">
            <v xml:space="preserve"> </v>
          </cell>
          <cell r="AN1248" t="str">
            <v>No</v>
          </cell>
          <cell r="AP1248" t="str">
            <v>Gewicht</v>
          </cell>
          <cell r="AQ1248" t="str">
            <v>If(Volledig And Definitief, OnER(wgOrderportefeuilleOordeel[1]/wgTotaalMap601[1] ,NA),NA)</v>
          </cell>
          <cell r="AR1248" t="str">
            <v>If(Volledig And Definitief, OnER(wgOrderportefeuilleOordeel[1]/wgTotaalMap601[1] ,NA),NA)</v>
          </cell>
          <cell r="AS1248" t="str">
            <v>If(Volledig And Definitief, OnER(wgOrderportefeuilleOordeel[1]/wgTotaalMap601[1] ,NA),NA)</v>
          </cell>
          <cell r="AT1248" t="str">
            <v>If(Volledig And Definitief, OnER(wgOrderportefeuilleOordeel[1]/wgTotaalMap601[1] ,NA),NA)</v>
          </cell>
        </row>
        <row r="1249">
          <cell r="A1249" t="str">
            <v>ptOrderportefeuilleOordeelSub3UnderScoreBerekeningCopy</v>
          </cell>
          <cell r="B1249" t="str">
            <v>ptOrderportefeuilleOordeel</v>
          </cell>
          <cell r="C1249" t="str">
            <v>Yes</v>
          </cell>
          <cell r="D1249" t="str">
            <v>S03-07-06-08-05-03</v>
          </cell>
          <cell r="E1249">
            <v>1248</v>
          </cell>
          <cell r="F1249">
            <v>6</v>
          </cell>
          <cell r="G1249" t="str">
            <v xml:space="preserve">                  </v>
          </cell>
          <cell r="I1249" t="str">
            <v>No</v>
          </cell>
          <cell r="J1249" t="str">
            <v>Number</v>
          </cell>
          <cell r="K1249" t="str">
            <v>Number</v>
          </cell>
          <cell r="L1249" t="str">
            <v>Locked</v>
          </cell>
          <cell r="M1249" t="str">
            <v>Locked</v>
          </cell>
          <cell r="N1249" t="str">
            <v>Locked</v>
          </cell>
          <cell r="O1249" t="str">
            <v>Locked</v>
          </cell>
          <cell r="P1249" t="str">
            <v>Locked</v>
          </cell>
          <cell r="Q1249" t="str">
            <v>No</v>
          </cell>
          <cell r="R1249" t="str">
            <v>No</v>
          </cell>
          <cell r="S1249" t="str">
            <v>No</v>
          </cell>
          <cell r="T1249" t="str">
            <v>No</v>
          </cell>
          <cell r="U1249" t="str">
            <v>No</v>
          </cell>
          <cell r="V1249" t="str">
            <v>No</v>
          </cell>
          <cell r="W1249" t="str">
            <v>No</v>
          </cell>
          <cell r="X1249" t="str">
            <v>Single</v>
          </cell>
          <cell r="Y1249" t="str">
            <v>Default</v>
          </cell>
          <cell r="Z1249" t="str">
            <v>None</v>
          </cell>
          <cell r="AA1249" t="str">
            <v>No</v>
          </cell>
          <cell r="AB1249" t="str">
            <v>No</v>
          </cell>
          <cell r="AC1249" t="str">
            <v>No</v>
          </cell>
          <cell r="AD1249" t="str">
            <v>(wgOrderportefeuilleOordeel[1]&gt;=0)</v>
          </cell>
          <cell r="AE1249">
            <v>0</v>
          </cell>
          <cell r="AF1249">
            <v>0</v>
          </cell>
          <cell r="AG1249">
            <v>1</v>
          </cell>
          <cell r="AH1249">
            <v>0</v>
          </cell>
          <cell r="AI1249" t="str">
            <v>Yes</v>
          </cell>
          <cell r="AJ1249" t="str">
            <v>No</v>
          </cell>
          <cell r="AK1249" t="str">
            <v>No</v>
          </cell>
          <cell r="AL1249" t="str">
            <v xml:space="preserve"> </v>
          </cell>
          <cell r="AM1249" t="str">
            <v xml:space="preserve"> </v>
          </cell>
          <cell r="AN1249" t="str">
            <v>No</v>
          </cell>
          <cell r="AQ1249" t="str">
            <v>scOrderportefeuilleOordeel*wgOrderportefeuilleOordeelPerc</v>
          </cell>
          <cell r="AR1249" t="str">
            <v>scOrderportefeuilleOordeel*wgOrderportefeuilleOordeelPerc</v>
          </cell>
          <cell r="AS1249" t="str">
            <v>scOrderportefeuilleOordeel*wgOrderportefeuilleOordeelPerc</v>
          </cell>
          <cell r="AT1249" t="str">
            <v>scOrderportefeuilleOordeel*wgOrderportefeuilleOordeelPerc</v>
          </cell>
        </row>
        <row r="1250">
          <cell r="A1250" t="str">
            <v>ptOrderportefeuilleMutUnderScoreBerekeningCopy</v>
          </cell>
          <cell r="B1250" t="str">
            <v>ptOrderportefeuilleMut</v>
          </cell>
          <cell r="C1250" t="str">
            <v>Yes</v>
          </cell>
          <cell r="D1250" t="str">
            <v>S03-07-06-08-06</v>
          </cell>
          <cell r="E1250">
            <v>1249</v>
          </cell>
          <cell r="F1250">
            <v>5</v>
          </cell>
          <cell r="G1250" t="str">
            <v xml:space="preserve">               Vraag: Mutatie in de orderportefeuille t.o.v. vorig jaar</v>
          </cell>
          <cell r="I1250" t="str">
            <v>No</v>
          </cell>
          <cell r="J1250" t="str">
            <v>Number</v>
          </cell>
          <cell r="K1250" t="str">
            <v>Number</v>
          </cell>
          <cell r="L1250" t="str">
            <v>Locked</v>
          </cell>
          <cell r="M1250" t="str">
            <v>Locked</v>
          </cell>
          <cell r="N1250" t="str">
            <v>Locked</v>
          </cell>
          <cell r="O1250" t="str">
            <v>Locked</v>
          </cell>
          <cell r="P1250" t="str">
            <v>Locked</v>
          </cell>
          <cell r="Q1250" t="str">
            <v>No</v>
          </cell>
          <cell r="R1250" t="str">
            <v>No</v>
          </cell>
          <cell r="S1250" t="str">
            <v>No</v>
          </cell>
          <cell r="T1250" t="str">
            <v>No</v>
          </cell>
          <cell r="U1250" t="str">
            <v>No</v>
          </cell>
          <cell r="V1250" t="str">
            <v>Yes</v>
          </cell>
          <cell r="W1250" t="str">
            <v>Yes</v>
          </cell>
          <cell r="X1250" t="str">
            <v>Single</v>
          </cell>
          <cell r="Y1250" t="str">
            <v>Default</v>
          </cell>
          <cell r="Z1250" t="str">
            <v>None</v>
          </cell>
          <cell r="AA1250" t="str">
            <v>No</v>
          </cell>
          <cell r="AB1250" t="str">
            <v>No</v>
          </cell>
          <cell r="AC1250" t="str">
            <v>No</v>
          </cell>
          <cell r="AD1250" t="str">
            <v>(wgOrderportefeuilleMut[1]&gt;=0)</v>
          </cell>
          <cell r="AE1250">
            <v>0</v>
          </cell>
          <cell r="AF1250">
            <v>0</v>
          </cell>
          <cell r="AG1250">
            <v>1</v>
          </cell>
          <cell r="AH1250">
            <v>0</v>
          </cell>
          <cell r="AI1250" t="str">
            <v>Yes</v>
          </cell>
          <cell r="AJ1250" t="str">
            <v>No</v>
          </cell>
          <cell r="AK1250" t="str">
            <v>No</v>
          </cell>
          <cell r="AL1250" t="str">
            <v xml:space="preserve"> </v>
          </cell>
          <cell r="AM1250" t="str">
            <v xml:space="preserve"> </v>
          </cell>
          <cell r="AN1250" t="str">
            <v>No</v>
          </cell>
          <cell r="AP1250" t="str">
            <v>&amp;"Vraag: "&amp;OrderportefeuilleMut[0]</v>
          </cell>
          <cell r="AQ1250" t="str">
            <v>scOrderportefeuilleMut*wgOrderportefeuilleMutPerc</v>
          </cell>
          <cell r="AR1250" t="str">
            <v>scOrderportefeuilleMut*wgOrderportefeuilleMutPerc</v>
          </cell>
          <cell r="AS1250" t="str">
            <v>scOrderportefeuilleMut*wgOrderportefeuilleMutPerc</v>
          </cell>
          <cell r="AT1250" t="str">
            <v>scOrderportefeuilleMut*wgOrderportefeuilleMutPerc</v>
          </cell>
        </row>
        <row r="1251">
          <cell r="A1251" t="str">
            <v>scOrderportefeuilleMutUnderScoreBerekeningCopy</v>
          </cell>
          <cell r="B1251" t="str">
            <v>scOrderportefeuilleMut</v>
          </cell>
          <cell r="C1251" t="str">
            <v>Yes</v>
          </cell>
          <cell r="D1251" t="str">
            <v>S03-07-06-08-06-01</v>
          </cell>
          <cell r="E1251">
            <v>1250</v>
          </cell>
          <cell r="F1251">
            <v>6</v>
          </cell>
          <cell r="G1251" t="str">
            <v xml:space="preserve">                  Score</v>
          </cell>
          <cell r="I1251" t="str">
            <v>No</v>
          </cell>
          <cell r="J1251" t="str">
            <v>Number</v>
          </cell>
          <cell r="K1251" t="str">
            <v>Number</v>
          </cell>
          <cell r="L1251" t="str">
            <v>Locked</v>
          </cell>
          <cell r="M1251" t="str">
            <v>Locked</v>
          </cell>
          <cell r="N1251" t="str">
            <v>Locked</v>
          </cell>
          <cell r="O1251" t="str">
            <v>Locked</v>
          </cell>
          <cell r="P1251" t="str">
            <v>Locked</v>
          </cell>
          <cell r="Q1251" t="str">
            <v>No</v>
          </cell>
          <cell r="R1251" t="str">
            <v>No</v>
          </cell>
          <cell r="S1251" t="str">
            <v>No</v>
          </cell>
          <cell r="T1251" t="str">
            <v>No</v>
          </cell>
          <cell r="U1251" t="str">
            <v>No</v>
          </cell>
          <cell r="V1251" t="str">
            <v>Yes</v>
          </cell>
          <cell r="W1251" t="str">
            <v>Yes</v>
          </cell>
          <cell r="X1251" t="str">
            <v>Single</v>
          </cell>
          <cell r="Y1251" t="str">
            <v>Default</v>
          </cell>
          <cell r="Z1251" t="str">
            <v>None</v>
          </cell>
          <cell r="AA1251" t="str">
            <v>No</v>
          </cell>
          <cell r="AB1251" t="str">
            <v>No</v>
          </cell>
          <cell r="AC1251" t="str">
            <v>Yes</v>
          </cell>
          <cell r="AD1251">
            <v>1</v>
          </cell>
          <cell r="AE1251">
            <v>0</v>
          </cell>
          <cell r="AF1251">
            <v>0</v>
          </cell>
          <cell r="AG1251">
            <v>1</v>
          </cell>
          <cell r="AH1251">
            <v>0</v>
          </cell>
          <cell r="AI1251" t="str">
            <v>Yes</v>
          </cell>
          <cell r="AJ1251" t="str">
            <v>No</v>
          </cell>
          <cell r="AK1251" t="str">
            <v>No</v>
          </cell>
          <cell r="AL1251" t="str">
            <v xml:space="preserve"> </v>
          </cell>
          <cell r="AM1251" t="str">
            <v xml:space="preserve"> </v>
          </cell>
          <cell r="AN1251" t="str">
            <v>No</v>
          </cell>
          <cell r="AP1251" t="str">
            <v>Score</v>
          </cell>
          <cell r="AQ1251" t="str">
            <v>OnERorNA(MatrixLookup("G3_Parameters.xls","OrderportefeuilleMut",OrderportefeuilleMut[1],PolicyPaperID[1]) mod 100,DefaultScore[1])</v>
          </cell>
          <cell r="AR1251" t="str">
            <v>OnERorNA(MatrixLookup("G3_Parameters.xls","OrderportefeuilleMut",OrderportefeuilleMut[1],PolicyPaperID[1]) mod 100,DefaultScore[1])</v>
          </cell>
          <cell r="AS1251" t="str">
            <v>OnERorNA(MatrixLookup("G3_Parameters.xls","OrderportefeuilleMut",OrderportefeuilleMut[1],PolicyPaperID[1]) mod 100,DefaultScore[1])</v>
          </cell>
          <cell r="AT1251" t="str">
            <v>OnERorNA(MatrixLookup("G3_Parameters.xls","OrderportefeuilleMut",OrderportefeuilleMut[1],PolicyPaperID[1]) mod 100,DefaultScore[1])</v>
          </cell>
        </row>
        <row r="1252">
          <cell r="A1252" t="str">
            <v>wgOrderportefeuilleMutPercUnderScoreBerekeningCopy</v>
          </cell>
          <cell r="B1252" t="str">
            <v>wgOrderportefeuilleMutPerc</v>
          </cell>
          <cell r="C1252" t="str">
            <v>Yes</v>
          </cell>
          <cell r="D1252" t="str">
            <v>S03-07-06-08-06-02</v>
          </cell>
          <cell r="E1252">
            <v>1251</v>
          </cell>
          <cell r="F1252">
            <v>6</v>
          </cell>
          <cell r="G1252" t="str">
            <v xml:space="preserve">                  Gewicht</v>
          </cell>
          <cell r="I1252" t="str">
            <v>No</v>
          </cell>
          <cell r="J1252" t="str">
            <v>Number</v>
          </cell>
          <cell r="K1252" t="str">
            <v>Number</v>
          </cell>
          <cell r="L1252" t="str">
            <v>Locked</v>
          </cell>
          <cell r="M1252" t="str">
            <v>Locked</v>
          </cell>
          <cell r="N1252" t="str">
            <v>Locked</v>
          </cell>
          <cell r="O1252" t="str">
            <v>Locked</v>
          </cell>
          <cell r="P1252" t="str">
            <v>Locked</v>
          </cell>
          <cell r="Q1252" t="str">
            <v>No</v>
          </cell>
          <cell r="R1252" t="str">
            <v>No</v>
          </cell>
          <cell r="S1252" t="str">
            <v>No</v>
          </cell>
          <cell r="T1252" t="str">
            <v>No</v>
          </cell>
          <cell r="U1252" t="str">
            <v>No</v>
          </cell>
          <cell r="V1252" t="str">
            <v>Yes</v>
          </cell>
          <cell r="W1252" t="str">
            <v>Yes</v>
          </cell>
          <cell r="X1252" t="str">
            <v>Single</v>
          </cell>
          <cell r="Y1252" t="str">
            <v>Perc</v>
          </cell>
          <cell r="Z1252" t="str">
            <v>None</v>
          </cell>
          <cell r="AA1252" t="str">
            <v>No</v>
          </cell>
          <cell r="AB1252" t="str">
            <v>No</v>
          </cell>
          <cell r="AC1252" t="str">
            <v>Yes</v>
          </cell>
          <cell r="AD1252">
            <v>1</v>
          </cell>
          <cell r="AE1252">
            <v>0</v>
          </cell>
          <cell r="AF1252">
            <v>0</v>
          </cell>
          <cell r="AG1252">
            <v>1</v>
          </cell>
          <cell r="AH1252">
            <v>0</v>
          </cell>
          <cell r="AI1252" t="str">
            <v>Yes</v>
          </cell>
          <cell r="AJ1252" t="str">
            <v>No</v>
          </cell>
          <cell r="AK1252" t="str">
            <v>No</v>
          </cell>
          <cell r="AL1252" t="str">
            <v xml:space="preserve"> </v>
          </cell>
          <cell r="AM1252" t="str">
            <v xml:space="preserve"> </v>
          </cell>
          <cell r="AN1252" t="str">
            <v>No</v>
          </cell>
          <cell r="AP1252" t="str">
            <v>Gewicht</v>
          </cell>
          <cell r="AQ1252" t="str">
            <v>If(Volledig And Definitief, OnER(wgOrderportefeuilleMut[1]/wgTotaalMap601[1],NA),NA)</v>
          </cell>
          <cell r="AR1252" t="str">
            <v>If(Volledig And Definitief, OnER(wgOrderportefeuilleMut[1]/wgTotaalMap601[1],NA),NA)</v>
          </cell>
          <cell r="AS1252" t="str">
            <v>If(Volledig And Definitief, OnER(wgOrderportefeuilleMut[1]/wgTotaalMap601[1],NA),NA)</v>
          </cell>
          <cell r="AT1252" t="str">
            <v>If(Volledig And Definitief, OnER(wgOrderportefeuilleMut[1]/wgTotaalMap601[1],NA),NA)</v>
          </cell>
        </row>
        <row r="1253">
          <cell r="A1253" t="str">
            <v>ptOrderportefeuilleMutSub3UnderScoreBerekeningCopy</v>
          </cell>
          <cell r="B1253" t="str">
            <v>ptOrderportefeuilleMut</v>
          </cell>
          <cell r="C1253" t="str">
            <v>Yes</v>
          </cell>
          <cell r="D1253" t="str">
            <v>S03-07-06-08-06-03</v>
          </cell>
          <cell r="E1253">
            <v>1252</v>
          </cell>
          <cell r="F1253">
            <v>6</v>
          </cell>
          <cell r="G1253" t="str">
            <v xml:space="preserve">                  </v>
          </cell>
          <cell r="I1253" t="str">
            <v>No</v>
          </cell>
          <cell r="J1253" t="str">
            <v>Number</v>
          </cell>
          <cell r="K1253" t="str">
            <v>Number</v>
          </cell>
          <cell r="L1253" t="str">
            <v>Locked</v>
          </cell>
          <cell r="M1253" t="str">
            <v>Locked</v>
          </cell>
          <cell r="N1253" t="str">
            <v>Locked</v>
          </cell>
          <cell r="O1253" t="str">
            <v>Locked</v>
          </cell>
          <cell r="P1253" t="str">
            <v>Locked</v>
          </cell>
          <cell r="Q1253" t="str">
            <v>No</v>
          </cell>
          <cell r="R1253" t="str">
            <v>No</v>
          </cell>
          <cell r="S1253" t="str">
            <v>No</v>
          </cell>
          <cell r="T1253" t="str">
            <v>No</v>
          </cell>
          <cell r="U1253" t="str">
            <v>No</v>
          </cell>
          <cell r="V1253" t="str">
            <v>No</v>
          </cell>
          <cell r="W1253" t="str">
            <v>No</v>
          </cell>
          <cell r="X1253" t="str">
            <v>Single</v>
          </cell>
          <cell r="Y1253" t="str">
            <v>Default</v>
          </cell>
          <cell r="Z1253" t="str">
            <v>None</v>
          </cell>
          <cell r="AA1253" t="str">
            <v>No</v>
          </cell>
          <cell r="AB1253" t="str">
            <v>No</v>
          </cell>
          <cell r="AC1253" t="str">
            <v>No</v>
          </cell>
          <cell r="AD1253" t="str">
            <v>(wgOrderportefeuilleMut[1]&gt;=0)</v>
          </cell>
          <cell r="AE1253">
            <v>0</v>
          </cell>
          <cell r="AF1253">
            <v>0</v>
          </cell>
          <cell r="AG1253">
            <v>1</v>
          </cell>
          <cell r="AH1253">
            <v>0</v>
          </cell>
          <cell r="AI1253" t="str">
            <v>Yes</v>
          </cell>
          <cell r="AJ1253" t="str">
            <v>No</v>
          </cell>
          <cell r="AK1253" t="str">
            <v>No</v>
          </cell>
          <cell r="AL1253" t="str">
            <v xml:space="preserve"> </v>
          </cell>
          <cell r="AM1253" t="str">
            <v xml:space="preserve"> </v>
          </cell>
          <cell r="AN1253" t="str">
            <v>No</v>
          </cell>
          <cell r="AQ1253" t="str">
            <v>scOrderportefeuilleMut*wgOrderportefeuilleMutPerc</v>
          </cell>
          <cell r="AR1253" t="str">
            <v>scOrderportefeuilleMut*wgOrderportefeuilleMutPerc</v>
          </cell>
          <cell r="AS1253" t="str">
            <v>scOrderportefeuilleMut*wgOrderportefeuilleMutPerc</v>
          </cell>
          <cell r="AT1253" t="str">
            <v>scOrderportefeuilleMut*wgOrderportefeuilleMutPerc</v>
          </cell>
        </row>
        <row r="1254">
          <cell r="A1254" t="str">
            <v>ptRecenteBrutoMargeMutUnderScoreBerekeningCopy</v>
          </cell>
          <cell r="B1254" t="str">
            <v>ptRecenteBrutoMargeMut</v>
          </cell>
          <cell r="C1254" t="str">
            <v>Yes</v>
          </cell>
          <cell r="D1254" t="str">
            <v>S03-07-06-08-07</v>
          </cell>
          <cell r="E1254">
            <v>1253</v>
          </cell>
          <cell r="F1254">
            <v>5</v>
          </cell>
          <cell r="G1254" t="str">
            <v xml:space="preserve">               Vraag: Mutatie in de bruto marge sinds laatste verslagjaar</v>
          </cell>
          <cell r="I1254" t="str">
            <v>No</v>
          </cell>
          <cell r="J1254" t="str">
            <v>Number</v>
          </cell>
          <cell r="K1254" t="str">
            <v>Number</v>
          </cell>
          <cell r="L1254" t="str">
            <v>Locked</v>
          </cell>
          <cell r="M1254" t="str">
            <v>Locked</v>
          </cell>
          <cell r="N1254" t="str">
            <v>Locked</v>
          </cell>
          <cell r="O1254" t="str">
            <v>Locked</v>
          </cell>
          <cell r="P1254" t="str">
            <v>Locked</v>
          </cell>
          <cell r="Q1254" t="str">
            <v>No</v>
          </cell>
          <cell r="R1254" t="str">
            <v>No</v>
          </cell>
          <cell r="S1254" t="str">
            <v>No</v>
          </cell>
          <cell r="T1254" t="str">
            <v>No</v>
          </cell>
          <cell r="U1254" t="str">
            <v>No</v>
          </cell>
          <cell r="V1254" t="str">
            <v>Yes</v>
          </cell>
          <cell r="W1254" t="str">
            <v>Yes</v>
          </cell>
          <cell r="X1254" t="str">
            <v>Single</v>
          </cell>
          <cell r="Y1254" t="str">
            <v>Default</v>
          </cell>
          <cell r="Z1254" t="str">
            <v>None</v>
          </cell>
          <cell r="AA1254" t="str">
            <v>No</v>
          </cell>
          <cell r="AB1254" t="str">
            <v>No</v>
          </cell>
          <cell r="AC1254" t="str">
            <v>No</v>
          </cell>
          <cell r="AD1254" t="str">
            <v>(wgRecenteBrutoMargeMut[1]&gt;=0)</v>
          </cell>
          <cell r="AE1254">
            <v>0</v>
          </cell>
          <cell r="AF1254">
            <v>0</v>
          </cell>
          <cell r="AG1254">
            <v>1</v>
          </cell>
          <cell r="AH1254">
            <v>0</v>
          </cell>
          <cell r="AI1254" t="str">
            <v>Yes</v>
          </cell>
          <cell r="AJ1254" t="str">
            <v>No</v>
          </cell>
          <cell r="AK1254" t="str">
            <v>No</v>
          </cell>
          <cell r="AL1254" t="str">
            <v xml:space="preserve"> </v>
          </cell>
          <cell r="AM1254" t="str">
            <v xml:space="preserve"> </v>
          </cell>
          <cell r="AN1254" t="str">
            <v>No</v>
          </cell>
          <cell r="AP1254" t="str">
            <v>&amp;"Vraag: "&amp;RecenteBrutoMargeMut[0]</v>
          </cell>
          <cell r="AQ1254" t="str">
            <v>scRecenteBrutoMargeMut*wgRecenteBrutoMargeMutPerc</v>
          </cell>
          <cell r="AR1254" t="str">
            <v>scRecenteBrutoMargeMut*wgRecenteBrutoMargeMutPerc</v>
          </cell>
          <cell r="AS1254" t="str">
            <v>scRecenteBrutoMargeMut*wgRecenteBrutoMargeMutPerc</v>
          </cell>
          <cell r="AT1254" t="str">
            <v>scRecenteBrutoMargeMut*wgRecenteBrutoMargeMutPerc</v>
          </cell>
        </row>
        <row r="1255">
          <cell r="A1255" t="str">
            <v>scRecenteBrutoMargeMutUnderScoreBerekeningCopy</v>
          </cell>
          <cell r="B1255" t="str">
            <v>scRecenteBrutoMargeMut</v>
          </cell>
          <cell r="C1255" t="str">
            <v>Yes</v>
          </cell>
          <cell r="D1255" t="str">
            <v>S03-07-06-08-07-01</v>
          </cell>
          <cell r="E1255">
            <v>1254</v>
          </cell>
          <cell r="F1255">
            <v>6</v>
          </cell>
          <cell r="G1255" t="str">
            <v xml:space="preserve">                  Score</v>
          </cell>
          <cell r="I1255" t="str">
            <v>No</v>
          </cell>
          <cell r="J1255" t="str">
            <v>Number</v>
          </cell>
          <cell r="K1255" t="str">
            <v>Number</v>
          </cell>
          <cell r="L1255" t="str">
            <v>Locked</v>
          </cell>
          <cell r="M1255" t="str">
            <v>Locked</v>
          </cell>
          <cell r="N1255" t="str">
            <v>Locked</v>
          </cell>
          <cell r="O1255" t="str">
            <v>Locked</v>
          </cell>
          <cell r="P1255" t="str">
            <v>Locked</v>
          </cell>
          <cell r="Q1255" t="str">
            <v>No</v>
          </cell>
          <cell r="R1255" t="str">
            <v>No</v>
          </cell>
          <cell r="S1255" t="str">
            <v>No</v>
          </cell>
          <cell r="T1255" t="str">
            <v>No</v>
          </cell>
          <cell r="U1255" t="str">
            <v>No</v>
          </cell>
          <cell r="V1255" t="str">
            <v>Yes</v>
          </cell>
          <cell r="W1255" t="str">
            <v>Yes</v>
          </cell>
          <cell r="X1255" t="str">
            <v>Single</v>
          </cell>
          <cell r="Y1255" t="str">
            <v>Default</v>
          </cell>
          <cell r="Z1255" t="str">
            <v>None</v>
          </cell>
          <cell r="AA1255" t="str">
            <v>No</v>
          </cell>
          <cell r="AB1255" t="str">
            <v>No</v>
          </cell>
          <cell r="AC1255" t="str">
            <v>Yes</v>
          </cell>
          <cell r="AD1255">
            <v>1</v>
          </cell>
          <cell r="AE1255">
            <v>0</v>
          </cell>
          <cell r="AF1255">
            <v>0</v>
          </cell>
          <cell r="AG1255">
            <v>1</v>
          </cell>
          <cell r="AH1255">
            <v>0</v>
          </cell>
          <cell r="AI1255" t="str">
            <v>Yes</v>
          </cell>
          <cell r="AJ1255" t="str">
            <v>No</v>
          </cell>
          <cell r="AK1255" t="str">
            <v>No</v>
          </cell>
          <cell r="AL1255" t="str">
            <v xml:space="preserve"> </v>
          </cell>
          <cell r="AM1255" t="str">
            <v xml:space="preserve"> </v>
          </cell>
          <cell r="AN1255" t="str">
            <v>No</v>
          </cell>
          <cell r="AP1255" t="str">
            <v>Score</v>
          </cell>
          <cell r="AQ1255" t="str">
            <v>OnERorNA(MatrixLookup("G3_Parameters.xls","RecenteBrutoMargeMut",RecenteBrutoMargeMut[1],PolicyPaperID[1]) mod 100,DefaultScore[1])</v>
          </cell>
          <cell r="AR1255" t="str">
            <v>OnERorNA(MatrixLookup("G3_Parameters.xls","RecenteBrutoMargeMut",RecenteBrutoMargeMut[1],PolicyPaperID[1]) mod 100,DefaultScore[1])</v>
          </cell>
          <cell r="AS1255" t="str">
            <v>OnERorNA(MatrixLookup("G3_Parameters.xls","RecenteBrutoMargeMut",RecenteBrutoMargeMut[1],PolicyPaperID[1]) mod 100,DefaultScore[1])</v>
          </cell>
          <cell r="AT1255" t="str">
            <v>OnERorNA(MatrixLookup("G3_Parameters.xls","RecenteBrutoMargeMut",RecenteBrutoMargeMut[1],PolicyPaperID[1]) mod 100,DefaultScore[1])</v>
          </cell>
        </row>
        <row r="1256">
          <cell r="A1256" t="str">
            <v>wgRecenteBrutoMargeMutPercUnderScoreBerekeningCopy</v>
          </cell>
          <cell r="B1256" t="str">
            <v>wgRecenteBrutoMargeMutPerc</v>
          </cell>
          <cell r="C1256" t="str">
            <v>Yes</v>
          </cell>
          <cell r="D1256" t="str">
            <v>S03-07-06-08-07-02</v>
          </cell>
          <cell r="E1256">
            <v>1255</v>
          </cell>
          <cell r="F1256">
            <v>6</v>
          </cell>
          <cell r="G1256" t="str">
            <v xml:space="preserve">                  Gewicht</v>
          </cell>
          <cell r="I1256" t="str">
            <v>No</v>
          </cell>
          <cell r="J1256" t="str">
            <v>Number</v>
          </cell>
          <cell r="K1256" t="str">
            <v>Number</v>
          </cell>
          <cell r="L1256" t="str">
            <v>Locked</v>
          </cell>
          <cell r="M1256" t="str">
            <v>Locked</v>
          </cell>
          <cell r="N1256" t="str">
            <v>Locked</v>
          </cell>
          <cell r="O1256" t="str">
            <v>Locked</v>
          </cell>
          <cell r="P1256" t="str">
            <v>Locked</v>
          </cell>
          <cell r="Q1256" t="str">
            <v>No</v>
          </cell>
          <cell r="R1256" t="str">
            <v>No</v>
          </cell>
          <cell r="S1256" t="str">
            <v>No</v>
          </cell>
          <cell r="T1256" t="str">
            <v>No</v>
          </cell>
          <cell r="U1256" t="str">
            <v>No</v>
          </cell>
          <cell r="V1256" t="str">
            <v>Yes</v>
          </cell>
          <cell r="W1256" t="str">
            <v>Yes</v>
          </cell>
          <cell r="X1256" t="str">
            <v>Single</v>
          </cell>
          <cell r="Y1256" t="str">
            <v>Perc</v>
          </cell>
          <cell r="Z1256" t="str">
            <v>None</v>
          </cell>
          <cell r="AA1256" t="str">
            <v>No</v>
          </cell>
          <cell r="AB1256" t="str">
            <v>No</v>
          </cell>
          <cell r="AC1256" t="str">
            <v>Yes</v>
          </cell>
          <cell r="AD1256">
            <v>1</v>
          </cell>
          <cell r="AE1256">
            <v>0</v>
          </cell>
          <cell r="AF1256">
            <v>0</v>
          </cell>
          <cell r="AG1256">
            <v>1</v>
          </cell>
          <cell r="AH1256">
            <v>0</v>
          </cell>
          <cell r="AI1256" t="str">
            <v>Yes</v>
          </cell>
          <cell r="AJ1256" t="str">
            <v>No</v>
          </cell>
          <cell r="AK1256" t="str">
            <v>No</v>
          </cell>
          <cell r="AL1256" t="str">
            <v xml:space="preserve"> </v>
          </cell>
          <cell r="AM1256" t="str">
            <v xml:space="preserve"> </v>
          </cell>
          <cell r="AN1256" t="str">
            <v>No</v>
          </cell>
          <cell r="AP1256" t="str">
            <v>Gewicht</v>
          </cell>
          <cell r="AQ1256" t="str">
            <v>If(Volledig And Definitief, OnER(wgRecenteBrutoMargeMut[1]/wgTotaalMap601[1],NA),NA)</v>
          </cell>
          <cell r="AR1256" t="str">
            <v>If(Volledig And Definitief, OnER(wgRecenteBrutoMargeMut[1]/wgTotaalMap601[1],NA),NA)</v>
          </cell>
          <cell r="AS1256" t="str">
            <v>If(Volledig And Definitief, OnER(wgRecenteBrutoMargeMut[1]/wgTotaalMap601[1],NA),NA)</v>
          </cell>
          <cell r="AT1256" t="str">
            <v>If(Volledig And Definitief, OnER(wgRecenteBrutoMargeMut[1]/wgTotaalMap601[1],NA),NA)</v>
          </cell>
        </row>
        <row r="1257">
          <cell r="A1257" t="str">
            <v>ptRecenteBrutoMargeMutSub3UnderScoreBerekeningCopy</v>
          </cell>
          <cell r="B1257" t="str">
            <v>ptRecenteBrutoMargeMut</v>
          </cell>
          <cell r="C1257" t="str">
            <v>Yes</v>
          </cell>
          <cell r="D1257" t="str">
            <v>S03-07-06-08-07-03</v>
          </cell>
          <cell r="E1257">
            <v>1256</v>
          </cell>
          <cell r="F1257">
            <v>6</v>
          </cell>
          <cell r="G1257" t="str">
            <v xml:space="preserve">                  </v>
          </cell>
          <cell r="I1257" t="str">
            <v>No</v>
          </cell>
          <cell r="J1257" t="str">
            <v>Number</v>
          </cell>
          <cell r="K1257" t="str">
            <v>Number</v>
          </cell>
          <cell r="L1257" t="str">
            <v>Locked</v>
          </cell>
          <cell r="M1257" t="str">
            <v>Locked</v>
          </cell>
          <cell r="N1257" t="str">
            <v>Locked</v>
          </cell>
          <cell r="O1257" t="str">
            <v>Locked</v>
          </cell>
          <cell r="P1257" t="str">
            <v>Locked</v>
          </cell>
          <cell r="Q1257" t="str">
            <v>No</v>
          </cell>
          <cell r="R1257" t="str">
            <v>No</v>
          </cell>
          <cell r="S1257" t="str">
            <v>No</v>
          </cell>
          <cell r="T1257" t="str">
            <v>No</v>
          </cell>
          <cell r="U1257" t="str">
            <v>No</v>
          </cell>
          <cell r="V1257" t="str">
            <v>No</v>
          </cell>
          <cell r="W1257" t="str">
            <v>No</v>
          </cell>
          <cell r="X1257" t="str">
            <v>Single</v>
          </cell>
          <cell r="Y1257" t="str">
            <v>Default</v>
          </cell>
          <cell r="Z1257" t="str">
            <v>None</v>
          </cell>
          <cell r="AA1257" t="str">
            <v>No</v>
          </cell>
          <cell r="AB1257" t="str">
            <v>No</v>
          </cell>
          <cell r="AC1257" t="str">
            <v>No</v>
          </cell>
          <cell r="AD1257" t="str">
            <v>(wgRecenteBrutoMargeMut[1]&gt;=0)</v>
          </cell>
          <cell r="AE1257">
            <v>0</v>
          </cell>
          <cell r="AF1257">
            <v>0</v>
          </cell>
          <cell r="AG1257">
            <v>1</v>
          </cell>
          <cell r="AH1257">
            <v>0</v>
          </cell>
          <cell r="AI1257" t="str">
            <v>Yes</v>
          </cell>
          <cell r="AJ1257" t="str">
            <v>No</v>
          </cell>
          <cell r="AK1257" t="str">
            <v>No</v>
          </cell>
          <cell r="AL1257" t="str">
            <v xml:space="preserve"> </v>
          </cell>
          <cell r="AM1257" t="str">
            <v xml:space="preserve"> </v>
          </cell>
          <cell r="AN1257" t="str">
            <v>No</v>
          </cell>
          <cell r="AQ1257" t="str">
            <v>scRecenteBrutoMargeMut*wgRecenteBrutoMargeMutPerc</v>
          </cell>
          <cell r="AR1257" t="str">
            <v>scRecenteBrutoMargeMut*wgRecenteBrutoMargeMutPerc</v>
          </cell>
          <cell r="AS1257" t="str">
            <v>scRecenteBrutoMargeMut*wgRecenteBrutoMargeMutPerc</v>
          </cell>
          <cell r="AT1257" t="str">
            <v>scRecenteBrutoMargeMut*wgRecenteBrutoMargeMutPerc</v>
          </cell>
        </row>
        <row r="1258">
          <cell r="A1258" t="str">
            <v>ptSpreidingLeveranciersUnderScoreBerekeningCopy</v>
          </cell>
          <cell r="B1258" t="str">
            <v>ptSpreidingLeveranciers</v>
          </cell>
          <cell r="C1258" t="str">
            <v>Yes</v>
          </cell>
          <cell r="D1258" t="str">
            <v>S03-07-06-08-08</v>
          </cell>
          <cell r="E1258">
            <v>1257</v>
          </cell>
          <cell r="F1258">
            <v>5</v>
          </cell>
          <cell r="G1258" t="str">
            <v xml:space="preserve">               Vraag: In hoeverre is er spreiding van toeleveranciers?</v>
          </cell>
          <cell r="I1258" t="str">
            <v>No</v>
          </cell>
          <cell r="J1258" t="str">
            <v>Number</v>
          </cell>
          <cell r="K1258" t="str">
            <v>Number</v>
          </cell>
          <cell r="L1258" t="str">
            <v>Locked</v>
          </cell>
          <cell r="M1258" t="str">
            <v>Locked</v>
          </cell>
          <cell r="N1258" t="str">
            <v>Locked</v>
          </cell>
          <cell r="O1258" t="str">
            <v>Locked</v>
          </cell>
          <cell r="P1258" t="str">
            <v>Locked</v>
          </cell>
          <cell r="Q1258" t="str">
            <v>No</v>
          </cell>
          <cell r="R1258" t="str">
            <v>No</v>
          </cell>
          <cell r="S1258" t="str">
            <v>No</v>
          </cell>
          <cell r="T1258" t="str">
            <v>No</v>
          </cell>
          <cell r="U1258" t="str">
            <v>No</v>
          </cell>
          <cell r="V1258" t="str">
            <v>Yes</v>
          </cell>
          <cell r="W1258" t="str">
            <v>Yes</v>
          </cell>
          <cell r="X1258" t="str">
            <v>Single</v>
          </cell>
          <cell r="Y1258" t="str">
            <v>Default</v>
          </cell>
          <cell r="Z1258" t="str">
            <v>None</v>
          </cell>
          <cell r="AA1258" t="str">
            <v>No</v>
          </cell>
          <cell r="AB1258" t="str">
            <v>No</v>
          </cell>
          <cell r="AC1258" t="str">
            <v>No</v>
          </cell>
          <cell r="AD1258" t="str">
            <v>(wgSpreidingLeveranciers[1]&gt;=0)</v>
          </cell>
          <cell r="AE1258">
            <v>0</v>
          </cell>
          <cell r="AF1258">
            <v>0</v>
          </cell>
          <cell r="AG1258">
            <v>1</v>
          </cell>
          <cell r="AH1258">
            <v>0</v>
          </cell>
          <cell r="AI1258" t="str">
            <v>Yes</v>
          </cell>
          <cell r="AJ1258" t="str">
            <v>No</v>
          </cell>
          <cell r="AK1258" t="str">
            <v>No</v>
          </cell>
          <cell r="AL1258" t="str">
            <v xml:space="preserve"> </v>
          </cell>
          <cell r="AM1258" t="str">
            <v xml:space="preserve"> </v>
          </cell>
          <cell r="AN1258" t="str">
            <v>No</v>
          </cell>
          <cell r="AP1258" t="str">
            <v>&amp;"Vraag: "&amp;SpreidingLeveranciers[0]</v>
          </cell>
          <cell r="AQ1258" t="str">
            <v>scSpreidingLeveranciers*wgSpreidingLeveranciersPerc</v>
          </cell>
          <cell r="AR1258" t="str">
            <v>scSpreidingLeveranciers*wgSpreidingLeveranciersPerc</v>
          </cell>
          <cell r="AS1258" t="str">
            <v>scSpreidingLeveranciers*wgSpreidingLeveranciersPerc</v>
          </cell>
          <cell r="AT1258" t="str">
            <v>scSpreidingLeveranciers*wgSpreidingLeveranciersPerc</v>
          </cell>
        </row>
        <row r="1259">
          <cell r="A1259" t="str">
            <v>scSpreidingLeveranciersUnderScoreBerekeningCopy</v>
          </cell>
          <cell r="B1259" t="str">
            <v>scSpreidingLeveranciers</v>
          </cell>
          <cell r="C1259" t="str">
            <v>Yes</v>
          </cell>
          <cell r="D1259" t="str">
            <v>S03-07-06-08-08-01</v>
          </cell>
          <cell r="E1259">
            <v>1258</v>
          </cell>
          <cell r="F1259">
            <v>6</v>
          </cell>
          <cell r="G1259" t="str">
            <v xml:space="preserve">                  Score</v>
          </cell>
          <cell r="I1259" t="str">
            <v>No</v>
          </cell>
          <cell r="J1259" t="str">
            <v>Number</v>
          </cell>
          <cell r="K1259" t="str">
            <v>Number</v>
          </cell>
          <cell r="L1259" t="str">
            <v>Locked</v>
          </cell>
          <cell r="M1259" t="str">
            <v>Locked</v>
          </cell>
          <cell r="N1259" t="str">
            <v>Locked</v>
          </cell>
          <cell r="O1259" t="str">
            <v>Locked</v>
          </cell>
          <cell r="P1259" t="str">
            <v>Locked</v>
          </cell>
          <cell r="Q1259" t="str">
            <v>No</v>
          </cell>
          <cell r="R1259" t="str">
            <v>No</v>
          </cell>
          <cell r="S1259" t="str">
            <v>No</v>
          </cell>
          <cell r="T1259" t="str">
            <v>No</v>
          </cell>
          <cell r="U1259" t="str">
            <v>No</v>
          </cell>
          <cell r="V1259" t="str">
            <v>Yes</v>
          </cell>
          <cell r="W1259" t="str">
            <v>Yes</v>
          </cell>
          <cell r="X1259" t="str">
            <v>Single</v>
          </cell>
          <cell r="Y1259" t="str">
            <v>Default</v>
          </cell>
          <cell r="Z1259" t="str">
            <v>None</v>
          </cell>
          <cell r="AA1259" t="str">
            <v>No</v>
          </cell>
          <cell r="AB1259" t="str">
            <v>No</v>
          </cell>
          <cell r="AC1259" t="str">
            <v>Yes</v>
          </cell>
          <cell r="AD1259">
            <v>1</v>
          </cell>
          <cell r="AE1259">
            <v>0</v>
          </cell>
          <cell r="AF1259">
            <v>0</v>
          </cell>
          <cell r="AG1259">
            <v>1</v>
          </cell>
          <cell r="AH1259">
            <v>0</v>
          </cell>
          <cell r="AI1259" t="str">
            <v>Yes</v>
          </cell>
          <cell r="AJ1259" t="str">
            <v>No</v>
          </cell>
          <cell r="AK1259" t="str">
            <v>No</v>
          </cell>
          <cell r="AL1259" t="str">
            <v xml:space="preserve"> </v>
          </cell>
          <cell r="AM1259" t="str">
            <v xml:space="preserve"> </v>
          </cell>
          <cell r="AN1259" t="str">
            <v>No</v>
          </cell>
          <cell r="AP1259" t="str">
            <v>Score</v>
          </cell>
          <cell r="AQ1259" t="str">
            <v>OnERorNA(MatrixLookup("G3_Parameters.xls","SpreidingLeveranciers",SpreidingLeveranciers[1],PolicyPaperID[1]) mod 100,DefaultScore[1])</v>
          </cell>
          <cell r="AR1259" t="str">
            <v>OnERorNA(MatrixLookup("G3_Parameters.xls","SpreidingLeveranciers",SpreidingLeveranciers[1],PolicyPaperID[1]) mod 100,DefaultScore[1])</v>
          </cell>
          <cell r="AS1259" t="str">
            <v>OnERorNA(MatrixLookup("G3_Parameters.xls","SpreidingLeveranciers",SpreidingLeveranciers[1],PolicyPaperID[1]) mod 100,DefaultScore[1])</v>
          </cell>
          <cell r="AT1259" t="str">
            <v>OnERorNA(MatrixLookup("G3_Parameters.xls","SpreidingLeveranciers",SpreidingLeveranciers[1],PolicyPaperID[1]) mod 100,DefaultScore[1])</v>
          </cell>
        </row>
        <row r="1260">
          <cell r="A1260" t="str">
            <v>wgSpreidingLeveranciersPercUnderScoreBerekeningCopy</v>
          </cell>
          <cell r="B1260" t="str">
            <v>wgSpreidingLeveranciersPerc</v>
          </cell>
          <cell r="C1260" t="str">
            <v>Yes</v>
          </cell>
          <cell r="D1260" t="str">
            <v>S03-07-06-08-08-02</v>
          </cell>
          <cell r="E1260">
            <v>1259</v>
          </cell>
          <cell r="F1260">
            <v>6</v>
          </cell>
          <cell r="G1260" t="str">
            <v xml:space="preserve">                  Gewicht</v>
          </cell>
          <cell r="I1260" t="str">
            <v>No</v>
          </cell>
          <cell r="J1260" t="str">
            <v>Number</v>
          </cell>
          <cell r="K1260" t="str">
            <v>Number</v>
          </cell>
          <cell r="L1260" t="str">
            <v>Locked</v>
          </cell>
          <cell r="M1260" t="str">
            <v>Locked</v>
          </cell>
          <cell r="N1260" t="str">
            <v>Locked</v>
          </cell>
          <cell r="O1260" t="str">
            <v>Locked</v>
          </cell>
          <cell r="P1260" t="str">
            <v>Locked</v>
          </cell>
          <cell r="Q1260" t="str">
            <v>No</v>
          </cell>
          <cell r="R1260" t="str">
            <v>No</v>
          </cell>
          <cell r="S1260" t="str">
            <v>No</v>
          </cell>
          <cell r="T1260" t="str">
            <v>No</v>
          </cell>
          <cell r="U1260" t="str">
            <v>No</v>
          </cell>
          <cell r="V1260" t="str">
            <v>Yes</v>
          </cell>
          <cell r="W1260" t="str">
            <v>Yes</v>
          </cell>
          <cell r="X1260" t="str">
            <v>Single</v>
          </cell>
          <cell r="Y1260" t="str">
            <v>Perc</v>
          </cell>
          <cell r="Z1260" t="str">
            <v>None</v>
          </cell>
          <cell r="AA1260" t="str">
            <v>No</v>
          </cell>
          <cell r="AB1260" t="str">
            <v>No</v>
          </cell>
          <cell r="AC1260" t="str">
            <v>Yes</v>
          </cell>
          <cell r="AD1260">
            <v>1</v>
          </cell>
          <cell r="AE1260">
            <v>0</v>
          </cell>
          <cell r="AF1260">
            <v>0</v>
          </cell>
          <cell r="AG1260">
            <v>1</v>
          </cell>
          <cell r="AH1260">
            <v>0</v>
          </cell>
          <cell r="AI1260" t="str">
            <v>Yes</v>
          </cell>
          <cell r="AJ1260" t="str">
            <v>No</v>
          </cell>
          <cell r="AK1260" t="str">
            <v>No</v>
          </cell>
          <cell r="AL1260" t="str">
            <v xml:space="preserve"> </v>
          </cell>
          <cell r="AM1260" t="str">
            <v xml:space="preserve"> </v>
          </cell>
          <cell r="AN1260" t="str">
            <v>No</v>
          </cell>
          <cell r="AP1260" t="str">
            <v>Gewicht</v>
          </cell>
          <cell r="AQ1260" t="str">
            <v>If(Volledig And Definitief, OnER(wgSpreidingLeveranciers[1]/wgTotaalMap601[1],NA),NA)</v>
          </cell>
          <cell r="AR1260" t="str">
            <v>If(Volledig And Definitief, OnER(wgSpreidingLeveranciers[1]/wgTotaalMap601[1],NA),NA)</v>
          </cell>
          <cell r="AS1260" t="str">
            <v>If(Volledig And Definitief, OnER(wgSpreidingLeveranciers[1]/wgTotaalMap601[1],NA),NA)</v>
          </cell>
          <cell r="AT1260" t="str">
            <v>If(Volledig And Definitief, OnER(wgSpreidingLeveranciers[1]/wgTotaalMap601[1],NA),NA)</v>
          </cell>
        </row>
        <row r="1261">
          <cell r="A1261" t="str">
            <v>ptSpreidingLeveranciersSub3UnderScoreBerekeningCopy</v>
          </cell>
          <cell r="B1261" t="str">
            <v>ptSpreidingLeveranciers</v>
          </cell>
          <cell r="C1261" t="str">
            <v>Yes</v>
          </cell>
          <cell r="D1261" t="str">
            <v>S03-07-06-08-08-03</v>
          </cell>
          <cell r="E1261">
            <v>1260</v>
          </cell>
          <cell r="F1261">
            <v>6</v>
          </cell>
          <cell r="G1261" t="str">
            <v xml:space="preserve">                  </v>
          </cell>
          <cell r="I1261" t="str">
            <v>No</v>
          </cell>
          <cell r="J1261" t="str">
            <v>Number</v>
          </cell>
          <cell r="K1261" t="str">
            <v>Number</v>
          </cell>
          <cell r="L1261" t="str">
            <v>Locked</v>
          </cell>
          <cell r="M1261" t="str">
            <v>Locked</v>
          </cell>
          <cell r="N1261" t="str">
            <v>Locked</v>
          </cell>
          <cell r="O1261" t="str">
            <v>Locked</v>
          </cell>
          <cell r="P1261" t="str">
            <v>Locked</v>
          </cell>
          <cell r="Q1261" t="str">
            <v>No</v>
          </cell>
          <cell r="R1261" t="str">
            <v>No</v>
          </cell>
          <cell r="S1261" t="str">
            <v>No</v>
          </cell>
          <cell r="T1261" t="str">
            <v>No</v>
          </cell>
          <cell r="U1261" t="str">
            <v>No</v>
          </cell>
          <cell r="V1261" t="str">
            <v>No</v>
          </cell>
          <cell r="W1261" t="str">
            <v>No</v>
          </cell>
          <cell r="X1261" t="str">
            <v>Single</v>
          </cell>
          <cell r="Y1261" t="str">
            <v>Default</v>
          </cell>
          <cell r="Z1261" t="str">
            <v>None</v>
          </cell>
          <cell r="AA1261" t="str">
            <v>No</v>
          </cell>
          <cell r="AB1261" t="str">
            <v>No</v>
          </cell>
          <cell r="AC1261" t="str">
            <v>No</v>
          </cell>
          <cell r="AD1261" t="str">
            <v>(wgSpreidingLeveranciers[1]&gt;=0)</v>
          </cell>
          <cell r="AE1261">
            <v>0</v>
          </cell>
          <cell r="AF1261">
            <v>0</v>
          </cell>
          <cell r="AG1261">
            <v>1</v>
          </cell>
          <cell r="AH1261">
            <v>0</v>
          </cell>
          <cell r="AI1261" t="str">
            <v>Yes</v>
          </cell>
          <cell r="AJ1261" t="str">
            <v>No</v>
          </cell>
          <cell r="AK1261" t="str">
            <v>No</v>
          </cell>
          <cell r="AL1261" t="str">
            <v xml:space="preserve"> </v>
          </cell>
          <cell r="AM1261" t="str">
            <v xml:space="preserve"> </v>
          </cell>
          <cell r="AN1261" t="str">
            <v>No</v>
          </cell>
          <cell r="AQ1261" t="str">
            <v>scSpreidingLeveranciers*wgSpreidingLeveranciersPerc</v>
          </cell>
          <cell r="AR1261" t="str">
            <v>scSpreidingLeveranciers*wgSpreidingLeveranciersPerc</v>
          </cell>
          <cell r="AS1261" t="str">
            <v>scSpreidingLeveranciers*wgSpreidingLeveranciersPerc</v>
          </cell>
          <cell r="AT1261" t="str">
            <v>scSpreidingLeveranciers*wgSpreidingLeveranciersPerc</v>
          </cell>
        </row>
        <row r="1262">
          <cell r="A1262" t="str">
            <v>ptGrondstoffenPrijsontwikkelingUnderScoreBerekeningCopy</v>
          </cell>
          <cell r="B1262" t="str">
            <v>ptGrondstoffenPrijsontwikkeling</v>
          </cell>
          <cell r="C1262" t="str">
            <v>Yes</v>
          </cell>
          <cell r="D1262" t="str">
            <v>S03-07-06-08-09</v>
          </cell>
          <cell r="E1262">
            <v>1261</v>
          </cell>
          <cell r="F1262">
            <v>5</v>
          </cell>
          <cell r="G1262" t="str">
            <v xml:space="preserve">               Vraag: Doorberekening inkoopprijzen</v>
          </cell>
          <cell r="I1262" t="str">
            <v>No</v>
          </cell>
          <cell r="J1262" t="str">
            <v>Number</v>
          </cell>
          <cell r="K1262" t="str">
            <v>Number</v>
          </cell>
          <cell r="L1262" t="str">
            <v>Locked</v>
          </cell>
          <cell r="M1262" t="str">
            <v>Locked</v>
          </cell>
          <cell r="N1262" t="str">
            <v>Locked</v>
          </cell>
          <cell r="O1262" t="str">
            <v>Locked</v>
          </cell>
          <cell r="P1262" t="str">
            <v>Locked</v>
          </cell>
          <cell r="Q1262" t="str">
            <v>No</v>
          </cell>
          <cell r="R1262" t="str">
            <v>No</v>
          </cell>
          <cell r="S1262" t="str">
            <v>No</v>
          </cell>
          <cell r="T1262" t="str">
            <v>No</v>
          </cell>
          <cell r="U1262" t="str">
            <v>No</v>
          </cell>
          <cell r="V1262" t="str">
            <v>Yes</v>
          </cell>
          <cell r="W1262" t="str">
            <v>Yes</v>
          </cell>
          <cell r="X1262" t="str">
            <v>Single</v>
          </cell>
          <cell r="Y1262" t="str">
            <v>Default</v>
          </cell>
          <cell r="Z1262" t="str">
            <v>None</v>
          </cell>
          <cell r="AA1262" t="str">
            <v>No</v>
          </cell>
          <cell r="AB1262" t="str">
            <v>No</v>
          </cell>
          <cell r="AC1262" t="str">
            <v>No</v>
          </cell>
          <cell r="AD1262" t="str">
            <v>(wgGrondstoffenPrijsontwikkeling[1]&gt;=0)</v>
          </cell>
          <cell r="AE1262">
            <v>0</v>
          </cell>
          <cell r="AF1262">
            <v>0</v>
          </cell>
          <cell r="AG1262">
            <v>1</v>
          </cell>
          <cell r="AH1262">
            <v>0</v>
          </cell>
          <cell r="AI1262" t="str">
            <v>Yes</v>
          </cell>
          <cell r="AJ1262" t="str">
            <v>No</v>
          </cell>
          <cell r="AK1262" t="str">
            <v>No</v>
          </cell>
          <cell r="AL1262" t="str">
            <v xml:space="preserve"> </v>
          </cell>
          <cell r="AM1262" t="str">
            <v xml:space="preserve"> </v>
          </cell>
          <cell r="AN1262" t="str">
            <v>No</v>
          </cell>
          <cell r="AP1262" t="str">
            <v>&amp;"Vraag: "&amp;GrondstoffenPrijsontwikkeling[0]</v>
          </cell>
          <cell r="AQ1262" t="str">
            <v>scGrondstoffenPrijsontwikkeling*wgGrondstoffenPrijsontwikkelingPerc</v>
          </cell>
          <cell r="AR1262" t="str">
            <v>scGrondstoffenPrijsontwikkeling*wgGrondstoffenPrijsontwikkelingPerc</v>
          </cell>
          <cell r="AS1262" t="str">
            <v>scGrondstoffenPrijsontwikkeling*wgGrondstoffenPrijsontwikkelingPerc</v>
          </cell>
          <cell r="AT1262" t="str">
            <v>scGrondstoffenPrijsontwikkeling*wgGrondstoffenPrijsontwikkelingPerc</v>
          </cell>
        </row>
        <row r="1263">
          <cell r="A1263" t="str">
            <v>scGrondstoffenPrijsontwikkelingUnderScoreBerekeningCopy</v>
          </cell>
          <cell r="B1263" t="str">
            <v>scGrondstoffenPrijsontwikkeling</v>
          </cell>
          <cell r="C1263" t="str">
            <v>Yes</v>
          </cell>
          <cell r="D1263" t="str">
            <v>S03-07-06-08-09-01</v>
          </cell>
          <cell r="E1263">
            <v>1262</v>
          </cell>
          <cell r="F1263">
            <v>6</v>
          </cell>
          <cell r="G1263" t="str">
            <v xml:space="preserve">                  Score</v>
          </cell>
          <cell r="I1263" t="str">
            <v>No</v>
          </cell>
          <cell r="J1263" t="str">
            <v>Number</v>
          </cell>
          <cell r="K1263" t="str">
            <v>Number</v>
          </cell>
          <cell r="L1263" t="str">
            <v>Locked</v>
          </cell>
          <cell r="M1263" t="str">
            <v>Locked</v>
          </cell>
          <cell r="N1263" t="str">
            <v>Locked</v>
          </cell>
          <cell r="O1263" t="str">
            <v>Locked</v>
          </cell>
          <cell r="P1263" t="str">
            <v>Locked</v>
          </cell>
          <cell r="Q1263" t="str">
            <v>No</v>
          </cell>
          <cell r="R1263" t="str">
            <v>No</v>
          </cell>
          <cell r="S1263" t="str">
            <v>No</v>
          </cell>
          <cell r="T1263" t="str">
            <v>No</v>
          </cell>
          <cell r="U1263" t="str">
            <v>No</v>
          </cell>
          <cell r="V1263" t="str">
            <v>Yes</v>
          </cell>
          <cell r="W1263" t="str">
            <v>Yes</v>
          </cell>
          <cell r="X1263" t="str">
            <v>Single</v>
          </cell>
          <cell r="Y1263" t="str">
            <v>Default</v>
          </cell>
          <cell r="Z1263" t="str">
            <v>None</v>
          </cell>
          <cell r="AA1263" t="str">
            <v>No</v>
          </cell>
          <cell r="AB1263" t="str">
            <v>No</v>
          </cell>
          <cell r="AC1263" t="str">
            <v>Yes</v>
          </cell>
          <cell r="AD1263">
            <v>1</v>
          </cell>
          <cell r="AE1263">
            <v>0</v>
          </cell>
          <cell r="AF1263">
            <v>0</v>
          </cell>
          <cell r="AG1263">
            <v>1</v>
          </cell>
          <cell r="AH1263">
            <v>0</v>
          </cell>
          <cell r="AI1263" t="str">
            <v>Yes</v>
          </cell>
          <cell r="AJ1263" t="str">
            <v>No</v>
          </cell>
          <cell r="AK1263" t="str">
            <v>No</v>
          </cell>
          <cell r="AL1263" t="str">
            <v xml:space="preserve"> </v>
          </cell>
          <cell r="AM1263" t="str">
            <v xml:space="preserve"> </v>
          </cell>
          <cell r="AN1263" t="str">
            <v>No</v>
          </cell>
          <cell r="AP1263" t="str">
            <v>Score</v>
          </cell>
          <cell r="AQ1263" t="str">
            <v>OnERorNA(MatrixLookup("G3_Parameters.xls","GrondstoffenPrijsontwikkeling",GrondstoffenPrijsontwikkeling[1],PolicyPaperID[1]) mod 100,DefaultScore[1])</v>
          </cell>
          <cell r="AR1263" t="str">
            <v>OnERorNA(MatrixLookup("G3_Parameters.xls","GrondstoffenPrijsontwikkeling",GrondstoffenPrijsontwikkeling[1],PolicyPaperID[1]) mod 100,DefaultScore[1])</v>
          </cell>
          <cell r="AS1263" t="str">
            <v>OnERorNA(MatrixLookup("G3_Parameters.xls","GrondstoffenPrijsontwikkeling",GrondstoffenPrijsontwikkeling[1],PolicyPaperID[1]) mod 100,DefaultScore[1])</v>
          </cell>
          <cell r="AT1263" t="str">
            <v>OnERorNA(MatrixLookup("G3_Parameters.xls","GrondstoffenPrijsontwikkeling",GrondstoffenPrijsontwikkeling[1],PolicyPaperID[1]) mod 100,DefaultScore[1])</v>
          </cell>
        </row>
        <row r="1264">
          <cell r="A1264" t="str">
            <v>wgGrondstoffenPrijsontwikkelingPercUnderScoreBerekeningCopy</v>
          </cell>
          <cell r="B1264" t="str">
            <v>wgGrondstoffenPrijsontwikkelingPerc</v>
          </cell>
          <cell r="C1264" t="str">
            <v>Yes</v>
          </cell>
          <cell r="D1264" t="str">
            <v>S03-07-06-08-09-02</v>
          </cell>
          <cell r="E1264">
            <v>1263</v>
          </cell>
          <cell r="F1264">
            <v>6</v>
          </cell>
          <cell r="G1264" t="str">
            <v xml:space="preserve">                  Gewicht</v>
          </cell>
          <cell r="I1264" t="str">
            <v>No</v>
          </cell>
          <cell r="J1264" t="str">
            <v>Number</v>
          </cell>
          <cell r="K1264" t="str">
            <v>Number</v>
          </cell>
          <cell r="L1264" t="str">
            <v>Locked</v>
          </cell>
          <cell r="M1264" t="str">
            <v>Locked</v>
          </cell>
          <cell r="N1264" t="str">
            <v>Locked</v>
          </cell>
          <cell r="O1264" t="str">
            <v>Locked</v>
          </cell>
          <cell r="P1264" t="str">
            <v>Locked</v>
          </cell>
          <cell r="Q1264" t="str">
            <v>No</v>
          </cell>
          <cell r="R1264" t="str">
            <v>No</v>
          </cell>
          <cell r="S1264" t="str">
            <v>No</v>
          </cell>
          <cell r="T1264" t="str">
            <v>No</v>
          </cell>
          <cell r="U1264" t="str">
            <v>No</v>
          </cell>
          <cell r="V1264" t="str">
            <v>Yes</v>
          </cell>
          <cell r="W1264" t="str">
            <v>Yes</v>
          </cell>
          <cell r="X1264" t="str">
            <v>Single</v>
          </cell>
          <cell r="Y1264" t="str">
            <v>Perc</v>
          </cell>
          <cell r="Z1264" t="str">
            <v>None</v>
          </cell>
          <cell r="AA1264" t="str">
            <v>No</v>
          </cell>
          <cell r="AB1264" t="str">
            <v>No</v>
          </cell>
          <cell r="AC1264" t="str">
            <v>Yes</v>
          </cell>
          <cell r="AD1264">
            <v>1</v>
          </cell>
          <cell r="AE1264">
            <v>0</v>
          </cell>
          <cell r="AF1264">
            <v>0</v>
          </cell>
          <cell r="AG1264">
            <v>1</v>
          </cell>
          <cell r="AH1264">
            <v>0</v>
          </cell>
          <cell r="AI1264" t="str">
            <v>Yes</v>
          </cell>
          <cell r="AJ1264" t="str">
            <v>No</v>
          </cell>
          <cell r="AK1264" t="str">
            <v>No</v>
          </cell>
          <cell r="AL1264" t="str">
            <v xml:space="preserve"> </v>
          </cell>
          <cell r="AM1264" t="str">
            <v xml:space="preserve"> </v>
          </cell>
          <cell r="AN1264" t="str">
            <v>No</v>
          </cell>
          <cell r="AP1264" t="str">
            <v>Gewicht</v>
          </cell>
          <cell r="AQ1264" t="str">
            <v>If(Volledig And Definitief, OnER( wgGrondstoffenPrijsontwikkeling[1]/wgTotaalMap601[1],NA),NA)</v>
          </cell>
          <cell r="AR1264" t="str">
            <v>If(Volledig And Definitief, OnER( wgGrondstoffenPrijsontwikkeling[1]/wgTotaalMap601[1],NA),NA)</v>
          </cell>
          <cell r="AS1264" t="str">
            <v>If(Volledig And Definitief, OnER( wgGrondstoffenPrijsontwikkeling[1]/wgTotaalMap601[1],NA),NA)</v>
          </cell>
          <cell r="AT1264" t="str">
            <v>If(Volledig And Definitief, OnER( wgGrondstoffenPrijsontwikkeling[1]/wgTotaalMap601[1],NA),NA)</v>
          </cell>
        </row>
        <row r="1265">
          <cell r="A1265" t="str">
            <v>ptGrondstoffenPrijsontwikkelingSub3UnderScoreBerekeningCopy</v>
          </cell>
          <cell r="B1265" t="str">
            <v>ptGrondstoffenPrijsontwikkeling</v>
          </cell>
          <cell r="C1265" t="str">
            <v>Yes</v>
          </cell>
          <cell r="D1265" t="str">
            <v>S03-07-06-08-09-03</v>
          </cell>
          <cell r="E1265">
            <v>1264</v>
          </cell>
          <cell r="F1265">
            <v>6</v>
          </cell>
          <cell r="G1265" t="str">
            <v xml:space="preserve">                  </v>
          </cell>
          <cell r="I1265" t="str">
            <v>No</v>
          </cell>
          <cell r="J1265" t="str">
            <v>Number</v>
          </cell>
          <cell r="K1265" t="str">
            <v>Number</v>
          </cell>
          <cell r="L1265" t="str">
            <v>Locked</v>
          </cell>
          <cell r="M1265" t="str">
            <v>Locked</v>
          </cell>
          <cell r="N1265" t="str">
            <v>Locked</v>
          </cell>
          <cell r="O1265" t="str">
            <v>Locked</v>
          </cell>
          <cell r="P1265" t="str">
            <v>Locked</v>
          </cell>
          <cell r="Q1265" t="str">
            <v>No</v>
          </cell>
          <cell r="R1265" t="str">
            <v>No</v>
          </cell>
          <cell r="S1265" t="str">
            <v>No</v>
          </cell>
          <cell r="T1265" t="str">
            <v>No</v>
          </cell>
          <cell r="U1265" t="str">
            <v>No</v>
          </cell>
          <cell r="V1265" t="str">
            <v>No</v>
          </cell>
          <cell r="W1265" t="str">
            <v>No</v>
          </cell>
          <cell r="X1265" t="str">
            <v>Single</v>
          </cell>
          <cell r="Y1265" t="str">
            <v>Default</v>
          </cell>
          <cell r="Z1265" t="str">
            <v>None</v>
          </cell>
          <cell r="AA1265" t="str">
            <v>No</v>
          </cell>
          <cell r="AB1265" t="str">
            <v>No</v>
          </cell>
          <cell r="AC1265" t="str">
            <v>No</v>
          </cell>
          <cell r="AD1265" t="str">
            <v>(wgGrondstoffenPrijsontwikkeling[1]&gt;=0)</v>
          </cell>
          <cell r="AE1265">
            <v>0</v>
          </cell>
          <cell r="AF1265">
            <v>0</v>
          </cell>
          <cell r="AG1265">
            <v>1</v>
          </cell>
          <cell r="AH1265">
            <v>0</v>
          </cell>
          <cell r="AI1265" t="str">
            <v>Yes</v>
          </cell>
          <cell r="AJ1265" t="str">
            <v>No</v>
          </cell>
          <cell r="AK1265" t="str">
            <v>No</v>
          </cell>
          <cell r="AL1265" t="str">
            <v xml:space="preserve"> </v>
          </cell>
          <cell r="AM1265" t="str">
            <v xml:space="preserve"> </v>
          </cell>
          <cell r="AN1265" t="str">
            <v>No</v>
          </cell>
          <cell r="AQ1265" t="str">
            <v>scGrondstoffenPrijsontwikkeling*wgGrondstoffenPrijsontwikkelingPerc</v>
          </cell>
          <cell r="AR1265" t="str">
            <v>scGrondstoffenPrijsontwikkeling*wgGrondstoffenPrijsontwikkelingPerc</v>
          </cell>
          <cell r="AS1265" t="str">
            <v>scGrondstoffenPrijsontwikkeling*wgGrondstoffenPrijsontwikkelingPerc</v>
          </cell>
          <cell r="AT1265" t="str">
            <v>scGrondstoffenPrijsontwikkeling*wgGrondstoffenPrijsontwikkelingPerc</v>
          </cell>
        </row>
        <row r="1266">
          <cell r="A1266" t="str">
            <v>ptEigendomsvoorbehoudUnderScoreBerekeningCopy</v>
          </cell>
          <cell r="B1266" t="str">
            <v>ptEigendomsvoorbehoud</v>
          </cell>
          <cell r="C1266" t="str">
            <v>Yes</v>
          </cell>
          <cell r="D1266" t="str">
            <v>S03-07-06-08-10</v>
          </cell>
          <cell r="E1266">
            <v>1265</v>
          </cell>
          <cell r="F1266">
            <v>5</v>
          </cell>
          <cell r="G1266" t="str">
            <v xml:space="preserve">               Vraag: Is er sprake eigendomsvoorbehoud of een verpandingsverbod op de te verstrekken financiering?</v>
          </cell>
          <cell r="I1266" t="str">
            <v>No</v>
          </cell>
          <cell r="J1266" t="str">
            <v>Number</v>
          </cell>
          <cell r="K1266" t="str">
            <v>Number</v>
          </cell>
          <cell r="L1266" t="str">
            <v>Locked</v>
          </cell>
          <cell r="M1266" t="str">
            <v>Locked</v>
          </cell>
          <cell r="N1266" t="str">
            <v>Locked</v>
          </cell>
          <cell r="O1266" t="str">
            <v>Locked</v>
          </cell>
          <cell r="P1266" t="str">
            <v>Locked</v>
          </cell>
          <cell r="Q1266" t="str">
            <v>No</v>
          </cell>
          <cell r="R1266" t="str">
            <v>No</v>
          </cell>
          <cell r="S1266" t="str">
            <v>No</v>
          </cell>
          <cell r="T1266" t="str">
            <v>No</v>
          </cell>
          <cell r="U1266" t="str">
            <v>No</v>
          </cell>
          <cell r="V1266" t="str">
            <v>Yes</v>
          </cell>
          <cell r="W1266" t="str">
            <v>Yes</v>
          </cell>
          <cell r="X1266" t="str">
            <v>Single</v>
          </cell>
          <cell r="Y1266" t="str">
            <v>Default</v>
          </cell>
          <cell r="Z1266" t="str">
            <v>None</v>
          </cell>
          <cell r="AA1266" t="str">
            <v>No</v>
          </cell>
          <cell r="AB1266" t="str">
            <v>No</v>
          </cell>
          <cell r="AC1266" t="str">
            <v>No</v>
          </cell>
          <cell r="AD1266" t="str">
            <v>(wgEigendomsvoorbehoud[1]&gt;=0)</v>
          </cell>
          <cell r="AE1266">
            <v>0</v>
          </cell>
          <cell r="AF1266">
            <v>0</v>
          </cell>
          <cell r="AG1266">
            <v>1</v>
          </cell>
          <cell r="AH1266">
            <v>0</v>
          </cell>
          <cell r="AI1266" t="str">
            <v>Yes</v>
          </cell>
          <cell r="AJ1266" t="str">
            <v>No</v>
          </cell>
          <cell r="AK1266" t="str">
            <v>No</v>
          </cell>
          <cell r="AL1266" t="str">
            <v xml:space="preserve"> </v>
          </cell>
          <cell r="AM1266" t="str">
            <v xml:space="preserve"> </v>
          </cell>
          <cell r="AN1266" t="str">
            <v>No</v>
          </cell>
          <cell r="AP1266" t="str">
            <v>&amp;"Vraag: "&amp;Eigendomsvoorbehoud[0]</v>
          </cell>
          <cell r="AQ1266" t="str">
            <v>scEigendomsvoorbehoud*wgEigendomsvoorbehoudPerc</v>
          </cell>
          <cell r="AR1266" t="str">
            <v>scEigendomsvoorbehoud*wgEigendomsvoorbehoudPerc</v>
          </cell>
          <cell r="AS1266" t="str">
            <v>scEigendomsvoorbehoud*wgEigendomsvoorbehoudPerc</v>
          </cell>
          <cell r="AT1266" t="str">
            <v>scEigendomsvoorbehoud*wgEigendomsvoorbehoudPerc</v>
          </cell>
        </row>
        <row r="1267">
          <cell r="A1267" t="str">
            <v>scEigendomsvoorbehoudUnderScoreBerekeningCopy</v>
          </cell>
          <cell r="B1267" t="str">
            <v>scEigendomsvoorbehoud</v>
          </cell>
          <cell r="C1267" t="str">
            <v>Yes</v>
          </cell>
          <cell r="D1267" t="str">
            <v>S03-07-06-08-10-01</v>
          </cell>
          <cell r="E1267">
            <v>1266</v>
          </cell>
          <cell r="F1267">
            <v>6</v>
          </cell>
          <cell r="G1267" t="str">
            <v xml:space="preserve">                  Score</v>
          </cell>
          <cell r="I1267" t="str">
            <v>No</v>
          </cell>
          <cell r="J1267" t="str">
            <v>Number</v>
          </cell>
          <cell r="K1267" t="str">
            <v>Number</v>
          </cell>
          <cell r="L1267" t="str">
            <v>Locked</v>
          </cell>
          <cell r="M1267" t="str">
            <v>Locked</v>
          </cell>
          <cell r="N1267" t="str">
            <v>Locked</v>
          </cell>
          <cell r="O1267" t="str">
            <v>Locked</v>
          </cell>
          <cell r="P1267" t="str">
            <v>Locked</v>
          </cell>
          <cell r="Q1267" t="str">
            <v>No</v>
          </cell>
          <cell r="R1267" t="str">
            <v>No</v>
          </cell>
          <cell r="S1267" t="str">
            <v>No</v>
          </cell>
          <cell r="T1267" t="str">
            <v>No</v>
          </cell>
          <cell r="U1267" t="str">
            <v>No</v>
          </cell>
          <cell r="V1267" t="str">
            <v>Yes</v>
          </cell>
          <cell r="W1267" t="str">
            <v>Yes</v>
          </cell>
          <cell r="X1267" t="str">
            <v>Single</v>
          </cell>
          <cell r="Y1267" t="str">
            <v>Default</v>
          </cell>
          <cell r="Z1267" t="str">
            <v>None</v>
          </cell>
          <cell r="AA1267" t="str">
            <v>No</v>
          </cell>
          <cell r="AB1267" t="str">
            <v>No</v>
          </cell>
          <cell r="AC1267" t="str">
            <v>Yes</v>
          </cell>
          <cell r="AD1267">
            <v>1</v>
          </cell>
          <cell r="AE1267">
            <v>0</v>
          </cell>
          <cell r="AF1267">
            <v>0</v>
          </cell>
          <cell r="AG1267">
            <v>1</v>
          </cell>
          <cell r="AH1267">
            <v>0</v>
          </cell>
          <cell r="AI1267" t="str">
            <v>Yes</v>
          </cell>
          <cell r="AJ1267" t="str">
            <v>No</v>
          </cell>
          <cell r="AK1267" t="str">
            <v>No</v>
          </cell>
          <cell r="AL1267" t="str">
            <v xml:space="preserve"> </v>
          </cell>
          <cell r="AM1267" t="str">
            <v xml:space="preserve"> </v>
          </cell>
          <cell r="AN1267" t="str">
            <v>No</v>
          </cell>
          <cell r="AP1267" t="str">
            <v>Score</v>
          </cell>
          <cell r="AQ1267" t="str">
            <v>OnERorNA(MatrixLookup("G3_Parameters.xls","Eigendomsvoorbehoud",Eigendomsvoorbehoud[1],PolicyPaperID[1]) mod 100,DefaultScore[1])</v>
          </cell>
          <cell r="AR1267" t="str">
            <v>OnERorNA(MatrixLookup("G3_Parameters.xls","Eigendomsvoorbehoud",Eigendomsvoorbehoud[1],PolicyPaperID[1]) mod 100,DefaultScore[1])</v>
          </cell>
          <cell r="AS1267" t="str">
            <v>OnERorNA(MatrixLookup("G3_Parameters.xls","Eigendomsvoorbehoud",Eigendomsvoorbehoud[1],PolicyPaperID[1]) mod 100,DefaultScore[1])</v>
          </cell>
          <cell r="AT1267" t="str">
            <v>OnERorNA(MatrixLookup("G3_Parameters.xls","Eigendomsvoorbehoud",Eigendomsvoorbehoud[1],PolicyPaperID[1]) mod 100,DefaultScore[1])</v>
          </cell>
        </row>
        <row r="1268">
          <cell r="A1268" t="str">
            <v>wgEigendomsvoorbehoudPercUnderScoreBerekeningCopy</v>
          </cell>
          <cell r="B1268" t="str">
            <v>wgEigendomsvoorbehoudPerc</v>
          </cell>
          <cell r="C1268" t="str">
            <v>Yes</v>
          </cell>
          <cell r="D1268" t="str">
            <v>S03-07-06-08-10-02</v>
          </cell>
          <cell r="E1268">
            <v>1267</v>
          </cell>
          <cell r="F1268">
            <v>6</v>
          </cell>
          <cell r="G1268" t="str">
            <v xml:space="preserve">                  Gewicht</v>
          </cell>
          <cell r="I1268" t="str">
            <v>No</v>
          </cell>
          <cell r="J1268" t="str">
            <v>Number</v>
          </cell>
          <cell r="K1268" t="str">
            <v>Number</v>
          </cell>
          <cell r="L1268" t="str">
            <v>Locked</v>
          </cell>
          <cell r="M1268" t="str">
            <v>Locked</v>
          </cell>
          <cell r="N1268" t="str">
            <v>Locked</v>
          </cell>
          <cell r="O1268" t="str">
            <v>Locked</v>
          </cell>
          <cell r="P1268" t="str">
            <v>Locked</v>
          </cell>
          <cell r="Q1268" t="str">
            <v>No</v>
          </cell>
          <cell r="R1268" t="str">
            <v>No</v>
          </cell>
          <cell r="S1268" t="str">
            <v>No</v>
          </cell>
          <cell r="T1268" t="str">
            <v>No</v>
          </cell>
          <cell r="U1268" t="str">
            <v>No</v>
          </cell>
          <cell r="V1268" t="str">
            <v>Yes</v>
          </cell>
          <cell r="W1268" t="str">
            <v>Yes</v>
          </cell>
          <cell r="X1268" t="str">
            <v>Single</v>
          </cell>
          <cell r="Y1268" t="str">
            <v>Perc</v>
          </cell>
          <cell r="Z1268" t="str">
            <v>None</v>
          </cell>
          <cell r="AA1268" t="str">
            <v>No</v>
          </cell>
          <cell r="AB1268" t="str">
            <v>No</v>
          </cell>
          <cell r="AC1268" t="str">
            <v>Yes</v>
          </cell>
          <cell r="AD1268">
            <v>1</v>
          </cell>
          <cell r="AE1268">
            <v>0</v>
          </cell>
          <cell r="AF1268">
            <v>0</v>
          </cell>
          <cell r="AG1268">
            <v>1</v>
          </cell>
          <cell r="AH1268">
            <v>0</v>
          </cell>
          <cell r="AI1268" t="str">
            <v>Yes</v>
          </cell>
          <cell r="AJ1268" t="str">
            <v>No</v>
          </cell>
          <cell r="AK1268" t="str">
            <v>No</v>
          </cell>
          <cell r="AL1268" t="str">
            <v xml:space="preserve"> </v>
          </cell>
          <cell r="AM1268" t="str">
            <v xml:space="preserve"> </v>
          </cell>
          <cell r="AN1268" t="str">
            <v>No</v>
          </cell>
          <cell r="AP1268" t="str">
            <v>Gewicht</v>
          </cell>
          <cell r="AQ1268" t="str">
            <v>If(Volledig And Definitief, OnER( wgEigendomsvoorbehoud[1]/wgTotaalMap601[1],NA),NA)</v>
          </cell>
          <cell r="AR1268" t="str">
            <v>If(Volledig And Definitief, OnER( wgEigendomsvoorbehoud[1]/wgTotaalMap601[1],NA),NA)</v>
          </cell>
          <cell r="AS1268" t="str">
            <v>If(Volledig And Definitief, OnER( wgEigendomsvoorbehoud[1]/wgTotaalMap601[1],NA),NA)</v>
          </cell>
          <cell r="AT1268" t="str">
            <v>If(Volledig And Definitief, OnER( wgEigendomsvoorbehoud[1]/wgTotaalMap601[1],NA),NA)</v>
          </cell>
        </row>
        <row r="1269">
          <cell r="A1269" t="str">
            <v>ptEigendomsvoorbehoudSub3UnderScoreBerekeningCopy</v>
          </cell>
          <cell r="B1269" t="str">
            <v>ptEigendomsvoorbehoud</v>
          </cell>
          <cell r="C1269" t="str">
            <v>Yes</v>
          </cell>
          <cell r="D1269" t="str">
            <v>S03-07-06-08-10-03</v>
          </cell>
          <cell r="E1269">
            <v>1268</v>
          </cell>
          <cell r="F1269">
            <v>6</v>
          </cell>
          <cell r="G1269" t="str">
            <v xml:space="preserve">                  </v>
          </cell>
          <cell r="I1269" t="str">
            <v>No</v>
          </cell>
          <cell r="J1269" t="str">
            <v>Number</v>
          </cell>
          <cell r="K1269" t="str">
            <v>Number</v>
          </cell>
          <cell r="L1269" t="str">
            <v>Locked</v>
          </cell>
          <cell r="M1269" t="str">
            <v>Locked</v>
          </cell>
          <cell r="N1269" t="str">
            <v>Locked</v>
          </cell>
          <cell r="O1269" t="str">
            <v>Locked</v>
          </cell>
          <cell r="P1269" t="str">
            <v>Locked</v>
          </cell>
          <cell r="Q1269" t="str">
            <v>No</v>
          </cell>
          <cell r="R1269" t="str">
            <v>No</v>
          </cell>
          <cell r="S1269" t="str">
            <v>No</v>
          </cell>
          <cell r="T1269" t="str">
            <v>No</v>
          </cell>
          <cell r="U1269" t="str">
            <v>No</v>
          </cell>
          <cell r="V1269" t="str">
            <v>No</v>
          </cell>
          <cell r="W1269" t="str">
            <v>No</v>
          </cell>
          <cell r="X1269" t="str">
            <v>Single</v>
          </cell>
          <cell r="Y1269" t="str">
            <v>Default</v>
          </cell>
          <cell r="Z1269" t="str">
            <v>None</v>
          </cell>
          <cell r="AA1269" t="str">
            <v>No</v>
          </cell>
          <cell r="AB1269" t="str">
            <v>No</v>
          </cell>
          <cell r="AC1269" t="str">
            <v>No</v>
          </cell>
          <cell r="AD1269" t="str">
            <v>(wgEigendomsvoorbehoud[1]&gt;=0)</v>
          </cell>
          <cell r="AE1269">
            <v>0</v>
          </cell>
          <cell r="AF1269">
            <v>0</v>
          </cell>
          <cell r="AG1269">
            <v>1</v>
          </cell>
          <cell r="AH1269">
            <v>0</v>
          </cell>
          <cell r="AI1269" t="str">
            <v>Yes</v>
          </cell>
          <cell r="AJ1269" t="str">
            <v>No</v>
          </cell>
          <cell r="AK1269" t="str">
            <v>No</v>
          </cell>
          <cell r="AL1269" t="str">
            <v xml:space="preserve"> </v>
          </cell>
          <cell r="AM1269" t="str">
            <v xml:space="preserve"> </v>
          </cell>
          <cell r="AN1269" t="str">
            <v>No</v>
          </cell>
          <cell r="AQ1269" t="str">
            <v>scEigendomsvoorbehoud*wgEigendomsvoorbehoudPerc</v>
          </cell>
          <cell r="AR1269" t="str">
            <v>scEigendomsvoorbehoud*wgEigendomsvoorbehoudPerc</v>
          </cell>
          <cell r="AS1269" t="str">
            <v>scEigendomsvoorbehoud*wgEigendomsvoorbehoudPerc</v>
          </cell>
          <cell r="AT1269" t="str">
            <v>scEigendomsvoorbehoud*wgEigendomsvoorbehoudPerc</v>
          </cell>
        </row>
        <row r="1270">
          <cell r="A1270" t="str">
            <v>ptVoorraadHoudendUnderScoreBerekeningCopy</v>
          </cell>
          <cell r="B1270" t="str">
            <v>ptVoorraadHoudend</v>
          </cell>
          <cell r="C1270" t="str">
            <v>Yes</v>
          </cell>
          <cell r="D1270" t="str">
            <v>S03-07-06-08-11</v>
          </cell>
          <cell r="E1270">
            <v>1269</v>
          </cell>
          <cell r="F1270">
            <v>5</v>
          </cell>
          <cell r="G1270" t="str">
            <v xml:space="preserve">               Vraag: Geef een typering van het voorraadrisico.</v>
          </cell>
          <cell r="I1270" t="str">
            <v>No</v>
          </cell>
          <cell r="J1270" t="str">
            <v>Number</v>
          </cell>
          <cell r="K1270" t="str">
            <v>Number</v>
          </cell>
          <cell r="L1270" t="str">
            <v>Locked</v>
          </cell>
          <cell r="M1270" t="str">
            <v>Locked</v>
          </cell>
          <cell r="N1270" t="str">
            <v>Locked</v>
          </cell>
          <cell r="O1270" t="str">
            <v>Locked</v>
          </cell>
          <cell r="P1270" t="str">
            <v>Locked</v>
          </cell>
          <cell r="Q1270" t="str">
            <v>No</v>
          </cell>
          <cell r="R1270" t="str">
            <v>No</v>
          </cell>
          <cell r="S1270" t="str">
            <v>No</v>
          </cell>
          <cell r="T1270" t="str">
            <v>No</v>
          </cell>
          <cell r="U1270" t="str">
            <v>No</v>
          </cell>
          <cell r="V1270" t="str">
            <v>Yes</v>
          </cell>
          <cell r="W1270" t="str">
            <v>Yes</v>
          </cell>
          <cell r="X1270" t="str">
            <v>Single</v>
          </cell>
          <cell r="Y1270" t="str">
            <v>Default</v>
          </cell>
          <cell r="Z1270" t="str">
            <v>None</v>
          </cell>
          <cell r="AA1270" t="str">
            <v>No</v>
          </cell>
          <cell r="AB1270" t="str">
            <v>No</v>
          </cell>
          <cell r="AC1270" t="str">
            <v>No</v>
          </cell>
          <cell r="AD1270" t="str">
            <v>(wgVoorraadHoudend[1]&gt;=0)</v>
          </cell>
          <cell r="AE1270">
            <v>0</v>
          </cell>
          <cell r="AF1270">
            <v>0</v>
          </cell>
          <cell r="AG1270">
            <v>1</v>
          </cell>
          <cell r="AH1270">
            <v>0</v>
          </cell>
          <cell r="AI1270" t="str">
            <v>Yes</v>
          </cell>
          <cell r="AJ1270" t="str">
            <v>No</v>
          </cell>
          <cell r="AK1270" t="str">
            <v>No</v>
          </cell>
          <cell r="AL1270" t="str">
            <v xml:space="preserve"> </v>
          </cell>
          <cell r="AM1270" t="str">
            <v xml:space="preserve"> </v>
          </cell>
          <cell r="AN1270" t="str">
            <v>No</v>
          </cell>
          <cell r="AP1270" t="str">
            <v>&amp;"Vraag: "&amp;VoorraadHoudend[0]</v>
          </cell>
          <cell r="AQ1270" t="str">
            <v>scVoorraadHoudend*wgVoorraadHoudendPerc</v>
          </cell>
          <cell r="AR1270" t="str">
            <v>scVoorraadHoudend*wgVoorraadHoudendPerc</v>
          </cell>
          <cell r="AS1270" t="str">
            <v>scVoorraadHoudend*wgVoorraadHoudendPerc</v>
          </cell>
          <cell r="AT1270" t="str">
            <v>scVoorraadHoudend*wgVoorraadHoudendPerc</v>
          </cell>
        </row>
        <row r="1271">
          <cell r="A1271" t="str">
            <v>scVoorraadHoudendUnderScoreBerekeningCopy</v>
          </cell>
          <cell r="B1271" t="str">
            <v>scVoorraadHoudend</v>
          </cell>
          <cell r="C1271" t="str">
            <v>Yes</v>
          </cell>
          <cell r="D1271" t="str">
            <v>S03-07-06-08-11-01</v>
          </cell>
          <cell r="E1271">
            <v>1270</v>
          </cell>
          <cell r="F1271">
            <v>6</v>
          </cell>
          <cell r="G1271" t="str">
            <v xml:space="preserve">                  Score</v>
          </cell>
          <cell r="I1271" t="str">
            <v>No</v>
          </cell>
          <cell r="J1271" t="str">
            <v>Number</v>
          </cell>
          <cell r="K1271" t="str">
            <v>Number</v>
          </cell>
          <cell r="L1271" t="str">
            <v>Locked</v>
          </cell>
          <cell r="M1271" t="str">
            <v>Locked</v>
          </cell>
          <cell r="N1271" t="str">
            <v>Locked</v>
          </cell>
          <cell r="O1271" t="str">
            <v>Locked</v>
          </cell>
          <cell r="P1271" t="str">
            <v>Locked</v>
          </cell>
          <cell r="Q1271" t="str">
            <v>No</v>
          </cell>
          <cell r="R1271" t="str">
            <v>No</v>
          </cell>
          <cell r="S1271" t="str">
            <v>No</v>
          </cell>
          <cell r="T1271" t="str">
            <v>No</v>
          </cell>
          <cell r="U1271" t="str">
            <v>No</v>
          </cell>
          <cell r="V1271" t="str">
            <v>Yes</v>
          </cell>
          <cell r="W1271" t="str">
            <v>Yes</v>
          </cell>
          <cell r="X1271" t="str">
            <v>Single</v>
          </cell>
          <cell r="Y1271" t="str">
            <v>Default</v>
          </cell>
          <cell r="Z1271" t="str">
            <v>None</v>
          </cell>
          <cell r="AA1271" t="str">
            <v>No</v>
          </cell>
          <cell r="AB1271" t="str">
            <v>No</v>
          </cell>
          <cell r="AC1271" t="str">
            <v>Yes</v>
          </cell>
          <cell r="AD1271">
            <v>1</v>
          </cell>
          <cell r="AE1271">
            <v>0</v>
          </cell>
          <cell r="AF1271">
            <v>0</v>
          </cell>
          <cell r="AG1271">
            <v>1</v>
          </cell>
          <cell r="AH1271">
            <v>0</v>
          </cell>
          <cell r="AI1271" t="str">
            <v>Yes</v>
          </cell>
          <cell r="AJ1271" t="str">
            <v>No</v>
          </cell>
          <cell r="AK1271" t="str">
            <v>No</v>
          </cell>
          <cell r="AL1271" t="str">
            <v xml:space="preserve"> </v>
          </cell>
          <cell r="AM1271" t="str">
            <v xml:space="preserve"> </v>
          </cell>
          <cell r="AN1271" t="str">
            <v>No</v>
          </cell>
          <cell r="AP1271" t="str">
            <v>Score</v>
          </cell>
          <cell r="AQ1271" t="str">
            <v>OnERorNA(MatrixLookup("G3_Parameters.xls","VoorraadHoudend",VoorraadHoudend[1],PolicyPaperID[1]) mod 100,DefaultScore[1])</v>
          </cell>
          <cell r="AR1271" t="str">
            <v>OnERorNA(MatrixLookup("G3_Parameters.xls","VoorraadHoudend",VoorraadHoudend[1],PolicyPaperID[1]) mod 100,DefaultScore[1])</v>
          </cell>
          <cell r="AS1271" t="str">
            <v>OnERorNA(MatrixLookup("G3_Parameters.xls","VoorraadHoudend",VoorraadHoudend[1],PolicyPaperID[1]) mod 100,DefaultScore[1])</v>
          </cell>
          <cell r="AT1271" t="str">
            <v>OnERorNA(MatrixLookup("G3_Parameters.xls","VoorraadHoudend",VoorraadHoudend[1],PolicyPaperID[1]) mod 100,DefaultScore[1])</v>
          </cell>
        </row>
        <row r="1272">
          <cell r="A1272" t="str">
            <v>wgVoorraadHoudendPercUnderScoreBerekeningCopy</v>
          </cell>
          <cell r="B1272" t="str">
            <v>wgVoorraadHoudendPerc</v>
          </cell>
          <cell r="C1272" t="str">
            <v>Yes</v>
          </cell>
          <cell r="D1272" t="str">
            <v>S03-07-06-08-11-02</v>
          </cell>
          <cell r="E1272">
            <v>1271</v>
          </cell>
          <cell r="F1272">
            <v>6</v>
          </cell>
          <cell r="G1272" t="str">
            <v xml:space="preserve">                  Gewicht</v>
          </cell>
          <cell r="I1272" t="str">
            <v>No</v>
          </cell>
          <cell r="J1272" t="str">
            <v>Number</v>
          </cell>
          <cell r="K1272" t="str">
            <v>Number</v>
          </cell>
          <cell r="L1272" t="str">
            <v>Locked</v>
          </cell>
          <cell r="M1272" t="str">
            <v>Locked</v>
          </cell>
          <cell r="N1272" t="str">
            <v>Locked</v>
          </cell>
          <cell r="O1272" t="str">
            <v>Locked</v>
          </cell>
          <cell r="P1272" t="str">
            <v>Locked</v>
          </cell>
          <cell r="Q1272" t="str">
            <v>No</v>
          </cell>
          <cell r="R1272" t="str">
            <v>No</v>
          </cell>
          <cell r="S1272" t="str">
            <v>No</v>
          </cell>
          <cell r="T1272" t="str">
            <v>No</v>
          </cell>
          <cell r="U1272" t="str">
            <v>No</v>
          </cell>
          <cell r="V1272" t="str">
            <v>Yes</v>
          </cell>
          <cell r="W1272" t="str">
            <v>Yes</v>
          </cell>
          <cell r="X1272" t="str">
            <v>Single</v>
          </cell>
          <cell r="Y1272" t="str">
            <v>Perc</v>
          </cell>
          <cell r="Z1272" t="str">
            <v>None</v>
          </cell>
          <cell r="AA1272" t="str">
            <v>No</v>
          </cell>
          <cell r="AB1272" t="str">
            <v>No</v>
          </cell>
          <cell r="AC1272" t="str">
            <v>Yes</v>
          </cell>
          <cell r="AD1272">
            <v>1</v>
          </cell>
          <cell r="AE1272">
            <v>0</v>
          </cell>
          <cell r="AF1272">
            <v>0</v>
          </cell>
          <cell r="AG1272">
            <v>1</v>
          </cell>
          <cell r="AH1272">
            <v>0</v>
          </cell>
          <cell r="AI1272" t="str">
            <v>Yes</v>
          </cell>
          <cell r="AJ1272" t="str">
            <v>No</v>
          </cell>
          <cell r="AK1272" t="str">
            <v>No</v>
          </cell>
          <cell r="AL1272" t="str">
            <v xml:space="preserve"> </v>
          </cell>
          <cell r="AM1272" t="str">
            <v xml:space="preserve"> </v>
          </cell>
          <cell r="AN1272" t="str">
            <v>No</v>
          </cell>
          <cell r="AP1272" t="str">
            <v>Gewicht</v>
          </cell>
          <cell r="AQ1272" t="str">
            <v>If(Volledig And Definitief, OnER( wgVoorraadHoudend[1]/wgTotaalMap601[1],NA),NA)</v>
          </cell>
          <cell r="AR1272" t="str">
            <v>If(Volledig And Definitief, OnER( wgVoorraadHoudend[1]/wgTotaalMap601[1],NA),NA)</v>
          </cell>
          <cell r="AS1272" t="str">
            <v>If(Volledig And Definitief, OnER( wgVoorraadHoudend[1]/wgTotaalMap601[1],NA),NA)</v>
          </cell>
          <cell r="AT1272" t="str">
            <v>If(Volledig And Definitief, OnER( wgVoorraadHoudend[1]/wgTotaalMap601[1],NA),NA)</v>
          </cell>
        </row>
        <row r="1273">
          <cell r="A1273" t="str">
            <v>ptVoorraadHoudendSub3UnderScoreBerekeningCopy</v>
          </cell>
          <cell r="B1273" t="str">
            <v>ptVoorraadHoudend</v>
          </cell>
          <cell r="C1273" t="str">
            <v>Yes</v>
          </cell>
          <cell r="D1273" t="str">
            <v>S03-07-06-08-11-03</v>
          </cell>
          <cell r="E1273">
            <v>1272</v>
          </cell>
          <cell r="F1273">
            <v>6</v>
          </cell>
          <cell r="G1273" t="str">
            <v xml:space="preserve">                  </v>
          </cell>
          <cell r="I1273" t="str">
            <v>No</v>
          </cell>
          <cell r="J1273" t="str">
            <v>Number</v>
          </cell>
          <cell r="K1273" t="str">
            <v>Number</v>
          </cell>
          <cell r="L1273" t="str">
            <v>Locked</v>
          </cell>
          <cell r="M1273" t="str">
            <v>Locked</v>
          </cell>
          <cell r="N1273" t="str">
            <v>Locked</v>
          </cell>
          <cell r="O1273" t="str">
            <v>Locked</v>
          </cell>
          <cell r="P1273" t="str">
            <v>Locked</v>
          </cell>
          <cell r="Q1273" t="str">
            <v>No</v>
          </cell>
          <cell r="R1273" t="str">
            <v>No</v>
          </cell>
          <cell r="S1273" t="str">
            <v>No</v>
          </cell>
          <cell r="T1273" t="str">
            <v>No</v>
          </cell>
          <cell r="U1273" t="str">
            <v>No</v>
          </cell>
          <cell r="V1273" t="str">
            <v>No</v>
          </cell>
          <cell r="W1273" t="str">
            <v>No</v>
          </cell>
          <cell r="X1273" t="str">
            <v>Single</v>
          </cell>
          <cell r="Y1273" t="str">
            <v>Default</v>
          </cell>
          <cell r="Z1273" t="str">
            <v>None</v>
          </cell>
          <cell r="AA1273" t="str">
            <v>No</v>
          </cell>
          <cell r="AB1273" t="str">
            <v>No</v>
          </cell>
          <cell r="AC1273" t="str">
            <v>No</v>
          </cell>
          <cell r="AD1273" t="str">
            <v>(wgVoorraadHoudend[1]&gt;=0)</v>
          </cell>
          <cell r="AE1273">
            <v>0</v>
          </cell>
          <cell r="AF1273">
            <v>0</v>
          </cell>
          <cell r="AG1273">
            <v>1</v>
          </cell>
          <cell r="AH1273">
            <v>0</v>
          </cell>
          <cell r="AI1273" t="str">
            <v>Yes</v>
          </cell>
          <cell r="AJ1273" t="str">
            <v>No</v>
          </cell>
          <cell r="AK1273" t="str">
            <v>No</v>
          </cell>
          <cell r="AL1273" t="str">
            <v xml:space="preserve"> </v>
          </cell>
          <cell r="AM1273" t="str">
            <v xml:space="preserve"> </v>
          </cell>
          <cell r="AN1273" t="str">
            <v>No</v>
          </cell>
          <cell r="AQ1273" t="str">
            <v>scVoorraadHoudend*wgVoorraadHoudendPerc</v>
          </cell>
          <cell r="AR1273" t="str">
            <v>scVoorraadHoudend*wgVoorraadHoudendPerc</v>
          </cell>
          <cell r="AS1273" t="str">
            <v>scVoorraadHoudend*wgVoorraadHoudendPerc</v>
          </cell>
          <cell r="AT1273" t="str">
            <v>scVoorraadHoudend*wgVoorraadHoudendPerc</v>
          </cell>
        </row>
        <row r="1274">
          <cell r="A1274" t="str">
            <v>ptStrategieVisieManagementUnderScoreBerekeningCopy</v>
          </cell>
          <cell r="B1274" t="str">
            <v>ptStrategieVisieManagement</v>
          </cell>
          <cell r="C1274" t="str">
            <v>Yes</v>
          </cell>
          <cell r="D1274" t="str">
            <v>S03-07-06-08-12</v>
          </cell>
          <cell r="E1274">
            <v>1273</v>
          </cell>
          <cell r="F1274">
            <v>5</v>
          </cell>
          <cell r="G1274" t="str">
            <v xml:space="preserve">               Vraag: Heeft het management een visie, missie en strategie voor de toekomst?</v>
          </cell>
          <cell r="I1274" t="str">
            <v>No</v>
          </cell>
          <cell r="J1274" t="str">
            <v>Number</v>
          </cell>
          <cell r="K1274" t="str">
            <v>Number</v>
          </cell>
          <cell r="L1274" t="str">
            <v>Locked</v>
          </cell>
          <cell r="M1274" t="str">
            <v>Locked</v>
          </cell>
          <cell r="N1274" t="str">
            <v>Locked</v>
          </cell>
          <cell r="O1274" t="str">
            <v>Locked</v>
          </cell>
          <cell r="P1274" t="str">
            <v>Locked</v>
          </cell>
          <cell r="Q1274" t="str">
            <v>No</v>
          </cell>
          <cell r="R1274" t="str">
            <v>No</v>
          </cell>
          <cell r="S1274" t="str">
            <v>No</v>
          </cell>
          <cell r="T1274" t="str">
            <v>No</v>
          </cell>
          <cell r="U1274" t="str">
            <v>No</v>
          </cell>
          <cell r="V1274" t="str">
            <v>Yes</v>
          </cell>
          <cell r="W1274" t="str">
            <v>Yes</v>
          </cell>
          <cell r="X1274" t="str">
            <v>Single</v>
          </cell>
          <cell r="Y1274" t="str">
            <v>Default</v>
          </cell>
          <cell r="Z1274" t="str">
            <v>None</v>
          </cell>
          <cell r="AA1274" t="str">
            <v>No</v>
          </cell>
          <cell r="AB1274" t="str">
            <v>No</v>
          </cell>
          <cell r="AC1274" t="str">
            <v>No</v>
          </cell>
          <cell r="AD1274" t="str">
            <v>(wgStrategieVisieManagement[1]&gt;=0)</v>
          </cell>
          <cell r="AE1274">
            <v>0</v>
          </cell>
          <cell r="AF1274">
            <v>0</v>
          </cell>
          <cell r="AG1274">
            <v>1</v>
          </cell>
          <cell r="AH1274">
            <v>0</v>
          </cell>
          <cell r="AI1274" t="str">
            <v>Yes</v>
          </cell>
          <cell r="AJ1274" t="str">
            <v>No</v>
          </cell>
          <cell r="AK1274" t="str">
            <v>No</v>
          </cell>
          <cell r="AL1274" t="str">
            <v xml:space="preserve"> </v>
          </cell>
          <cell r="AM1274" t="str">
            <v xml:space="preserve"> </v>
          </cell>
          <cell r="AN1274" t="str">
            <v>No</v>
          </cell>
          <cell r="AP1274" t="str">
            <v>&amp;"Vraag: "&amp;StrategieVisieManagement[0]</v>
          </cell>
          <cell r="AQ1274" t="str">
            <v>scStrategieVisieManagement*wgStrategieVisieManagementPerc</v>
          </cell>
          <cell r="AR1274" t="str">
            <v>scStrategieVisieManagement*wgStrategieVisieManagementPerc</v>
          </cell>
          <cell r="AS1274" t="str">
            <v>scStrategieVisieManagement*wgStrategieVisieManagementPerc</v>
          </cell>
          <cell r="AT1274" t="str">
            <v>scStrategieVisieManagement*wgStrategieVisieManagementPerc</v>
          </cell>
        </row>
        <row r="1275">
          <cell r="A1275" t="str">
            <v>scStrategieVisieManagementUnderScoreBerekeningCopy</v>
          </cell>
          <cell r="B1275" t="str">
            <v>scStrategieVisieManagement</v>
          </cell>
          <cell r="C1275" t="str">
            <v>Yes</v>
          </cell>
          <cell r="D1275" t="str">
            <v>S03-07-06-08-12-01</v>
          </cell>
          <cell r="E1275">
            <v>1274</v>
          </cell>
          <cell r="F1275">
            <v>6</v>
          </cell>
          <cell r="G1275" t="str">
            <v xml:space="preserve">                  Score</v>
          </cell>
          <cell r="I1275" t="str">
            <v>No</v>
          </cell>
          <cell r="J1275" t="str">
            <v>Number</v>
          </cell>
          <cell r="K1275" t="str">
            <v>Number</v>
          </cell>
          <cell r="L1275" t="str">
            <v>Locked</v>
          </cell>
          <cell r="M1275" t="str">
            <v>Locked</v>
          </cell>
          <cell r="N1275" t="str">
            <v>Locked</v>
          </cell>
          <cell r="O1275" t="str">
            <v>Locked</v>
          </cell>
          <cell r="P1275" t="str">
            <v>Locked</v>
          </cell>
          <cell r="Q1275" t="str">
            <v>No</v>
          </cell>
          <cell r="R1275" t="str">
            <v>No</v>
          </cell>
          <cell r="S1275" t="str">
            <v>No</v>
          </cell>
          <cell r="T1275" t="str">
            <v>No</v>
          </cell>
          <cell r="U1275" t="str">
            <v>No</v>
          </cell>
          <cell r="V1275" t="str">
            <v>Yes</v>
          </cell>
          <cell r="W1275" t="str">
            <v>Yes</v>
          </cell>
          <cell r="X1275" t="str">
            <v>Single</v>
          </cell>
          <cell r="Y1275" t="str">
            <v>Default</v>
          </cell>
          <cell r="Z1275" t="str">
            <v>None</v>
          </cell>
          <cell r="AA1275" t="str">
            <v>No</v>
          </cell>
          <cell r="AB1275" t="str">
            <v>No</v>
          </cell>
          <cell r="AC1275" t="str">
            <v>Yes</v>
          </cell>
          <cell r="AD1275">
            <v>1</v>
          </cell>
          <cell r="AE1275">
            <v>0</v>
          </cell>
          <cell r="AF1275">
            <v>0</v>
          </cell>
          <cell r="AG1275">
            <v>1</v>
          </cell>
          <cell r="AH1275">
            <v>0</v>
          </cell>
          <cell r="AI1275" t="str">
            <v>Yes</v>
          </cell>
          <cell r="AJ1275" t="str">
            <v>No</v>
          </cell>
          <cell r="AK1275" t="str">
            <v>No</v>
          </cell>
          <cell r="AL1275" t="str">
            <v xml:space="preserve"> </v>
          </cell>
          <cell r="AM1275" t="str">
            <v xml:space="preserve"> </v>
          </cell>
          <cell r="AN1275" t="str">
            <v>No</v>
          </cell>
          <cell r="AP1275" t="str">
            <v>Score</v>
          </cell>
          <cell r="AQ1275" t="str">
            <v>OnERorNA(MatrixLookup("G3_Parameters.xls","StrategieVisieManagement",StrategieVisieManagement[1],PolicyPaperID[1]) mod 100,DefaultScore[1])</v>
          </cell>
          <cell r="AR1275" t="str">
            <v>OnERorNA(MatrixLookup("G3_Parameters.xls","StrategieVisieManagement",StrategieVisieManagement[1],PolicyPaperID[1]) mod 100,DefaultScore[1])</v>
          </cell>
          <cell r="AS1275" t="str">
            <v>OnERorNA(MatrixLookup("G3_Parameters.xls","StrategieVisieManagement",StrategieVisieManagement[1],PolicyPaperID[1]) mod 100,DefaultScore[1])</v>
          </cell>
          <cell r="AT1275" t="str">
            <v>OnERorNA(MatrixLookup("G3_Parameters.xls","StrategieVisieManagement",StrategieVisieManagement[1],PolicyPaperID[1]) mod 100,DefaultScore[1])</v>
          </cell>
        </row>
        <row r="1276">
          <cell r="A1276" t="str">
            <v>wgStrategieVisieManagementPercUnderScoreBerekeningCopy</v>
          </cell>
          <cell r="B1276" t="str">
            <v>wgStrategieVisieManagementPerc</v>
          </cell>
          <cell r="C1276" t="str">
            <v>Yes</v>
          </cell>
          <cell r="D1276" t="str">
            <v>S03-07-06-08-12-02</v>
          </cell>
          <cell r="E1276">
            <v>1275</v>
          </cell>
          <cell r="F1276">
            <v>6</v>
          </cell>
          <cell r="G1276" t="str">
            <v xml:space="preserve">                  Gewicht</v>
          </cell>
          <cell r="I1276" t="str">
            <v>No</v>
          </cell>
          <cell r="J1276" t="str">
            <v>Number</v>
          </cell>
          <cell r="K1276" t="str">
            <v>Number</v>
          </cell>
          <cell r="L1276" t="str">
            <v>Locked</v>
          </cell>
          <cell r="M1276" t="str">
            <v>Locked</v>
          </cell>
          <cell r="N1276" t="str">
            <v>Locked</v>
          </cell>
          <cell r="O1276" t="str">
            <v>Locked</v>
          </cell>
          <cell r="P1276" t="str">
            <v>Locked</v>
          </cell>
          <cell r="Q1276" t="str">
            <v>No</v>
          </cell>
          <cell r="R1276" t="str">
            <v>No</v>
          </cell>
          <cell r="S1276" t="str">
            <v>No</v>
          </cell>
          <cell r="T1276" t="str">
            <v>No</v>
          </cell>
          <cell r="U1276" t="str">
            <v>No</v>
          </cell>
          <cell r="V1276" t="str">
            <v>Yes</v>
          </cell>
          <cell r="W1276" t="str">
            <v>Yes</v>
          </cell>
          <cell r="X1276" t="str">
            <v>Single</v>
          </cell>
          <cell r="Y1276" t="str">
            <v>Perc</v>
          </cell>
          <cell r="Z1276" t="str">
            <v>None</v>
          </cell>
          <cell r="AA1276" t="str">
            <v>No</v>
          </cell>
          <cell r="AB1276" t="str">
            <v>No</v>
          </cell>
          <cell r="AC1276" t="str">
            <v>Yes</v>
          </cell>
          <cell r="AD1276">
            <v>1</v>
          </cell>
          <cell r="AE1276">
            <v>0</v>
          </cell>
          <cell r="AF1276">
            <v>0</v>
          </cell>
          <cell r="AG1276">
            <v>1</v>
          </cell>
          <cell r="AH1276">
            <v>0</v>
          </cell>
          <cell r="AI1276" t="str">
            <v>Yes</v>
          </cell>
          <cell r="AJ1276" t="str">
            <v>No</v>
          </cell>
          <cell r="AK1276" t="str">
            <v>No</v>
          </cell>
          <cell r="AL1276" t="str">
            <v xml:space="preserve"> </v>
          </cell>
          <cell r="AM1276" t="str">
            <v xml:space="preserve"> </v>
          </cell>
          <cell r="AN1276" t="str">
            <v>No</v>
          </cell>
          <cell r="AP1276" t="str">
            <v>Gewicht</v>
          </cell>
          <cell r="AQ1276" t="str">
            <v>If(Volledig And Definitief, OnER( wgStrategieVisieManagement[1]/wgTotaalMap601[1],NA),NA)</v>
          </cell>
          <cell r="AR1276" t="str">
            <v>If(Volledig And Definitief, OnER( wgStrategieVisieManagement[1]/wgTotaalMap601[1],NA),NA)</v>
          </cell>
          <cell r="AS1276" t="str">
            <v>If(Volledig And Definitief, OnER( wgStrategieVisieManagement[1]/wgTotaalMap601[1],NA),NA)</v>
          </cell>
          <cell r="AT1276" t="str">
            <v>If(Volledig And Definitief, OnER( wgStrategieVisieManagement[1]/wgTotaalMap601[1],NA),NA)</v>
          </cell>
        </row>
        <row r="1277">
          <cell r="A1277" t="str">
            <v>ptStrategieVisieManagementSub3UnderScoreBerekeningCopy</v>
          </cell>
          <cell r="B1277" t="str">
            <v>ptStrategieVisieManagement</v>
          </cell>
          <cell r="C1277" t="str">
            <v>Yes</v>
          </cell>
          <cell r="D1277" t="str">
            <v>S03-07-06-08-12-03</v>
          </cell>
          <cell r="E1277">
            <v>1276</v>
          </cell>
          <cell r="F1277">
            <v>6</v>
          </cell>
          <cell r="G1277" t="str">
            <v xml:space="preserve">                  </v>
          </cell>
          <cell r="I1277" t="str">
            <v>No</v>
          </cell>
          <cell r="J1277" t="str">
            <v>Number</v>
          </cell>
          <cell r="K1277" t="str">
            <v>Number</v>
          </cell>
          <cell r="L1277" t="str">
            <v>Locked</v>
          </cell>
          <cell r="M1277" t="str">
            <v>Locked</v>
          </cell>
          <cell r="N1277" t="str">
            <v>Locked</v>
          </cell>
          <cell r="O1277" t="str">
            <v>Locked</v>
          </cell>
          <cell r="P1277" t="str">
            <v>Locked</v>
          </cell>
          <cell r="Q1277" t="str">
            <v>No</v>
          </cell>
          <cell r="R1277" t="str">
            <v>No</v>
          </cell>
          <cell r="S1277" t="str">
            <v>No</v>
          </cell>
          <cell r="T1277" t="str">
            <v>No</v>
          </cell>
          <cell r="U1277" t="str">
            <v>No</v>
          </cell>
          <cell r="V1277" t="str">
            <v>No</v>
          </cell>
          <cell r="W1277" t="str">
            <v>No</v>
          </cell>
          <cell r="X1277" t="str">
            <v>Single</v>
          </cell>
          <cell r="Y1277" t="str">
            <v>Default</v>
          </cell>
          <cell r="Z1277" t="str">
            <v>None</v>
          </cell>
          <cell r="AA1277" t="str">
            <v>No</v>
          </cell>
          <cell r="AB1277" t="str">
            <v>No</v>
          </cell>
          <cell r="AC1277" t="str">
            <v>No</v>
          </cell>
          <cell r="AD1277" t="str">
            <v>(wgStrategieVisieManagement[1]&gt;=0)</v>
          </cell>
          <cell r="AE1277">
            <v>0</v>
          </cell>
          <cell r="AF1277">
            <v>0</v>
          </cell>
          <cell r="AG1277">
            <v>1</v>
          </cell>
          <cell r="AH1277">
            <v>0</v>
          </cell>
          <cell r="AI1277" t="str">
            <v>Yes</v>
          </cell>
          <cell r="AJ1277" t="str">
            <v>No</v>
          </cell>
          <cell r="AK1277" t="str">
            <v>No</v>
          </cell>
          <cell r="AL1277" t="str">
            <v xml:space="preserve"> </v>
          </cell>
          <cell r="AM1277" t="str">
            <v xml:space="preserve"> </v>
          </cell>
          <cell r="AN1277" t="str">
            <v>No</v>
          </cell>
          <cell r="AQ1277" t="str">
            <v>scStrategieVisieManagement*wgStrategieVisieManagementPerc</v>
          </cell>
          <cell r="AR1277" t="str">
            <v>scStrategieVisieManagement*wgStrategieVisieManagementPerc</v>
          </cell>
          <cell r="AS1277" t="str">
            <v>scStrategieVisieManagement*wgStrategieVisieManagementPerc</v>
          </cell>
          <cell r="AT1277" t="str">
            <v>scStrategieVisieManagement*wgStrategieVisieManagementPerc</v>
          </cell>
        </row>
        <row r="1278">
          <cell r="A1278" t="str">
            <v>ptRendementInternetActiviteitenUnderScoreBerekeningCopy</v>
          </cell>
          <cell r="B1278" t="str">
            <v>ptRendementInternetActiviteiten</v>
          </cell>
          <cell r="C1278" t="str">
            <v>Yes</v>
          </cell>
          <cell r="D1278" t="str">
            <v>S03-07-06-08-13</v>
          </cell>
          <cell r="E1278">
            <v>1277</v>
          </cell>
          <cell r="F1278">
            <v>5</v>
          </cell>
          <cell r="G1278" t="str">
            <v xml:space="preserve">               Vraag: Heeft de onderneming een eigen website?</v>
          </cell>
          <cell r="I1278" t="str">
            <v>No</v>
          </cell>
          <cell r="J1278" t="str">
            <v>Number</v>
          </cell>
          <cell r="K1278" t="str">
            <v>Number</v>
          </cell>
          <cell r="L1278" t="str">
            <v>Locked</v>
          </cell>
          <cell r="M1278" t="str">
            <v>Locked</v>
          </cell>
          <cell r="N1278" t="str">
            <v>Locked</v>
          </cell>
          <cell r="O1278" t="str">
            <v>Locked</v>
          </cell>
          <cell r="P1278" t="str">
            <v>Locked</v>
          </cell>
          <cell r="Q1278" t="str">
            <v>No</v>
          </cell>
          <cell r="R1278" t="str">
            <v>No</v>
          </cell>
          <cell r="S1278" t="str">
            <v>No</v>
          </cell>
          <cell r="T1278" t="str">
            <v>No</v>
          </cell>
          <cell r="U1278" t="str">
            <v>No</v>
          </cell>
          <cell r="V1278" t="str">
            <v>Yes</v>
          </cell>
          <cell r="W1278" t="str">
            <v>Yes</v>
          </cell>
          <cell r="X1278" t="str">
            <v>Single</v>
          </cell>
          <cell r="Y1278" t="str">
            <v>Default</v>
          </cell>
          <cell r="Z1278" t="str">
            <v>None</v>
          </cell>
          <cell r="AA1278" t="str">
            <v>No</v>
          </cell>
          <cell r="AB1278" t="str">
            <v>No</v>
          </cell>
          <cell r="AC1278" t="str">
            <v>No</v>
          </cell>
          <cell r="AD1278" t="str">
            <v>(wgRendementInternetActiviteiten[1]&gt;=0)</v>
          </cell>
          <cell r="AE1278">
            <v>0</v>
          </cell>
          <cell r="AF1278">
            <v>0</v>
          </cell>
          <cell r="AG1278">
            <v>1</v>
          </cell>
          <cell r="AH1278">
            <v>0</v>
          </cell>
          <cell r="AI1278" t="str">
            <v>Yes</v>
          </cell>
          <cell r="AJ1278" t="str">
            <v>No</v>
          </cell>
          <cell r="AK1278" t="str">
            <v>No</v>
          </cell>
          <cell r="AL1278" t="str">
            <v xml:space="preserve"> </v>
          </cell>
          <cell r="AM1278" t="str">
            <v xml:space="preserve"> </v>
          </cell>
          <cell r="AN1278" t="str">
            <v>No</v>
          </cell>
          <cell r="AP1278" t="str">
            <v>&amp;"Vraag: "&amp;RendementInternetActiviteiten[0]</v>
          </cell>
          <cell r="AQ1278" t="str">
            <v>scRendementInternetActiviteiten*wgRendementInternetActiviteitenPerc</v>
          </cell>
          <cell r="AR1278" t="str">
            <v>scRendementInternetActiviteiten*wgRendementInternetActiviteitenPerc</v>
          </cell>
          <cell r="AS1278" t="str">
            <v>scRendementInternetActiviteiten*wgRendementInternetActiviteitenPerc</v>
          </cell>
          <cell r="AT1278" t="str">
            <v>scRendementInternetActiviteiten*wgRendementInternetActiviteitenPerc</v>
          </cell>
        </row>
        <row r="1279">
          <cell r="A1279" t="str">
            <v>scRendementInternetActiviteitenUnderScoreBerekeningCopy</v>
          </cell>
          <cell r="B1279" t="str">
            <v>scRendementInternetActiviteiten</v>
          </cell>
          <cell r="C1279" t="str">
            <v>Yes</v>
          </cell>
          <cell r="D1279" t="str">
            <v>S03-07-06-08-13-01</v>
          </cell>
          <cell r="E1279">
            <v>1278</v>
          </cell>
          <cell r="F1279">
            <v>6</v>
          </cell>
          <cell r="G1279" t="str">
            <v xml:space="preserve">                  Score</v>
          </cell>
          <cell r="I1279" t="str">
            <v>No</v>
          </cell>
          <cell r="J1279" t="str">
            <v>Number</v>
          </cell>
          <cell r="K1279" t="str">
            <v>Number</v>
          </cell>
          <cell r="L1279" t="str">
            <v>Locked</v>
          </cell>
          <cell r="M1279" t="str">
            <v>Locked</v>
          </cell>
          <cell r="N1279" t="str">
            <v>Locked</v>
          </cell>
          <cell r="O1279" t="str">
            <v>Locked</v>
          </cell>
          <cell r="P1279" t="str">
            <v>Locked</v>
          </cell>
          <cell r="Q1279" t="str">
            <v>No</v>
          </cell>
          <cell r="R1279" t="str">
            <v>No</v>
          </cell>
          <cell r="S1279" t="str">
            <v>No</v>
          </cell>
          <cell r="T1279" t="str">
            <v>No</v>
          </cell>
          <cell r="U1279" t="str">
            <v>No</v>
          </cell>
          <cell r="V1279" t="str">
            <v>Yes</v>
          </cell>
          <cell r="W1279" t="str">
            <v>Yes</v>
          </cell>
          <cell r="X1279" t="str">
            <v>Single</v>
          </cell>
          <cell r="Y1279" t="str">
            <v>Default</v>
          </cell>
          <cell r="Z1279" t="str">
            <v>None</v>
          </cell>
          <cell r="AA1279" t="str">
            <v>No</v>
          </cell>
          <cell r="AB1279" t="str">
            <v>No</v>
          </cell>
          <cell r="AC1279" t="str">
            <v>Yes</v>
          </cell>
          <cell r="AD1279">
            <v>1</v>
          </cell>
          <cell r="AE1279">
            <v>0</v>
          </cell>
          <cell r="AF1279">
            <v>0</v>
          </cell>
          <cell r="AG1279">
            <v>1</v>
          </cell>
          <cell r="AH1279">
            <v>0</v>
          </cell>
          <cell r="AI1279" t="str">
            <v>Yes</v>
          </cell>
          <cell r="AJ1279" t="str">
            <v>No</v>
          </cell>
          <cell r="AK1279" t="str">
            <v>No</v>
          </cell>
          <cell r="AL1279" t="str">
            <v xml:space="preserve"> </v>
          </cell>
          <cell r="AM1279" t="str">
            <v xml:space="preserve"> </v>
          </cell>
          <cell r="AN1279" t="str">
            <v>No</v>
          </cell>
          <cell r="AP1279" t="str">
            <v>Score</v>
          </cell>
          <cell r="AQ1279" t="str">
            <v>OnERorNA(MatrixLookup("G3_Parameters.xls","RendementInternetActiviteiten",RendementInternetActiviteiten[1],PolicyPaperID[1]) mod 100,DefaultScore[1])</v>
          </cell>
          <cell r="AR1279" t="str">
            <v>OnERorNA(MatrixLookup("G3_Parameters.xls","RendementInternetActiviteiten",RendementInternetActiviteiten[1],PolicyPaperID[1]) mod 100,DefaultScore[1])</v>
          </cell>
          <cell r="AS1279" t="str">
            <v>OnERorNA(MatrixLookup("G3_Parameters.xls","RendementInternetActiviteiten",RendementInternetActiviteiten[1],PolicyPaperID[1]) mod 100,DefaultScore[1])</v>
          </cell>
          <cell r="AT1279" t="str">
            <v>OnERorNA(MatrixLookup("G3_Parameters.xls","RendementInternetActiviteiten",RendementInternetActiviteiten[1],PolicyPaperID[1]) mod 100,DefaultScore[1])</v>
          </cell>
        </row>
        <row r="1280">
          <cell r="A1280" t="str">
            <v>wgRendementInternetActiviteitenPercUnderScoreBerekeningCopy</v>
          </cell>
          <cell r="B1280" t="str">
            <v>wgRendementInternetActiviteitenPerc</v>
          </cell>
          <cell r="C1280" t="str">
            <v>Yes</v>
          </cell>
          <cell r="D1280" t="str">
            <v>S03-07-06-08-13-02</v>
          </cell>
          <cell r="E1280">
            <v>1279</v>
          </cell>
          <cell r="F1280">
            <v>6</v>
          </cell>
          <cell r="G1280" t="str">
            <v xml:space="preserve">                  Gewicht</v>
          </cell>
          <cell r="I1280" t="str">
            <v>No</v>
          </cell>
          <cell r="J1280" t="str">
            <v>Number</v>
          </cell>
          <cell r="K1280" t="str">
            <v>Number</v>
          </cell>
          <cell r="L1280" t="str">
            <v>Locked</v>
          </cell>
          <cell r="M1280" t="str">
            <v>Locked</v>
          </cell>
          <cell r="N1280" t="str">
            <v>Locked</v>
          </cell>
          <cell r="O1280" t="str">
            <v>Locked</v>
          </cell>
          <cell r="P1280" t="str">
            <v>Locked</v>
          </cell>
          <cell r="Q1280" t="str">
            <v>No</v>
          </cell>
          <cell r="R1280" t="str">
            <v>No</v>
          </cell>
          <cell r="S1280" t="str">
            <v>No</v>
          </cell>
          <cell r="T1280" t="str">
            <v>No</v>
          </cell>
          <cell r="U1280" t="str">
            <v>No</v>
          </cell>
          <cell r="V1280" t="str">
            <v>Yes</v>
          </cell>
          <cell r="W1280" t="str">
            <v>Yes</v>
          </cell>
          <cell r="X1280" t="str">
            <v>Single</v>
          </cell>
          <cell r="Y1280" t="str">
            <v>Perc</v>
          </cell>
          <cell r="Z1280" t="str">
            <v>None</v>
          </cell>
          <cell r="AA1280" t="str">
            <v>No</v>
          </cell>
          <cell r="AB1280" t="str">
            <v>No</v>
          </cell>
          <cell r="AC1280" t="str">
            <v>Yes</v>
          </cell>
          <cell r="AD1280">
            <v>1</v>
          </cell>
          <cell r="AE1280">
            <v>0</v>
          </cell>
          <cell r="AF1280">
            <v>0</v>
          </cell>
          <cell r="AG1280">
            <v>1</v>
          </cell>
          <cell r="AH1280">
            <v>0</v>
          </cell>
          <cell r="AI1280" t="str">
            <v>Yes</v>
          </cell>
          <cell r="AJ1280" t="str">
            <v>No</v>
          </cell>
          <cell r="AK1280" t="str">
            <v>No</v>
          </cell>
          <cell r="AL1280" t="str">
            <v xml:space="preserve"> </v>
          </cell>
          <cell r="AM1280" t="str">
            <v xml:space="preserve"> </v>
          </cell>
          <cell r="AN1280" t="str">
            <v>No</v>
          </cell>
          <cell r="AP1280" t="str">
            <v>Gewicht</v>
          </cell>
          <cell r="AQ1280" t="str">
            <v>If(Volledig And Definitief, OnER( wgRendementInternetActiviteiten[1]/wgTotaalMap601[1],NA),NA)</v>
          </cell>
          <cell r="AR1280" t="str">
            <v>If(Volledig And Definitief, OnER( wgRendementInternetActiviteiten[1]/wgTotaalMap601[1],NA),NA)</v>
          </cell>
          <cell r="AS1280" t="str">
            <v>If(Volledig And Definitief, OnER( wgRendementInternetActiviteiten[1]/wgTotaalMap601[1],NA),NA)</v>
          </cell>
          <cell r="AT1280" t="str">
            <v>If(Volledig And Definitief, OnER( wgRendementInternetActiviteiten[1]/wgTotaalMap601[1],NA),NA)</v>
          </cell>
        </row>
        <row r="1281">
          <cell r="A1281" t="str">
            <v>ptRendementInternetActiviteitenSub3UnderScoreBerekeningCopy</v>
          </cell>
          <cell r="B1281" t="str">
            <v>ptRendementInternetActiviteiten</v>
          </cell>
          <cell r="C1281" t="str">
            <v>Yes</v>
          </cell>
          <cell r="D1281" t="str">
            <v>S03-07-06-08-13-03</v>
          </cell>
          <cell r="E1281">
            <v>1280</v>
          </cell>
          <cell r="F1281">
            <v>6</v>
          </cell>
          <cell r="G1281" t="str">
            <v xml:space="preserve">                  </v>
          </cell>
          <cell r="I1281" t="str">
            <v>No</v>
          </cell>
          <cell r="J1281" t="str">
            <v>Number</v>
          </cell>
          <cell r="K1281" t="str">
            <v>Number</v>
          </cell>
          <cell r="L1281" t="str">
            <v>Locked</v>
          </cell>
          <cell r="M1281" t="str">
            <v>Locked</v>
          </cell>
          <cell r="N1281" t="str">
            <v>Locked</v>
          </cell>
          <cell r="O1281" t="str">
            <v>Locked</v>
          </cell>
          <cell r="P1281" t="str">
            <v>Locked</v>
          </cell>
          <cell r="Q1281" t="str">
            <v>No</v>
          </cell>
          <cell r="R1281" t="str">
            <v>No</v>
          </cell>
          <cell r="S1281" t="str">
            <v>No</v>
          </cell>
          <cell r="T1281" t="str">
            <v>No</v>
          </cell>
          <cell r="U1281" t="str">
            <v>No</v>
          </cell>
          <cell r="V1281" t="str">
            <v>No</v>
          </cell>
          <cell r="W1281" t="str">
            <v>No</v>
          </cell>
          <cell r="X1281" t="str">
            <v>Single</v>
          </cell>
          <cell r="Y1281" t="str">
            <v>Default</v>
          </cell>
          <cell r="Z1281" t="str">
            <v>None</v>
          </cell>
          <cell r="AA1281" t="str">
            <v>No</v>
          </cell>
          <cell r="AB1281" t="str">
            <v>No</v>
          </cell>
          <cell r="AC1281" t="str">
            <v>No</v>
          </cell>
          <cell r="AD1281" t="str">
            <v>(wgRendementInternetActiviteiten[1]&gt;=0)</v>
          </cell>
          <cell r="AE1281">
            <v>0</v>
          </cell>
          <cell r="AF1281">
            <v>0</v>
          </cell>
          <cell r="AG1281">
            <v>1</v>
          </cell>
          <cell r="AH1281">
            <v>0</v>
          </cell>
          <cell r="AI1281" t="str">
            <v>Yes</v>
          </cell>
          <cell r="AJ1281" t="str">
            <v>No</v>
          </cell>
          <cell r="AK1281" t="str">
            <v>No</v>
          </cell>
          <cell r="AL1281" t="str">
            <v xml:space="preserve"> </v>
          </cell>
          <cell r="AM1281" t="str">
            <v xml:space="preserve"> </v>
          </cell>
          <cell r="AN1281" t="str">
            <v>No</v>
          </cell>
          <cell r="AQ1281" t="str">
            <v>scRendementInternetActiviteiten*wgRendementInternetActiviteitenPerc</v>
          </cell>
          <cell r="AR1281" t="str">
            <v>scRendementInternetActiviteiten*wgRendementInternetActiviteitenPerc</v>
          </cell>
          <cell r="AS1281" t="str">
            <v>scRendementInternetActiviteiten*wgRendementInternetActiviteitenPerc</v>
          </cell>
          <cell r="AT1281" t="str">
            <v>scRendementInternetActiviteiten*wgRendementInternetActiviteitenPerc</v>
          </cell>
        </row>
        <row r="1282">
          <cell r="A1282" t="str">
            <v>ptGebruikVreemdeValutaUnderScoreBerekeningCopy</v>
          </cell>
          <cell r="B1282" t="str">
            <v>ptGebruikVreemdeValuta</v>
          </cell>
          <cell r="C1282" t="str">
            <v>Yes</v>
          </cell>
          <cell r="D1282" t="str">
            <v>S03-07-06-08-14</v>
          </cell>
          <cell r="E1282">
            <v>1281</v>
          </cell>
          <cell r="F1282">
            <v>5</v>
          </cell>
          <cell r="G1282" t="str">
            <v xml:space="preserve">               Vraag: Koopt men in of verkoopt men in vreemde valuta?</v>
          </cell>
          <cell r="I1282" t="str">
            <v>No</v>
          </cell>
          <cell r="J1282" t="str">
            <v>Number</v>
          </cell>
          <cell r="K1282" t="str">
            <v>Number</v>
          </cell>
          <cell r="L1282" t="str">
            <v>Locked</v>
          </cell>
          <cell r="M1282" t="str">
            <v>Locked</v>
          </cell>
          <cell r="N1282" t="str">
            <v>Locked</v>
          </cell>
          <cell r="O1282" t="str">
            <v>Locked</v>
          </cell>
          <cell r="P1282" t="str">
            <v>Locked</v>
          </cell>
          <cell r="Q1282" t="str">
            <v>No</v>
          </cell>
          <cell r="R1282" t="str">
            <v>No</v>
          </cell>
          <cell r="S1282" t="str">
            <v>No</v>
          </cell>
          <cell r="T1282" t="str">
            <v>No</v>
          </cell>
          <cell r="U1282" t="str">
            <v>No</v>
          </cell>
          <cell r="V1282" t="str">
            <v>Yes</v>
          </cell>
          <cell r="W1282" t="str">
            <v>Yes</v>
          </cell>
          <cell r="X1282" t="str">
            <v>Single</v>
          </cell>
          <cell r="Y1282" t="str">
            <v>Default</v>
          </cell>
          <cell r="Z1282" t="str">
            <v>None</v>
          </cell>
          <cell r="AA1282" t="str">
            <v>No</v>
          </cell>
          <cell r="AB1282" t="str">
            <v>No</v>
          </cell>
          <cell r="AC1282" t="str">
            <v>No</v>
          </cell>
          <cell r="AD1282" t="str">
            <v>(wgGebruikVreemdeValuta[1]&gt;=0)</v>
          </cell>
          <cell r="AE1282">
            <v>0</v>
          </cell>
          <cell r="AF1282">
            <v>0</v>
          </cell>
          <cell r="AG1282">
            <v>1</v>
          </cell>
          <cell r="AH1282">
            <v>0</v>
          </cell>
          <cell r="AI1282" t="str">
            <v>Yes</v>
          </cell>
          <cell r="AJ1282" t="str">
            <v>No</v>
          </cell>
          <cell r="AK1282" t="str">
            <v>No</v>
          </cell>
          <cell r="AL1282" t="str">
            <v xml:space="preserve"> </v>
          </cell>
          <cell r="AM1282" t="str">
            <v xml:space="preserve"> </v>
          </cell>
          <cell r="AN1282" t="str">
            <v>No</v>
          </cell>
          <cell r="AP1282" t="str">
            <v>&amp;"Vraag: "&amp;GebruikVreemdeValuta[0]</v>
          </cell>
          <cell r="AQ1282" t="str">
            <v>scGebruikVreemdeValuta*wgGebruikVreemdeValutaPerc</v>
          </cell>
          <cell r="AR1282" t="str">
            <v>scGebruikVreemdeValuta*wgGebruikVreemdeValutaPerc</v>
          </cell>
          <cell r="AS1282" t="str">
            <v>scGebruikVreemdeValuta*wgGebruikVreemdeValutaPerc</v>
          </cell>
          <cell r="AT1282" t="str">
            <v>scGebruikVreemdeValuta*wgGebruikVreemdeValutaPerc</v>
          </cell>
        </row>
        <row r="1283">
          <cell r="A1283" t="str">
            <v>scGebruikVreemdeValutaUnderScoreBerekeningCopy</v>
          </cell>
          <cell r="B1283" t="str">
            <v>scGebruikVreemdeValuta</v>
          </cell>
          <cell r="C1283" t="str">
            <v>Yes</v>
          </cell>
          <cell r="D1283" t="str">
            <v>S03-07-06-08-14-01</v>
          </cell>
          <cell r="E1283">
            <v>1282</v>
          </cell>
          <cell r="F1283">
            <v>6</v>
          </cell>
          <cell r="G1283" t="str">
            <v xml:space="preserve">                  Score</v>
          </cell>
          <cell r="I1283" t="str">
            <v>No</v>
          </cell>
          <cell r="J1283" t="str">
            <v>Number</v>
          </cell>
          <cell r="K1283" t="str">
            <v>Number</v>
          </cell>
          <cell r="L1283" t="str">
            <v>Locked</v>
          </cell>
          <cell r="M1283" t="str">
            <v>Locked</v>
          </cell>
          <cell r="N1283" t="str">
            <v>Locked</v>
          </cell>
          <cell r="O1283" t="str">
            <v>Locked</v>
          </cell>
          <cell r="P1283" t="str">
            <v>Locked</v>
          </cell>
          <cell r="Q1283" t="str">
            <v>No</v>
          </cell>
          <cell r="R1283" t="str">
            <v>No</v>
          </cell>
          <cell r="S1283" t="str">
            <v>No</v>
          </cell>
          <cell r="T1283" t="str">
            <v>No</v>
          </cell>
          <cell r="U1283" t="str">
            <v>No</v>
          </cell>
          <cell r="V1283" t="str">
            <v>Yes</v>
          </cell>
          <cell r="W1283" t="str">
            <v>Yes</v>
          </cell>
          <cell r="X1283" t="str">
            <v>Single</v>
          </cell>
          <cell r="Y1283" t="str">
            <v>Default</v>
          </cell>
          <cell r="Z1283" t="str">
            <v>None</v>
          </cell>
          <cell r="AA1283" t="str">
            <v>No</v>
          </cell>
          <cell r="AB1283" t="str">
            <v>No</v>
          </cell>
          <cell r="AC1283" t="str">
            <v>Yes</v>
          </cell>
          <cell r="AD1283">
            <v>1</v>
          </cell>
          <cell r="AE1283">
            <v>0</v>
          </cell>
          <cell r="AF1283">
            <v>0</v>
          </cell>
          <cell r="AG1283">
            <v>1</v>
          </cell>
          <cell r="AH1283">
            <v>0</v>
          </cell>
          <cell r="AI1283" t="str">
            <v>Yes</v>
          </cell>
          <cell r="AJ1283" t="str">
            <v>No</v>
          </cell>
          <cell r="AK1283" t="str">
            <v>No</v>
          </cell>
          <cell r="AL1283" t="str">
            <v xml:space="preserve"> </v>
          </cell>
          <cell r="AM1283" t="str">
            <v xml:space="preserve"> </v>
          </cell>
          <cell r="AN1283" t="str">
            <v>No</v>
          </cell>
          <cell r="AP1283" t="str">
            <v>Score</v>
          </cell>
          <cell r="AQ1283" t="str">
            <v>OnERorNA(MatrixLookup("G3_Parameters.xls","GebruikVreemdeValuta",GebruikVreemdeValuta[1],PolicyPaperID[1]) mod 100,DefaultScore[1])</v>
          </cell>
          <cell r="AR1283" t="str">
            <v>OnERorNA(MatrixLookup("G3_Parameters.xls","GebruikVreemdeValuta",GebruikVreemdeValuta[1],PolicyPaperID[1]) mod 100,DefaultScore[1])</v>
          </cell>
          <cell r="AS1283" t="str">
            <v>OnERorNA(MatrixLookup("G3_Parameters.xls","GebruikVreemdeValuta",GebruikVreemdeValuta[1],PolicyPaperID[1]) mod 100,DefaultScore[1])</v>
          </cell>
          <cell r="AT1283" t="str">
            <v>OnERorNA(MatrixLookup("G3_Parameters.xls","GebruikVreemdeValuta",GebruikVreemdeValuta[1],PolicyPaperID[1]) mod 100,DefaultScore[1])</v>
          </cell>
        </row>
        <row r="1284">
          <cell r="A1284" t="str">
            <v>wgGebruikVreemdeValutaPercUnderScoreBerekeningCopy</v>
          </cell>
          <cell r="B1284" t="str">
            <v>wgGebruikVreemdeValutaPerc</v>
          </cell>
          <cell r="C1284" t="str">
            <v>Yes</v>
          </cell>
          <cell r="D1284" t="str">
            <v>S03-07-06-08-14-02</v>
          </cell>
          <cell r="E1284">
            <v>1283</v>
          </cell>
          <cell r="F1284">
            <v>6</v>
          </cell>
          <cell r="G1284" t="str">
            <v xml:space="preserve">                  Gewicht</v>
          </cell>
          <cell r="I1284" t="str">
            <v>No</v>
          </cell>
          <cell r="J1284" t="str">
            <v>Number</v>
          </cell>
          <cell r="K1284" t="str">
            <v>Number</v>
          </cell>
          <cell r="L1284" t="str">
            <v>Locked</v>
          </cell>
          <cell r="M1284" t="str">
            <v>Locked</v>
          </cell>
          <cell r="N1284" t="str">
            <v>Locked</v>
          </cell>
          <cell r="O1284" t="str">
            <v>Locked</v>
          </cell>
          <cell r="P1284" t="str">
            <v>Locked</v>
          </cell>
          <cell r="Q1284" t="str">
            <v>No</v>
          </cell>
          <cell r="R1284" t="str">
            <v>No</v>
          </cell>
          <cell r="S1284" t="str">
            <v>No</v>
          </cell>
          <cell r="T1284" t="str">
            <v>No</v>
          </cell>
          <cell r="U1284" t="str">
            <v>No</v>
          </cell>
          <cell r="V1284" t="str">
            <v>Yes</v>
          </cell>
          <cell r="W1284" t="str">
            <v>Yes</v>
          </cell>
          <cell r="X1284" t="str">
            <v>Single</v>
          </cell>
          <cell r="Y1284" t="str">
            <v>Perc</v>
          </cell>
          <cell r="Z1284" t="str">
            <v>None</v>
          </cell>
          <cell r="AA1284" t="str">
            <v>No</v>
          </cell>
          <cell r="AB1284" t="str">
            <v>No</v>
          </cell>
          <cell r="AC1284" t="str">
            <v>Yes</v>
          </cell>
          <cell r="AD1284">
            <v>1</v>
          </cell>
          <cell r="AE1284">
            <v>0</v>
          </cell>
          <cell r="AF1284">
            <v>0</v>
          </cell>
          <cell r="AG1284">
            <v>1</v>
          </cell>
          <cell r="AH1284">
            <v>0</v>
          </cell>
          <cell r="AI1284" t="str">
            <v>Yes</v>
          </cell>
          <cell r="AJ1284" t="str">
            <v>No</v>
          </cell>
          <cell r="AK1284" t="str">
            <v>No</v>
          </cell>
          <cell r="AL1284" t="str">
            <v xml:space="preserve"> </v>
          </cell>
          <cell r="AM1284" t="str">
            <v xml:space="preserve"> </v>
          </cell>
          <cell r="AN1284" t="str">
            <v>No</v>
          </cell>
          <cell r="AP1284" t="str">
            <v>Gewicht</v>
          </cell>
          <cell r="AQ1284" t="str">
            <v>If(Volledig And Definitief, OnER( wgGebruikVreemdeValuta[1]/wgTotaalMap601[1],NA),NA)</v>
          </cell>
          <cell r="AR1284" t="str">
            <v>If(Volledig And Definitief, OnER( wgGebruikVreemdeValuta[1]/wgTotaalMap601[1],NA),NA)</v>
          </cell>
          <cell r="AS1284" t="str">
            <v>If(Volledig And Definitief, OnER( wgGebruikVreemdeValuta[1]/wgTotaalMap601[1],NA),NA)</v>
          </cell>
          <cell r="AT1284" t="str">
            <v>If(Volledig And Definitief, OnER( wgGebruikVreemdeValuta[1]/wgTotaalMap601[1],NA),NA)</v>
          </cell>
        </row>
        <row r="1285">
          <cell r="A1285" t="str">
            <v>ptGebruikVreemdeValutaSub3UnderScoreBerekeningCopy</v>
          </cell>
          <cell r="B1285" t="str">
            <v>ptGebruikVreemdeValuta</v>
          </cell>
          <cell r="C1285" t="str">
            <v>Yes</v>
          </cell>
          <cell r="D1285" t="str">
            <v>S03-07-06-08-14-03</v>
          </cell>
          <cell r="E1285">
            <v>1284</v>
          </cell>
          <cell r="F1285">
            <v>6</v>
          </cell>
          <cell r="G1285" t="str">
            <v xml:space="preserve">                  </v>
          </cell>
          <cell r="I1285" t="str">
            <v>No</v>
          </cell>
          <cell r="J1285" t="str">
            <v>Number</v>
          </cell>
          <cell r="K1285" t="str">
            <v>Number</v>
          </cell>
          <cell r="L1285" t="str">
            <v>Locked</v>
          </cell>
          <cell r="M1285" t="str">
            <v>Locked</v>
          </cell>
          <cell r="N1285" t="str">
            <v>Locked</v>
          </cell>
          <cell r="O1285" t="str">
            <v>Locked</v>
          </cell>
          <cell r="P1285" t="str">
            <v>Locked</v>
          </cell>
          <cell r="Q1285" t="str">
            <v>No</v>
          </cell>
          <cell r="R1285" t="str">
            <v>No</v>
          </cell>
          <cell r="S1285" t="str">
            <v>No</v>
          </cell>
          <cell r="T1285" t="str">
            <v>No</v>
          </cell>
          <cell r="U1285" t="str">
            <v>No</v>
          </cell>
          <cell r="V1285" t="str">
            <v>No</v>
          </cell>
          <cell r="W1285" t="str">
            <v>No</v>
          </cell>
          <cell r="X1285" t="str">
            <v>Single</v>
          </cell>
          <cell r="Y1285" t="str">
            <v>Default</v>
          </cell>
          <cell r="Z1285" t="str">
            <v>None</v>
          </cell>
          <cell r="AA1285" t="str">
            <v>No</v>
          </cell>
          <cell r="AB1285" t="str">
            <v>No</v>
          </cell>
          <cell r="AC1285" t="str">
            <v>No</v>
          </cell>
          <cell r="AD1285" t="str">
            <v>(wgGebruikVreemdeValuta[1]&gt;=0)</v>
          </cell>
          <cell r="AE1285">
            <v>0</v>
          </cell>
          <cell r="AF1285">
            <v>0</v>
          </cell>
          <cell r="AG1285">
            <v>1</v>
          </cell>
          <cell r="AH1285">
            <v>0</v>
          </cell>
          <cell r="AI1285" t="str">
            <v>Yes</v>
          </cell>
          <cell r="AJ1285" t="str">
            <v>No</v>
          </cell>
          <cell r="AK1285" t="str">
            <v>No</v>
          </cell>
          <cell r="AL1285" t="str">
            <v xml:space="preserve"> </v>
          </cell>
          <cell r="AM1285" t="str">
            <v xml:space="preserve"> </v>
          </cell>
          <cell r="AN1285" t="str">
            <v>No</v>
          </cell>
          <cell r="AQ1285" t="str">
            <v>scGebruikVreemdeValuta*wgGebruikVreemdeValutaPerc</v>
          </cell>
          <cell r="AR1285" t="str">
            <v>scGebruikVreemdeValuta*wgGebruikVreemdeValutaPerc</v>
          </cell>
          <cell r="AS1285" t="str">
            <v>scGebruikVreemdeValuta*wgGebruikVreemdeValutaPerc</v>
          </cell>
          <cell r="AT1285" t="str">
            <v>scGebruikVreemdeValuta*wgGebruikVreemdeValutaPerc</v>
          </cell>
        </row>
        <row r="1286">
          <cell r="A1286" t="str">
            <v>ptVestigingsOnderzoekUnderScoreBerekeningCopy</v>
          </cell>
          <cell r="B1286" t="str">
            <v>ptVestigingsOnderzoek</v>
          </cell>
          <cell r="C1286" t="str">
            <v>Yes</v>
          </cell>
          <cell r="D1286" t="str">
            <v>S03-07-06-08-15</v>
          </cell>
          <cell r="E1286">
            <v>1285</v>
          </cell>
          <cell r="F1286">
            <v>5</v>
          </cell>
          <cell r="G1286" t="str">
            <v xml:space="preserve">               Vraag: Conclusie vestigingsonderzoek mbt prognoses?</v>
          </cell>
          <cell r="I1286" t="str">
            <v>No</v>
          </cell>
          <cell r="J1286" t="str">
            <v>Number</v>
          </cell>
          <cell r="K1286" t="str">
            <v>Number</v>
          </cell>
          <cell r="L1286" t="str">
            <v>Locked</v>
          </cell>
          <cell r="M1286" t="str">
            <v>Locked</v>
          </cell>
          <cell r="N1286" t="str">
            <v>Locked</v>
          </cell>
          <cell r="O1286" t="str">
            <v>Locked</v>
          </cell>
          <cell r="P1286" t="str">
            <v>Locked</v>
          </cell>
          <cell r="Q1286" t="str">
            <v>No</v>
          </cell>
          <cell r="R1286" t="str">
            <v>No</v>
          </cell>
          <cell r="S1286" t="str">
            <v>No</v>
          </cell>
          <cell r="T1286" t="str">
            <v>No</v>
          </cell>
          <cell r="U1286" t="str">
            <v>No</v>
          </cell>
          <cell r="V1286" t="str">
            <v>Yes</v>
          </cell>
          <cell r="W1286" t="str">
            <v>Yes</v>
          </cell>
          <cell r="X1286" t="str">
            <v>Single</v>
          </cell>
          <cell r="Y1286" t="str">
            <v>Default</v>
          </cell>
          <cell r="Z1286" t="str">
            <v>None</v>
          </cell>
          <cell r="AA1286" t="str">
            <v>No</v>
          </cell>
          <cell r="AB1286" t="str">
            <v>No</v>
          </cell>
          <cell r="AC1286" t="str">
            <v>No</v>
          </cell>
          <cell r="AD1286" t="str">
            <v>(wgVestigingsOnderzoek[1]&gt;=0)</v>
          </cell>
          <cell r="AE1286">
            <v>0</v>
          </cell>
          <cell r="AF1286">
            <v>0</v>
          </cell>
          <cell r="AG1286">
            <v>1</v>
          </cell>
          <cell r="AH1286">
            <v>0</v>
          </cell>
          <cell r="AI1286" t="str">
            <v>Yes</v>
          </cell>
          <cell r="AJ1286" t="str">
            <v>No</v>
          </cell>
          <cell r="AK1286" t="str">
            <v>No</v>
          </cell>
          <cell r="AL1286" t="str">
            <v xml:space="preserve"> </v>
          </cell>
          <cell r="AM1286" t="str">
            <v xml:space="preserve"> </v>
          </cell>
          <cell r="AN1286" t="str">
            <v>No</v>
          </cell>
          <cell r="AP1286" t="str">
            <v>&amp;"Vraag: "&amp;VestigingsOnderzoek[0]</v>
          </cell>
          <cell r="AQ1286" t="str">
            <v>scVestigingsOnderzoek*wgVestigingsOnderzoekPerc</v>
          </cell>
          <cell r="AR1286" t="str">
            <v>scVestigingsOnderzoek*wgVestigingsOnderzoekPerc</v>
          </cell>
          <cell r="AS1286" t="str">
            <v>scVestigingsOnderzoek*wgVestigingsOnderzoekPerc</v>
          </cell>
          <cell r="AT1286" t="str">
            <v>scVestigingsOnderzoek*wgVestigingsOnderzoekPerc</v>
          </cell>
        </row>
        <row r="1287">
          <cell r="A1287" t="str">
            <v>scVestigingsOnderzoekUnderScoreBerekeningCopy</v>
          </cell>
          <cell r="B1287" t="str">
            <v>scVestigingsOnderzoek</v>
          </cell>
          <cell r="C1287" t="str">
            <v>Yes</v>
          </cell>
          <cell r="D1287" t="str">
            <v>S03-07-06-08-15-01</v>
          </cell>
          <cell r="E1287">
            <v>1286</v>
          </cell>
          <cell r="F1287">
            <v>6</v>
          </cell>
          <cell r="G1287" t="str">
            <v xml:space="preserve">                  Score</v>
          </cell>
          <cell r="I1287" t="str">
            <v>No</v>
          </cell>
          <cell r="J1287" t="str">
            <v>Number</v>
          </cell>
          <cell r="K1287" t="str">
            <v>Number</v>
          </cell>
          <cell r="L1287" t="str">
            <v>Locked</v>
          </cell>
          <cell r="M1287" t="str">
            <v>Locked</v>
          </cell>
          <cell r="N1287" t="str">
            <v>Locked</v>
          </cell>
          <cell r="O1287" t="str">
            <v>Locked</v>
          </cell>
          <cell r="P1287" t="str">
            <v>Locked</v>
          </cell>
          <cell r="Q1287" t="str">
            <v>No</v>
          </cell>
          <cell r="R1287" t="str">
            <v>No</v>
          </cell>
          <cell r="S1287" t="str">
            <v>No</v>
          </cell>
          <cell r="T1287" t="str">
            <v>No</v>
          </cell>
          <cell r="U1287" t="str">
            <v>No</v>
          </cell>
          <cell r="V1287" t="str">
            <v>Yes</v>
          </cell>
          <cell r="W1287" t="str">
            <v>Yes</v>
          </cell>
          <cell r="X1287" t="str">
            <v>Single</v>
          </cell>
          <cell r="Y1287" t="str">
            <v>Default</v>
          </cell>
          <cell r="Z1287" t="str">
            <v>None</v>
          </cell>
          <cell r="AA1287" t="str">
            <v>No</v>
          </cell>
          <cell r="AB1287" t="str">
            <v>No</v>
          </cell>
          <cell r="AC1287" t="str">
            <v>Yes</v>
          </cell>
          <cell r="AD1287">
            <v>1</v>
          </cell>
          <cell r="AE1287">
            <v>0</v>
          </cell>
          <cell r="AF1287">
            <v>0</v>
          </cell>
          <cell r="AG1287">
            <v>1</v>
          </cell>
          <cell r="AH1287">
            <v>0</v>
          </cell>
          <cell r="AI1287" t="str">
            <v>Yes</v>
          </cell>
          <cell r="AJ1287" t="str">
            <v>No</v>
          </cell>
          <cell r="AK1287" t="str">
            <v>No</v>
          </cell>
          <cell r="AL1287" t="str">
            <v xml:space="preserve"> </v>
          </cell>
          <cell r="AM1287" t="str">
            <v xml:space="preserve"> </v>
          </cell>
          <cell r="AN1287" t="str">
            <v>No</v>
          </cell>
          <cell r="AP1287" t="str">
            <v>Score</v>
          </cell>
          <cell r="AQ1287" t="str">
            <v>OnERorNA(MatrixLookup("G3_Parameters.xls","VestigingsOnderzoek",VestigingsOnderzoek[1],PolicyPaperID[1]) mod 100,DefaultScore[1])</v>
          </cell>
          <cell r="AR1287" t="str">
            <v>OnERorNA(MatrixLookup("G3_Parameters.xls","VestigingsOnderzoek",VestigingsOnderzoek[1],PolicyPaperID[1]) mod 100,DefaultScore[1])</v>
          </cell>
          <cell r="AS1287" t="str">
            <v>OnERorNA(MatrixLookup("G3_Parameters.xls","VestigingsOnderzoek",VestigingsOnderzoek[1],PolicyPaperID[1]) mod 100,DefaultScore[1])</v>
          </cell>
          <cell r="AT1287" t="str">
            <v>OnERorNA(MatrixLookup("G3_Parameters.xls","VestigingsOnderzoek",VestigingsOnderzoek[1],PolicyPaperID[1]) mod 100,DefaultScore[1])</v>
          </cell>
        </row>
        <row r="1288">
          <cell r="A1288" t="str">
            <v>wgVestigingsOnderzoekPercUnderScoreBerekeningCopy</v>
          </cell>
          <cell r="B1288" t="str">
            <v>wgVestigingsOnderzoekPerc</v>
          </cell>
          <cell r="C1288" t="str">
            <v>Yes</v>
          </cell>
          <cell r="D1288" t="str">
            <v>S03-07-06-08-15-02</v>
          </cell>
          <cell r="E1288">
            <v>1287</v>
          </cell>
          <cell r="F1288">
            <v>6</v>
          </cell>
          <cell r="G1288" t="str">
            <v xml:space="preserve">                  Gewicht</v>
          </cell>
          <cell r="I1288" t="str">
            <v>No</v>
          </cell>
          <cell r="J1288" t="str">
            <v>Number</v>
          </cell>
          <cell r="K1288" t="str">
            <v>Number</v>
          </cell>
          <cell r="L1288" t="str">
            <v>Locked</v>
          </cell>
          <cell r="M1288" t="str">
            <v>Locked</v>
          </cell>
          <cell r="N1288" t="str">
            <v>Locked</v>
          </cell>
          <cell r="O1288" t="str">
            <v>Locked</v>
          </cell>
          <cell r="P1288" t="str">
            <v>Locked</v>
          </cell>
          <cell r="Q1288" t="str">
            <v>No</v>
          </cell>
          <cell r="R1288" t="str">
            <v>No</v>
          </cell>
          <cell r="S1288" t="str">
            <v>No</v>
          </cell>
          <cell r="T1288" t="str">
            <v>No</v>
          </cell>
          <cell r="U1288" t="str">
            <v>No</v>
          </cell>
          <cell r="V1288" t="str">
            <v>Yes</v>
          </cell>
          <cell r="W1288" t="str">
            <v>Yes</v>
          </cell>
          <cell r="X1288" t="str">
            <v>Single</v>
          </cell>
          <cell r="Y1288" t="str">
            <v>Perc</v>
          </cell>
          <cell r="Z1288" t="str">
            <v>None</v>
          </cell>
          <cell r="AA1288" t="str">
            <v>No</v>
          </cell>
          <cell r="AB1288" t="str">
            <v>No</v>
          </cell>
          <cell r="AC1288" t="str">
            <v>Yes</v>
          </cell>
          <cell r="AD1288">
            <v>1</v>
          </cell>
          <cell r="AE1288">
            <v>0</v>
          </cell>
          <cell r="AF1288">
            <v>0</v>
          </cell>
          <cell r="AG1288">
            <v>1</v>
          </cell>
          <cell r="AH1288">
            <v>0</v>
          </cell>
          <cell r="AI1288" t="str">
            <v>Yes</v>
          </cell>
          <cell r="AJ1288" t="str">
            <v>No</v>
          </cell>
          <cell r="AK1288" t="str">
            <v>No</v>
          </cell>
          <cell r="AL1288" t="str">
            <v xml:space="preserve"> </v>
          </cell>
          <cell r="AM1288" t="str">
            <v xml:space="preserve"> </v>
          </cell>
          <cell r="AN1288" t="str">
            <v>No</v>
          </cell>
          <cell r="AP1288" t="str">
            <v>Gewicht</v>
          </cell>
          <cell r="AQ1288" t="str">
            <v>If(Volledig And Definitief, OnER( wgVestigingsOnderzoek[1]/wgTotaalMap601[1],NA),NA)</v>
          </cell>
          <cell r="AR1288" t="str">
            <v>If(Volledig And Definitief, OnER( wgVestigingsOnderzoek[1]/wgTotaalMap601[1],NA),NA)</v>
          </cell>
          <cell r="AS1288" t="str">
            <v>If(Volledig And Definitief, OnER( wgVestigingsOnderzoek[1]/wgTotaalMap601[1],NA),NA)</v>
          </cell>
          <cell r="AT1288" t="str">
            <v>If(Volledig And Definitief, OnER( wgVestigingsOnderzoek[1]/wgTotaalMap601[1],NA),NA)</v>
          </cell>
        </row>
        <row r="1289">
          <cell r="A1289" t="str">
            <v>ptVestigingsOnderzoekSub3UnderScoreBerekeningCopy</v>
          </cell>
          <cell r="B1289" t="str">
            <v>ptVestigingsOnderzoek</v>
          </cell>
          <cell r="C1289" t="str">
            <v>Yes</v>
          </cell>
          <cell r="D1289" t="str">
            <v>S03-07-06-08-15-03</v>
          </cell>
          <cell r="E1289">
            <v>1288</v>
          </cell>
          <cell r="F1289">
            <v>6</v>
          </cell>
          <cell r="G1289" t="str">
            <v xml:space="preserve">                  </v>
          </cell>
          <cell r="I1289" t="str">
            <v>No</v>
          </cell>
          <cell r="J1289" t="str">
            <v>Number</v>
          </cell>
          <cell r="K1289" t="str">
            <v>Number</v>
          </cell>
          <cell r="L1289" t="str">
            <v>Locked</v>
          </cell>
          <cell r="M1289" t="str">
            <v>Locked</v>
          </cell>
          <cell r="N1289" t="str">
            <v>Locked</v>
          </cell>
          <cell r="O1289" t="str">
            <v>Locked</v>
          </cell>
          <cell r="P1289" t="str">
            <v>Locked</v>
          </cell>
          <cell r="Q1289" t="str">
            <v>No</v>
          </cell>
          <cell r="R1289" t="str">
            <v>No</v>
          </cell>
          <cell r="S1289" t="str">
            <v>No</v>
          </cell>
          <cell r="T1289" t="str">
            <v>No</v>
          </cell>
          <cell r="U1289" t="str">
            <v>No</v>
          </cell>
          <cell r="V1289" t="str">
            <v>No</v>
          </cell>
          <cell r="W1289" t="str">
            <v>No</v>
          </cell>
          <cell r="X1289" t="str">
            <v>Single</v>
          </cell>
          <cell r="Y1289" t="str">
            <v>Default</v>
          </cell>
          <cell r="Z1289" t="str">
            <v>None</v>
          </cell>
          <cell r="AA1289" t="str">
            <v>No</v>
          </cell>
          <cell r="AB1289" t="str">
            <v>No</v>
          </cell>
          <cell r="AC1289" t="str">
            <v>No</v>
          </cell>
          <cell r="AD1289" t="str">
            <v>(wgVestigingsOnderzoek[1]&gt;=0)</v>
          </cell>
          <cell r="AE1289">
            <v>0</v>
          </cell>
          <cell r="AF1289">
            <v>0</v>
          </cell>
          <cell r="AG1289">
            <v>1</v>
          </cell>
          <cell r="AH1289">
            <v>0</v>
          </cell>
          <cell r="AI1289" t="str">
            <v>Yes</v>
          </cell>
          <cell r="AJ1289" t="str">
            <v>No</v>
          </cell>
          <cell r="AK1289" t="str">
            <v>No</v>
          </cell>
          <cell r="AL1289" t="str">
            <v xml:space="preserve"> </v>
          </cell>
          <cell r="AM1289" t="str">
            <v xml:space="preserve"> </v>
          </cell>
          <cell r="AN1289" t="str">
            <v>No</v>
          </cell>
          <cell r="AQ1289" t="str">
            <v>scVestigingsOnderzoek*wgVestigingsOnderzoekPerc</v>
          </cell>
          <cell r="AR1289" t="str">
            <v>scVestigingsOnderzoek*wgVestigingsOnderzoekPerc</v>
          </cell>
          <cell r="AS1289" t="str">
            <v>scVestigingsOnderzoek*wgVestigingsOnderzoekPerc</v>
          </cell>
          <cell r="AT1289" t="str">
            <v>scVestigingsOnderzoek*wgVestigingsOnderzoekPerc</v>
          </cell>
        </row>
        <row r="1290">
          <cell r="A1290" t="str">
            <v>ptParkeergelegenheidUnderScoreBerekeningCopy</v>
          </cell>
          <cell r="B1290" t="str">
            <v>ptParkeergelegenheid</v>
          </cell>
          <cell r="C1290" t="str">
            <v>Yes</v>
          </cell>
          <cell r="D1290" t="str">
            <v>S03-07-06-08-16</v>
          </cell>
          <cell r="E1290">
            <v>1289</v>
          </cell>
          <cell r="F1290">
            <v>5</v>
          </cell>
          <cell r="G1290" t="str">
            <v xml:space="preserve">               Vraag: Hoeveel parkeergelegenheid is aanwezig?</v>
          </cell>
          <cell r="I1290" t="str">
            <v>No</v>
          </cell>
          <cell r="J1290" t="str">
            <v>Number</v>
          </cell>
          <cell r="K1290" t="str">
            <v>Number</v>
          </cell>
          <cell r="L1290" t="str">
            <v>Locked</v>
          </cell>
          <cell r="M1290" t="str">
            <v>Locked</v>
          </cell>
          <cell r="N1290" t="str">
            <v>Locked</v>
          </cell>
          <cell r="O1290" t="str">
            <v>Locked</v>
          </cell>
          <cell r="P1290" t="str">
            <v>Locked</v>
          </cell>
          <cell r="Q1290" t="str">
            <v>No</v>
          </cell>
          <cell r="R1290" t="str">
            <v>No</v>
          </cell>
          <cell r="S1290" t="str">
            <v>No</v>
          </cell>
          <cell r="T1290" t="str">
            <v>No</v>
          </cell>
          <cell r="U1290" t="str">
            <v>No</v>
          </cell>
          <cell r="V1290" t="str">
            <v>Yes</v>
          </cell>
          <cell r="W1290" t="str">
            <v>Yes</v>
          </cell>
          <cell r="X1290" t="str">
            <v>Single</v>
          </cell>
          <cell r="Y1290" t="str">
            <v>Default</v>
          </cell>
          <cell r="Z1290" t="str">
            <v>None</v>
          </cell>
          <cell r="AA1290" t="str">
            <v>No</v>
          </cell>
          <cell r="AB1290" t="str">
            <v>No</v>
          </cell>
          <cell r="AC1290" t="str">
            <v>No</v>
          </cell>
          <cell r="AD1290" t="str">
            <v>(wgParkeergelegenheid[1]&gt;=0)</v>
          </cell>
          <cell r="AE1290">
            <v>0</v>
          </cell>
          <cell r="AF1290">
            <v>0</v>
          </cell>
          <cell r="AG1290">
            <v>1</v>
          </cell>
          <cell r="AH1290">
            <v>0</v>
          </cell>
          <cell r="AI1290" t="str">
            <v>Yes</v>
          </cell>
          <cell r="AJ1290" t="str">
            <v>No</v>
          </cell>
          <cell r="AK1290" t="str">
            <v>No</v>
          </cell>
          <cell r="AL1290" t="str">
            <v xml:space="preserve"> </v>
          </cell>
          <cell r="AM1290" t="str">
            <v xml:space="preserve"> </v>
          </cell>
          <cell r="AN1290" t="str">
            <v>No</v>
          </cell>
          <cell r="AP1290" t="str">
            <v>&amp;"Vraag: "&amp;Parkeergelegenheid[0]</v>
          </cell>
          <cell r="AQ1290" t="str">
            <v>scParkeergelegenheid*wgParkeergelegenheidPerc</v>
          </cell>
          <cell r="AR1290" t="str">
            <v>scParkeergelegenheid*wgParkeergelegenheidPerc</v>
          </cell>
          <cell r="AS1290" t="str">
            <v>scParkeergelegenheid*wgParkeergelegenheidPerc</v>
          </cell>
          <cell r="AT1290" t="str">
            <v>scParkeergelegenheid*wgParkeergelegenheidPerc</v>
          </cell>
        </row>
        <row r="1291">
          <cell r="A1291" t="str">
            <v>scParkeergelegenheidUnderScoreBerekeningCopy</v>
          </cell>
          <cell r="B1291" t="str">
            <v>scParkeergelegenheid</v>
          </cell>
          <cell r="C1291" t="str">
            <v>Yes</v>
          </cell>
          <cell r="D1291" t="str">
            <v>S03-07-06-08-16-01</v>
          </cell>
          <cell r="E1291">
            <v>1290</v>
          </cell>
          <cell r="F1291">
            <v>6</v>
          </cell>
          <cell r="G1291" t="str">
            <v xml:space="preserve">                  Score</v>
          </cell>
          <cell r="I1291" t="str">
            <v>No</v>
          </cell>
          <cell r="J1291" t="str">
            <v>Number</v>
          </cell>
          <cell r="K1291" t="str">
            <v>Number</v>
          </cell>
          <cell r="L1291" t="str">
            <v>Locked</v>
          </cell>
          <cell r="M1291" t="str">
            <v>Locked</v>
          </cell>
          <cell r="N1291" t="str">
            <v>Locked</v>
          </cell>
          <cell r="O1291" t="str">
            <v>Locked</v>
          </cell>
          <cell r="P1291" t="str">
            <v>Locked</v>
          </cell>
          <cell r="Q1291" t="str">
            <v>No</v>
          </cell>
          <cell r="R1291" t="str">
            <v>No</v>
          </cell>
          <cell r="S1291" t="str">
            <v>No</v>
          </cell>
          <cell r="T1291" t="str">
            <v>No</v>
          </cell>
          <cell r="U1291" t="str">
            <v>No</v>
          </cell>
          <cell r="V1291" t="str">
            <v>Yes</v>
          </cell>
          <cell r="W1291" t="str">
            <v>Yes</v>
          </cell>
          <cell r="X1291" t="str">
            <v>Single</v>
          </cell>
          <cell r="Y1291" t="str">
            <v>Default</v>
          </cell>
          <cell r="Z1291" t="str">
            <v>None</v>
          </cell>
          <cell r="AA1291" t="str">
            <v>No</v>
          </cell>
          <cell r="AB1291" t="str">
            <v>No</v>
          </cell>
          <cell r="AC1291" t="str">
            <v>Yes</v>
          </cell>
          <cell r="AD1291">
            <v>1</v>
          </cell>
          <cell r="AE1291">
            <v>0</v>
          </cell>
          <cell r="AF1291">
            <v>0</v>
          </cell>
          <cell r="AG1291">
            <v>1</v>
          </cell>
          <cell r="AH1291">
            <v>0</v>
          </cell>
          <cell r="AI1291" t="str">
            <v>Yes</v>
          </cell>
          <cell r="AJ1291" t="str">
            <v>No</v>
          </cell>
          <cell r="AK1291" t="str">
            <v>No</v>
          </cell>
          <cell r="AL1291" t="str">
            <v xml:space="preserve"> </v>
          </cell>
          <cell r="AM1291" t="str">
            <v xml:space="preserve"> </v>
          </cell>
          <cell r="AN1291" t="str">
            <v>No</v>
          </cell>
          <cell r="AP1291" t="str">
            <v>Score</v>
          </cell>
          <cell r="AQ1291" t="str">
            <v>OnERorNA(MatrixLookup("G3_Parameters.xls","Parkeergelegenheid",Parkeergelegenheid[1],PolicyPaperID[1]) mod 100,DefaultScore[1])</v>
          </cell>
          <cell r="AR1291" t="str">
            <v>OnERorNA(MatrixLookup("G3_Parameters.xls","Parkeergelegenheid",Parkeergelegenheid[1],PolicyPaperID[1]) mod 100,DefaultScore[1])</v>
          </cell>
          <cell r="AS1291" t="str">
            <v>OnERorNA(MatrixLookup("G3_Parameters.xls","Parkeergelegenheid",Parkeergelegenheid[1],PolicyPaperID[1]) mod 100,DefaultScore[1])</v>
          </cell>
          <cell r="AT1291" t="str">
            <v>OnERorNA(MatrixLookup("G3_Parameters.xls","Parkeergelegenheid",Parkeergelegenheid[1],PolicyPaperID[1]) mod 100,DefaultScore[1])</v>
          </cell>
        </row>
        <row r="1292">
          <cell r="A1292" t="str">
            <v>wgParkeergelegenheidPercUnderScoreBerekeningCopy</v>
          </cell>
          <cell r="B1292" t="str">
            <v>wgParkeergelegenheidPerc</v>
          </cell>
          <cell r="C1292" t="str">
            <v>Yes</v>
          </cell>
          <cell r="D1292" t="str">
            <v>S03-07-06-08-16-02</v>
          </cell>
          <cell r="E1292">
            <v>1291</v>
          </cell>
          <cell r="F1292">
            <v>6</v>
          </cell>
          <cell r="G1292" t="str">
            <v xml:space="preserve">                  Gewicht</v>
          </cell>
          <cell r="I1292" t="str">
            <v>No</v>
          </cell>
          <cell r="J1292" t="str">
            <v>Number</v>
          </cell>
          <cell r="K1292" t="str">
            <v>Number</v>
          </cell>
          <cell r="L1292" t="str">
            <v>Locked</v>
          </cell>
          <cell r="M1292" t="str">
            <v>Locked</v>
          </cell>
          <cell r="N1292" t="str">
            <v>Locked</v>
          </cell>
          <cell r="O1292" t="str">
            <v>Locked</v>
          </cell>
          <cell r="P1292" t="str">
            <v>Locked</v>
          </cell>
          <cell r="Q1292" t="str">
            <v>No</v>
          </cell>
          <cell r="R1292" t="str">
            <v>No</v>
          </cell>
          <cell r="S1292" t="str">
            <v>No</v>
          </cell>
          <cell r="T1292" t="str">
            <v>No</v>
          </cell>
          <cell r="U1292" t="str">
            <v>No</v>
          </cell>
          <cell r="V1292" t="str">
            <v>Yes</v>
          </cell>
          <cell r="W1292" t="str">
            <v>Yes</v>
          </cell>
          <cell r="X1292" t="str">
            <v>Single</v>
          </cell>
          <cell r="Y1292" t="str">
            <v>Perc</v>
          </cell>
          <cell r="Z1292" t="str">
            <v>None</v>
          </cell>
          <cell r="AA1292" t="str">
            <v>No</v>
          </cell>
          <cell r="AB1292" t="str">
            <v>No</v>
          </cell>
          <cell r="AC1292" t="str">
            <v>Yes</v>
          </cell>
          <cell r="AD1292">
            <v>1</v>
          </cell>
          <cell r="AE1292">
            <v>0</v>
          </cell>
          <cell r="AF1292">
            <v>0</v>
          </cell>
          <cell r="AG1292">
            <v>1</v>
          </cell>
          <cell r="AH1292">
            <v>0</v>
          </cell>
          <cell r="AI1292" t="str">
            <v>Yes</v>
          </cell>
          <cell r="AJ1292" t="str">
            <v>No</v>
          </cell>
          <cell r="AK1292" t="str">
            <v>No</v>
          </cell>
          <cell r="AL1292" t="str">
            <v xml:space="preserve"> </v>
          </cell>
          <cell r="AM1292" t="str">
            <v xml:space="preserve"> </v>
          </cell>
          <cell r="AN1292" t="str">
            <v>No</v>
          </cell>
          <cell r="AP1292" t="str">
            <v>Gewicht</v>
          </cell>
          <cell r="AQ1292" t="str">
            <v>If(Volledig And Definitief, OnER( wgParkeergelegenheid[1]/wgTotaalMap601[1],NA),NA)</v>
          </cell>
          <cell r="AR1292" t="str">
            <v>If(Volledig And Definitief, OnER( wgParkeergelegenheid[1]/wgTotaalMap601[1],NA),NA)</v>
          </cell>
          <cell r="AS1292" t="str">
            <v>If(Volledig And Definitief, OnER( wgParkeergelegenheid[1]/wgTotaalMap601[1],NA),NA)</v>
          </cell>
          <cell r="AT1292" t="str">
            <v>If(Volledig And Definitief, OnER( wgParkeergelegenheid[1]/wgTotaalMap601[1],NA),NA)</v>
          </cell>
        </row>
        <row r="1293">
          <cell r="A1293" t="str">
            <v>ptParkeergelegenheidSub3UnderScoreBerekeningCopy</v>
          </cell>
          <cell r="B1293" t="str">
            <v>ptParkeergelegenheid</v>
          </cell>
          <cell r="C1293" t="str">
            <v>Yes</v>
          </cell>
          <cell r="D1293" t="str">
            <v>S03-07-06-08-16-03</v>
          </cell>
          <cell r="E1293">
            <v>1292</v>
          </cell>
          <cell r="F1293">
            <v>6</v>
          </cell>
          <cell r="G1293" t="str">
            <v xml:space="preserve">                  </v>
          </cell>
          <cell r="I1293" t="str">
            <v>No</v>
          </cell>
          <cell r="J1293" t="str">
            <v>Number</v>
          </cell>
          <cell r="K1293" t="str">
            <v>Number</v>
          </cell>
          <cell r="L1293" t="str">
            <v>Locked</v>
          </cell>
          <cell r="M1293" t="str">
            <v>Locked</v>
          </cell>
          <cell r="N1293" t="str">
            <v>Locked</v>
          </cell>
          <cell r="O1293" t="str">
            <v>Locked</v>
          </cell>
          <cell r="P1293" t="str">
            <v>Locked</v>
          </cell>
          <cell r="Q1293" t="str">
            <v>No</v>
          </cell>
          <cell r="R1293" t="str">
            <v>No</v>
          </cell>
          <cell r="S1293" t="str">
            <v>No</v>
          </cell>
          <cell r="T1293" t="str">
            <v>No</v>
          </cell>
          <cell r="U1293" t="str">
            <v>No</v>
          </cell>
          <cell r="V1293" t="str">
            <v>No</v>
          </cell>
          <cell r="W1293" t="str">
            <v>No</v>
          </cell>
          <cell r="X1293" t="str">
            <v>Single</v>
          </cell>
          <cell r="Y1293" t="str">
            <v>Default</v>
          </cell>
          <cell r="Z1293" t="str">
            <v>None</v>
          </cell>
          <cell r="AA1293" t="str">
            <v>No</v>
          </cell>
          <cell r="AB1293" t="str">
            <v>No</v>
          </cell>
          <cell r="AC1293" t="str">
            <v>No</v>
          </cell>
          <cell r="AD1293" t="str">
            <v>(wgParkeergelegenheid[1]&gt;=0)</v>
          </cell>
          <cell r="AE1293">
            <v>0</v>
          </cell>
          <cell r="AF1293">
            <v>0</v>
          </cell>
          <cell r="AG1293">
            <v>1</v>
          </cell>
          <cell r="AH1293">
            <v>0</v>
          </cell>
          <cell r="AI1293" t="str">
            <v>Yes</v>
          </cell>
          <cell r="AJ1293" t="str">
            <v>No</v>
          </cell>
          <cell r="AK1293" t="str">
            <v>No</v>
          </cell>
          <cell r="AL1293" t="str">
            <v xml:space="preserve"> </v>
          </cell>
          <cell r="AM1293" t="str">
            <v xml:space="preserve"> </v>
          </cell>
          <cell r="AN1293" t="str">
            <v>No</v>
          </cell>
          <cell r="AQ1293" t="str">
            <v>scParkeergelegenheid*wgParkeergelegenheidPerc</v>
          </cell>
          <cell r="AR1293" t="str">
            <v>scParkeergelegenheid*wgParkeergelegenheidPerc</v>
          </cell>
          <cell r="AS1293" t="str">
            <v>scParkeergelegenheid*wgParkeergelegenheidPerc</v>
          </cell>
          <cell r="AT1293" t="str">
            <v>scParkeergelegenheid*wgParkeergelegenheidPerc</v>
          </cell>
        </row>
        <row r="1294">
          <cell r="A1294" t="str">
            <v>ptVestigingsOnderzoekDoorUnderScoreBerekeningCopy</v>
          </cell>
          <cell r="B1294" t="str">
            <v>ptVestigingsOnderzoekDoor</v>
          </cell>
          <cell r="C1294" t="str">
            <v>Yes</v>
          </cell>
          <cell r="D1294" t="str">
            <v>S03-07-06-08-17</v>
          </cell>
          <cell r="E1294">
            <v>1293</v>
          </cell>
          <cell r="F1294">
            <v>5</v>
          </cell>
          <cell r="G1294" t="str">
            <v xml:space="preserve">               Vraag: Wie heeft het vestigingsonderzoek opgesteld?</v>
          </cell>
          <cell r="I1294" t="str">
            <v>No</v>
          </cell>
          <cell r="J1294" t="str">
            <v>Number</v>
          </cell>
          <cell r="K1294" t="str">
            <v>Number</v>
          </cell>
          <cell r="L1294" t="str">
            <v>Locked</v>
          </cell>
          <cell r="M1294" t="str">
            <v>Locked</v>
          </cell>
          <cell r="N1294" t="str">
            <v>Locked</v>
          </cell>
          <cell r="O1294" t="str">
            <v>Locked</v>
          </cell>
          <cell r="P1294" t="str">
            <v>Locked</v>
          </cell>
          <cell r="Q1294" t="str">
            <v>No</v>
          </cell>
          <cell r="R1294" t="str">
            <v>No</v>
          </cell>
          <cell r="S1294" t="str">
            <v>No</v>
          </cell>
          <cell r="T1294" t="str">
            <v>No</v>
          </cell>
          <cell r="U1294" t="str">
            <v>No</v>
          </cell>
          <cell r="V1294" t="str">
            <v>Yes</v>
          </cell>
          <cell r="W1294" t="str">
            <v>Yes</v>
          </cell>
          <cell r="X1294" t="str">
            <v>Single</v>
          </cell>
          <cell r="Y1294" t="str">
            <v>Default</v>
          </cell>
          <cell r="Z1294" t="str">
            <v>None</v>
          </cell>
          <cell r="AA1294" t="str">
            <v>No</v>
          </cell>
          <cell r="AB1294" t="str">
            <v>No</v>
          </cell>
          <cell r="AC1294" t="str">
            <v>No</v>
          </cell>
          <cell r="AD1294" t="str">
            <v>(wgVestigingsOnderzoekDoor[1]&gt;=0)</v>
          </cell>
          <cell r="AE1294">
            <v>0</v>
          </cell>
          <cell r="AF1294">
            <v>0</v>
          </cell>
          <cell r="AG1294">
            <v>1</v>
          </cell>
          <cell r="AH1294">
            <v>0</v>
          </cell>
          <cell r="AI1294" t="str">
            <v>Yes</v>
          </cell>
          <cell r="AJ1294" t="str">
            <v>No</v>
          </cell>
          <cell r="AK1294" t="str">
            <v>No</v>
          </cell>
          <cell r="AL1294" t="str">
            <v xml:space="preserve"> </v>
          </cell>
          <cell r="AM1294" t="str">
            <v xml:space="preserve"> </v>
          </cell>
          <cell r="AN1294" t="str">
            <v>No</v>
          </cell>
          <cell r="AP1294" t="str">
            <v>&amp;"Vraag: "&amp;VestigingsOnderzoekDoor[0]</v>
          </cell>
          <cell r="AQ1294" t="str">
            <v>scVestigingsOnderzoekDoor*wgVestigingsOnderzoekDoorPerc</v>
          </cell>
          <cell r="AR1294" t="str">
            <v>scVestigingsOnderzoekDoor*wgVestigingsOnderzoekDoorPerc</v>
          </cell>
          <cell r="AS1294" t="str">
            <v>scVestigingsOnderzoekDoor*wgVestigingsOnderzoekDoorPerc</v>
          </cell>
          <cell r="AT1294" t="str">
            <v>scVestigingsOnderzoekDoor*wgVestigingsOnderzoekDoorPerc</v>
          </cell>
        </row>
        <row r="1295">
          <cell r="A1295" t="str">
            <v>scVestigingsOnderzoekDoorUnderScoreBerekeningCopy</v>
          </cell>
          <cell r="B1295" t="str">
            <v>scVestigingsOnderzoekDoor</v>
          </cell>
          <cell r="C1295" t="str">
            <v>Yes</v>
          </cell>
          <cell r="D1295" t="str">
            <v>S03-07-06-08-17-01</v>
          </cell>
          <cell r="E1295">
            <v>1294</v>
          </cell>
          <cell r="F1295">
            <v>6</v>
          </cell>
          <cell r="G1295" t="str">
            <v xml:space="preserve">                  Score</v>
          </cell>
          <cell r="I1295" t="str">
            <v>No</v>
          </cell>
          <cell r="J1295" t="str">
            <v>Number</v>
          </cell>
          <cell r="K1295" t="str">
            <v>Number</v>
          </cell>
          <cell r="L1295" t="str">
            <v>Locked</v>
          </cell>
          <cell r="M1295" t="str">
            <v>Locked</v>
          </cell>
          <cell r="N1295" t="str">
            <v>Locked</v>
          </cell>
          <cell r="O1295" t="str">
            <v>Locked</v>
          </cell>
          <cell r="P1295" t="str">
            <v>Locked</v>
          </cell>
          <cell r="Q1295" t="str">
            <v>No</v>
          </cell>
          <cell r="R1295" t="str">
            <v>No</v>
          </cell>
          <cell r="S1295" t="str">
            <v>No</v>
          </cell>
          <cell r="T1295" t="str">
            <v>No</v>
          </cell>
          <cell r="U1295" t="str">
            <v>No</v>
          </cell>
          <cell r="V1295" t="str">
            <v>Yes</v>
          </cell>
          <cell r="W1295" t="str">
            <v>Yes</v>
          </cell>
          <cell r="X1295" t="str">
            <v>Single</v>
          </cell>
          <cell r="Y1295" t="str">
            <v>Default</v>
          </cell>
          <cell r="Z1295" t="str">
            <v>None</v>
          </cell>
          <cell r="AA1295" t="str">
            <v>No</v>
          </cell>
          <cell r="AB1295" t="str">
            <v>No</v>
          </cell>
          <cell r="AC1295" t="str">
            <v>Yes</v>
          </cell>
          <cell r="AD1295">
            <v>1</v>
          </cell>
          <cell r="AE1295">
            <v>0</v>
          </cell>
          <cell r="AF1295">
            <v>0</v>
          </cell>
          <cell r="AG1295">
            <v>1</v>
          </cell>
          <cell r="AH1295">
            <v>0</v>
          </cell>
          <cell r="AI1295" t="str">
            <v>Yes</v>
          </cell>
          <cell r="AJ1295" t="str">
            <v>No</v>
          </cell>
          <cell r="AK1295" t="str">
            <v>No</v>
          </cell>
          <cell r="AL1295" t="str">
            <v xml:space="preserve"> </v>
          </cell>
          <cell r="AM1295" t="str">
            <v xml:space="preserve"> </v>
          </cell>
          <cell r="AN1295" t="str">
            <v>No</v>
          </cell>
          <cell r="AP1295" t="str">
            <v>Score</v>
          </cell>
          <cell r="AQ1295" t="str">
            <v>OnERorNA(MatrixLookup("G3_Parameters.xls","VestigingsOnderzoekDoor",VestigingsOnderzoekDoor[1],PolicyPaperID[1]) mod 100,DefaultScore[1])</v>
          </cell>
          <cell r="AR1295" t="str">
            <v>OnERorNA(MatrixLookup("G3_Parameters.xls","VestigingsOnderzoekDoor",VestigingsOnderzoekDoor[1],PolicyPaperID[1]) mod 100,DefaultScore[1])</v>
          </cell>
          <cell r="AS1295" t="str">
            <v>OnERorNA(MatrixLookup("G3_Parameters.xls","VestigingsOnderzoekDoor",VestigingsOnderzoekDoor[1],PolicyPaperID[1]) mod 100,DefaultScore[1])</v>
          </cell>
          <cell r="AT1295" t="str">
            <v>OnERorNA(MatrixLookup("G3_Parameters.xls","VestigingsOnderzoekDoor",VestigingsOnderzoekDoor[1],PolicyPaperID[1]) mod 100,DefaultScore[1])</v>
          </cell>
        </row>
        <row r="1296">
          <cell r="A1296" t="str">
            <v>wgVestigingsOnderzoekDoorPercUnderScoreBerekeningCopy</v>
          </cell>
          <cell r="B1296" t="str">
            <v>wgVestigingsOnderzoekDoorPerc</v>
          </cell>
          <cell r="C1296" t="str">
            <v>Yes</v>
          </cell>
          <cell r="D1296" t="str">
            <v>S03-07-06-08-17-02</v>
          </cell>
          <cell r="E1296">
            <v>1295</v>
          </cell>
          <cell r="F1296">
            <v>6</v>
          </cell>
          <cell r="G1296" t="str">
            <v xml:space="preserve">                  Gewicht</v>
          </cell>
          <cell r="I1296" t="str">
            <v>No</v>
          </cell>
          <cell r="J1296" t="str">
            <v>Number</v>
          </cell>
          <cell r="K1296" t="str">
            <v>Number</v>
          </cell>
          <cell r="L1296" t="str">
            <v>Locked</v>
          </cell>
          <cell r="M1296" t="str">
            <v>Locked</v>
          </cell>
          <cell r="N1296" t="str">
            <v>Locked</v>
          </cell>
          <cell r="O1296" t="str">
            <v>Locked</v>
          </cell>
          <cell r="P1296" t="str">
            <v>Locked</v>
          </cell>
          <cell r="Q1296" t="str">
            <v>No</v>
          </cell>
          <cell r="R1296" t="str">
            <v>No</v>
          </cell>
          <cell r="S1296" t="str">
            <v>No</v>
          </cell>
          <cell r="T1296" t="str">
            <v>No</v>
          </cell>
          <cell r="U1296" t="str">
            <v>No</v>
          </cell>
          <cell r="V1296" t="str">
            <v>Yes</v>
          </cell>
          <cell r="W1296" t="str">
            <v>Yes</v>
          </cell>
          <cell r="X1296" t="str">
            <v>Single</v>
          </cell>
          <cell r="Y1296" t="str">
            <v>Perc</v>
          </cell>
          <cell r="Z1296" t="str">
            <v>None</v>
          </cell>
          <cell r="AA1296" t="str">
            <v>No</v>
          </cell>
          <cell r="AB1296" t="str">
            <v>No</v>
          </cell>
          <cell r="AC1296" t="str">
            <v>Yes</v>
          </cell>
          <cell r="AD1296">
            <v>1</v>
          </cell>
          <cell r="AE1296">
            <v>0</v>
          </cell>
          <cell r="AF1296">
            <v>0</v>
          </cell>
          <cell r="AG1296">
            <v>1</v>
          </cell>
          <cell r="AH1296">
            <v>0</v>
          </cell>
          <cell r="AI1296" t="str">
            <v>Yes</v>
          </cell>
          <cell r="AJ1296" t="str">
            <v>No</v>
          </cell>
          <cell r="AK1296" t="str">
            <v>No</v>
          </cell>
          <cell r="AL1296" t="str">
            <v xml:space="preserve"> </v>
          </cell>
          <cell r="AM1296" t="str">
            <v xml:space="preserve"> </v>
          </cell>
          <cell r="AN1296" t="str">
            <v>No</v>
          </cell>
          <cell r="AP1296" t="str">
            <v>Gewicht</v>
          </cell>
          <cell r="AQ1296" t="str">
            <v>If(Volledig And Definitief, OnER( wgVestigingsOnderzoekDoor[1]/wgTotaalMap601[1],NA),NA)</v>
          </cell>
          <cell r="AR1296" t="str">
            <v>If(Volledig And Definitief, OnER( wgVestigingsOnderzoekDoor[1]/wgTotaalMap601[1],NA),NA)</v>
          </cell>
          <cell r="AS1296" t="str">
            <v>If(Volledig And Definitief, OnER( wgVestigingsOnderzoekDoor[1]/wgTotaalMap601[1],NA),NA)</v>
          </cell>
          <cell r="AT1296" t="str">
            <v>If(Volledig And Definitief, OnER( wgVestigingsOnderzoekDoor[1]/wgTotaalMap601[1],NA),NA)</v>
          </cell>
        </row>
        <row r="1297">
          <cell r="A1297" t="str">
            <v>ptVestigingsOnderzoekDoorSub3UnderScoreBerekeningCopy</v>
          </cell>
          <cell r="B1297" t="str">
            <v>ptVestigingsOnderzoekDoor</v>
          </cell>
          <cell r="C1297" t="str">
            <v>Yes</v>
          </cell>
          <cell r="D1297" t="str">
            <v>S03-07-06-08-17-03</v>
          </cell>
          <cell r="E1297">
            <v>1296</v>
          </cell>
          <cell r="F1297">
            <v>6</v>
          </cell>
          <cell r="G1297" t="str">
            <v xml:space="preserve">                  </v>
          </cell>
          <cell r="I1297" t="str">
            <v>No</v>
          </cell>
          <cell r="J1297" t="str">
            <v>Number</v>
          </cell>
          <cell r="K1297" t="str">
            <v>Number</v>
          </cell>
          <cell r="L1297" t="str">
            <v>Locked</v>
          </cell>
          <cell r="M1297" t="str">
            <v>Locked</v>
          </cell>
          <cell r="N1297" t="str">
            <v>Locked</v>
          </cell>
          <cell r="O1297" t="str">
            <v>Locked</v>
          </cell>
          <cell r="P1297" t="str">
            <v>Locked</v>
          </cell>
          <cell r="Q1297" t="str">
            <v>No</v>
          </cell>
          <cell r="R1297" t="str">
            <v>No</v>
          </cell>
          <cell r="S1297" t="str">
            <v>No</v>
          </cell>
          <cell r="T1297" t="str">
            <v>No</v>
          </cell>
          <cell r="U1297" t="str">
            <v>No</v>
          </cell>
          <cell r="V1297" t="str">
            <v>No</v>
          </cell>
          <cell r="W1297" t="str">
            <v>No</v>
          </cell>
          <cell r="X1297" t="str">
            <v>Single</v>
          </cell>
          <cell r="Y1297" t="str">
            <v>Default</v>
          </cell>
          <cell r="Z1297" t="str">
            <v>None</v>
          </cell>
          <cell r="AA1297" t="str">
            <v>No</v>
          </cell>
          <cell r="AB1297" t="str">
            <v>No</v>
          </cell>
          <cell r="AC1297" t="str">
            <v>No</v>
          </cell>
          <cell r="AD1297" t="str">
            <v>(wgVestigingsOnderzoekDoor[1]&gt;=0)</v>
          </cell>
          <cell r="AE1297">
            <v>0</v>
          </cell>
          <cell r="AF1297">
            <v>0</v>
          </cell>
          <cell r="AG1297">
            <v>1</v>
          </cell>
          <cell r="AH1297">
            <v>0</v>
          </cell>
          <cell r="AI1297" t="str">
            <v>Yes</v>
          </cell>
          <cell r="AJ1297" t="str">
            <v>No</v>
          </cell>
          <cell r="AK1297" t="str">
            <v>No</v>
          </cell>
          <cell r="AL1297" t="str">
            <v xml:space="preserve"> </v>
          </cell>
          <cell r="AM1297" t="str">
            <v xml:space="preserve"> </v>
          </cell>
          <cell r="AN1297" t="str">
            <v>No</v>
          </cell>
          <cell r="AQ1297" t="str">
            <v>scVestigingsOnderzoekDoor*wgVestigingsOnderzoekDoorPerc</v>
          </cell>
          <cell r="AR1297" t="str">
            <v>scVestigingsOnderzoekDoor*wgVestigingsOnderzoekDoorPerc</v>
          </cell>
          <cell r="AS1297" t="str">
            <v>scVestigingsOnderzoekDoor*wgVestigingsOnderzoekDoorPerc</v>
          </cell>
          <cell r="AT1297" t="str">
            <v>scVestigingsOnderzoekDoor*wgVestigingsOnderzoekDoorPerc</v>
          </cell>
        </row>
        <row r="1298">
          <cell r="A1298" t="str">
            <v>ptFoodSpecAssortimentUnderScoreBerekeningCopy</v>
          </cell>
          <cell r="B1298" t="str">
            <v>ptFoodSpecAssortiment</v>
          </cell>
          <cell r="C1298" t="str">
            <v>Yes</v>
          </cell>
          <cell r="D1298" t="str">
            <v>S03-07-06-08-18</v>
          </cell>
          <cell r="E1298">
            <v>1297</v>
          </cell>
          <cell r="F1298">
            <v>5</v>
          </cell>
          <cell r="G1298" t="str">
            <v xml:space="preserve">               Vraag: Hoe is het assortiment van de Food Speciaalzaak onderscheidend van de supermarkt</v>
          </cell>
          <cell r="I1298" t="str">
            <v>No</v>
          </cell>
          <cell r="J1298" t="str">
            <v>Number</v>
          </cell>
          <cell r="K1298" t="str">
            <v>Number</v>
          </cell>
          <cell r="L1298" t="str">
            <v>Locked</v>
          </cell>
          <cell r="M1298" t="str">
            <v>Locked</v>
          </cell>
          <cell r="N1298" t="str">
            <v>Locked</v>
          </cell>
          <cell r="O1298" t="str">
            <v>Locked</v>
          </cell>
          <cell r="P1298" t="str">
            <v>Locked</v>
          </cell>
          <cell r="Q1298" t="str">
            <v>No</v>
          </cell>
          <cell r="R1298" t="str">
            <v>No</v>
          </cell>
          <cell r="S1298" t="str">
            <v>No</v>
          </cell>
          <cell r="T1298" t="str">
            <v>No</v>
          </cell>
          <cell r="U1298" t="str">
            <v>No</v>
          </cell>
          <cell r="V1298" t="str">
            <v>Yes</v>
          </cell>
          <cell r="W1298" t="str">
            <v>Yes</v>
          </cell>
          <cell r="X1298" t="str">
            <v>Single</v>
          </cell>
          <cell r="Y1298" t="str">
            <v>Default</v>
          </cell>
          <cell r="Z1298" t="str">
            <v>None</v>
          </cell>
          <cell r="AA1298" t="str">
            <v>No</v>
          </cell>
          <cell r="AB1298" t="str">
            <v>No</v>
          </cell>
          <cell r="AC1298" t="str">
            <v>No</v>
          </cell>
          <cell r="AD1298" t="str">
            <v>(wgFoodSpecAssortiment[1]&gt;=0)</v>
          </cell>
          <cell r="AE1298">
            <v>0</v>
          </cell>
          <cell r="AF1298">
            <v>0</v>
          </cell>
          <cell r="AG1298">
            <v>1</v>
          </cell>
          <cell r="AH1298">
            <v>0</v>
          </cell>
          <cell r="AI1298" t="str">
            <v>Yes</v>
          </cell>
          <cell r="AJ1298" t="str">
            <v>No</v>
          </cell>
          <cell r="AK1298" t="str">
            <v>No</v>
          </cell>
          <cell r="AL1298" t="str">
            <v xml:space="preserve"> </v>
          </cell>
          <cell r="AM1298" t="str">
            <v xml:space="preserve"> </v>
          </cell>
          <cell r="AN1298" t="str">
            <v>No</v>
          </cell>
          <cell r="AP1298" t="str">
            <v>&amp;"Vraag: "&amp;FoodSpecAssortiment[0]</v>
          </cell>
          <cell r="AQ1298" t="str">
            <v>scFoodSpecAssortiment*wgFoodSpecAssortimentPerc</v>
          </cell>
          <cell r="AR1298" t="str">
            <v>scFoodSpecAssortiment*wgFoodSpecAssortimentPerc</v>
          </cell>
          <cell r="AS1298" t="str">
            <v>scFoodSpecAssortiment*wgFoodSpecAssortimentPerc</v>
          </cell>
          <cell r="AT1298" t="str">
            <v>scFoodSpecAssortiment*wgFoodSpecAssortimentPerc</v>
          </cell>
        </row>
        <row r="1299">
          <cell r="A1299" t="str">
            <v>scFoodSpecAssortimentUnderScoreBerekeningCopy</v>
          </cell>
          <cell r="B1299" t="str">
            <v>scFoodSpecAssortiment</v>
          </cell>
          <cell r="C1299" t="str">
            <v>Yes</v>
          </cell>
          <cell r="D1299" t="str">
            <v>S03-07-06-08-18-01</v>
          </cell>
          <cell r="E1299">
            <v>1298</v>
          </cell>
          <cell r="F1299">
            <v>6</v>
          </cell>
          <cell r="G1299" t="str">
            <v xml:space="preserve">                  Score</v>
          </cell>
          <cell r="I1299" t="str">
            <v>No</v>
          </cell>
          <cell r="J1299" t="str">
            <v>Number</v>
          </cell>
          <cell r="K1299" t="str">
            <v>Number</v>
          </cell>
          <cell r="L1299" t="str">
            <v>Locked</v>
          </cell>
          <cell r="M1299" t="str">
            <v>Locked</v>
          </cell>
          <cell r="N1299" t="str">
            <v>Locked</v>
          </cell>
          <cell r="O1299" t="str">
            <v>Locked</v>
          </cell>
          <cell r="P1299" t="str">
            <v>Locked</v>
          </cell>
          <cell r="Q1299" t="str">
            <v>No</v>
          </cell>
          <cell r="R1299" t="str">
            <v>No</v>
          </cell>
          <cell r="S1299" t="str">
            <v>No</v>
          </cell>
          <cell r="T1299" t="str">
            <v>No</v>
          </cell>
          <cell r="U1299" t="str">
            <v>No</v>
          </cell>
          <cell r="V1299" t="str">
            <v>Yes</v>
          </cell>
          <cell r="W1299" t="str">
            <v>Yes</v>
          </cell>
          <cell r="X1299" t="str">
            <v>Single</v>
          </cell>
          <cell r="Y1299" t="str">
            <v>Default</v>
          </cell>
          <cell r="Z1299" t="str">
            <v>None</v>
          </cell>
          <cell r="AA1299" t="str">
            <v>No</v>
          </cell>
          <cell r="AB1299" t="str">
            <v>No</v>
          </cell>
          <cell r="AC1299" t="str">
            <v>Yes</v>
          </cell>
          <cell r="AD1299">
            <v>1</v>
          </cell>
          <cell r="AE1299">
            <v>0</v>
          </cell>
          <cell r="AF1299">
            <v>0</v>
          </cell>
          <cell r="AG1299">
            <v>1</v>
          </cell>
          <cell r="AH1299">
            <v>0</v>
          </cell>
          <cell r="AI1299" t="str">
            <v>Yes</v>
          </cell>
          <cell r="AJ1299" t="str">
            <v>No</v>
          </cell>
          <cell r="AK1299" t="str">
            <v>No</v>
          </cell>
          <cell r="AL1299" t="str">
            <v xml:space="preserve"> </v>
          </cell>
          <cell r="AM1299" t="str">
            <v xml:space="preserve"> </v>
          </cell>
          <cell r="AN1299" t="str">
            <v>No</v>
          </cell>
          <cell r="AP1299" t="str">
            <v>Score</v>
          </cell>
          <cell r="AQ1299" t="str">
            <v>OnERorNA(MatrixLookup("G3_Parameters.xls","FoodSpecAssortiment",FoodSpecAssortiment[1],PolicyPaperID[1]) mod 100,DefaultScore[1])</v>
          </cell>
          <cell r="AR1299" t="str">
            <v>OnERorNA(MatrixLookup("G3_Parameters.xls","FoodSpecAssortiment",FoodSpecAssortiment[1],PolicyPaperID[1]) mod 100,DefaultScore[1])</v>
          </cell>
          <cell r="AS1299" t="str">
            <v>OnERorNA(MatrixLookup("G3_Parameters.xls","FoodSpecAssortiment",FoodSpecAssortiment[1],PolicyPaperID[1]) mod 100,DefaultScore[1])</v>
          </cell>
          <cell r="AT1299" t="str">
            <v>OnERorNA(MatrixLookup("G3_Parameters.xls","FoodSpecAssortiment",FoodSpecAssortiment[1],PolicyPaperID[1]) mod 100,DefaultScore[1])</v>
          </cell>
        </row>
        <row r="1300">
          <cell r="A1300" t="str">
            <v>wgFoodSpecAssortimentPercUnderScoreBerekeningCopy</v>
          </cell>
          <cell r="B1300" t="str">
            <v>wgFoodSpecAssortimentPerc</v>
          </cell>
          <cell r="C1300" t="str">
            <v>Yes</v>
          </cell>
          <cell r="D1300" t="str">
            <v>S03-07-06-08-18-02</v>
          </cell>
          <cell r="E1300">
            <v>1299</v>
          </cell>
          <cell r="F1300">
            <v>6</v>
          </cell>
          <cell r="G1300" t="str">
            <v xml:space="preserve">                  Gewicht</v>
          </cell>
          <cell r="I1300" t="str">
            <v>No</v>
          </cell>
          <cell r="J1300" t="str">
            <v>Number</v>
          </cell>
          <cell r="K1300" t="str">
            <v>Number</v>
          </cell>
          <cell r="L1300" t="str">
            <v>Locked</v>
          </cell>
          <cell r="M1300" t="str">
            <v>Locked</v>
          </cell>
          <cell r="N1300" t="str">
            <v>Locked</v>
          </cell>
          <cell r="O1300" t="str">
            <v>Locked</v>
          </cell>
          <cell r="P1300" t="str">
            <v>Locked</v>
          </cell>
          <cell r="Q1300" t="str">
            <v>No</v>
          </cell>
          <cell r="R1300" t="str">
            <v>No</v>
          </cell>
          <cell r="S1300" t="str">
            <v>No</v>
          </cell>
          <cell r="T1300" t="str">
            <v>No</v>
          </cell>
          <cell r="U1300" t="str">
            <v>No</v>
          </cell>
          <cell r="V1300" t="str">
            <v>Yes</v>
          </cell>
          <cell r="W1300" t="str">
            <v>Yes</v>
          </cell>
          <cell r="X1300" t="str">
            <v>Single</v>
          </cell>
          <cell r="Y1300" t="str">
            <v>Perc</v>
          </cell>
          <cell r="Z1300" t="str">
            <v>None</v>
          </cell>
          <cell r="AA1300" t="str">
            <v>No</v>
          </cell>
          <cell r="AB1300" t="str">
            <v>No</v>
          </cell>
          <cell r="AC1300" t="str">
            <v>Yes</v>
          </cell>
          <cell r="AD1300">
            <v>1</v>
          </cell>
          <cell r="AE1300">
            <v>0</v>
          </cell>
          <cell r="AF1300">
            <v>0</v>
          </cell>
          <cell r="AG1300">
            <v>1</v>
          </cell>
          <cell r="AH1300">
            <v>0</v>
          </cell>
          <cell r="AI1300" t="str">
            <v>Yes</v>
          </cell>
          <cell r="AJ1300" t="str">
            <v>No</v>
          </cell>
          <cell r="AK1300" t="str">
            <v>No</v>
          </cell>
          <cell r="AL1300" t="str">
            <v xml:space="preserve"> </v>
          </cell>
          <cell r="AM1300" t="str">
            <v xml:space="preserve"> </v>
          </cell>
          <cell r="AN1300" t="str">
            <v>No</v>
          </cell>
          <cell r="AP1300" t="str">
            <v>Gewicht</v>
          </cell>
          <cell r="AQ1300" t="str">
            <v>If(Volledig And Definitief, OnER( wgFoodSpecAssortiment[1]/wgTotaalMap601[1],NA),NA)</v>
          </cell>
          <cell r="AR1300" t="str">
            <v>If(Volledig And Definitief, OnER( wgFoodSpecAssortiment[1]/wgTotaalMap601[1],NA),NA)</v>
          </cell>
          <cell r="AS1300" t="str">
            <v>If(Volledig And Definitief, OnER( wgFoodSpecAssortiment[1]/wgTotaalMap601[1],NA),NA)</v>
          </cell>
          <cell r="AT1300" t="str">
            <v>If(Volledig And Definitief, OnER( wgFoodSpecAssortiment[1]/wgTotaalMap601[1],NA),NA)</v>
          </cell>
        </row>
        <row r="1301">
          <cell r="A1301" t="str">
            <v>ptFoodSpecAssortimentSub3UnderScoreBerekeningCopy</v>
          </cell>
          <cell r="B1301" t="str">
            <v>ptFoodSpecAssortiment</v>
          </cell>
          <cell r="C1301" t="str">
            <v>Yes</v>
          </cell>
          <cell r="D1301" t="str">
            <v>S03-07-06-08-18-03</v>
          </cell>
          <cell r="E1301">
            <v>1300</v>
          </cell>
          <cell r="F1301">
            <v>6</v>
          </cell>
          <cell r="G1301" t="str">
            <v xml:space="preserve">                  </v>
          </cell>
          <cell r="I1301" t="str">
            <v>No</v>
          </cell>
          <cell r="J1301" t="str">
            <v>Number</v>
          </cell>
          <cell r="K1301" t="str">
            <v>Number</v>
          </cell>
          <cell r="L1301" t="str">
            <v>Locked</v>
          </cell>
          <cell r="M1301" t="str">
            <v>Locked</v>
          </cell>
          <cell r="N1301" t="str">
            <v>Locked</v>
          </cell>
          <cell r="O1301" t="str">
            <v>Locked</v>
          </cell>
          <cell r="P1301" t="str">
            <v>Locked</v>
          </cell>
          <cell r="Q1301" t="str">
            <v>No</v>
          </cell>
          <cell r="R1301" t="str">
            <v>No</v>
          </cell>
          <cell r="S1301" t="str">
            <v>No</v>
          </cell>
          <cell r="T1301" t="str">
            <v>No</v>
          </cell>
          <cell r="U1301" t="str">
            <v>No</v>
          </cell>
          <cell r="V1301" t="str">
            <v>No</v>
          </cell>
          <cell r="W1301" t="str">
            <v>No</v>
          </cell>
          <cell r="X1301" t="str">
            <v>Single</v>
          </cell>
          <cell r="Y1301" t="str">
            <v>Default</v>
          </cell>
          <cell r="Z1301" t="str">
            <v>None</v>
          </cell>
          <cell r="AA1301" t="str">
            <v>No</v>
          </cell>
          <cell r="AB1301" t="str">
            <v>No</v>
          </cell>
          <cell r="AC1301" t="str">
            <v>No</v>
          </cell>
          <cell r="AD1301" t="str">
            <v>(wgFoodSpecAssortiment[1]&gt;=0)</v>
          </cell>
          <cell r="AE1301">
            <v>0</v>
          </cell>
          <cell r="AF1301">
            <v>0</v>
          </cell>
          <cell r="AG1301">
            <v>1</v>
          </cell>
          <cell r="AH1301">
            <v>0</v>
          </cell>
          <cell r="AI1301" t="str">
            <v>Yes</v>
          </cell>
          <cell r="AJ1301" t="str">
            <v>No</v>
          </cell>
          <cell r="AK1301" t="str">
            <v>No</v>
          </cell>
          <cell r="AL1301" t="str">
            <v xml:space="preserve"> </v>
          </cell>
          <cell r="AM1301" t="str">
            <v xml:space="preserve"> </v>
          </cell>
          <cell r="AN1301" t="str">
            <v>No</v>
          </cell>
          <cell r="AQ1301" t="str">
            <v>scFoodSpecAssortiment*wgFoodSpecAssortimentPerc</v>
          </cell>
          <cell r="AR1301" t="str">
            <v>scFoodSpecAssortiment*wgFoodSpecAssortimentPerc</v>
          </cell>
          <cell r="AS1301" t="str">
            <v>scFoodSpecAssortiment*wgFoodSpecAssortimentPerc</v>
          </cell>
          <cell r="AT1301" t="str">
            <v>scFoodSpecAssortiment*wgFoodSpecAssortimentPerc</v>
          </cell>
        </row>
        <row r="1302">
          <cell r="A1302" t="str">
            <v>ptBevoorschottingBinnenPercUnderScoreBerekeningCopy</v>
          </cell>
          <cell r="B1302" t="str">
            <v>ptBevoorschottingBinnenPerc</v>
          </cell>
          <cell r="C1302" t="str">
            <v>Yes</v>
          </cell>
          <cell r="D1302" t="str">
            <v>S03-07-06-08-19</v>
          </cell>
          <cell r="E1302">
            <v>1301</v>
          </cell>
          <cell r="F1302">
            <v>5</v>
          </cell>
          <cell r="G1302" t="str">
            <v xml:space="preserve">               Vraag: Valt de bevoorschotting van onze relatie binnen de gestelde maximale percentages</v>
          </cell>
          <cell r="I1302" t="str">
            <v>No</v>
          </cell>
          <cell r="J1302" t="str">
            <v>Number</v>
          </cell>
          <cell r="K1302" t="str">
            <v>Number</v>
          </cell>
          <cell r="L1302" t="str">
            <v>Locked</v>
          </cell>
          <cell r="M1302" t="str">
            <v>Locked</v>
          </cell>
          <cell r="N1302" t="str">
            <v>Locked</v>
          </cell>
          <cell r="O1302" t="str">
            <v>Locked</v>
          </cell>
          <cell r="P1302" t="str">
            <v>Locked</v>
          </cell>
          <cell r="Q1302" t="str">
            <v>No</v>
          </cell>
          <cell r="R1302" t="str">
            <v>No</v>
          </cell>
          <cell r="S1302" t="str">
            <v>No</v>
          </cell>
          <cell r="T1302" t="str">
            <v>No</v>
          </cell>
          <cell r="U1302" t="str">
            <v>No</v>
          </cell>
          <cell r="V1302" t="str">
            <v>Yes</v>
          </cell>
          <cell r="W1302" t="str">
            <v>Yes</v>
          </cell>
          <cell r="X1302" t="str">
            <v>Single</v>
          </cell>
          <cell r="Y1302" t="str">
            <v>Default</v>
          </cell>
          <cell r="Z1302" t="str">
            <v>None</v>
          </cell>
          <cell r="AA1302" t="str">
            <v>No</v>
          </cell>
          <cell r="AB1302" t="str">
            <v>No</v>
          </cell>
          <cell r="AC1302" t="str">
            <v>No</v>
          </cell>
          <cell r="AD1302" t="str">
            <v>(wgBevoorschottingBinnenPerc[1]&gt;=0)</v>
          </cell>
          <cell r="AE1302">
            <v>0</v>
          </cell>
          <cell r="AF1302">
            <v>0</v>
          </cell>
          <cell r="AG1302">
            <v>1</v>
          </cell>
          <cell r="AH1302">
            <v>0</v>
          </cell>
          <cell r="AI1302" t="str">
            <v>Yes</v>
          </cell>
          <cell r="AJ1302" t="str">
            <v>No</v>
          </cell>
          <cell r="AK1302" t="str">
            <v>No</v>
          </cell>
          <cell r="AL1302" t="str">
            <v xml:space="preserve"> </v>
          </cell>
          <cell r="AM1302" t="str">
            <v xml:space="preserve"> </v>
          </cell>
          <cell r="AN1302" t="str">
            <v>No</v>
          </cell>
          <cell r="AP1302" t="str">
            <v>&amp;"Vraag: "&amp;BevoorschottingBinnenPerc[0]</v>
          </cell>
          <cell r="AQ1302" t="str">
            <v>scBevoorschottingBinnenPerc*wgBevoorschottingBinnenPercPerc</v>
          </cell>
          <cell r="AR1302" t="str">
            <v>scBevoorschottingBinnenPerc*wgBevoorschottingBinnenPercPerc</v>
          </cell>
          <cell r="AS1302" t="str">
            <v>scBevoorschottingBinnenPerc*wgBevoorschottingBinnenPercPerc</v>
          </cell>
          <cell r="AT1302" t="str">
            <v>scBevoorschottingBinnenPerc*wgBevoorschottingBinnenPercPerc</v>
          </cell>
        </row>
        <row r="1303">
          <cell r="A1303" t="str">
            <v>scBevoorschottingBinnenPercUnderScoreBerekeningCopy</v>
          </cell>
          <cell r="B1303" t="str">
            <v>scBevoorschottingBinnenPerc</v>
          </cell>
          <cell r="C1303" t="str">
            <v>Yes</v>
          </cell>
          <cell r="D1303" t="str">
            <v>S03-07-06-08-19-01</v>
          </cell>
          <cell r="E1303">
            <v>1302</v>
          </cell>
          <cell r="F1303">
            <v>6</v>
          </cell>
          <cell r="G1303" t="str">
            <v xml:space="preserve">                  Score</v>
          </cell>
          <cell r="I1303" t="str">
            <v>No</v>
          </cell>
          <cell r="J1303" t="str">
            <v>Number</v>
          </cell>
          <cell r="K1303" t="str">
            <v>Number</v>
          </cell>
          <cell r="L1303" t="str">
            <v>Locked</v>
          </cell>
          <cell r="M1303" t="str">
            <v>Locked</v>
          </cell>
          <cell r="N1303" t="str">
            <v>Locked</v>
          </cell>
          <cell r="O1303" t="str">
            <v>Locked</v>
          </cell>
          <cell r="P1303" t="str">
            <v>Locked</v>
          </cell>
          <cell r="Q1303" t="str">
            <v>No</v>
          </cell>
          <cell r="R1303" t="str">
            <v>No</v>
          </cell>
          <cell r="S1303" t="str">
            <v>No</v>
          </cell>
          <cell r="T1303" t="str">
            <v>No</v>
          </cell>
          <cell r="U1303" t="str">
            <v>No</v>
          </cell>
          <cell r="V1303" t="str">
            <v>Yes</v>
          </cell>
          <cell r="W1303" t="str">
            <v>Yes</v>
          </cell>
          <cell r="X1303" t="str">
            <v>Single</v>
          </cell>
          <cell r="Y1303" t="str">
            <v>Default</v>
          </cell>
          <cell r="Z1303" t="str">
            <v>None</v>
          </cell>
          <cell r="AA1303" t="str">
            <v>No</v>
          </cell>
          <cell r="AB1303" t="str">
            <v>No</v>
          </cell>
          <cell r="AC1303" t="str">
            <v>Yes</v>
          </cell>
          <cell r="AD1303">
            <v>1</v>
          </cell>
          <cell r="AE1303">
            <v>0</v>
          </cell>
          <cell r="AF1303">
            <v>0</v>
          </cell>
          <cell r="AG1303">
            <v>1</v>
          </cell>
          <cell r="AH1303">
            <v>0</v>
          </cell>
          <cell r="AI1303" t="str">
            <v>Yes</v>
          </cell>
          <cell r="AJ1303" t="str">
            <v>No</v>
          </cell>
          <cell r="AK1303" t="str">
            <v>No</v>
          </cell>
          <cell r="AL1303" t="str">
            <v xml:space="preserve"> </v>
          </cell>
          <cell r="AM1303" t="str">
            <v xml:space="preserve"> </v>
          </cell>
          <cell r="AN1303" t="str">
            <v>No</v>
          </cell>
          <cell r="AP1303" t="str">
            <v>Score</v>
          </cell>
          <cell r="AQ1303" t="str">
            <v>OnERorNA(MatrixLookup("G3_Parameters.xls","BevoorschottingBinnenPerc",BevoorschottingBinnenPerc[1],PolicyPaperID[1]) mod 100,DefaultScore[1])</v>
          </cell>
          <cell r="AR1303" t="str">
            <v>OnERorNA(MatrixLookup("G3_Parameters.xls","BevoorschottingBinnenPerc",BevoorschottingBinnenPerc[1],PolicyPaperID[1]) mod 100,DefaultScore[1])</v>
          </cell>
          <cell r="AS1303" t="str">
            <v>OnERorNA(MatrixLookup("G3_Parameters.xls","BevoorschottingBinnenPerc",BevoorschottingBinnenPerc[1],PolicyPaperID[1]) mod 100,DefaultScore[1])</v>
          </cell>
          <cell r="AT1303" t="str">
            <v>OnERorNA(MatrixLookup("G3_Parameters.xls","BevoorschottingBinnenPerc",BevoorschottingBinnenPerc[1],PolicyPaperID[1]) mod 100,DefaultScore[1])</v>
          </cell>
        </row>
        <row r="1304">
          <cell r="A1304" t="str">
            <v>wgBevoorschottingBinnenPercPercUnderScoreBerekeningCopy</v>
          </cell>
          <cell r="B1304" t="str">
            <v>wgBevoorschottingBinnenPercPerc</v>
          </cell>
          <cell r="C1304" t="str">
            <v>Yes</v>
          </cell>
          <cell r="D1304" t="str">
            <v>S03-07-06-08-19-02</v>
          </cell>
          <cell r="E1304">
            <v>1303</v>
          </cell>
          <cell r="F1304">
            <v>6</v>
          </cell>
          <cell r="G1304" t="str">
            <v xml:space="preserve">                  Gewicht</v>
          </cell>
          <cell r="I1304" t="str">
            <v>No</v>
          </cell>
          <cell r="J1304" t="str">
            <v>Number</v>
          </cell>
          <cell r="K1304" t="str">
            <v>Number</v>
          </cell>
          <cell r="L1304" t="str">
            <v>Locked</v>
          </cell>
          <cell r="M1304" t="str">
            <v>Locked</v>
          </cell>
          <cell r="N1304" t="str">
            <v>Locked</v>
          </cell>
          <cell r="O1304" t="str">
            <v>Locked</v>
          </cell>
          <cell r="P1304" t="str">
            <v>Locked</v>
          </cell>
          <cell r="Q1304" t="str">
            <v>No</v>
          </cell>
          <cell r="R1304" t="str">
            <v>No</v>
          </cell>
          <cell r="S1304" t="str">
            <v>No</v>
          </cell>
          <cell r="T1304" t="str">
            <v>No</v>
          </cell>
          <cell r="U1304" t="str">
            <v>No</v>
          </cell>
          <cell r="V1304" t="str">
            <v>Yes</v>
          </cell>
          <cell r="W1304" t="str">
            <v>Yes</v>
          </cell>
          <cell r="X1304" t="str">
            <v>Single</v>
          </cell>
          <cell r="Y1304" t="str">
            <v>Perc</v>
          </cell>
          <cell r="Z1304" t="str">
            <v>None</v>
          </cell>
          <cell r="AA1304" t="str">
            <v>No</v>
          </cell>
          <cell r="AB1304" t="str">
            <v>No</v>
          </cell>
          <cell r="AC1304" t="str">
            <v>Yes</v>
          </cell>
          <cell r="AD1304">
            <v>1</v>
          </cell>
          <cell r="AE1304">
            <v>0</v>
          </cell>
          <cell r="AF1304">
            <v>0</v>
          </cell>
          <cell r="AG1304">
            <v>1</v>
          </cell>
          <cell r="AH1304">
            <v>0</v>
          </cell>
          <cell r="AI1304" t="str">
            <v>Yes</v>
          </cell>
          <cell r="AJ1304" t="str">
            <v>No</v>
          </cell>
          <cell r="AK1304" t="str">
            <v>No</v>
          </cell>
          <cell r="AL1304" t="str">
            <v xml:space="preserve"> </v>
          </cell>
          <cell r="AM1304" t="str">
            <v xml:space="preserve"> </v>
          </cell>
          <cell r="AN1304" t="str">
            <v>No</v>
          </cell>
          <cell r="AP1304" t="str">
            <v>Gewicht</v>
          </cell>
          <cell r="AQ1304" t="str">
            <v>If(Volledig And Definitief, OnER( wgBevoorschottingBinnenPerc[1]/wgTotaalMap601[1],NA),NA)</v>
          </cell>
          <cell r="AR1304" t="str">
            <v>If(Volledig And Definitief, OnER( wgBevoorschottingBinnenPerc[1]/wgTotaalMap601[1],NA),NA)</v>
          </cell>
          <cell r="AS1304" t="str">
            <v>If(Volledig And Definitief, OnER( wgBevoorschottingBinnenPerc[1]/wgTotaalMap601[1],NA),NA)</v>
          </cell>
          <cell r="AT1304" t="str">
            <v>If(Volledig And Definitief, OnER( wgBevoorschottingBinnenPerc[1]/wgTotaalMap601[1],NA),NA)</v>
          </cell>
        </row>
        <row r="1305">
          <cell r="A1305" t="str">
            <v>ptBevoorschottingBinnenPercSub3UnderScoreBerekeningCopy</v>
          </cell>
          <cell r="B1305" t="str">
            <v>ptBevoorschottingBinnenPerc</v>
          </cell>
          <cell r="C1305" t="str">
            <v>Yes</v>
          </cell>
          <cell r="D1305" t="str">
            <v>S03-07-06-08-19-03</v>
          </cell>
          <cell r="E1305">
            <v>1304</v>
          </cell>
          <cell r="F1305">
            <v>6</v>
          </cell>
          <cell r="G1305" t="str">
            <v xml:space="preserve">                  </v>
          </cell>
          <cell r="I1305" t="str">
            <v>No</v>
          </cell>
          <cell r="J1305" t="str">
            <v>Number</v>
          </cell>
          <cell r="K1305" t="str">
            <v>Number</v>
          </cell>
          <cell r="L1305" t="str">
            <v>Locked</v>
          </cell>
          <cell r="M1305" t="str">
            <v>Locked</v>
          </cell>
          <cell r="N1305" t="str">
            <v>Locked</v>
          </cell>
          <cell r="O1305" t="str">
            <v>Locked</v>
          </cell>
          <cell r="P1305" t="str">
            <v>Locked</v>
          </cell>
          <cell r="Q1305" t="str">
            <v>No</v>
          </cell>
          <cell r="R1305" t="str">
            <v>No</v>
          </cell>
          <cell r="S1305" t="str">
            <v>No</v>
          </cell>
          <cell r="T1305" t="str">
            <v>No</v>
          </cell>
          <cell r="U1305" t="str">
            <v>No</v>
          </cell>
          <cell r="V1305" t="str">
            <v>No</v>
          </cell>
          <cell r="W1305" t="str">
            <v>No</v>
          </cell>
          <cell r="X1305" t="str">
            <v>Single</v>
          </cell>
          <cell r="Y1305" t="str">
            <v>Default</v>
          </cell>
          <cell r="Z1305" t="str">
            <v>None</v>
          </cell>
          <cell r="AA1305" t="str">
            <v>No</v>
          </cell>
          <cell r="AB1305" t="str">
            <v>No</v>
          </cell>
          <cell r="AC1305" t="str">
            <v>No</v>
          </cell>
          <cell r="AD1305" t="str">
            <v>(wgBevoorschottingBinnenPerc[1]&gt;=0)</v>
          </cell>
          <cell r="AE1305">
            <v>0</v>
          </cell>
          <cell r="AF1305">
            <v>0</v>
          </cell>
          <cell r="AG1305">
            <v>1</v>
          </cell>
          <cell r="AH1305">
            <v>0</v>
          </cell>
          <cell r="AI1305" t="str">
            <v>Yes</v>
          </cell>
          <cell r="AJ1305" t="str">
            <v>No</v>
          </cell>
          <cell r="AK1305" t="str">
            <v>No</v>
          </cell>
          <cell r="AL1305" t="str">
            <v xml:space="preserve"> </v>
          </cell>
          <cell r="AM1305" t="str">
            <v xml:space="preserve"> </v>
          </cell>
          <cell r="AN1305" t="str">
            <v>No</v>
          </cell>
          <cell r="AQ1305" t="str">
            <v>scBevoorschottingBinnenPerc*wgBevoorschottingBinnenPercPerc</v>
          </cell>
          <cell r="AR1305" t="str">
            <v>scBevoorschottingBinnenPerc*wgBevoorschottingBinnenPercPerc</v>
          </cell>
          <cell r="AS1305" t="str">
            <v>scBevoorschottingBinnenPerc*wgBevoorschottingBinnenPercPerc</v>
          </cell>
          <cell r="AT1305" t="str">
            <v>scBevoorschottingBinnenPerc*wgBevoorschottingBinnenPercPerc</v>
          </cell>
        </row>
        <row r="1306">
          <cell r="A1306" t="str">
            <v>ptLTVPercentageUnderScoreBerekeningCopy</v>
          </cell>
          <cell r="B1306" t="str">
            <v>ptLTVPercentage</v>
          </cell>
          <cell r="C1306" t="str">
            <v>Yes</v>
          </cell>
          <cell r="D1306" t="str">
            <v>S03-07-06-08-20</v>
          </cell>
          <cell r="E1306">
            <v>1305</v>
          </cell>
          <cell r="F1306">
            <v>5</v>
          </cell>
          <cell r="G1306" t="str">
            <v xml:space="preserve">               Vraag: Hoe hoog is het percentage LTV voor onroerend goed bij aanvraag</v>
          </cell>
          <cell r="I1306" t="str">
            <v>No</v>
          </cell>
          <cell r="J1306" t="str">
            <v>Number</v>
          </cell>
          <cell r="K1306" t="str">
            <v>Number</v>
          </cell>
          <cell r="L1306" t="str">
            <v>Locked</v>
          </cell>
          <cell r="M1306" t="str">
            <v>Locked</v>
          </cell>
          <cell r="N1306" t="str">
            <v>Locked</v>
          </cell>
          <cell r="O1306" t="str">
            <v>Locked</v>
          </cell>
          <cell r="P1306" t="str">
            <v>Locked</v>
          </cell>
          <cell r="Q1306" t="str">
            <v>No</v>
          </cell>
          <cell r="R1306" t="str">
            <v>No</v>
          </cell>
          <cell r="S1306" t="str">
            <v>No</v>
          </cell>
          <cell r="T1306" t="str">
            <v>No</v>
          </cell>
          <cell r="U1306" t="str">
            <v>No</v>
          </cell>
          <cell r="V1306" t="str">
            <v>Yes</v>
          </cell>
          <cell r="W1306" t="str">
            <v>Yes</v>
          </cell>
          <cell r="X1306" t="str">
            <v>Single</v>
          </cell>
          <cell r="Y1306" t="str">
            <v>Default</v>
          </cell>
          <cell r="Z1306" t="str">
            <v>None</v>
          </cell>
          <cell r="AA1306" t="str">
            <v>No</v>
          </cell>
          <cell r="AB1306" t="str">
            <v>No</v>
          </cell>
          <cell r="AC1306" t="str">
            <v>No</v>
          </cell>
          <cell r="AD1306" t="str">
            <v>(wgLTVPercentage[1]&gt;=0)</v>
          </cell>
          <cell r="AE1306">
            <v>0</v>
          </cell>
          <cell r="AF1306">
            <v>0</v>
          </cell>
          <cell r="AG1306">
            <v>1</v>
          </cell>
          <cell r="AH1306">
            <v>0</v>
          </cell>
          <cell r="AI1306" t="str">
            <v>Yes</v>
          </cell>
          <cell r="AJ1306" t="str">
            <v>No</v>
          </cell>
          <cell r="AK1306" t="str">
            <v>No</v>
          </cell>
          <cell r="AL1306" t="str">
            <v xml:space="preserve"> </v>
          </cell>
          <cell r="AM1306" t="str">
            <v xml:space="preserve"> </v>
          </cell>
          <cell r="AN1306" t="str">
            <v>No</v>
          </cell>
          <cell r="AP1306" t="str">
            <v>&amp;"Vraag: "&amp;LTVPercentage[0]</v>
          </cell>
          <cell r="AQ1306" t="str">
            <v>scLTVPercentage*wgLTVPercentagePerc</v>
          </cell>
          <cell r="AR1306" t="str">
            <v>scLTVPercentage*wgLTVPercentagePerc</v>
          </cell>
          <cell r="AS1306" t="str">
            <v>scLTVPercentage*wgLTVPercentagePerc</v>
          </cell>
          <cell r="AT1306" t="str">
            <v>scLTVPercentage*wgLTVPercentagePerc</v>
          </cell>
        </row>
        <row r="1307">
          <cell r="A1307" t="str">
            <v>scLTVPercentageUnderScoreBerekeningCopy</v>
          </cell>
          <cell r="B1307" t="str">
            <v>scLTVPercentage</v>
          </cell>
          <cell r="C1307" t="str">
            <v>Yes</v>
          </cell>
          <cell r="D1307" t="str">
            <v>S03-07-06-08-20-01</v>
          </cell>
          <cell r="E1307">
            <v>1306</v>
          </cell>
          <cell r="F1307">
            <v>6</v>
          </cell>
          <cell r="G1307" t="str">
            <v xml:space="preserve">                  Score</v>
          </cell>
          <cell r="I1307" t="str">
            <v>No</v>
          </cell>
          <cell r="J1307" t="str">
            <v>Number</v>
          </cell>
          <cell r="K1307" t="str">
            <v>Number</v>
          </cell>
          <cell r="L1307" t="str">
            <v>Locked</v>
          </cell>
          <cell r="M1307" t="str">
            <v>Locked</v>
          </cell>
          <cell r="N1307" t="str">
            <v>Locked</v>
          </cell>
          <cell r="O1307" t="str">
            <v>Locked</v>
          </cell>
          <cell r="P1307" t="str">
            <v>Locked</v>
          </cell>
          <cell r="Q1307" t="str">
            <v>No</v>
          </cell>
          <cell r="R1307" t="str">
            <v>No</v>
          </cell>
          <cell r="S1307" t="str">
            <v>No</v>
          </cell>
          <cell r="T1307" t="str">
            <v>No</v>
          </cell>
          <cell r="U1307" t="str">
            <v>No</v>
          </cell>
          <cell r="V1307" t="str">
            <v>Yes</v>
          </cell>
          <cell r="W1307" t="str">
            <v>Yes</v>
          </cell>
          <cell r="X1307" t="str">
            <v>Single</v>
          </cell>
          <cell r="Y1307" t="str">
            <v>Default</v>
          </cell>
          <cell r="Z1307" t="str">
            <v>None</v>
          </cell>
          <cell r="AA1307" t="str">
            <v>No</v>
          </cell>
          <cell r="AB1307" t="str">
            <v>No</v>
          </cell>
          <cell r="AC1307" t="str">
            <v>Yes</v>
          </cell>
          <cell r="AD1307">
            <v>1</v>
          </cell>
          <cell r="AE1307">
            <v>0</v>
          </cell>
          <cell r="AF1307">
            <v>0</v>
          </cell>
          <cell r="AG1307">
            <v>1</v>
          </cell>
          <cell r="AH1307">
            <v>0</v>
          </cell>
          <cell r="AI1307" t="str">
            <v>Yes</v>
          </cell>
          <cell r="AJ1307" t="str">
            <v>No</v>
          </cell>
          <cell r="AK1307" t="str">
            <v>No</v>
          </cell>
          <cell r="AL1307" t="str">
            <v xml:space="preserve"> </v>
          </cell>
          <cell r="AM1307" t="str">
            <v xml:space="preserve"> </v>
          </cell>
          <cell r="AN1307" t="str">
            <v>No</v>
          </cell>
          <cell r="AP1307" t="str">
            <v>Score</v>
          </cell>
          <cell r="AQ1307" t="str">
            <v>OnERorNA(MatrixLookup("G3_Parameters.xls","LTVPercentage",LTVPercentage[1],PolicyPaperID[1]) mod 100,DefaultScore[1])</v>
          </cell>
          <cell r="AR1307" t="str">
            <v>OnERorNA(MatrixLookup("G3_Parameters.xls","LTVPercentage",LTVPercentage[1],PolicyPaperID[1]) mod 100,DefaultScore[1])</v>
          </cell>
          <cell r="AS1307" t="str">
            <v>OnERorNA(MatrixLookup("G3_Parameters.xls","LTVPercentage",LTVPercentage[1],PolicyPaperID[1]) mod 100,DefaultScore[1])</v>
          </cell>
          <cell r="AT1307" t="str">
            <v>OnERorNA(MatrixLookup("G3_Parameters.xls","LTVPercentage",LTVPercentage[1],PolicyPaperID[1]) mod 100,DefaultScore[1])</v>
          </cell>
        </row>
        <row r="1308">
          <cell r="A1308" t="str">
            <v>wgLTVPercentagePercUnderScoreBerekeningCopy</v>
          </cell>
          <cell r="B1308" t="str">
            <v>wgLTVPercentagePerc</v>
          </cell>
          <cell r="C1308" t="str">
            <v>Yes</v>
          </cell>
          <cell r="D1308" t="str">
            <v>S03-07-06-08-20-02</v>
          </cell>
          <cell r="E1308">
            <v>1307</v>
          </cell>
          <cell r="F1308">
            <v>6</v>
          </cell>
          <cell r="G1308" t="str">
            <v xml:space="preserve">                  Gewicht</v>
          </cell>
          <cell r="I1308" t="str">
            <v>No</v>
          </cell>
          <cell r="J1308" t="str">
            <v>Number</v>
          </cell>
          <cell r="K1308" t="str">
            <v>Number</v>
          </cell>
          <cell r="L1308" t="str">
            <v>Locked</v>
          </cell>
          <cell r="M1308" t="str">
            <v>Locked</v>
          </cell>
          <cell r="N1308" t="str">
            <v>Locked</v>
          </cell>
          <cell r="O1308" t="str">
            <v>Locked</v>
          </cell>
          <cell r="P1308" t="str">
            <v>Locked</v>
          </cell>
          <cell r="Q1308" t="str">
            <v>No</v>
          </cell>
          <cell r="R1308" t="str">
            <v>No</v>
          </cell>
          <cell r="S1308" t="str">
            <v>No</v>
          </cell>
          <cell r="T1308" t="str">
            <v>No</v>
          </cell>
          <cell r="U1308" t="str">
            <v>No</v>
          </cell>
          <cell r="V1308" t="str">
            <v>Yes</v>
          </cell>
          <cell r="W1308" t="str">
            <v>Yes</v>
          </cell>
          <cell r="X1308" t="str">
            <v>Single</v>
          </cell>
          <cell r="Y1308" t="str">
            <v>Perc</v>
          </cell>
          <cell r="Z1308" t="str">
            <v>None</v>
          </cell>
          <cell r="AA1308" t="str">
            <v>No</v>
          </cell>
          <cell r="AB1308" t="str">
            <v>No</v>
          </cell>
          <cell r="AC1308" t="str">
            <v>Yes</v>
          </cell>
          <cell r="AD1308">
            <v>1</v>
          </cell>
          <cell r="AE1308">
            <v>0</v>
          </cell>
          <cell r="AF1308">
            <v>0</v>
          </cell>
          <cell r="AG1308">
            <v>1</v>
          </cell>
          <cell r="AH1308">
            <v>0</v>
          </cell>
          <cell r="AI1308" t="str">
            <v>Yes</v>
          </cell>
          <cell r="AJ1308" t="str">
            <v>No</v>
          </cell>
          <cell r="AK1308" t="str">
            <v>No</v>
          </cell>
          <cell r="AL1308" t="str">
            <v xml:space="preserve"> </v>
          </cell>
          <cell r="AM1308" t="str">
            <v xml:space="preserve"> </v>
          </cell>
          <cell r="AN1308" t="str">
            <v>No</v>
          </cell>
          <cell r="AP1308" t="str">
            <v>Gewicht</v>
          </cell>
          <cell r="AQ1308" t="str">
            <v>If(Volledig And Definitief, OnER( wgLTVPercentage[1]/wgTotaalMap601[1],NA),NA)</v>
          </cell>
          <cell r="AR1308" t="str">
            <v>If(Volledig And Definitief, OnER( wgLTVPercentage[1]/wgTotaalMap601[1],NA),NA)</v>
          </cell>
          <cell r="AS1308" t="str">
            <v>If(Volledig And Definitief, OnER( wgLTVPercentage[1]/wgTotaalMap601[1],NA),NA)</v>
          </cell>
          <cell r="AT1308" t="str">
            <v>If(Volledig And Definitief, OnER( wgLTVPercentage[1]/wgTotaalMap601[1],NA),NA)</v>
          </cell>
        </row>
        <row r="1309">
          <cell r="A1309" t="str">
            <v>ptLTVPercentageSub3UnderScoreBerekeningCopy</v>
          </cell>
          <cell r="B1309" t="str">
            <v>ptLTVPercentage</v>
          </cell>
          <cell r="C1309" t="str">
            <v>Yes</v>
          </cell>
          <cell r="D1309" t="str">
            <v>S03-07-06-08-20-03</v>
          </cell>
          <cell r="E1309">
            <v>1308</v>
          </cell>
          <cell r="F1309">
            <v>6</v>
          </cell>
          <cell r="G1309" t="str">
            <v xml:space="preserve">                  </v>
          </cell>
          <cell r="I1309" t="str">
            <v>No</v>
          </cell>
          <cell r="J1309" t="str">
            <v>Number</v>
          </cell>
          <cell r="K1309" t="str">
            <v>Number</v>
          </cell>
          <cell r="L1309" t="str">
            <v>Locked</v>
          </cell>
          <cell r="M1309" t="str">
            <v>Locked</v>
          </cell>
          <cell r="N1309" t="str">
            <v>Locked</v>
          </cell>
          <cell r="O1309" t="str">
            <v>Locked</v>
          </cell>
          <cell r="P1309" t="str">
            <v>Locked</v>
          </cell>
          <cell r="Q1309" t="str">
            <v>No</v>
          </cell>
          <cell r="R1309" t="str">
            <v>No</v>
          </cell>
          <cell r="S1309" t="str">
            <v>No</v>
          </cell>
          <cell r="T1309" t="str">
            <v>No</v>
          </cell>
          <cell r="U1309" t="str">
            <v>No</v>
          </cell>
          <cell r="V1309" t="str">
            <v>No</v>
          </cell>
          <cell r="W1309" t="str">
            <v>No</v>
          </cell>
          <cell r="X1309" t="str">
            <v>Single</v>
          </cell>
          <cell r="Y1309" t="str">
            <v>Default</v>
          </cell>
          <cell r="Z1309" t="str">
            <v>None</v>
          </cell>
          <cell r="AA1309" t="str">
            <v>No</v>
          </cell>
          <cell r="AB1309" t="str">
            <v>No</v>
          </cell>
          <cell r="AC1309" t="str">
            <v>No</v>
          </cell>
          <cell r="AD1309" t="str">
            <v>(wgLTVPercentage[1]&gt;=0)</v>
          </cell>
          <cell r="AE1309">
            <v>0</v>
          </cell>
          <cell r="AF1309">
            <v>0</v>
          </cell>
          <cell r="AG1309">
            <v>1</v>
          </cell>
          <cell r="AH1309">
            <v>0</v>
          </cell>
          <cell r="AI1309" t="str">
            <v>Yes</v>
          </cell>
          <cell r="AJ1309" t="str">
            <v>No</v>
          </cell>
          <cell r="AK1309" t="str">
            <v>No</v>
          </cell>
          <cell r="AL1309" t="str">
            <v xml:space="preserve"> </v>
          </cell>
          <cell r="AM1309" t="str">
            <v xml:space="preserve"> </v>
          </cell>
          <cell r="AN1309" t="str">
            <v>No</v>
          </cell>
          <cell r="AQ1309" t="str">
            <v>scLTVPercentage*wgLTVPercentagePerc</v>
          </cell>
          <cell r="AR1309" t="str">
            <v>scLTVPercentage*wgLTVPercentagePerc</v>
          </cell>
          <cell r="AS1309" t="str">
            <v>scLTVPercentage*wgLTVPercentagePerc</v>
          </cell>
          <cell r="AT1309" t="str">
            <v>scLTVPercentage*wgLTVPercentagePerc</v>
          </cell>
        </row>
        <row r="1310">
          <cell r="A1310" t="str">
            <v>ptGroeiEnPrijsStrategieUnderScoreBerekeningCopy</v>
          </cell>
          <cell r="B1310" t="str">
            <v>ptGroeiEnPrijsStrategie</v>
          </cell>
          <cell r="C1310" t="str">
            <v>Yes</v>
          </cell>
          <cell r="D1310" t="str">
            <v>S03-07-06-08-21</v>
          </cell>
          <cell r="E1310">
            <v>1309</v>
          </cell>
          <cell r="F1310">
            <v>5</v>
          </cell>
          <cell r="G1310" t="str">
            <v xml:space="preserve">               Vraag: Hoe genereert onderneming volume (bezettingsgraad) en hoe wordt prijs betaald?</v>
          </cell>
          <cell r="I1310" t="str">
            <v>No</v>
          </cell>
          <cell r="J1310" t="str">
            <v>Number</v>
          </cell>
          <cell r="K1310" t="str">
            <v>Number</v>
          </cell>
          <cell r="L1310" t="str">
            <v>Locked</v>
          </cell>
          <cell r="M1310" t="str">
            <v>Locked</v>
          </cell>
          <cell r="N1310" t="str">
            <v>Locked</v>
          </cell>
          <cell r="O1310" t="str">
            <v>Locked</v>
          </cell>
          <cell r="P1310" t="str">
            <v>Locked</v>
          </cell>
          <cell r="Q1310" t="str">
            <v>No</v>
          </cell>
          <cell r="R1310" t="str">
            <v>No</v>
          </cell>
          <cell r="S1310" t="str">
            <v>No</v>
          </cell>
          <cell r="T1310" t="str">
            <v>No</v>
          </cell>
          <cell r="U1310" t="str">
            <v>No</v>
          </cell>
          <cell r="V1310" t="str">
            <v>Yes</v>
          </cell>
          <cell r="W1310" t="str">
            <v>Yes</v>
          </cell>
          <cell r="X1310" t="str">
            <v>Single</v>
          </cell>
          <cell r="Y1310" t="str">
            <v>Default</v>
          </cell>
          <cell r="Z1310" t="str">
            <v>None</v>
          </cell>
          <cell r="AA1310" t="str">
            <v>No</v>
          </cell>
          <cell r="AB1310" t="str">
            <v>No</v>
          </cell>
          <cell r="AC1310" t="str">
            <v>No</v>
          </cell>
          <cell r="AD1310" t="str">
            <v>(wgGroeiEnPrijsStrategie[1]&gt;=0)</v>
          </cell>
          <cell r="AE1310">
            <v>0</v>
          </cell>
          <cell r="AF1310">
            <v>0</v>
          </cell>
          <cell r="AG1310">
            <v>1</v>
          </cell>
          <cell r="AH1310">
            <v>0</v>
          </cell>
          <cell r="AI1310" t="str">
            <v>Yes</v>
          </cell>
          <cell r="AJ1310" t="str">
            <v>No</v>
          </cell>
          <cell r="AK1310" t="str">
            <v>No</v>
          </cell>
          <cell r="AL1310" t="str">
            <v xml:space="preserve"> </v>
          </cell>
          <cell r="AM1310" t="str">
            <v xml:space="preserve"> </v>
          </cell>
          <cell r="AN1310" t="str">
            <v>No</v>
          </cell>
          <cell r="AP1310" t="str">
            <v>&amp;"Vraag: "&amp;GroeiEnPrijsStrategie[0]</v>
          </cell>
          <cell r="AQ1310" t="str">
            <v>scGroeiEnPrijsStrategie*wgGroeiEnPrijsStrategiePerc</v>
          </cell>
          <cell r="AR1310" t="str">
            <v>scGroeiEnPrijsStrategie*wgGroeiEnPrijsStrategiePerc</v>
          </cell>
          <cell r="AS1310" t="str">
            <v>scGroeiEnPrijsStrategie*wgGroeiEnPrijsStrategiePerc</v>
          </cell>
          <cell r="AT1310" t="str">
            <v>scGroeiEnPrijsStrategie*wgGroeiEnPrijsStrategiePerc</v>
          </cell>
        </row>
        <row r="1311">
          <cell r="A1311" t="str">
            <v>scGroeiEnPrijsStrategieUnderScoreBerekeningCopy</v>
          </cell>
          <cell r="B1311" t="str">
            <v>scGroeiEnPrijsStrategie</v>
          </cell>
          <cell r="C1311" t="str">
            <v>Yes</v>
          </cell>
          <cell r="D1311" t="str">
            <v>S03-07-06-08-21-01</v>
          </cell>
          <cell r="E1311">
            <v>1310</v>
          </cell>
          <cell r="F1311">
            <v>6</v>
          </cell>
          <cell r="G1311" t="str">
            <v xml:space="preserve">                  Score</v>
          </cell>
          <cell r="I1311" t="str">
            <v>No</v>
          </cell>
          <cell r="J1311" t="str">
            <v>Number</v>
          </cell>
          <cell r="K1311" t="str">
            <v>Number</v>
          </cell>
          <cell r="L1311" t="str">
            <v>Locked</v>
          </cell>
          <cell r="M1311" t="str">
            <v>Locked</v>
          </cell>
          <cell r="N1311" t="str">
            <v>Locked</v>
          </cell>
          <cell r="O1311" t="str">
            <v>Locked</v>
          </cell>
          <cell r="P1311" t="str">
            <v>Locked</v>
          </cell>
          <cell r="Q1311" t="str">
            <v>No</v>
          </cell>
          <cell r="R1311" t="str">
            <v>No</v>
          </cell>
          <cell r="S1311" t="str">
            <v>No</v>
          </cell>
          <cell r="T1311" t="str">
            <v>No</v>
          </cell>
          <cell r="U1311" t="str">
            <v>No</v>
          </cell>
          <cell r="V1311" t="str">
            <v>Yes</v>
          </cell>
          <cell r="W1311" t="str">
            <v>Yes</v>
          </cell>
          <cell r="X1311" t="str">
            <v>Single</v>
          </cell>
          <cell r="Y1311" t="str">
            <v>Default</v>
          </cell>
          <cell r="Z1311" t="str">
            <v>None</v>
          </cell>
          <cell r="AA1311" t="str">
            <v>No</v>
          </cell>
          <cell r="AB1311" t="str">
            <v>No</v>
          </cell>
          <cell r="AC1311" t="str">
            <v>Yes</v>
          </cell>
          <cell r="AD1311">
            <v>1</v>
          </cell>
          <cell r="AE1311">
            <v>0</v>
          </cell>
          <cell r="AF1311">
            <v>0</v>
          </cell>
          <cell r="AG1311">
            <v>1</v>
          </cell>
          <cell r="AH1311">
            <v>0</v>
          </cell>
          <cell r="AI1311" t="str">
            <v>Yes</v>
          </cell>
          <cell r="AJ1311" t="str">
            <v>No</v>
          </cell>
          <cell r="AK1311" t="str">
            <v>No</v>
          </cell>
          <cell r="AL1311" t="str">
            <v xml:space="preserve"> </v>
          </cell>
          <cell r="AM1311" t="str">
            <v xml:space="preserve"> </v>
          </cell>
          <cell r="AN1311" t="str">
            <v>No</v>
          </cell>
          <cell r="AP1311" t="str">
            <v>Score</v>
          </cell>
          <cell r="AQ1311" t="str">
            <v>OnERorNA(MatrixLookup("G3_Parameters.xls","GroeiEnPrijsStrategie",GroeiEnPrijsStrategie[1],PolicyPaperID[1]) mod 100,DefaultScore[1])</v>
          </cell>
          <cell r="AR1311" t="str">
            <v>OnERorNA(MatrixLookup("G3_Parameters.xls","GroeiEnPrijsStrategie",GroeiEnPrijsStrategie[1],PolicyPaperID[1]) mod 100,DefaultScore[1])</v>
          </cell>
          <cell r="AS1311" t="str">
            <v>OnERorNA(MatrixLookup("G3_Parameters.xls","GroeiEnPrijsStrategie",GroeiEnPrijsStrategie[1],PolicyPaperID[1]) mod 100,DefaultScore[1])</v>
          </cell>
          <cell r="AT1311" t="str">
            <v>OnERorNA(MatrixLookup("G3_Parameters.xls","GroeiEnPrijsStrategie",GroeiEnPrijsStrategie[1],PolicyPaperID[1]) mod 100,DefaultScore[1])</v>
          </cell>
        </row>
        <row r="1312">
          <cell r="A1312" t="str">
            <v>wgGroeiEnPrijsStrategiePercUnderScoreBerekeningCopy</v>
          </cell>
          <cell r="B1312" t="str">
            <v>wgGroeiEnPrijsStrategiePerc</v>
          </cell>
          <cell r="C1312" t="str">
            <v>Yes</v>
          </cell>
          <cell r="D1312" t="str">
            <v>S03-07-06-08-21-02</v>
          </cell>
          <cell r="E1312">
            <v>1311</v>
          </cell>
          <cell r="F1312">
            <v>6</v>
          </cell>
          <cell r="G1312" t="str">
            <v xml:space="preserve">                  Gewicht</v>
          </cell>
          <cell r="I1312" t="str">
            <v>No</v>
          </cell>
          <cell r="J1312" t="str">
            <v>Number</v>
          </cell>
          <cell r="K1312" t="str">
            <v>Number</v>
          </cell>
          <cell r="L1312" t="str">
            <v>Locked</v>
          </cell>
          <cell r="M1312" t="str">
            <v>Locked</v>
          </cell>
          <cell r="N1312" t="str">
            <v>Locked</v>
          </cell>
          <cell r="O1312" t="str">
            <v>Locked</v>
          </cell>
          <cell r="P1312" t="str">
            <v>Locked</v>
          </cell>
          <cell r="Q1312" t="str">
            <v>No</v>
          </cell>
          <cell r="R1312" t="str">
            <v>No</v>
          </cell>
          <cell r="S1312" t="str">
            <v>No</v>
          </cell>
          <cell r="T1312" t="str">
            <v>No</v>
          </cell>
          <cell r="U1312" t="str">
            <v>No</v>
          </cell>
          <cell r="V1312" t="str">
            <v>Yes</v>
          </cell>
          <cell r="W1312" t="str">
            <v>Yes</v>
          </cell>
          <cell r="X1312" t="str">
            <v>Single</v>
          </cell>
          <cell r="Y1312" t="str">
            <v>Perc</v>
          </cell>
          <cell r="Z1312" t="str">
            <v>None</v>
          </cell>
          <cell r="AA1312" t="str">
            <v>No</v>
          </cell>
          <cell r="AB1312" t="str">
            <v>No</v>
          </cell>
          <cell r="AC1312" t="str">
            <v>Yes</v>
          </cell>
          <cell r="AD1312">
            <v>1</v>
          </cell>
          <cell r="AE1312">
            <v>0</v>
          </cell>
          <cell r="AF1312">
            <v>0</v>
          </cell>
          <cell r="AG1312">
            <v>1</v>
          </cell>
          <cell r="AH1312">
            <v>0</v>
          </cell>
          <cell r="AI1312" t="str">
            <v>Yes</v>
          </cell>
          <cell r="AJ1312" t="str">
            <v>No</v>
          </cell>
          <cell r="AK1312" t="str">
            <v>No</v>
          </cell>
          <cell r="AL1312" t="str">
            <v xml:space="preserve"> </v>
          </cell>
          <cell r="AM1312" t="str">
            <v xml:space="preserve"> </v>
          </cell>
          <cell r="AN1312" t="str">
            <v>No</v>
          </cell>
          <cell r="AP1312" t="str">
            <v>Gewicht</v>
          </cell>
          <cell r="AQ1312" t="str">
            <v>If(Volledig And Definitief, OnER( wgGroeiEnPrijsStrategie[1]/wgTotaalMap601[1],NA),NA)</v>
          </cell>
          <cell r="AR1312" t="str">
            <v>If(Volledig And Definitief, OnER( wgGroeiEnPrijsStrategie[1]/wgTotaalMap601[1],NA),NA)</v>
          </cell>
          <cell r="AS1312" t="str">
            <v>If(Volledig And Definitief, OnER( wgGroeiEnPrijsStrategie[1]/wgTotaalMap601[1],NA),NA)</v>
          </cell>
          <cell r="AT1312" t="str">
            <v>If(Volledig And Definitief, OnER( wgGroeiEnPrijsStrategie[1]/wgTotaalMap601[1],NA),NA)</v>
          </cell>
        </row>
        <row r="1313">
          <cell r="A1313" t="str">
            <v>ptGroeiEnPrijsStrategieSub3UnderScoreBerekeningCopy</v>
          </cell>
          <cell r="B1313" t="str">
            <v>ptGroeiEnPrijsStrategie</v>
          </cell>
          <cell r="C1313" t="str">
            <v>Yes</v>
          </cell>
          <cell r="D1313" t="str">
            <v>S03-07-06-08-21-03</v>
          </cell>
          <cell r="E1313">
            <v>1312</v>
          </cell>
          <cell r="F1313">
            <v>6</v>
          </cell>
          <cell r="G1313" t="str">
            <v xml:space="preserve">                  </v>
          </cell>
          <cell r="I1313" t="str">
            <v>No</v>
          </cell>
          <cell r="J1313" t="str">
            <v>Number</v>
          </cell>
          <cell r="K1313" t="str">
            <v>Number</v>
          </cell>
          <cell r="L1313" t="str">
            <v>Locked</v>
          </cell>
          <cell r="M1313" t="str">
            <v>Locked</v>
          </cell>
          <cell r="N1313" t="str">
            <v>Locked</v>
          </cell>
          <cell r="O1313" t="str">
            <v>Locked</v>
          </cell>
          <cell r="P1313" t="str">
            <v>Locked</v>
          </cell>
          <cell r="Q1313" t="str">
            <v>No</v>
          </cell>
          <cell r="R1313" t="str">
            <v>No</v>
          </cell>
          <cell r="S1313" t="str">
            <v>No</v>
          </cell>
          <cell r="T1313" t="str">
            <v>No</v>
          </cell>
          <cell r="U1313" t="str">
            <v>No</v>
          </cell>
          <cell r="V1313" t="str">
            <v>No</v>
          </cell>
          <cell r="W1313" t="str">
            <v>No</v>
          </cell>
          <cell r="X1313" t="str">
            <v>Single</v>
          </cell>
          <cell r="Y1313" t="str">
            <v>Default</v>
          </cell>
          <cell r="Z1313" t="str">
            <v>None</v>
          </cell>
          <cell r="AA1313" t="str">
            <v>No</v>
          </cell>
          <cell r="AB1313" t="str">
            <v>No</v>
          </cell>
          <cell r="AC1313" t="str">
            <v>No</v>
          </cell>
          <cell r="AD1313" t="str">
            <v>(wgGroeiEnPrijsStrategie[1]&gt;=0)</v>
          </cell>
          <cell r="AE1313">
            <v>0</v>
          </cell>
          <cell r="AF1313">
            <v>0</v>
          </cell>
          <cell r="AG1313">
            <v>1</v>
          </cell>
          <cell r="AH1313">
            <v>0</v>
          </cell>
          <cell r="AI1313" t="str">
            <v>Yes</v>
          </cell>
          <cell r="AJ1313" t="str">
            <v>No</v>
          </cell>
          <cell r="AK1313" t="str">
            <v>No</v>
          </cell>
          <cell r="AL1313" t="str">
            <v xml:space="preserve"> </v>
          </cell>
          <cell r="AM1313" t="str">
            <v xml:space="preserve"> </v>
          </cell>
          <cell r="AN1313" t="str">
            <v>No</v>
          </cell>
          <cell r="AQ1313" t="str">
            <v>scGroeiEnPrijsStrategie*wgGroeiEnPrijsStrategiePerc</v>
          </cell>
          <cell r="AR1313" t="str">
            <v>scGroeiEnPrijsStrategie*wgGroeiEnPrijsStrategiePerc</v>
          </cell>
          <cell r="AS1313" t="str">
            <v>scGroeiEnPrijsStrategie*wgGroeiEnPrijsStrategiePerc</v>
          </cell>
          <cell r="AT1313" t="str">
            <v>scGroeiEnPrijsStrategie*wgGroeiEnPrijsStrategiePerc</v>
          </cell>
        </row>
        <row r="1314">
          <cell r="A1314" t="str">
            <v>ptDoorberekeningBrandstofUnderScoreBerekeningCopy</v>
          </cell>
          <cell r="B1314" t="str">
            <v>ptDoorberekeningBrandstof</v>
          </cell>
          <cell r="C1314" t="str">
            <v>Yes</v>
          </cell>
          <cell r="D1314" t="str">
            <v>S03-07-06-08-22</v>
          </cell>
          <cell r="E1314">
            <v>1313</v>
          </cell>
          <cell r="F1314">
            <v>5</v>
          </cell>
          <cell r="G1314" t="str">
            <v xml:space="preserve">               Vraag: Worden prijsverhogingen van brandstof doorberekend aan de afnemer?</v>
          </cell>
          <cell r="I1314" t="str">
            <v>No</v>
          </cell>
          <cell r="J1314" t="str">
            <v>Number</v>
          </cell>
          <cell r="K1314" t="str">
            <v>Number</v>
          </cell>
          <cell r="L1314" t="str">
            <v>Locked</v>
          </cell>
          <cell r="M1314" t="str">
            <v>Locked</v>
          </cell>
          <cell r="N1314" t="str">
            <v>Locked</v>
          </cell>
          <cell r="O1314" t="str">
            <v>Locked</v>
          </cell>
          <cell r="P1314" t="str">
            <v>Locked</v>
          </cell>
          <cell r="Q1314" t="str">
            <v>No</v>
          </cell>
          <cell r="R1314" t="str">
            <v>No</v>
          </cell>
          <cell r="S1314" t="str">
            <v>No</v>
          </cell>
          <cell r="T1314" t="str">
            <v>No</v>
          </cell>
          <cell r="U1314" t="str">
            <v>No</v>
          </cell>
          <cell r="V1314" t="str">
            <v>Yes</v>
          </cell>
          <cell r="W1314" t="str">
            <v>Yes</v>
          </cell>
          <cell r="X1314" t="str">
            <v>Single</v>
          </cell>
          <cell r="Y1314" t="str">
            <v>Default</v>
          </cell>
          <cell r="Z1314" t="str">
            <v>None</v>
          </cell>
          <cell r="AA1314" t="str">
            <v>No</v>
          </cell>
          <cell r="AB1314" t="str">
            <v>No</v>
          </cell>
          <cell r="AC1314" t="str">
            <v>No</v>
          </cell>
          <cell r="AD1314" t="str">
            <v>(wgDoorberekeningBrandstof[1]&gt;=0)</v>
          </cell>
          <cell r="AE1314">
            <v>0</v>
          </cell>
          <cell r="AF1314">
            <v>0</v>
          </cell>
          <cell r="AG1314">
            <v>1</v>
          </cell>
          <cell r="AH1314">
            <v>0</v>
          </cell>
          <cell r="AI1314" t="str">
            <v>Yes</v>
          </cell>
          <cell r="AJ1314" t="str">
            <v>No</v>
          </cell>
          <cell r="AK1314" t="str">
            <v>No</v>
          </cell>
          <cell r="AL1314" t="str">
            <v xml:space="preserve"> </v>
          </cell>
          <cell r="AM1314" t="str">
            <v xml:space="preserve"> </v>
          </cell>
          <cell r="AN1314" t="str">
            <v>No</v>
          </cell>
          <cell r="AP1314" t="str">
            <v>&amp;"Vraag: "&amp;DoorberekeningBrandstof[0]</v>
          </cell>
          <cell r="AQ1314" t="str">
            <v>scDoorberekeningBrandstof*wgDoorberekeningBrandstofPerc</v>
          </cell>
          <cell r="AR1314" t="str">
            <v>scDoorberekeningBrandstof*wgDoorberekeningBrandstofPerc</v>
          </cell>
          <cell r="AS1314" t="str">
            <v>scDoorberekeningBrandstof*wgDoorberekeningBrandstofPerc</v>
          </cell>
          <cell r="AT1314" t="str">
            <v>scDoorberekeningBrandstof*wgDoorberekeningBrandstofPerc</v>
          </cell>
        </row>
        <row r="1315">
          <cell r="A1315" t="str">
            <v>scDoorberekeningBrandstofUnderScoreBerekeningCopy</v>
          </cell>
          <cell r="B1315" t="str">
            <v>scDoorberekeningBrandstof</v>
          </cell>
          <cell r="C1315" t="str">
            <v>Yes</v>
          </cell>
          <cell r="D1315" t="str">
            <v>S03-07-06-08-22-01</v>
          </cell>
          <cell r="E1315">
            <v>1314</v>
          </cell>
          <cell r="F1315">
            <v>6</v>
          </cell>
          <cell r="G1315" t="str">
            <v xml:space="preserve">                  Score</v>
          </cell>
          <cell r="I1315" t="str">
            <v>No</v>
          </cell>
          <cell r="J1315" t="str">
            <v>Number</v>
          </cell>
          <cell r="K1315" t="str">
            <v>Number</v>
          </cell>
          <cell r="L1315" t="str">
            <v>Locked</v>
          </cell>
          <cell r="M1315" t="str">
            <v>Locked</v>
          </cell>
          <cell r="N1315" t="str">
            <v>Locked</v>
          </cell>
          <cell r="O1315" t="str">
            <v>Locked</v>
          </cell>
          <cell r="P1315" t="str">
            <v>Locked</v>
          </cell>
          <cell r="Q1315" t="str">
            <v>No</v>
          </cell>
          <cell r="R1315" t="str">
            <v>No</v>
          </cell>
          <cell r="S1315" t="str">
            <v>No</v>
          </cell>
          <cell r="T1315" t="str">
            <v>No</v>
          </cell>
          <cell r="U1315" t="str">
            <v>No</v>
          </cell>
          <cell r="V1315" t="str">
            <v>Yes</v>
          </cell>
          <cell r="W1315" t="str">
            <v>Yes</v>
          </cell>
          <cell r="X1315" t="str">
            <v>Single</v>
          </cell>
          <cell r="Y1315" t="str">
            <v>Default</v>
          </cell>
          <cell r="Z1315" t="str">
            <v>None</v>
          </cell>
          <cell r="AA1315" t="str">
            <v>No</v>
          </cell>
          <cell r="AB1315" t="str">
            <v>No</v>
          </cell>
          <cell r="AC1315" t="str">
            <v>Yes</v>
          </cell>
          <cell r="AD1315">
            <v>1</v>
          </cell>
          <cell r="AE1315">
            <v>0</v>
          </cell>
          <cell r="AF1315">
            <v>0</v>
          </cell>
          <cell r="AG1315">
            <v>1</v>
          </cell>
          <cell r="AH1315">
            <v>0</v>
          </cell>
          <cell r="AI1315" t="str">
            <v>Yes</v>
          </cell>
          <cell r="AJ1315" t="str">
            <v>No</v>
          </cell>
          <cell r="AK1315" t="str">
            <v>No</v>
          </cell>
          <cell r="AL1315" t="str">
            <v xml:space="preserve"> </v>
          </cell>
          <cell r="AM1315" t="str">
            <v xml:space="preserve"> </v>
          </cell>
          <cell r="AN1315" t="str">
            <v>No</v>
          </cell>
          <cell r="AP1315" t="str">
            <v>Score</v>
          </cell>
          <cell r="AQ1315" t="str">
            <v>OnERorNA(MatrixLookup("G3_Parameters.xls","DoorberekeningBrandstof",DoorberekeningBrandstof[1],PolicyPaperID[1]) mod 100,DefaultScore[1])</v>
          </cell>
          <cell r="AR1315" t="str">
            <v>OnERorNA(MatrixLookup("G3_Parameters.xls","DoorberekeningBrandstof",DoorberekeningBrandstof[1],PolicyPaperID[1]) mod 100,DefaultScore[1])</v>
          </cell>
          <cell r="AS1315" t="str">
            <v>OnERorNA(MatrixLookup("G3_Parameters.xls","DoorberekeningBrandstof",DoorberekeningBrandstof[1],PolicyPaperID[1]) mod 100,DefaultScore[1])</v>
          </cell>
          <cell r="AT1315" t="str">
            <v>OnERorNA(MatrixLookup("G3_Parameters.xls","DoorberekeningBrandstof",DoorberekeningBrandstof[1],PolicyPaperID[1]) mod 100,DefaultScore[1])</v>
          </cell>
        </row>
        <row r="1316">
          <cell r="A1316" t="str">
            <v>wgDoorberekeningBrandstofPercUnderScoreBerekeningCopy</v>
          </cell>
          <cell r="B1316" t="str">
            <v>wgDoorberekeningBrandstofPerc</v>
          </cell>
          <cell r="C1316" t="str">
            <v>Yes</v>
          </cell>
          <cell r="D1316" t="str">
            <v>S03-07-06-08-22-02</v>
          </cell>
          <cell r="E1316">
            <v>1315</v>
          </cell>
          <cell r="F1316">
            <v>6</v>
          </cell>
          <cell r="G1316" t="str">
            <v xml:space="preserve">                  Gewicht</v>
          </cell>
          <cell r="I1316" t="str">
            <v>No</v>
          </cell>
          <cell r="J1316" t="str">
            <v>Number</v>
          </cell>
          <cell r="K1316" t="str">
            <v>Number</v>
          </cell>
          <cell r="L1316" t="str">
            <v>Locked</v>
          </cell>
          <cell r="M1316" t="str">
            <v>Locked</v>
          </cell>
          <cell r="N1316" t="str">
            <v>Locked</v>
          </cell>
          <cell r="O1316" t="str">
            <v>Locked</v>
          </cell>
          <cell r="P1316" t="str">
            <v>Locked</v>
          </cell>
          <cell r="Q1316" t="str">
            <v>No</v>
          </cell>
          <cell r="R1316" t="str">
            <v>No</v>
          </cell>
          <cell r="S1316" t="str">
            <v>No</v>
          </cell>
          <cell r="T1316" t="str">
            <v>No</v>
          </cell>
          <cell r="U1316" t="str">
            <v>No</v>
          </cell>
          <cell r="V1316" t="str">
            <v>Yes</v>
          </cell>
          <cell r="W1316" t="str">
            <v>Yes</v>
          </cell>
          <cell r="X1316" t="str">
            <v>Single</v>
          </cell>
          <cell r="Y1316" t="str">
            <v>Perc</v>
          </cell>
          <cell r="Z1316" t="str">
            <v>None</v>
          </cell>
          <cell r="AA1316" t="str">
            <v>No</v>
          </cell>
          <cell r="AB1316" t="str">
            <v>No</v>
          </cell>
          <cell r="AC1316" t="str">
            <v>Yes</v>
          </cell>
          <cell r="AD1316">
            <v>1</v>
          </cell>
          <cell r="AE1316">
            <v>0</v>
          </cell>
          <cell r="AF1316">
            <v>0</v>
          </cell>
          <cell r="AG1316">
            <v>1</v>
          </cell>
          <cell r="AH1316">
            <v>0</v>
          </cell>
          <cell r="AI1316" t="str">
            <v>Yes</v>
          </cell>
          <cell r="AJ1316" t="str">
            <v>No</v>
          </cell>
          <cell r="AK1316" t="str">
            <v>No</v>
          </cell>
          <cell r="AL1316" t="str">
            <v xml:space="preserve"> </v>
          </cell>
          <cell r="AM1316" t="str">
            <v xml:space="preserve"> </v>
          </cell>
          <cell r="AN1316" t="str">
            <v>No</v>
          </cell>
          <cell r="AP1316" t="str">
            <v>Gewicht</v>
          </cell>
          <cell r="AQ1316" t="str">
            <v>If(Volledig And Definitief, OnER( wgDoorberekeningBrandstof[1]/wgTotaalMap601[1],NA),NA)</v>
          </cell>
          <cell r="AR1316" t="str">
            <v>If(Volledig And Definitief, OnER( wgDoorberekeningBrandstof[1]/wgTotaalMap601[1],NA),NA)</v>
          </cell>
          <cell r="AS1316" t="str">
            <v>If(Volledig And Definitief, OnER( wgDoorberekeningBrandstof[1]/wgTotaalMap601[1],NA),NA)</v>
          </cell>
          <cell r="AT1316" t="str">
            <v>If(Volledig And Definitief, OnER( wgDoorberekeningBrandstof[1]/wgTotaalMap601[1],NA),NA)</v>
          </cell>
        </row>
        <row r="1317">
          <cell r="A1317" t="str">
            <v>ptDoorberekeningBrandstofSub3UnderScoreBerekeningCopy</v>
          </cell>
          <cell r="B1317" t="str">
            <v>ptDoorberekeningBrandstof</v>
          </cell>
          <cell r="C1317" t="str">
            <v>Yes</v>
          </cell>
          <cell r="D1317" t="str">
            <v>S03-07-06-08-22-03</v>
          </cell>
          <cell r="E1317">
            <v>1316</v>
          </cell>
          <cell r="F1317">
            <v>6</v>
          </cell>
          <cell r="G1317" t="str">
            <v xml:space="preserve">                  </v>
          </cell>
          <cell r="I1317" t="str">
            <v>No</v>
          </cell>
          <cell r="J1317" t="str">
            <v>Number</v>
          </cell>
          <cell r="K1317" t="str">
            <v>Number</v>
          </cell>
          <cell r="L1317" t="str">
            <v>Locked</v>
          </cell>
          <cell r="M1317" t="str">
            <v>Locked</v>
          </cell>
          <cell r="N1317" t="str">
            <v>Locked</v>
          </cell>
          <cell r="O1317" t="str">
            <v>Locked</v>
          </cell>
          <cell r="P1317" t="str">
            <v>Locked</v>
          </cell>
          <cell r="Q1317" t="str">
            <v>No</v>
          </cell>
          <cell r="R1317" t="str">
            <v>No</v>
          </cell>
          <cell r="S1317" t="str">
            <v>No</v>
          </cell>
          <cell r="T1317" t="str">
            <v>No</v>
          </cell>
          <cell r="U1317" t="str">
            <v>No</v>
          </cell>
          <cell r="V1317" t="str">
            <v>No</v>
          </cell>
          <cell r="W1317" t="str">
            <v>No</v>
          </cell>
          <cell r="X1317" t="str">
            <v>Single</v>
          </cell>
          <cell r="Y1317" t="str">
            <v>Default</v>
          </cell>
          <cell r="Z1317" t="str">
            <v>None</v>
          </cell>
          <cell r="AA1317" t="str">
            <v>No</v>
          </cell>
          <cell r="AB1317" t="str">
            <v>No</v>
          </cell>
          <cell r="AC1317" t="str">
            <v>No</v>
          </cell>
          <cell r="AD1317" t="str">
            <v>(wgDoorberekeningBrandstof[1]&gt;=0)</v>
          </cell>
          <cell r="AE1317">
            <v>0</v>
          </cell>
          <cell r="AF1317">
            <v>0</v>
          </cell>
          <cell r="AG1317">
            <v>1</v>
          </cell>
          <cell r="AH1317">
            <v>0</v>
          </cell>
          <cell r="AI1317" t="str">
            <v>Yes</v>
          </cell>
          <cell r="AJ1317" t="str">
            <v>No</v>
          </cell>
          <cell r="AK1317" t="str">
            <v>No</v>
          </cell>
          <cell r="AL1317" t="str">
            <v xml:space="preserve"> </v>
          </cell>
          <cell r="AM1317" t="str">
            <v xml:space="preserve"> </v>
          </cell>
          <cell r="AN1317" t="str">
            <v>No</v>
          </cell>
          <cell r="AQ1317" t="str">
            <v>scDoorberekeningBrandstof*wgDoorberekeningBrandstofPerc</v>
          </cell>
          <cell r="AR1317" t="str">
            <v>scDoorberekeningBrandstof*wgDoorberekeningBrandstofPerc</v>
          </cell>
          <cell r="AS1317" t="str">
            <v>scDoorberekeningBrandstof*wgDoorberekeningBrandstofPerc</v>
          </cell>
          <cell r="AT1317" t="str">
            <v>scDoorberekeningBrandstof*wgDoorberekeningBrandstofPerc</v>
          </cell>
        </row>
        <row r="1318">
          <cell r="A1318" t="str">
            <v>ptUitbesteedWerkUnderScoreBerekeningCopy</v>
          </cell>
          <cell r="B1318" t="str">
            <v>ptUitbesteedWerk</v>
          </cell>
          <cell r="C1318" t="str">
            <v>Yes</v>
          </cell>
          <cell r="D1318" t="str">
            <v>S03-07-06-08-23</v>
          </cell>
          <cell r="E1318">
            <v>1317</v>
          </cell>
          <cell r="F1318">
            <v>5</v>
          </cell>
          <cell r="G1318" t="str">
            <v xml:space="preserve">               Vraag: Hoeveel van de omzet wordt uitbesteed aan derden?</v>
          </cell>
          <cell r="I1318" t="str">
            <v>No</v>
          </cell>
          <cell r="J1318" t="str">
            <v>Number</v>
          </cell>
          <cell r="K1318" t="str">
            <v>Number</v>
          </cell>
          <cell r="L1318" t="str">
            <v>Locked</v>
          </cell>
          <cell r="M1318" t="str">
            <v>Locked</v>
          </cell>
          <cell r="N1318" t="str">
            <v>Locked</v>
          </cell>
          <cell r="O1318" t="str">
            <v>Locked</v>
          </cell>
          <cell r="P1318" t="str">
            <v>Locked</v>
          </cell>
          <cell r="Q1318" t="str">
            <v>No</v>
          </cell>
          <cell r="R1318" t="str">
            <v>No</v>
          </cell>
          <cell r="S1318" t="str">
            <v>No</v>
          </cell>
          <cell r="T1318" t="str">
            <v>No</v>
          </cell>
          <cell r="U1318" t="str">
            <v>No</v>
          </cell>
          <cell r="V1318" t="str">
            <v>Yes</v>
          </cell>
          <cell r="W1318" t="str">
            <v>Yes</v>
          </cell>
          <cell r="X1318" t="str">
            <v>Single</v>
          </cell>
          <cell r="Y1318" t="str">
            <v>Default</v>
          </cell>
          <cell r="Z1318" t="str">
            <v>None</v>
          </cell>
          <cell r="AA1318" t="str">
            <v>No</v>
          </cell>
          <cell r="AB1318" t="str">
            <v>No</v>
          </cell>
          <cell r="AC1318" t="str">
            <v>No</v>
          </cell>
          <cell r="AD1318" t="str">
            <v>(wgUitbesteedWerk[1]&gt;=0)</v>
          </cell>
          <cell r="AE1318">
            <v>0</v>
          </cell>
          <cell r="AF1318">
            <v>0</v>
          </cell>
          <cell r="AG1318">
            <v>1</v>
          </cell>
          <cell r="AH1318">
            <v>0</v>
          </cell>
          <cell r="AI1318" t="str">
            <v>Yes</v>
          </cell>
          <cell r="AJ1318" t="str">
            <v>No</v>
          </cell>
          <cell r="AK1318" t="str">
            <v>No</v>
          </cell>
          <cell r="AL1318" t="str">
            <v xml:space="preserve"> </v>
          </cell>
          <cell r="AM1318" t="str">
            <v xml:space="preserve"> </v>
          </cell>
          <cell r="AN1318" t="str">
            <v>No</v>
          </cell>
          <cell r="AP1318" t="str">
            <v>&amp;"Vraag: "&amp;UitbesteedWerk[0]</v>
          </cell>
          <cell r="AQ1318" t="str">
            <v>scUitbesteedWerk*wgUitbesteedWerkPerc</v>
          </cell>
          <cell r="AR1318" t="str">
            <v>scUitbesteedWerk*wgUitbesteedWerkPerc</v>
          </cell>
          <cell r="AS1318" t="str">
            <v>scUitbesteedWerk*wgUitbesteedWerkPerc</v>
          </cell>
          <cell r="AT1318" t="str">
            <v>scUitbesteedWerk*wgUitbesteedWerkPerc</v>
          </cell>
        </row>
        <row r="1319">
          <cell r="A1319" t="str">
            <v>scUitbesteedWerkUnderScoreBerekeningCopy</v>
          </cell>
          <cell r="B1319" t="str">
            <v>scUitbesteedWerk</v>
          </cell>
          <cell r="C1319" t="str">
            <v>Yes</v>
          </cell>
          <cell r="D1319" t="str">
            <v>S03-07-06-08-23-01</v>
          </cell>
          <cell r="E1319">
            <v>1318</v>
          </cell>
          <cell r="F1319">
            <v>6</v>
          </cell>
          <cell r="G1319" t="str">
            <v xml:space="preserve">                  Score</v>
          </cell>
          <cell r="I1319" t="str">
            <v>No</v>
          </cell>
          <cell r="J1319" t="str">
            <v>Number</v>
          </cell>
          <cell r="K1319" t="str">
            <v>Number</v>
          </cell>
          <cell r="L1319" t="str">
            <v>Locked</v>
          </cell>
          <cell r="M1319" t="str">
            <v>Locked</v>
          </cell>
          <cell r="N1319" t="str">
            <v>Locked</v>
          </cell>
          <cell r="O1319" t="str">
            <v>Locked</v>
          </cell>
          <cell r="P1319" t="str">
            <v>Locked</v>
          </cell>
          <cell r="Q1319" t="str">
            <v>No</v>
          </cell>
          <cell r="R1319" t="str">
            <v>No</v>
          </cell>
          <cell r="S1319" t="str">
            <v>No</v>
          </cell>
          <cell r="T1319" t="str">
            <v>No</v>
          </cell>
          <cell r="U1319" t="str">
            <v>No</v>
          </cell>
          <cell r="V1319" t="str">
            <v>Yes</v>
          </cell>
          <cell r="W1319" t="str">
            <v>Yes</v>
          </cell>
          <cell r="X1319" t="str">
            <v>Single</v>
          </cell>
          <cell r="Y1319" t="str">
            <v>Default</v>
          </cell>
          <cell r="Z1319" t="str">
            <v>None</v>
          </cell>
          <cell r="AA1319" t="str">
            <v>No</v>
          </cell>
          <cell r="AB1319" t="str">
            <v>No</v>
          </cell>
          <cell r="AC1319" t="str">
            <v>Yes</v>
          </cell>
          <cell r="AD1319">
            <v>1</v>
          </cell>
          <cell r="AE1319">
            <v>0</v>
          </cell>
          <cell r="AF1319">
            <v>0</v>
          </cell>
          <cell r="AG1319">
            <v>1</v>
          </cell>
          <cell r="AH1319">
            <v>0</v>
          </cell>
          <cell r="AI1319" t="str">
            <v>Yes</v>
          </cell>
          <cell r="AJ1319" t="str">
            <v>No</v>
          </cell>
          <cell r="AK1319" t="str">
            <v>No</v>
          </cell>
          <cell r="AL1319" t="str">
            <v xml:space="preserve"> </v>
          </cell>
          <cell r="AM1319" t="str">
            <v xml:space="preserve"> </v>
          </cell>
          <cell r="AN1319" t="str">
            <v>No</v>
          </cell>
          <cell r="AP1319" t="str">
            <v>Score</v>
          </cell>
          <cell r="AQ1319" t="str">
            <v>OnERorNA(MatrixLookup("G3_Parameters.xls","UitbesteedWerk",UitbesteedWerk[1],PolicyPaperID[1]) mod 100,DefaultScore[1])</v>
          </cell>
          <cell r="AR1319" t="str">
            <v>OnERorNA(MatrixLookup("G3_Parameters.xls","UitbesteedWerk",UitbesteedWerk[1],PolicyPaperID[1]) mod 100,DefaultScore[1])</v>
          </cell>
          <cell r="AS1319" t="str">
            <v>OnERorNA(MatrixLookup("G3_Parameters.xls","UitbesteedWerk",UitbesteedWerk[1],PolicyPaperID[1]) mod 100,DefaultScore[1])</v>
          </cell>
          <cell r="AT1319" t="str">
            <v>OnERorNA(MatrixLookup("G3_Parameters.xls","UitbesteedWerk",UitbesteedWerk[1],PolicyPaperID[1]) mod 100,DefaultScore[1])</v>
          </cell>
        </row>
        <row r="1320">
          <cell r="A1320" t="str">
            <v>wgUitbesteedWerkPercUnderScoreBerekeningCopy</v>
          </cell>
          <cell r="B1320" t="str">
            <v>wgUitbesteedWerkPerc</v>
          </cell>
          <cell r="C1320" t="str">
            <v>Yes</v>
          </cell>
          <cell r="D1320" t="str">
            <v>S03-07-06-08-23-02</v>
          </cell>
          <cell r="E1320">
            <v>1319</v>
          </cell>
          <cell r="F1320">
            <v>6</v>
          </cell>
          <cell r="G1320" t="str">
            <v xml:space="preserve">                  Gewicht</v>
          </cell>
          <cell r="I1320" t="str">
            <v>No</v>
          </cell>
          <cell r="J1320" t="str">
            <v>Number</v>
          </cell>
          <cell r="K1320" t="str">
            <v>Number</v>
          </cell>
          <cell r="L1320" t="str">
            <v>Locked</v>
          </cell>
          <cell r="M1320" t="str">
            <v>Locked</v>
          </cell>
          <cell r="N1320" t="str">
            <v>Locked</v>
          </cell>
          <cell r="O1320" t="str">
            <v>Locked</v>
          </cell>
          <cell r="P1320" t="str">
            <v>Locked</v>
          </cell>
          <cell r="Q1320" t="str">
            <v>No</v>
          </cell>
          <cell r="R1320" t="str">
            <v>No</v>
          </cell>
          <cell r="S1320" t="str">
            <v>No</v>
          </cell>
          <cell r="T1320" t="str">
            <v>No</v>
          </cell>
          <cell r="U1320" t="str">
            <v>No</v>
          </cell>
          <cell r="V1320" t="str">
            <v>Yes</v>
          </cell>
          <cell r="W1320" t="str">
            <v>Yes</v>
          </cell>
          <cell r="X1320" t="str">
            <v>Single</v>
          </cell>
          <cell r="Y1320" t="str">
            <v>Perc</v>
          </cell>
          <cell r="Z1320" t="str">
            <v>None</v>
          </cell>
          <cell r="AA1320" t="str">
            <v>No</v>
          </cell>
          <cell r="AB1320" t="str">
            <v>No</v>
          </cell>
          <cell r="AC1320" t="str">
            <v>Yes</v>
          </cell>
          <cell r="AD1320">
            <v>1</v>
          </cell>
          <cell r="AE1320">
            <v>0</v>
          </cell>
          <cell r="AF1320">
            <v>0</v>
          </cell>
          <cell r="AG1320">
            <v>1</v>
          </cell>
          <cell r="AH1320">
            <v>0</v>
          </cell>
          <cell r="AI1320" t="str">
            <v>Yes</v>
          </cell>
          <cell r="AJ1320" t="str">
            <v>No</v>
          </cell>
          <cell r="AK1320" t="str">
            <v>No</v>
          </cell>
          <cell r="AL1320" t="str">
            <v xml:space="preserve"> </v>
          </cell>
          <cell r="AM1320" t="str">
            <v xml:space="preserve"> </v>
          </cell>
          <cell r="AN1320" t="str">
            <v>No</v>
          </cell>
          <cell r="AP1320" t="str">
            <v>Gewicht</v>
          </cell>
          <cell r="AQ1320" t="str">
            <v>If(Volledig And Definitief, OnER( wgUitbesteedWerk[1]/wgTotaalMap601[1],NA),NA)</v>
          </cell>
          <cell r="AR1320" t="str">
            <v>If(Volledig And Definitief, OnER( wgUitbesteedWerk[1]/wgTotaalMap601[1],NA),NA)</v>
          </cell>
          <cell r="AS1320" t="str">
            <v>If(Volledig And Definitief, OnER( wgUitbesteedWerk[1]/wgTotaalMap601[1],NA),NA)</v>
          </cell>
          <cell r="AT1320" t="str">
            <v>If(Volledig And Definitief, OnER( wgUitbesteedWerk[1]/wgTotaalMap601[1],NA),NA)</v>
          </cell>
        </row>
        <row r="1321">
          <cell r="A1321" t="str">
            <v>ptUitbesteedWerkSub3UnderScoreBerekeningCopy</v>
          </cell>
          <cell r="B1321" t="str">
            <v>ptUitbesteedWerk</v>
          </cell>
          <cell r="C1321" t="str">
            <v>Yes</v>
          </cell>
          <cell r="D1321" t="str">
            <v>S03-07-06-08-23-03</v>
          </cell>
          <cell r="E1321">
            <v>1320</v>
          </cell>
          <cell r="F1321">
            <v>6</v>
          </cell>
          <cell r="G1321" t="str">
            <v xml:space="preserve">                  </v>
          </cell>
          <cell r="I1321" t="str">
            <v>No</v>
          </cell>
          <cell r="J1321" t="str">
            <v>Number</v>
          </cell>
          <cell r="K1321" t="str">
            <v>Number</v>
          </cell>
          <cell r="L1321" t="str">
            <v>Locked</v>
          </cell>
          <cell r="M1321" t="str">
            <v>Locked</v>
          </cell>
          <cell r="N1321" t="str">
            <v>Locked</v>
          </cell>
          <cell r="O1321" t="str">
            <v>Locked</v>
          </cell>
          <cell r="P1321" t="str">
            <v>Locked</v>
          </cell>
          <cell r="Q1321" t="str">
            <v>No</v>
          </cell>
          <cell r="R1321" t="str">
            <v>No</v>
          </cell>
          <cell r="S1321" t="str">
            <v>No</v>
          </cell>
          <cell r="T1321" t="str">
            <v>No</v>
          </cell>
          <cell r="U1321" t="str">
            <v>No</v>
          </cell>
          <cell r="V1321" t="str">
            <v>No</v>
          </cell>
          <cell r="W1321" t="str">
            <v>No</v>
          </cell>
          <cell r="X1321" t="str">
            <v>Single</v>
          </cell>
          <cell r="Y1321" t="str">
            <v>Default</v>
          </cell>
          <cell r="Z1321" t="str">
            <v>None</v>
          </cell>
          <cell r="AA1321" t="str">
            <v>No</v>
          </cell>
          <cell r="AB1321" t="str">
            <v>No</v>
          </cell>
          <cell r="AC1321" t="str">
            <v>No</v>
          </cell>
          <cell r="AD1321" t="str">
            <v>(wgUitbesteedWerk[1]&gt;=0)</v>
          </cell>
          <cell r="AE1321">
            <v>0</v>
          </cell>
          <cell r="AF1321">
            <v>0</v>
          </cell>
          <cell r="AG1321">
            <v>1</v>
          </cell>
          <cell r="AH1321">
            <v>0</v>
          </cell>
          <cell r="AI1321" t="str">
            <v>Yes</v>
          </cell>
          <cell r="AJ1321" t="str">
            <v>No</v>
          </cell>
          <cell r="AK1321" t="str">
            <v>No</v>
          </cell>
          <cell r="AL1321" t="str">
            <v xml:space="preserve"> </v>
          </cell>
          <cell r="AM1321" t="str">
            <v xml:space="preserve"> </v>
          </cell>
          <cell r="AN1321" t="str">
            <v>No</v>
          </cell>
          <cell r="AQ1321" t="str">
            <v>scUitbesteedWerk*wgUitbesteedWerkPerc</v>
          </cell>
          <cell r="AR1321" t="str">
            <v>scUitbesteedWerk*wgUitbesteedWerkPerc</v>
          </cell>
          <cell r="AS1321" t="str">
            <v>scUitbesteedWerk*wgUitbesteedWerkPerc</v>
          </cell>
          <cell r="AT1321" t="str">
            <v>scUitbesteedWerk*wgUitbesteedWerkPerc</v>
          </cell>
        </row>
        <row r="1322">
          <cell r="A1322" t="str">
            <v>ptMutatieEbitOmzetUnderScoreBerekeningCopy</v>
          </cell>
          <cell r="B1322" t="str">
            <v>ptMutatieEbitOmzet</v>
          </cell>
          <cell r="C1322" t="str">
            <v>Yes</v>
          </cell>
          <cell r="D1322" t="str">
            <v>S03-07-06-08-24</v>
          </cell>
          <cell r="E1322">
            <v>1321</v>
          </cell>
          <cell r="F1322">
            <v>5</v>
          </cell>
          <cell r="G1322" t="str">
            <v xml:space="preserve">               Vraag: Mutatie in EBITDA/Omzet sinds laatste verslagjaar?</v>
          </cell>
          <cell r="I1322" t="str">
            <v>No</v>
          </cell>
          <cell r="J1322" t="str">
            <v>Number</v>
          </cell>
          <cell r="K1322" t="str">
            <v>Number</v>
          </cell>
          <cell r="L1322" t="str">
            <v>Locked</v>
          </cell>
          <cell r="M1322" t="str">
            <v>Locked</v>
          </cell>
          <cell r="N1322" t="str">
            <v>Locked</v>
          </cell>
          <cell r="O1322" t="str">
            <v>Locked</v>
          </cell>
          <cell r="P1322" t="str">
            <v>Locked</v>
          </cell>
          <cell r="Q1322" t="str">
            <v>No</v>
          </cell>
          <cell r="R1322" t="str">
            <v>No</v>
          </cell>
          <cell r="S1322" t="str">
            <v>No</v>
          </cell>
          <cell r="T1322" t="str">
            <v>No</v>
          </cell>
          <cell r="U1322" t="str">
            <v>No</v>
          </cell>
          <cell r="V1322" t="str">
            <v>Yes</v>
          </cell>
          <cell r="W1322" t="str">
            <v>Yes</v>
          </cell>
          <cell r="X1322" t="str">
            <v>Single</v>
          </cell>
          <cell r="Y1322" t="str">
            <v>Default</v>
          </cell>
          <cell r="Z1322" t="str">
            <v>None</v>
          </cell>
          <cell r="AA1322" t="str">
            <v>No</v>
          </cell>
          <cell r="AB1322" t="str">
            <v>No</v>
          </cell>
          <cell r="AC1322" t="str">
            <v>No</v>
          </cell>
          <cell r="AD1322" t="str">
            <v>(wgMutatieEbitOmzet[1]&gt;=0)</v>
          </cell>
          <cell r="AE1322">
            <v>0</v>
          </cell>
          <cell r="AF1322">
            <v>0</v>
          </cell>
          <cell r="AG1322">
            <v>1</v>
          </cell>
          <cell r="AH1322">
            <v>0</v>
          </cell>
          <cell r="AI1322" t="str">
            <v>Yes</v>
          </cell>
          <cell r="AJ1322" t="str">
            <v>No</v>
          </cell>
          <cell r="AK1322" t="str">
            <v>No</v>
          </cell>
          <cell r="AL1322" t="str">
            <v xml:space="preserve"> </v>
          </cell>
          <cell r="AM1322" t="str">
            <v xml:space="preserve"> </v>
          </cell>
          <cell r="AN1322" t="str">
            <v>No</v>
          </cell>
          <cell r="AP1322" t="str">
            <v>&amp;"Vraag: "&amp;MutatieEbitOmzet[0]</v>
          </cell>
          <cell r="AQ1322" t="str">
            <v>scMutatieEbitOmzet*wgMutatieEbitOmzetPerc</v>
          </cell>
          <cell r="AR1322" t="str">
            <v>scMutatieEbitOmzet*wgMutatieEbitOmzetPerc</v>
          </cell>
          <cell r="AS1322" t="str">
            <v>scMutatieEbitOmzet*wgMutatieEbitOmzetPerc</v>
          </cell>
          <cell r="AT1322" t="str">
            <v>scMutatieEbitOmzet*wgMutatieEbitOmzetPerc</v>
          </cell>
        </row>
        <row r="1323">
          <cell r="A1323" t="str">
            <v>scMutatieEbitOmzetUnderScoreBerekeningCopy</v>
          </cell>
          <cell r="B1323" t="str">
            <v>scMutatieEbitOmzet</v>
          </cell>
          <cell r="C1323" t="str">
            <v>Yes</v>
          </cell>
          <cell r="D1323" t="str">
            <v>S03-07-06-08-24-01</v>
          </cell>
          <cell r="E1323">
            <v>1322</v>
          </cell>
          <cell r="F1323">
            <v>6</v>
          </cell>
          <cell r="G1323" t="str">
            <v xml:space="preserve">                  Score</v>
          </cell>
          <cell r="I1323" t="str">
            <v>No</v>
          </cell>
          <cell r="J1323" t="str">
            <v>Number</v>
          </cell>
          <cell r="K1323" t="str">
            <v>Number</v>
          </cell>
          <cell r="L1323" t="str">
            <v>Locked</v>
          </cell>
          <cell r="M1323" t="str">
            <v>Locked</v>
          </cell>
          <cell r="N1323" t="str">
            <v>Locked</v>
          </cell>
          <cell r="O1323" t="str">
            <v>Locked</v>
          </cell>
          <cell r="P1323" t="str">
            <v>Locked</v>
          </cell>
          <cell r="Q1323" t="str">
            <v>No</v>
          </cell>
          <cell r="R1323" t="str">
            <v>No</v>
          </cell>
          <cell r="S1323" t="str">
            <v>No</v>
          </cell>
          <cell r="T1323" t="str">
            <v>No</v>
          </cell>
          <cell r="U1323" t="str">
            <v>No</v>
          </cell>
          <cell r="V1323" t="str">
            <v>Yes</v>
          </cell>
          <cell r="W1323" t="str">
            <v>Yes</v>
          </cell>
          <cell r="X1323" t="str">
            <v>Single</v>
          </cell>
          <cell r="Y1323" t="str">
            <v>Default</v>
          </cell>
          <cell r="Z1323" t="str">
            <v>None</v>
          </cell>
          <cell r="AA1323" t="str">
            <v>No</v>
          </cell>
          <cell r="AB1323" t="str">
            <v>No</v>
          </cell>
          <cell r="AC1323" t="str">
            <v>Yes</v>
          </cell>
          <cell r="AD1323">
            <v>1</v>
          </cell>
          <cell r="AE1323">
            <v>0</v>
          </cell>
          <cell r="AF1323">
            <v>0</v>
          </cell>
          <cell r="AG1323">
            <v>1</v>
          </cell>
          <cell r="AH1323">
            <v>0</v>
          </cell>
          <cell r="AI1323" t="str">
            <v>Yes</v>
          </cell>
          <cell r="AJ1323" t="str">
            <v>No</v>
          </cell>
          <cell r="AK1323" t="str">
            <v>No</v>
          </cell>
          <cell r="AL1323" t="str">
            <v xml:space="preserve"> </v>
          </cell>
          <cell r="AM1323" t="str">
            <v xml:space="preserve"> </v>
          </cell>
          <cell r="AN1323" t="str">
            <v>No</v>
          </cell>
          <cell r="AP1323" t="str">
            <v>Score</v>
          </cell>
          <cell r="AQ1323" t="str">
            <v>OnERorNA(MatrixLookup("G3_Parameters.xls","MutatieEbitOmzet",MutatieEbitOmzet[1],PolicyPaperID[1]) mod 100,DefaultScore[1])</v>
          </cell>
          <cell r="AR1323" t="str">
            <v>OnERorNA(MatrixLookup("G3_Parameters.xls","MutatieEbitOmzet",MutatieEbitOmzet[1],PolicyPaperID[1]) mod 100,DefaultScore[1])</v>
          </cell>
          <cell r="AS1323" t="str">
            <v>OnERorNA(MatrixLookup("G3_Parameters.xls","MutatieEbitOmzet",MutatieEbitOmzet[1],PolicyPaperID[1]) mod 100,DefaultScore[1])</v>
          </cell>
          <cell r="AT1323" t="str">
            <v>OnERorNA(MatrixLookup("G3_Parameters.xls","MutatieEbitOmzet",MutatieEbitOmzet[1],PolicyPaperID[1]) mod 100,DefaultScore[1])</v>
          </cell>
        </row>
        <row r="1324">
          <cell r="A1324" t="str">
            <v>wgMutatieEbitOmzetPercUnderScoreBerekeningCopy</v>
          </cell>
          <cell r="B1324" t="str">
            <v>wgMutatieEbitOmzetPerc</v>
          </cell>
          <cell r="C1324" t="str">
            <v>Yes</v>
          </cell>
          <cell r="D1324" t="str">
            <v>S03-07-06-08-24-02</v>
          </cell>
          <cell r="E1324">
            <v>1323</v>
          </cell>
          <cell r="F1324">
            <v>6</v>
          </cell>
          <cell r="G1324" t="str">
            <v xml:space="preserve">                  Gewicht</v>
          </cell>
          <cell r="I1324" t="str">
            <v>No</v>
          </cell>
          <cell r="J1324" t="str">
            <v>Number</v>
          </cell>
          <cell r="K1324" t="str">
            <v>Number</v>
          </cell>
          <cell r="L1324" t="str">
            <v>Locked</v>
          </cell>
          <cell r="M1324" t="str">
            <v>Locked</v>
          </cell>
          <cell r="N1324" t="str">
            <v>Locked</v>
          </cell>
          <cell r="O1324" t="str">
            <v>Locked</v>
          </cell>
          <cell r="P1324" t="str">
            <v>Locked</v>
          </cell>
          <cell r="Q1324" t="str">
            <v>No</v>
          </cell>
          <cell r="R1324" t="str">
            <v>No</v>
          </cell>
          <cell r="S1324" t="str">
            <v>No</v>
          </cell>
          <cell r="T1324" t="str">
            <v>No</v>
          </cell>
          <cell r="U1324" t="str">
            <v>No</v>
          </cell>
          <cell r="V1324" t="str">
            <v>Yes</v>
          </cell>
          <cell r="W1324" t="str">
            <v>Yes</v>
          </cell>
          <cell r="X1324" t="str">
            <v>Single</v>
          </cell>
          <cell r="Y1324" t="str">
            <v>Perc</v>
          </cell>
          <cell r="Z1324" t="str">
            <v>None</v>
          </cell>
          <cell r="AA1324" t="str">
            <v>No</v>
          </cell>
          <cell r="AB1324" t="str">
            <v>No</v>
          </cell>
          <cell r="AC1324" t="str">
            <v>Yes</v>
          </cell>
          <cell r="AD1324">
            <v>1</v>
          </cell>
          <cell r="AE1324">
            <v>0</v>
          </cell>
          <cell r="AF1324">
            <v>0</v>
          </cell>
          <cell r="AG1324">
            <v>1</v>
          </cell>
          <cell r="AH1324">
            <v>0</v>
          </cell>
          <cell r="AI1324" t="str">
            <v>Yes</v>
          </cell>
          <cell r="AJ1324" t="str">
            <v>No</v>
          </cell>
          <cell r="AK1324" t="str">
            <v>No</v>
          </cell>
          <cell r="AL1324" t="str">
            <v xml:space="preserve"> </v>
          </cell>
          <cell r="AM1324" t="str">
            <v xml:space="preserve"> </v>
          </cell>
          <cell r="AN1324" t="str">
            <v>No</v>
          </cell>
          <cell r="AP1324" t="str">
            <v>Gewicht</v>
          </cell>
          <cell r="AQ1324" t="str">
            <v>If(Volledig And Definitief, OnER( wgMutatieEbitOmzet[1]/wgTotaalMap601[1],NA),NA)</v>
          </cell>
          <cell r="AR1324" t="str">
            <v>If(Volledig And Definitief, OnER( wgMutatieEbitOmzet[1]/wgTotaalMap601[1],NA),NA)</v>
          </cell>
          <cell r="AS1324" t="str">
            <v>If(Volledig And Definitief, OnER( wgMutatieEbitOmzet[1]/wgTotaalMap601[1],NA),NA)</v>
          </cell>
          <cell r="AT1324" t="str">
            <v>If(Volledig And Definitief, OnER( wgMutatieEbitOmzet[1]/wgTotaalMap601[1],NA),NA)</v>
          </cell>
        </row>
        <row r="1325">
          <cell r="A1325" t="str">
            <v>ptMutatieEbitOmzetSub3UnderScoreBerekeningCopy</v>
          </cell>
          <cell r="B1325" t="str">
            <v>ptMutatieEbitOmzet</v>
          </cell>
          <cell r="C1325" t="str">
            <v>Yes</v>
          </cell>
          <cell r="D1325" t="str">
            <v>S03-07-06-08-24-03</v>
          </cell>
          <cell r="E1325">
            <v>1324</v>
          </cell>
          <cell r="F1325">
            <v>6</v>
          </cell>
          <cell r="G1325" t="str">
            <v xml:space="preserve">                  </v>
          </cell>
          <cell r="I1325" t="str">
            <v>No</v>
          </cell>
          <cell r="J1325" t="str">
            <v>Number</v>
          </cell>
          <cell r="K1325" t="str">
            <v>Number</v>
          </cell>
          <cell r="L1325" t="str">
            <v>Locked</v>
          </cell>
          <cell r="M1325" t="str">
            <v>Locked</v>
          </cell>
          <cell r="N1325" t="str">
            <v>Locked</v>
          </cell>
          <cell r="O1325" t="str">
            <v>Locked</v>
          </cell>
          <cell r="P1325" t="str">
            <v>Locked</v>
          </cell>
          <cell r="Q1325" t="str">
            <v>No</v>
          </cell>
          <cell r="R1325" t="str">
            <v>No</v>
          </cell>
          <cell r="S1325" t="str">
            <v>No</v>
          </cell>
          <cell r="T1325" t="str">
            <v>No</v>
          </cell>
          <cell r="U1325" t="str">
            <v>No</v>
          </cell>
          <cell r="V1325" t="str">
            <v>No</v>
          </cell>
          <cell r="W1325" t="str">
            <v>No</v>
          </cell>
          <cell r="X1325" t="str">
            <v>Single</v>
          </cell>
          <cell r="Y1325" t="str">
            <v>Default</v>
          </cell>
          <cell r="Z1325" t="str">
            <v>None</v>
          </cell>
          <cell r="AA1325" t="str">
            <v>No</v>
          </cell>
          <cell r="AB1325" t="str">
            <v>No</v>
          </cell>
          <cell r="AC1325" t="str">
            <v>No</v>
          </cell>
          <cell r="AD1325" t="str">
            <v>(wgMutatieEbitOmzet[1]&gt;=0)</v>
          </cell>
          <cell r="AE1325">
            <v>0</v>
          </cell>
          <cell r="AF1325">
            <v>0</v>
          </cell>
          <cell r="AG1325">
            <v>1</v>
          </cell>
          <cell r="AH1325">
            <v>0</v>
          </cell>
          <cell r="AI1325" t="str">
            <v>Yes</v>
          </cell>
          <cell r="AJ1325" t="str">
            <v>No</v>
          </cell>
          <cell r="AK1325" t="str">
            <v>No</v>
          </cell>
          <cell r="AL1325" t="str">
            <v xml:space="preserve"> </v>
          </cell>
          <cell r="AM1325" t="str">
            <v xml:space="preserve"> </v>
          </cell>
          <cell r="AN1325" t="str">
            <v>No</v>
          </cell>
          <cell r="AQ1325" t="str">
            <v>scMutatieEbitOmzet*wgMutatieEbitOmzetPerc</v>
          </cell>
          <cell r="AR1325" t="str">
            <v>scMutatieEbitOmzet*wgMutatieEbitOmzetPerc</v>
          </cell>
          <cell r="AS1325" t="str">
            <v>scMutatieEbitOmzet*wgMutatieEbitOmzetPerc</v>
          </cell>
          <cell r="AT1325" t="str">
            <v>scMutatieEbitOmzet*wgMutatieEbitOmzetPerc</v>
          </cell>
        </row>
        <row r="1326">
          <cell r="A1326" t="str">
            <v>ptWarehouseVerhuurDerdenUnderScoreBerekeningCopy</v>
          </cell>
          <cell r="B1326" t="str">
            <v>ptWarehouseVerhuurDerden</v>
          </cell>
          <cell r="C1326" t="str">
            <v>Yes</v>
          </cell>
          <cell r="D1326" t="str">
            <v>S03-07-06-08-25</v>
          </cell>
          <cell r="E1326">
            <v>1325</v>
          </cell>
          <cell r="F1326">
            <v>5</v>
          </cell>
          <cell r="G1326" t="str">
            <v xml:space="preserve">               Vraag: Welk deel van de exploitatie van het warehouse is op verhuur aan derden gebaseerd?</v>
          </cell>
          <cell r="I1326" t="str">
            <v>No</v>
          </cell>
          <cell r="J1326" t="str">
            <v>Number</v>
          </cell>
          <cell r="K1326" t="str">
            <v>Number</v>
          </cell>
          <cell r="L1326" t="str">
            <v>Locked</v>
          </cell>
          <cell r="M1326" t="str">
            <v>Locked</v>
          </cell>
          <cell r="N1326" t="str">
            <v>Locked</v>
          </cell>
          <cell r="O1326" t="str">
            <v>Locked</v>
          </cell>
          <cell r="P1326" t="str">
            <v>Locked</v>
          </cell>
          <cell r="Q1326" t="str">
            <v>No</v>
          </cell>
          <cell r="R1326" t="str">
            <v>No</v>
          </cell>
          <cell r="S1326" t="str">
            <v>No</v>
          </cell>
          <cell r="T1326" t="str">
            <v>No</v>
          </cell>
          <cell r="U1326" t="str">
            <v>No</v>
          </cell>
          <cell r="V1326" t="str">
            <v>Yes</v>
          </cell>
          <cell r="W1326" t="str">
            <v>Yes</v>
          </cell>
          <cell r="X1326" t="str">
            <v>Single</v>
          </cell>
          <cell r="Y1326" t="str">
            <v>Default</v>
          </cell>
          <cell r="Z1326" t="str">
            <v>None</v>
          </cell>
          <cell r="AA1326" t="str">
            <v>No</v>
          </cell>
          <cell r="AB1326" t="str">
            <v>No</v>
          </cell>
          <cell r="AC1326" t="str">
            <v>No</v>
          </cell>
          <cell r="AD1326" t="str">
            <v>(wgWarehouseVerhuurDerden[1]&gt;=0)</v>
          </cell>
          <cell r="AE1326">
            <v>0</v>
          </cell>
          <cell r="AF1326">
            <v>0</v>
          </cell>
          <cell r="AG1326">
            <v>1</v>
          </cell>
          <cell r="AH1326">
            <v>0</v>
          </cell>
          <cell r="AI1326" t="str">
            <v>Yes</v>
          </cell>
          <cell r="AJ1326" t="str">
            <v>No</v>
          </cell>
          <cell r="AK1326" t="str">
            <v>No</v>
          </cell>
          <cell r="AL1326" t="str">
            <v xml:space="preserve"> </v>
          </cell>
          <cell r="AM1326" t="str">
            <v xml:space="preserve"> </v>
          </cell>
          <cell r="AN1326" t="str">
            <v>No</v>
          </cell>
          <cell r="AP1326" t="str">
            <v>&amp;"Vraag: "&amp;WarehouseVerhuurDerden[0]</v>
          </cell>
          <cell r="AQ1326" t="str">
            <v>scWarehouseVerhuurDerden*wgWarehouseVerhuurDerdenPerc</v>
          </cell>
          <cell r="AR1326" t="str">
            <v>scWarehouseVerhuurDerden*wgWarehouseVerhuurDerdenPerc</v>
          </cell>
          <cell r="AS1326" t="str">
            <v>scWarehouseVerhuurDerden*wgWarehouseVerhuurDerdenPerc</v>
          </cell>
          <cell r="AT1326" t="str">
            <v>scWarehouseVerhuurDerden*wgWarehouseVerhuurDerdenPerc</v>
          </cell>
        </row>
        <row r="1327">
          <cell r="A1327" t="str">
            <v>scWarehouseVerhuurDerdenUnderScoreBerekeningCopy</v>
          </cell>
          <cell r="B1327" t="str">
            <v>scWarehouseVerhuurDerden</v>
          </cell>
          <cell r="C1327" t="str">
            <v>Yes</v>
          </cell>
          <cell r="D1327" t="str">
            <v>S03-07-06-08-25-01</v>
          </cell>
          <cell r="E1327">
            <v>1326</v>
          </cell>
          <cell r="F1327">
            <v>6</v>
          </cell>
          <cell r="G1327" t="str">
            <v xml:space="preserve">                  Score</v>
          </cell>
          <cell r="I1327" t="str">
            <v>No</v>
          </cell>
          <cell r="J1327" t="str">
            <v>Number</v>
          </cell>
          <cell r="K1327" t="str">
            <v>Number</v>
          </cell>
          <cell r="L1327" t="str">
            <v>Locked</v>
          </cell>
          <cell r="M1327" t="str">
            <v>Locked</v>
          </cell>
          <cell r="N1327" t="str">
            <v>Locked</v>
          </cell>
          <cell r="O1327" t="str">
            <v>Locked</v>
          </cell>
          <cell r="P1327" t="str">
            <v>Locked</v>
          </cell>
          <cell r="Q1327" t="str">
            <v>No</v>
          </cell>
          <cell r="R1327" t="str">
            <v>No</v>
          </cell>
          <cell r="S1327" t="str">
            <v>No</v>
          </cell>
          <cell r="T1327" t="str">
            <v>No</v>
          </cell>
          <cell r="U1327" t="str">
            <v>No</v>
          </cell>
          <cell r="V1327" t="str">
            <v>Yes</v>
          </cell>
          <cell r="W1327" t="str">
            <v>Yes</v>
          </cell>
          <cell r="X1327" t="str">
            <v>Single</v>
          </cell>
          <cell r="Y1327" t="str">
            <v>Default</v>
          </cell>
          <cell r="Z1327" t="str">
            <v>None</v>
          </cell>
          <cell r="AA1327" t="str">
            <v>No</v>
          </cell>
          <cell r="AB1327" t="str">
            <v>No</v>
          </cell>
          <cell r="AC1327" t="str">
            <v>Yes</v>
          </cell>
          <cell r="AD1327">
            <v>1</v>
          </cell>
          <cell r="AE1327">
            <v>0</v>
          </cell>
          <cell r="AF1327">
            <v>0</v>
          </cell>
          <cell r="AG1327">
            <v>1</v>
          </cell>
          <cell r="AH1327">
            <v>0</v>
          </cell>
          <cell r="AI1327" t="str">
            <v>Yes</v>
          </cell>
          <cell r="AJ1327" t="str">
            <v>No</v>
          </cell>
          <cell r="AK1327" t="str">
            <v>No</v>
          </cell>
          <cell r="AL1327" t="str">
            <v xml:space="preserve"> </v>
          </cell>
          <cell r="AM1327" t="str">
            <v xml:space="preserve"> </v>
          </cell>
          <cell r="AN1327" t="str">
            <v>No</v>
          </cell>
          <cell r="AP1327" t="str">
            <v>Score</v>
          </cell>
          <cell r="AQ1327" t="str">
            <v>OnERorNA(MatrixLookup("G3_Parameters.xls","WarehouseVerhuurDerden",WarehouseVerhuurDerden[1],PolicyPaperID[1]) mod 100,DefaultScore[1])</v>
          </cell>
          <cell r="AR1327" t="str">
            <v>OnERorNA(MatrixLookup("G3_Parameters.xls","WarehouseVerhuurDerden",WarehouseVerhuurDerden[1],PolicyPaperID[1]) mod 100,DefaultScore[1])</v>
          </cell>
          <cell r="AS1327" t="str">
            <v>OnERorNA(MatrixLookup("G3_Parameters.xls","WarehouseVerhuurDerden",WarehouseVerhuurDerden[1],PolicyPaperID[1]) mod 100,DefaultScore[1])</v>
          </cell>
          <cell r="AT1327" t="str">
            <v>OnERorNA(MatrixLookup("G3_Parameters.xls","WarehouseVerhuurDerden",WarehouseVerhuurDerden[1],PolicyPaperID[1]) mod 100,DefaultScore[1])</v>
          </cell>
        </row>
        <row r="1328">
          <cell r="A1328" t="str">
            <v>wgWarehouseVerhuurDerdenPercUnderScoreBerekeningCopy</v>
          </cell>
          <cell r="B1328" t="str">
            <v>wgWarehouseVerhuurDerdenPerc</v>
          </cell>
          <cell r="C1328" t="str">
            <v>Yes</v>
          </cell>
          <cell r="D1328" t="str">
            <v>S03-07-06-08-25-02</v>
          </cell>
          <cell r="E1328">
            <v>1327</v>
          </cell>
          <cell r="F1328">
            <v>6</v>
          </cell>
          <cell r="G1328" t="str">
            <v xml:space="preserve">                  Gewicht</v>
          </cell>
          <cell r="I1328" t="str">
            <v>No</v>
          </cell>
          <cell r="J1328" t="str">
            <v>Number</v>
          </cell>
          <cell r="K1328" t="str">
            <v>Number</v>
          </cell>
          <cell r="L1328" t="str">
            <v>Locked</v>
          </cell>
          <cell r="M1328" t="str">
            <v>Locked</v>
          </cell>
          <cell r="N1328" t="str">
            <v>Locked</v>
          </cell>
          <cell r="O1328" t="str">
            <v>Locked</v>
          </cell>
          <cell r="P1328" t="str">
            <v>Locked</v>
          </cell>
          <cell r="Q1328" t="str">
            <v>No</v>
          </cell>
          <cell r="R1328" t="str">
            <v>No</v>
          </cell>
          <cell r="S1328" t="str">
            <v>No</v>
          </cell>
          <cell r="T1328" t="str">
            <v>No</v>
          </cell>
          <cell r="U1328" t="str">
            <v>No</v>
          </cell>
          <cell r="V1328" t="str">
            <v>Yes</v>
          </cell>
          <cell r="W1328" t="str">
            <v>Yes</v>
          </cell>
          <cell r="X1328" t="str">
            <v>Single</v>
          </cell>
          <cell r="Y1328" t="str">
            <v>Perc</v>
          </cell>
          <cell r="Z1328" t="str">
            <v>None</v>
          </cell>
          <cell r="AA1328" t="str">
            <v>No</v>
          </cell>
          <cell r="AB1328" t="str">
            <v>No</v>
          </cell>
          <cell r="AC1328" t="str">
            <v>Yes</v>
          </cell>
          <cell r="AD1328">
            <v>1</v>
          </cell>
          <cell r="AE1328">
            <v>0</v>
          </cell>
          <cell r="AF1328">
            <v>0</v>
          </cell>
          <cell r="AG1328">
            <v>1</v>
          </cell>
          <cell r="AH1328">
            <v>0</v>
          </cell>
          <cell r="AI1328" t="str">
            <v>Yes</v>
          </cell>
          <cell r="AJ1328" t="str">
            <v>No</v>
          </cell>
          <cell r="AK1328" t="str">
            <v>No</v>
          </cell>
          <cell r="AL1328" t="str">
            <v xml:space="preserve"> </v>
          </cell>
          <cell r="AM1328" t="str">
            <v xml:space="preserve"> </v>
          </cell>
          <cell r="AN1328" t="str">
            <v>No</v>
          </cell>
          <cell r="AP1328" t="str">
            <v>Gewicht</v>
          </cell>
          <cell r="AQ1328" t="str">
            <v>If(Volledig And Definitief, OnER( wgWarehouseVerhuurDerden[1]/wgTotaalMap601[1],NA),NA)</v>
          </cell>
          <cell r="AR1328" t="str">
            <v>If(Volledig And Definitief, OnER( wgWarehouseVerhuurDerden[1]/wgTotaalMap601[1],NA),NA)</v>
          </cell>
          <cell r="AS1328" t="str">
            <v>If(Volledig And Definitief, OnER( wgWarehouseVerhuurDerden[1]/wgTotaalMap601[1],NA),NA)</v>
          </cell>
          <cell r="AT1328" t="str">
            <v>If(Volledig And Definitief, OnER( wgWarehouseVerhuurDerden[1]/wgTotaalMap601[1],NA),NA)</v>
          </cell>
        </row>
        <row r="1329">
          <cell r="A1329" t="str">
            <v>ptWarehouseVerhuurDerdenSub3UnderScoreBerekeningCopy</v>
          </cell>
          <cell r="B1329" t="str">
            <v>ptWarehouseVerhuurDerden</v>
          </cell>
          <cell r="C1329" t="str">
            <v>Yes</v>
          </cell>
          <cell r="D1329" t="str">
            <v>S03-07-06-08-25-03</v>
          </cell>
          <cell r="E1329">
            <v>1328</v>
          </cell>
          <cell r="F1329">
            <v>6</v>
          </cell>
          <cell r="G1329" t="str">
            <v xml:space="preserve">                  </v>
          </cell>
          <cell r="I1329" t="str">
            <v>No</v>
          </cell>
          <cell r="J1329" t="str">
            <v>Number</v>
          </cell>
          <cell r="K1329" t="str">
            <v>Number</v>
          </cell>
          <cell r="L1329" t="str">
            <v>Locked</v>
          </cell>
          <cell r="M1329" t="str">
            <v>Locked</v>
          </cell>
          <cell r="N1329" t="str">
            <v>Locked</v>
          </cell>
          <cell r="O1329" t="str">
            <v>Locked</v>
          </cell>
          <cell r="P1329" t="str">
            <v>Locked</v>
          </cell>
          <cell r="Q1329" t="str">
            <v>No</v>
          </cell>
          <cell r="R1329" t="str">
            <v>No</v>
          </cell>
          <cell r="S1329" t="str">
            <v>No</v>
          </cell>
          <cell r="T1329" t="str">
            <v>No</v>
          </cell>
          <cell r="U1329" t="str">
            <v>No</v>
          </cell>
          <cell r="V1329" t="str">
            <v>No</v>
          </cell>
          <cell r="W1329" t="str">
            <v>No</v>
          </cell>
          <cell r="X1329" t="str">
            <v>Single</v>
          </cell>
          <cell r="Y1329" t="str">
            <v>Default</v>
          </cell>
          <cell r="Z1329" t="str">
            <v>None</v>
          </cell>
          <cell r="AA1329" t="str">
            <v>No</v>
          </cell>
          <cell r="AB1329" t="str">
            <v>No</v>
          </cell>
          <cell r="AC1329" t="str">
            <v>No</v>
          </cell>
          <cell r="AD1329" t="str">
            <v>(wgWarehouseVerhuurDerden[1]&gt;=0)</v>
          </cell>
          <cell r="AE1329">
            <v>0</v>
          </cell>
          <cell r="AF1329">
            <v>0</v>
          </cell>
          <cell r="AG1329">
            <v>1</v>
          </cell>
          <cell r="AH1329">
            <v>0</v>
          </cell>
          <cell r="AI1329" t="str">
            <v>Yes</v>
          </cell>
          <cell r="AJ1329" t="str">
            <v>No</v>
          </cell>
          <cell r="AK1329" t="str">
            <v>No</v>
          </cell>
          <cell r="AL1329" t="str">
            <v xml:space="preserve"> </v>
          </cell>
          <cell r="AM1329" t="str">
            <v xml:space="preserve"> </v>
          </cell>
          <cell r="AN1329" t="str">
            <v>No</v>
          </cell>
          <cell r="AQ1329" t="str">
            <v>scWarehouseVerhuurDerden*wgWarehouseVerhuurDerdenPerc</v>
          </cell>
          <cell r="AR1329" t="str">
            <v>scWarehouseVerhuurDerden*wgWarehouseVerhuurDerdenPerc</v>
          </cell>
          <cell r="AS1329" t="str">
            <v>scWarehouseVerhuurDerden*wgWarehouseVerhuurDerdenPerc</v>
          </cell>
          <cell r="AT1329" t="str">
            <v>scWarehouseVerhuurDerden*wgWarehouseVerhuurDerdenPerc</v>
          </cell>
        </row>
        <row r="1330">
          <cell r="A1330" t="str">
            <v>ptOmvangKantoorUnderScoreBerekeningCopy</v>
          </cell>
          <cell r="B1330" t="str">
            <v>ptOmvangKantoor</v>
          </cell>
          <cell r="C1330" t="str">
            <v>Yes</v>
          </cell>
          <cell r="D1330" t="str">
            <v>S03-07-06-08-26</v>
          </cell>
          <cell r="E1330">
            <v>1329</v>
          </cell>
          <cell r="F1330">
            <v>5</v>
          </cell>
          <cell r="G1330" t="str">
            <v xml:space="preserve">               Vraag: Wat is de schaalgrootte van het kantoor?</v>
          </cell>
          <cell r="I1330" t="str">
            <v>No</v>
          </cell>
          <cell r="J1330" t="str">
            <v>Number</v>
          </cell>
          <cell r="K1330" t="str">
            <v>Number</v>
          </cell>
          <cell r="L1330" t="str">
            <v>Locked</v>
          </cell>
          <cell r="M1330" t="str">
            <v>Locked</v>
          </cell>
          <cell r="N1330" t="str">
            <v>Locked</v>
          </cell>
          <cell r="O1330" t="str">
            <v>Locked</v>
          </cell>
          <cell r="P1330" t="str">
            <v>Locked</v>
          </cell>
          <cell r="Q1330" t="str">
            <v>No</v>
          </cell>
          <cell r="R1330" t="str">
            <v>No</v>
          </cell>
          <cell r="S1330" t="str">
            <v>No</v>
          </cell>
          <cell r="T1330" t="str">
            <v>No</v>
          </cell>
          <cell r="U1330" t="str">
            <v>No</v>
          </cell>
          <cell r="V1330" t="str">
            <v>Yes</v>
          </cell>
          <cell r="W1330" t="str">
            <v>Yes</v>
          </cell>
          <cell r="X1330" t="str">
            <v>Single</v>
          </cell>
          <cell r="Y1330" t="str">
            <v>Default</v>
          </cell>
          <cell r="Z1330" t="str">
            <v>None</v>
          </cell>
          <cell r="AA1330" t="str">
            <v>No</v>
          </cell>
          <cell r="AB1330" t="str">
            <v>No</v>
          </cell>
          <cell r="AC1330" t="str">
            <v>No</v>
          </cell>
          <cell r="AD1330" t="str">
            <v>(wgOmvangKantoor[1]&gt;=0)</v>
          </cell>
          <cell r="AE1330">
            <v>0</v>
          </cell>
          <cell r="AF1330">
            <v>0</v>
          </cell>
          <cell r="AG1330">
            <v>1</v>
          </cell>
          <cell r="AH1330">
            <v>0</v>
          </cell>
          <cell r="AI1330" t="str">
            <v>Yes</v>
          </cell>
          <cell r="AJ1330" t="str">
            <v>No</v>
          </cell>
          <cell r="AK1330" t="str">
            <v>No</v>
          </cell>
          <cell r="AL1330" t="str">
            <v xml:space="preserve"> </v>
          </cell>
          <cell r="AM1330" t="str">
            <v xml:space="preserve"> </v>
          </cell>
          <cell r="AN1330" t="str">
            <v>No</v>
          </cell>
          <cell r="AP1330" t="str">
            <v>&amp;"Vraag: "&amp;OmvangKantoor[0]</v>
          </cell>
          <cell r="AQ1330" t="str">
            <v>scOmvangKantoor*wgOmvangKantoorPerc</v>
          </cell>
          <cell r="AR1330" t="str">
            <v>scOmvangKantoor*wgOmvangKantoorPerc</v>
          </cell>
          <cell r="AS1330" t="str">
            <v>scOmvangKantoor*wgOmvangKantoorPerc</v>
          </cell>
          <cell r="AT1330" t="str">
            <v>scOmvangKantoor*wgOmvangKantoorPerc</v>
          </cell>
        </row>
        <row r="1331">
          <cell r="A1331" t="str">
            <v>scOmvangKantoorUnderScoreBerekeningCopy</v>
          </cell>
          <cell r="B1331" t="str">
            <v>scOmvangKantoor</v>
          </cell>
          <cell r="C1331" t="str">
            <v>Yes</v>
          </cell>
          <cell r="D1331" t="str">
            <v>S03-07-06-08-26-01</v>
          </cell>
          <cell r="E1331">
            <v>1330</v>
          </cell>
          <cell r="F1331">
            <v>6</v>
          </cell>
          <cell r="G1331" t="str">
            <v xml:space="preserve">                  Score</v>
          </cell>
          <cell r="I1331" t="str">
            <v>No</v>
          </cell>
          <cell r="J1331" t="str">
            <v>Number</v>
          </cell>
          <cell r="K1331" t="str">
            <v>Number</v>
          </cell>
          <cell r="L1331" t="str">
            <v>Locked</v>
          </cell>
          <cell r="M1331" t="str">
            <v>Locked</v>
          </cell>
          <cell r="N1331" t="str">
            <v>Locked</v>
          </cell>
          <cell r="O1331" t="str">
            <v>Locked</v>
          </cell>
          <cell r="P1331" t="str">
            <v>Locked</v>
          </cell>
          <cell r="Q1331" t="str">
            <v>No</v>
          </cell>
          <cell r="R1331" t="str">
            <v>No</v>
          </cell>
          <cell r="S1331" t="str">
            <v>No</v>
          </cell>
          <cell r="T1331" t="str">
            <v>No</v>
          </cell>
          <cell r="U1331" t="str">
            <v>No</v>
          </cell>
          <cell r="V1331" t="str">
            <v>Yes</v>
          </cell>
          <cell r="W1331" t="str">
            <v>Yes</v>
          </cell>
          <cell r="X1331" t="str">
            <v>Single</v>
          </cell>
          <cell r="Y1331" t="str">
            <v>Default</v>
          </cell>
          <cell r="Z1331" t="str">
            <v>None</v>
          </cell>
          <cell r="AA1331" t="str">
            <v>No</v>
          </cell>
          <cell r="AB1331" t="str">
            <v>No</v>
          </cell>
          <cell r="AC1331" t="str">
            <v>Yes</v>
          </cell>
          <cell r="AD1331">
            <v>1</v>
          </cell>
          <cell r="AE1331">
            <v>0</v>
          </cell>
          <cell r="AF1331">
            <v>0</v>
          </cell>
          <cell r="AG1331">
            <v>1</v>
          </cell>
          <cell r="AH1331">
            <v>0</v>
          </cell>
          <cell r="AI1331" t="str">
            <v>Yes</v>
          </cell>
          <cell r="AJ1331" t="str">
            <v>No</v>
          </cell>
          <cell r="AK1331" t="str">
            <v>No</v>
          </cell>
          <cell r="AL1331" t="str">
            <v xml:space="preserve"> </v>
          </cell>
          <cell r="AM1331" t="str">
            <v xml:space="preserve"> </v>
          </cell>
          <cell r="AN1331" t="str">
            <v>No</v>
          </cell>
          <cell r="AP1331" t="str">
            <v>Score</v>
          </cell>
          <cell r="AQ1331" t="str">
            <v>OnERorNA(MatrixLookup("G3_Parameters.xls","OmvangKantoor",OmvangKantoor[1],PolicyPaperID[1]) mod 100,DefaultScore[1])</v>
          </cell>
          <cell r="AR1331" t="str">
            <v>OnERorNA(MatrixLookup("G3_Parameters.xls","OmvangKantoor",OmvangKantoor[1],PolicyPaperID[1]) mod 100,DefaultScore[1])</v>
          </cell>
          <cell r="AS1331" t="str">
            <v>OnERorNA(MatrixLookup("G3_Parameters.xls","OmvangKantoor",OmvangKantoor[1],PolicyPaperID[1]) mod 100,DefaultScore[1])</v>
          </cell>
          <cell r="AT1331" t="str">
            <v>OnERorNA(MatrixLookup("G3_Parameters.xls","OmvangKantoor",OmvangKantoor[1],PolicyPaperID[1]) mod 100,DefaultScore[1])</v>
          </cell>
        </row>
        <row r="1332">
          <cell r="A1332" t="str">
            <v>wgOmvangKantoorPercUnderScoreBerekeningCopy</v>
          </cell>
          <cell r="B1332" t="str">
            <v>wgOmvangKantoorPerc</v>
          </cell>
          <cell r="C1332" t="str">
            <v>Yes</v>
          </cell>
          <cell r="D1332" t="str">
            <v>S03-07-06-08-26-02</v>
          </cell>
          <cell r="E1332">
            <v>1331</v>
          </cell>
          <cell r="F1332">
            <v>6</v>
          </cell>
          <cell r="G1332" t="str">
            <v xml:space="preserve">                  Gewicht</v>
          </cell>
          <cell r="I1332" t="str">
            <v>No</v>
          </cell>
          <cell r="J1332" t="str">
            <v>Number</v>
          </cell>
          <cell r="K1332" t="str">
            <v>Number</v>
          </cell>
          <cell r="L1332" t="str">
            <v>Locked</v>
          </cell>
          <cell r="M1332" t="str">
            <v>Locked</v>
          </cell>
          <cell r="N1332" t="str">
            <v>Locked</v>
          </cell>
          <cell r="O1332" t="str">
            <v>Locked</v>
          </cell>
          <cell r="P1332" t="str">
            <v>Locked</v>
          </cell>
          <cell r="Q1332" t="str">
            <v>No</v>
          </cell>
          <cell r="R1332" t="str">
            <v>No</v>
          </cell>
          <cell r="S1332" t="str">
            <v>No</v>
          </cell>
          <cell r="T1332" t="str">
            <v>No</v>
          </cell>
          <cell r="U1332" t="str">
            <v>No</v>
          </cell>
          <cell r="V1332" t="str">
            <v>Yes</v>
          </cell>
          <cell r="W1332" t="str">
            <v>Yes</v>
          </cell>
          <cell r="X1332" t="str">
            <v>Single</v>
          </cell>
          <cell r="Y1332" t="str">
            <v>Perc</v>
          </cell>
          <cell r="Z1332" t="str">
            <v>None</v>
          </cell>
          <cell r="AA1332" t="str">
            <v>No</v>
          </cell>
          <cell r="AB1332" t="str">
            <v>No</v>
          </cell>
          <cell r="AC1332" t="str">
            <v>Yes</v>
          </cell>
          <cell r="AD1332">
            <v>1</v>
          </cell>
          <cell r="AE1332">
            <v>0</v>
          </cell>
          <cell r="AF1332">
            <v>0</v>
          </cell>
          <cell r="AG1332">
            <v>1</v>
          </cell>
          <cell r="AH1332">
            <v>0</v>
          </cell>
          <cell r="AI1332" t="str">
            <v>Yes</v>
          </cell>
          <cell r="AJ1332" t="str">
            <v>No</v>
          </cell>
          <cell r="AK1332" t="str">
            <v>No</v>
          </cell>
          <cell r="AL1332" t="str">
            <v xml:space="preserve"> </v>
          </cell>
          <cell r="AM1332" t="str">
            <v xml:space="preserve"> </v>
          </cell>
          <cell r="AN1332" t="str">
            <v>No</v>
          </cell>
          <cell r="AP1332" t="str">
            <v>Gewicht</v>
          </cell>
          <cell r="AQ1332" t="str">
            <v>If(Volledig And Definitief,OnER(wgOmvangKantoor[1]/wgTotaalMap601[1],NA),NA)</v>
          </cell>
          <cell r="AR1332" t="str">
            <v>If(Volledig And Definitief,OnER(wgOmvangKantoor[1]/wgTotaalMap601[1],NA),NA)</v>
          </cell>
          <cell r="AS1332" t="str">
            <v>If(Volledig And Definitief,OnER(wgOmvangKantoor[1]/wgTotaalMap601[1],NA),NA)</v>
          </cell>
          <cell r="AT1332" t="str">
            <v>If(Volledig And Definitief,OnER(wgOmvangKantoor[1]/wgTotaalMap601[1],NA),NA)</v>
          </cell>
        </row>
        <row r="1333">
          <cell r="A1333" t="str">
            <v>ptOmvangKantoorSub3UnderScoreBerekeningCopy</v>
          </cell>
          <cell r="B1333" t="str">
            <v>ptOmvangKantoor</v>
          </cell>
          <cell r="C1333" t="str">
            <v>Yes</v>
          </cell>
          <cell r="D1333" t="str">
            <v>S03-07-06-08-26-03</v>
          </cell>
          <cell r="E1333">
            <v>1332</v>
          </cell>
          <cell r="F1333">
            <v>6</v>
          </cell>
          <cell r="G1333" t="str">
            <v xml:space="preserve">                  </v>
          </cell>
          <cell r="I1333" t="str">
            <v>No</v>
          </cell>
          <cell r="J1333" t="str">
            <v>Number</v>
          </cell>
          <cell r="K1333" t="str">
            <v>Number</v>
          </cell>
          <cell r="L1333" t="str">
            <v>Locked</v>
          </cell>
          <cell r="M1333" t="str">
            <v>Locked</v>
          </cell>
          <cell r="N1333" t="str">
            <v>Locked</v>
          </cell>
          <cell r="O1333" t="str">
            <v>Locked</v>
          </cell>
          <cell r="P1333" t="str">
            <v>Locked</v>
          </cell>
          <cell r="Q1333" t="str">
            <v>No</v>
          </cell>
          <cell r="R1333" t="str">
            <v>No</v>
          </cell>
          <cell r="S1333" t="str">
            <v>No</v>
          </cell>
          <cell r="T1333" t="str">
            <v>No</v>
          </cell>
          <cell r="U1333" t="str">
            <v>No</v>
          </cell>
          <cell r="V1333" t="str">
            <v>No</v>
          </cell>
          <cell r="W1333" t="str">
            <v>No</v>
          </cell>
          <cell r="X1333" t="str">
            <v>Single</v>
          </cell>
          <cell r="Y1333" t="str">
            <v>Default</v>
          </cell>
          <cell r="Z1333" t="str">
            <v>None</v>
          </cell>
          <cell r="AA1333" t="str">
            <v>No</v>
          </cell>
          <cell r="AB1333" t="str">
            <v>No</v>
          </cell>
          <cell r="AC1333" t="str">
            <v>No</v>
          </cell>
          <cell r="AD1333" t="str">
            <v>(wgOmvangKantoor[1]&gt;=0)</v>
          </cell>
          <cell r="AE1333">
            <v>0</v>
          </cell>
          <cell r="AF1333">
            <v>0</v>
          </cell>
          <cell r="AG1333">
            <v>1</v>
          </cell>
          <cell r="AH1333">
            <v>0</v>
          </cell>
          <cell r="AI1333" t="str">
            <v>Yes</v>
          </cell>
          <cell r="AJ1333" t="str">
            <v>No</v>
          </cell>
          <cell r="AK1333" t="str">
            <v>No</v>
          </cell>
          <cell r="AL1333" t="str">
            <v xml:space="preserve"> </v>
          </cell>
          <cell r="AM1333" t="str">
            <v xml:space="preserve"> </v>
          </cell>
          <cell r="AN1333" t="str">
            <v>No</v>
          </cell>
          <cell r="AQ1333" t="str">
            <v>scOmvangKantoor*wgOmvangKantoorPerc</v>
          </cell>
          <cell r="AR1333" t="str">
            <v>scOmvangKantoor*wgOmvangKantoorPerc</v>
          </cell>
          <cell r="AS1333" t="str">
            <v>scOmvangKantoor*wgOmvangKantoorPerc</v>
          </cell>
          <cell r="AT1333" t="str">
            <v>scOmvangKantoor*wgOmvangKantoorPerc</v>
          </cell>
        </row>
        <row r="1334">
          <cell r="A1334" t="str">
            <v>ptSpecialismesKantoorUnderScoreBerekeningCopy</v>
          </cell>
          <cell r="B1334" t="str">
            <v>ptSpecialismesKantoor</v>
          </cell>
          <cell r="C1334" t="str">
            <v>Yes</v>
          </cell>
          <cell r="D1334" t="str">
            <v>S03-07-06-08-27</v>
          </cell>
          <cell r="E1334">
            <v>1333</v>
          </cell>
          <cell r="F1334">
            <v>5</v>
          </cell>
          <cell r="G1334" t="str">
            <v xml:space="preserve">               Vraag: Welke specialismes heeft het kantoor?</v>
          </cell>
          <cell r="I1334" t="str">
            <v>No</v>
          </cell>
          <cell r="J1334" t="str">
            <v>Number</v>
          </cell>
          <cell r="K1334" t="str">
            <v>Number</v>
          </cell>
          <cell r="L1334" t="str">
            <v>Locked</v>
          </cell>
          <cell r="M1334" t="str">
            <v>Locked</v>
          </cell>
          <cell r="N1334" t="str">
            <v>Locked</v>
          </cell>
          <cell r="O1334" t="str">
            <v>Locked</v>
          </cell>
          <cell r="P1334" t="str">
            <v>Locked</v>
          </cell>
          <cell r="Q1334" t="str">
            <v>No</v>
          </cell>
          <cell r="R1334" t="str">
            <v>No</v>
          </cell>
          <cell r="S1334" t="str">
            <v>No</v>
          </cell>
          <cell r="T1334" t="str">
            <v>No</v>
          </cell>
          <cell r="U1334" t="str">
            <v>No</v>
          </cell>
          <cell r="V1334" t="str">
            <v>Yes</v>
          </cell>
          <cell r="W1334" t="str">
            <v>Yes</v>
          </cell>
          <cell r="X1334" t="str">
            <v>Single</v>
          </cell>
          <cell r="Y1334" t="str">
            <v>Default</v>
          </cell>
          <cell r="Z1334" t="str">
            <v>None</v>
          </cell>
          <cell r="AA1334" t="str">
            <v>No</v>
          </cell>
          <cell r="AB1334" t="str">
            <v>No</v>
          </cell>
          <cell r="AC1334" t="str">
            <v>No</v>
          </cell>
          <cell r="AD1334" t="str">
            <v>(wgSpecialismesKantoor[1]&gt;=0)</v>
          </cell>
          <cell r="AE1334">
            <v>0</v>
          </cell>
          <cell r="AF1334">
            <v>0</v>
          </cell>
          <cell r="AG1334">
            <v>1</v>
          </cell>
          <cell r="AH1334">
            <v>0</v>
          </cell>
          <cell r="AI1334" t="str">
            <v>Yes</v>
          </cell>
          <cell r="AJ1334" t="str">
            <v>No</v>
          </cell>
          <cell r="AK1334" t="str">
            <v>No</v>
          </cell>
          <cell r="AL1334" t="str">
            <v xml:space="preserve"> </v>
          </cell>
          <cell r="AM1334" t="str">
            <v xml:space="preserve"> </v>
          </cell>
          <cell r="AN1334" t="str">
            <v>No</v>
          </cell>
          <cell r="AP1334" t="str">
            <v>&amp;"Vraag: "&amp;SpecialismesKantoor[0]</v>
          </cell>
          <cell r="AQ1334" t="str">
            <v>scSpecialismesKantoor*wgSpecialismesKantoorPerc</v>
          </cell>
          <cell r="AR1334" t="str">
            <v>scSpecialismesKantoor*wgSpecialismesKantoorPerc</v>
          </cell>
          <cell r="AS1334" t="str">
            <v>scSpecialismesKantoor*wgSpecialismesKantoorPerc</v>
          </cell>
          <cell r="AT1334" t="str">
            <v>scSpecialismesKantoor*wgSpecialismesKantoorPerc</v>
          </cell>
        </row>
        <row r="1335">
          <cell r="A1335" t="str">
            <v>scSpecialismesKantoorUnderScoreBerekeningCopy</v>
          </cell>
          <cell r="B1335" t="str">
            <v>scSpecialismesKantoor</v>
          </cell>
          <cell r="C1335" t="str">
            <v>Yes</v>
          </cell>
          <cell r="D1335" t="str">
            <v>S03-07-06-08-27-01</v>
          </cell>
          <cell r="E1335">
            <v>1334</v>
          </cell>
          <cell r="F1335">
            <v>6</v>
          </cell>
          <cell r="G1335" t="str">
            <v xml:space="preserve">                  Score</v>
          </cell>
          <cell r="I1335" t="str">
            <v>No</v>
          </cell>
          <cell r="J1335" t="str">
            <v>Number</v>
          </cell>
          <cell r="K1335" t="str">
            <v>Number</v>
          </cell>
          <cell r="L1335" t="str">
            <v>Locked</v>
          </cell>
          <cell r="M1335" t="str">
            <v>Locked</v>
          </cell>
          <cell r="N1335" t="str">
            <v>Locked</v>
          </cell>
          <cell r="O1335" t="str">
            <v>Locked</v>
          </cell>
          <cell r="P1335" t="str">
            <v>Locked</v>
          </cell>
          <cell r="Q1335" t="str">
            <v>No</v>
          </cell>
          <cell r="R1335" t="str">
            <v>No</v>
          </cell>
          <cell r="S1335" t="str">
            <v>No</v>
          </cell>
          <cell r="T1335" t="str">
            <v>No</v>
          </cell>
          <cell r="U1335" t="str">
            <v>No</v>
          </cell>
          <cell r="V1335" t="str">
            <v>Yes</v>
          </cell>
          <cell r="W1335" t="str">
            <v>Yes</v>
          </cell>
          <cell r="X1335" t="str">
            <v>Single</v>
          </cell>
          <cell r="Y1335" t="str">
            <v>Default</v>
          </cell>
          <cell r="Z1335" t="str">
            <v>None</v>
          </cell>
          <cell r="AA1335" t="str">
            <v>No</v>
          </cell>
          <cell r="AB1335" t="str">
            <v>No</v>
          </cell>
          <cell r="AC1335" t="str">
            <v>Yes</v>
          </cell>
          <cell r="AD1335">
            <v>1</v>
          </cell>
          <cell r="AE1335">
            <v>0</v>
          </cell>
          <cell r="AF1335">
            <v>0</v>
          </cell>
          <cell r="AG1335">
            <v>1</v>
          </cell>
          <cell r="AH1335">
            <v>0</v>
          </cell>
          <cell r="AI1335" t="str">
            <v>Yes</v>
          </cell>
          <cell r="AJ1335" t="str">
            <v>No</v>
          </cell>
          <cell r="AK1335" t="str">
            <v>No</v>
          </cell>
          <cell r="AL1335" t="str">
            <v xml:space="preserve"> </v>
          </cell>
          <cell r="AM1335" t="str">
            <v xml:space="preserve"> </v>
          </cell>
          <cell r="AN1335" t="str">
            <v>No</v>
          </cell>
          <cell r="AP1335" t="str">
            <v>Score</v>
          </cell>
          <cell r="AQ1335" t="str">
            <v>OnERorNA(MatrixLookup("G3_Parameters.xls","SpecialismesKantoor",SpecialismesKantoor[1],PolicyPaperID[1]) mod 100,DefaultScore[1])</v>
          </cell>
          <cell r="AR1335" t="str">
            <v>OnERorNA(MatrixLookup("G3_Parameters.xls","SpecialismesKantoor",SpecialismesKantoor[1],PolicyPaperID[1]) mod 100,DefaultScore[1])</v>
          </cell>
          <cell r="AS1335" t="str">
            <v>OnERorNA(MatrixLookup("G3_Parameters.xls","SpecialismesKantoor",SpecialismesKantoor[1],PolicyPaperID[1]) mod 100,DefaultScore[1])</v>
          </cell>
          <cell r="AT1335" t="str">
            <v>OnERorNA(MatrixLookup("G3_Parameters.xls","SpecialismesKantoor",SpecialismesKantoor[1],PolicyPaperID[1]) mod 100,DefaultScore[1])</v>
          </cell>
        </row>
        <row r="1336">
          <cell r="A1336" t="str">
            <v>wgSpecialismesKantoorPercUnderScoreBerekeningCopy</v>
          </cell>
          <cell r="B1336" t="str">
            <v>wgSpecialismesKantoorPerc</v>
          </cell>
          <cell r="C1336" t="str">
            <v>Yes</v>
          </cell>
          <cell r="D1336" t="str">
            <v>S03-07-06-08-27-02</v>
          </cell>
          <cell r="E1336">
            <v>1335</v>
          </cell>
          <cell r="F1336">
            <v>6</v>
          </cell>
          <cell r="G1336" t="str">
            <v xml:space="preserve">                  Gewicht</v>
          </cell>
          <cell r="I1336" t="str">
            <v>No</v>
          </cell>
          <cell r="J1336" t="str">
            <v>Number</v>
          </cell>
          <cell r="K1336" t="str">
            <v>Number</v>
          </cell>
          <cell r="L1336" t="str">
            <v>Locked</v>
          </cell>
          <cell r="M1336" t="str">
            <v>Locked</v>
          </cell>
          <cell r="N1336" t="str">
            <v>Locked</v>
          </cell>
          <cell r="O1336" t="str">
            <v>Locked</v>
          </cell>
          <cell r="P1336" t="str">
            <v>Locked</v>
          </cell>
          <cell r="Q1336" t="str">
            <v>No</v>
          </cell>
          <cell r="R1336" t="str">
            <v>No</v>
          </cell>
          <cell r="S1336" t="str">
            <v>No</v>
          </cell>
          <cell r="T1336" t="str">
            <v>No</v>
          </cell>
          <cell r="U1336" t="str">
            <v>No</v>
          </cell>
          <cell r="V1336" t="str">
            <v>Yes</v>
          </cell>
          <cell r="W1336" t="str">
            <v>Yes</v>
          </cell>
          <cell r="X1336" t="str">
            <v>Single</v>
          </cell>
          <cell r="Y1336" t="str">
            <v>Perc</v>
          </cell>
          <cell r="Z1336" t="str">
            <v>None</v>
          </cell>
          <cell r="AA1336" t="str">
            <v>No</v>
          </cell>
          <cell r="AB1336" t="str">
            <v>No</v>
          </cell>
          <cell r="AC1336" t="str">
            <v>Yes</v>
          </cell>
          <cell r="AD1336">
            <v>1</v>
          </cell>
          <cell r="AE1336">
            <v>0</v>
          </cell>
          <cell r="AF1336">
            <v>0</v>
          </cell>
          <cell r="AG1336">
            <v>1</v>
          </cell>
          <cell r="AH1336">
            <v>0</v>
          </cell>
          <cell r="AI1336" t="str">
            <v>Yes</v>
          </cell>
          <cell r="AJ1336" t="str">
            <v>No</v>
          </cell>
          <cell r="AK1336" t="str">
            <v>No</v>
          </cell>
          <cell r="AL1336" t="str">
            <v xml:space="preserve"> </v>
          </cell>
          <cell r="AM1336" t="str">
            <v xml:space="preserve"> </v>
          </cell>
          <cell r="AN1336" t="str">
            <v>No</v>
          </cell>
          <cell r="AP1336" t="str">
            <v>Gewicht</v>
          </cell>
          <cell r="AQ1336" t="str">
            <v>If(Volledig And Definitief,OnER(wgSpecialismesKantoor[1]/wgTotaalMap601[1],NA),NA)</v>
          </cell>
          <cell r="AR1336" t="str">
            <v>If(Volledig And Definitief,OnER(wgSpecialismesKantoor[1]/wgTotaalMap601[1],NA),NA)</v>
          </cell>
          <cell r="AS1336" t="str">
            <v>If(Volledig And Definitief,OnER(wgSpecialismesKantoor[1]/wgTotaalMap601[1],NA),NA)</v>
          </cell>
          <cell r="AT1336" t="str">
            <v>If(Volledig And Definitief,OnER(wgSpecialismesKantoor[1]/wgTotaalMap601[1],NA),NA)</v>
          </cell>
        </row>
        <row r="1337">
          <cell r="A1337" t="str">
            <v>ptSpecialismesKantoorSub3UnderScoreBerekeningCopy</v>
          </cell>
          <cell r="B1337" t="str">
            <v>ptSpecialismesKantoor</v>
          </cell>
          <cell r="C1337" t="str">
            <v>Yes</v>
          </cell>
          <cell r="D1337" t="str">
            <v>S03-07-06-08-27-03</v>
          </cell>
          <cell r="E1337">
            <v>1336</v>
          </cell>
          <cell r="F1337">
            <v>6</v>
          </cell>
          <cell r="G1337" t="str">
            <v xml:space="preserve">                  </v>
          </cell>
          <cell r="I1337" t="str">
            <v>No</v>
          </cell>
          <cell r="J1337" t="str">
            <v>Number</v>
          </cell>
          <cell r="K1337" t="str">
            <v>Number</v>
          </cell>
          <cell r="L1337" t="str">
            <v>Locked</v>
          </cell>
          <cell r="M1337" t="str">
            <v>Locked</v>
          </cell>
          <cell r="N1337" t="str">
            <v>Locked</v>
          </cell>
          <cell r="O1337" t="str">
            <v>Locked</v>
          </cell>
          <cell r="P1337" t="str">
            <v>Locked</v>
          </cell>
          <cell r="Q1337" t="str">
            <v>No</v>
          </cell>
          <cell r="R1337" t="str">
            <v>No</v>
          </cell>
          <cell r="S1337" t="str">
            <v>No</v>
          </cell>
          <cell r="T1337" t="str">
            <v>No</v>
          </cell>
          <cell r="U1337" t="str">
            <v>No</v>
          </cell>
          <cell r="V1337" t="str">
            <v>No</v>
          </cell>
          <cell r="W1337" t="str">
            <v>No</v>
          </cell>
          <cell r="X1337" t="str">
            <v>Single</v>
          </cell>
          <cell r="Y1337" t="str">
            <v>Default</v>
          </cell>
          <cell r="Z1337" t="str">
            <v>None</v>
          </cell>
          <cell r="AA1337" t="str">
            <v>No</v>
          </cell>
          <cell r="AB1337" t="str">
            <v>No</v>
          </cell>
          <cell r="AC1337" t="str">
            <v>No</v>
          </cell>
          <cell r="AD1337" t="str">
            <v>(wgSpecialismesKantoor[1]&gt;=0)</v>
          </cell>
          <cell r="AE1337">
            <v>0</v>
          </cell>
          <cell r="AF1337">
            <v>0</v>
          </cell>
          <cell r="AG1337">
            <v>1</v>
          </cell>
          <cell r="AH1337">
            <v>0</v>
          </cell>
          <cell r="AI1337" t="str">
            <v>Yes</v>
          </cell>
          <cell r="AJ1337" t="str">
            <v>No</v>
          </cell>
          <cell r="AK1337" t="str">
            <v>No</v>
          </cell>
          <cell r="AL1337" t="str">
            <v xml:space="preserve"> </v>
          </cell>
          <cell r="AM1337" t="str">
            <v xml:space="preserve"> </v>
          </cell>
          <cell r="AN1337" t="str">
            <v>No</v>
          </cell>
          <cell r="AQ1337" t="str">
            <v>scSpecialismesKantoor*wgSpecialismesKantoorPerc</v>
          </cell>
          <cell r="AR1337" t="str">
            <v>scSpecialismesKantoor*wgSpecialismesKantoorPerc</v>
          </cell>
          <cell r="AS1337" t="str">
            <v>scSpecialismesKantoor*wgSpecialismesKantoorPerc</v>
          </cell>
          <cell r="AT1337" t="str">
            <v>scSpecialismesKantoor*wgSpecialismesKantoorPerc</v>
          </cell>
        </row>
        <row r="1338">
          <cell r="A1338" t="str">
            <v>ptArbeidsproductiviteitUnderScoreBerekeningCopy</v>
          </cell>
          <cell r="B1338" t="str">
            <v>ptArbeidsproductiviteit</v>
          </cell>
          <cell r="C1338" t="str">
            <v>Yes</v>
          </cell>
          <cell r="D1338" t="str">
            <v>S03-07-06-08-28</v>
          </cell>
          <cell r="E1338">
            <v>1337</v>
          </cell>
          <cell r="F1338">
            <v>5</v>
          </cell>
          <cell r="G1338" t="str">
            <v xml:space="preserve">               Vraag: Wat is de ontwikkeling van de omzet per medewerker?</v>
          </cell>
          <cell r="I1338" t="str">
            <v>No</v>
          </cell>
          <cell r="J1338" t="str">
            <v>Number</v>
          </cell>
          <cell r="K1338" t="str">
            <v>Number</v>
          </cell>
          <cell r="L1338" t="str">
            <v>Locked</v>
          </cell>
          <cell r="M1338" t="str">
            <v>Locked</v>
          </cell>
          <cell r="N1338" t="str">
            <v>Locked</v>
          </cell>
          <cell r="O1338" t="str">
            <v>Locked</v>
          </cell>
          <cell r="P1338" t="str">
            <v>Locked</v>
          </cell>
          <cell r="Q1338" t="str">
            <v>No</v>
          </cell>
          <cell r="R1338" t="str">
            <v>No</v>
          </cell>
          <cell r="S1338" t="str">
            <v>No</v>
          </cell>
          <cell r="T1338" t="str">
            <v>No</v>
          </cell>
          <cell r="U1338" t="str">
            <v>No</v>
          </cell>
          <cell r="V1338" t="str">
            <v>Yes</v>
          </cell>
          <cell r="W1338" t="str">
            <v>Yes</v>
          </cell>
          <cell r="X1338" t="str">
            <v>Single</v>
          </cell>
          <cell r="Y1338" t="str">
            <v>Default</v>
          </cell>
          <cell r="Z1338" t="str">
            <v>None</v>
          </cell>
          <cell r="AA1338" t="str">
            <v>No</v>
          </cell>
          <cell r="AB1338" t="str">
            <v>No</v>
          </cell>
          <cell r="AC1338" t="str">
            <v>No</v>
          </cell>
          <cell r="AD1338" t="str">
            <v>(wgArbeidsproductiviteit[1]&gt;=0)</v>
          </cell>
          <cell r="AE1338">
            <v>0</v>
          </cell>
          <cell r="AF1338">
            <v>0</v>
          </cell>
          <cell r="AG1338">
            <v>1</v>
          </cell>
          <cell r="AH1338">
            <v>0</v>
          </cell>
          <cell r="AI1338" t="str">
            <v>Yes</v>
          </cell>
          <cell r="AJ1338" t="str">
            <v>No</v>
          </cell>
          <cell r="AK1338" t="str">
            <v>No</v>
          </cell>
          <cell r="AL1338" t="str">
            <v xml:space="preserve"> </v>
          </cell>
          <cell r="AM1338" t="str">
            <v xml:space="preserve"> </v>
          </cell>
          <cell r="AN1338" t="str">
            <v>No</v>
          </cell>
          <cell r="AP1338" t="str">
            <v>&amp;"Vraag: "&amp;Arbeidsproductiviteit[0]</v>
          </cell>
          <cell r="AQ1338" t="str">
            <v>scArbeidsproductiviteit*wgArbeidsproductiviteitPerc</v>
          </cell>
          <cell r="AR1338" t="str">
            <v>scArbeidsproductiviteit*wgArbeidsproductiviteitPerc</v>
          </cell>
          <cell r="AS1338" t="str">
            <v>scArbeidsproductiviteit*wgArbeidsproductiviteitPerc</v>
          </cell>
          <cell r="AT1338" t="str">
            <v>scArbeidsproductiviteit*wgArbeidsproductiviteitPerc</v>
          </cell>
        </row>
        <row r="1339">
          <cell r="A1339" t="str">
            <v>scArbeidsproductiviteitUnderScoreBerekeningCopy</v>
          </cell>
          <cell r="B1339" t="str">
            <v>scArbeidsproductiviteit</v>
          </cell>
          <cell r="C1339" t="str">
            <v>Yes</v>
          </cell>
          <cell r="D1339" t="str">
            <v>S03-07-06-08-28-01</v>
          </cell>
          <cell r="E1339">
            <v>1338</v>
          </cell>
          <cell r="F1339">
            <v>6</v>
          </cell>
          <cell r="G1339" t="str">
            <v xml:space="preserve">                  Score</v>
          </cell>
          <cell r="I1339" t="str">
            <v>No</v>
          </cell>
          <cell r="J1339" t="str">
            <v>Number</v>
          </cell>
          <cell r="K1339" t="str">
            <v>Number</v>
          </cell>
          <cell r="L1339" t="str">
            <v>Locked</v>
          </cell>
          <cell r="M1339" t="str">
            <v>Locked</v>
          </cell>
          <cell r="N1339" t="str">
            <v>Locked</v>
          </cell>
          <cell r="O1339" t="str">
            <v>Locked</v>
          </cell>
          <cell r="P1339" t="str">
            <v>Locked</v>
          </cell>
          <cell r="Q1339" t="str">
            <v>No</v>
          </cell>
          <cell r="R1339" t="str">
            <v>No</v>
          </cell>
          <cell r="S1339" t="str">
            <v>No</v>
          </cell>
          <cell r="T1339" t="str">
            <v>No</v>
          </cell>
          <cell r="U1339" t="str">
            <v>No</v>
          </cell>
          <cell r="V1339" t="str">
            <v>Yes</v>
          </cell>
          <cell r="W1339" t="str">
            <v>Yes</v>
          </cell>
          <cell r="X1339" t="str">
            <v>Single</v>
          </cell>
          <cell r="Y1339" t="str">
            <v>Default</v>
          </cell>
          <cell r="Z1339" t="str">
            <v>None</v>
          </cell>
          <cell r="AA1339" t="str">
            <v>No</v>
          </cell>
          <cell r="AB1339" t="str">
            <v>No</v>
          </cell>
          <cell r="AC1339" t="str">
            <v>Yes</v>
          </cell>
          <cell r="AD1339">
            <v>1</v>
          </cell>
          <cell r="AE1339">
            <v>0</v>
          </cell>
          <cell r="AF1339">
            <v>0</v>
          </cell>
          <cell r="AG1339">
            <v>1</v>
          </cell>
          <cell r="AH1339">
            <v>0</v>
          </cell>
          <cell r="AI1339" t="str">
            <v>Yes</v>
          </cell>
          <cell r="AJ1339" t="str">
            <v>No</v>
          </cell>
          <cell r="AK1339" t="str">
            <v>No</v>
          </cell>
          <cell r="AL1339" t="str">
            <v xml:space="preserve"> </v>
          </cell>
          <cell r="AM1339" t="str">
            <v xml:space="preserve"> </v>
          </cell>
          <cell r="AN1339" t="str">
            <v>No</v>
          </cell>
          <cell r="AP1339" t="str">
            <v>Score</v>
          </cell>
          <cell r="AQ1339" t="str">
            <v>OnERorNA(MatrixLookup("G3_Parameters.xls","Arbeidsproductiviteit",Arbeidsproductiviteit[1],PolicyPaperID[1]) mod 100,DefaultScore[1])</v>
          </cell>
          <cell r="AR1339" t="str">
            <v>OnERorNA(MatrixLookup("G3_Parameters.xls","Arbeidsproductiviteit",Arbeidsproductiviteit[1],PolicyPaperID[1]) mod 100,DefaultScore[1])</v>
          </cell>
          <cell r="AS1339" t="str">
            <v>OnERorNA(MatrixLookup("G3_Parameters.xls","Arbeidsproductiviteit",Arbeidsproductiviteit[1],PolicyPaperID[1]) mod 100,DefaultScore[1])</v>
          </cell>
          <cell r="AT1339" t="str">
            <v>OnERorNA(MatrixLookup("G3_Parameters.xls","Arbeidsproductiviteit",Arbeidsproductiviteit[1],PolicyPaperID[1]) mod 100,DefaultScore[1])</v>
          </cell>
        </row>
        <row r="1340">
          <cell r="A1340" t="str">
            <v>wgArbeidsproductiviteitPercUnderScoreBerekeningCopy</v>
          </cell>
          <cell r="B1340" t="str">
            <v>wgArbeidsproductiviteitPerc</v>
          </cell>
          <cell r="C1340" t="str">
            <v>Yes</v>
          </cell>
          <cell r="D1340" t="str">
            <v>S03-07-06-08-28-02</v>
          </cell>
          <cell r="E1340">
            <v>1339</v>
          </cell>
          <cell r="F1340">
            <v>6</v>
          </cell>
          <cell r="G1340" t="str">
            <v xml:space="preserve">                  Gewicht</v>
          </cell>
          <cell r="I1340" t="str">
            <v>No</v>
          </cell>
          <cell r="J1340" t="str">
            <v>Number</v>
          </cell>
          <cell r="K1340" t="str">
            <v>Number</v>
          </cell>
          <cell r="L1340" t="str">
            <v>Locked</v>
          </cell>
          <cell r="M1340" t="str">
            <v>Locked</v>
          </cell>
          <cell r="N1340" t="str">
            <v>Locked</v>
          </cell>
          <cell r="O1340" t="str">
            <v>Locked</v>
          </cell>
          <cell r="P1340" t="str">
            <v>Locked</v>
          </cell>
          <cell r="Q1340" t="str">
            <v>No</v>
          </cell>
          <cell r="R1340" t="str">
            <v>No</v>
          </cell>
          <cell r="S1340" t="str">
            <v>No</v>
          </cell>
          <cell r="T1340" t="str">
            <v>No</v>
          </cell>
          <cell r="U1340" t="str">
            <v>No</v>
          </cell>
          <cell r="V1340" t="str">
            <v>Yes</v>
          </cell>
          <cell r="W1340" t="str">
            <v>Yes</v>
          </cell>
          <cell r="X1340" t="str">
            <v>Single</v>
          </cell>
          <cell r="Y1340" t="str">
            <v>Perc</v>
          </cell>
          <cell r="Z1340" t="str">
            <v>None</v>
          </cell>
          <cell r="AA1340" t="str">
            <v>No</v>
          </cell>
          <cell r="AB1340" t="str">
            <v>No</v>
          </cell>
          <cell r="AC1340" t="str">
            <v>Yes</v>
          </cell>
          <cell r="AD1340">
            <v>1</v>
          </cell>
          <cell r="AE1340">
            <v>0</v>
          </cell>
          <cell r="AF1340">
            <v>0</v>
          </cell>
          <cell r="AG1340">
            <v>1</v>
          </cell>
          <cell r="AH1340">
            <v>0</v>
          </cell>
          <cell r="AI1340" t="str">
            <v>Yes</v>
          </cell>
          <cell r="AJ1340" t="str">
            <v>No</v>
          </cell>
          <cell r="AK1340" t="str">
            <v>No</v>
          </cell>
          <cell r="AL1340" t="str">
            <v xml:space="preserve"> </v>
          </cell>
          <cell r="AM1340" t="str">
            <v xml:space="preserve"> </v>
          </cell>
          <cell r="AN1340" t="str">
            <v>No</v>
          </cell>
          <cell r="AP1340" t="str">
            <v>Gewicht</v>
          </cell>
          <cell r="AQ1340" t="str">
            <v>If(Volledig And Definitief,OnER(wgArbeidsproductiviteit[1]/wgTotaalMap601[1],NA),NA)</v>
          </cell>
          <cell r="AR1340" t="str">
            <v>If(Volledig And Definitief,OnER(wgArbeidsproductiviteit[1]/wgTotaalMap601[1],NA),NA)</v>
          </cell>
          <cell r="AS1340" t="str">
            <v>If(Volledig And Definitief,OnER(wgArbeidsproductiviteit[1]/wgTotaalMap601[1],NA),NA)</v>
          </cell>
          <cell r="AT1340" t="str">
            <v>If(Volledig And Definitief,OnER(wgArbeidsproductiviteit[1]/wgTotaalMap601[1],NA),NA)</v>
          </cell>
        </row>
        <row r="1341">
          <cell r="A1341" t="str">
            <v>ptArbeidsproductiviteitSub3UnderScoreBerekeningCopy</v>
          </cell>
          <cell r="B1341" t="str">
            <v>ptArbeidsproductiviteit</v>
          </cell>
          <cell r="C1341" t="str">
            <v>Yes</v>
          </cell>
          <cell r="D1341" t="str">
            <v>S03-07-06-08-28-03</v>
          </cell>
          <cell r="E1341">
            <v>1340</v>
          </cell>
          <cell r="F1341">
            <v>6</v>
          </cell>
          <cell r="G1341" t="str">
            <v xml:space="preserve">                  </v>
          </cell>
          <cell r="I1341" t="str">
            <v>No</v>
          </cell>
          <cell r="J1341" t="str">
            <v>Number</v>
          </cell>
          <cell r="K1341" t="str">
            <v>Number</v>
          </cell>
          <cell r="L1341" t="str">
            <v>Locked</v>
          </cell>
          <cell r="M1341" t="str">
            <v>Locked</v>
          </cell>
          <cell r="N1341" t="str">
            <v>Locked</v>
          </cell>
          <cell r="O1341" t="str">
            <v>Locked</v>
          </cell>
          <cell r="P1341" t="str">
            <v>Locked</v>
          </cell>
          <cell r="Q1341" t="str">
            <v>No</v>
          </cell>
          <cell r="R1341" t="str">
            <v>No</v>
          </cell>
          <cell r="S1341" t="str">
            <v>No</v>
          </cell>
          <cell r="T1341" t="str">
            <v>No</v>
          </cell>
          <cell r="U1341" t="str">
            <v>No</v>
          </cell>
          <cell r="V1341" t="str">
            <v>No</v>
          </cell>
          <cell r="W1341" t="str">
            <v>No</v>
          </cell>
          <cell r="X1341" t="str">
            <v>Single</v>
          </cell>
          <cell r="Y1341" t="str">
            <v>Default</v>
          </cell>
          <cell r="Z1341" t="str">
            <v>None</v>
          </cell>
          <cell r="AA1341" t="str">
            <v>No</v>
          </cell>
          <cell r="AB1341" t="str">
            <v>No</v>
          </cell>
          <cell r="AC1341" t="str">
            <v>No</v>
          </cell>
          <cell r="AD1341" t="str">
            <v>(wgArbeidsproductiviteit[1]&gt;=0)</v>
          </cell>
          <cell r="AE1341">
            <v>0</v>
          </cell>
          <cell r="AF1341">
            <v>0</v>
          </cell>
          <cell r="AG1341">
            <v>1</v>
          </cell>
          <cell r="AH1341">
            <v>0</v>
          </cell>
          <cell r="AI1341" t="str">
            <v>Yes</v>
          </cell>
          <cell r="AJ1341" t="str">
            <v>No</v>
          </cell>
          <cell r="AK1341" t="str">
            <v>No</v>
          </cell>
          <cell r="AL1341" t="str">
            <v xml:space="preserve"> </v>
          </cell>
          <cell r="AM1341" t="str">
            <v xml:space="preserve"> </v>
          </cell>
          <cell r="AN1341" t="str">
            <v>No</v>
          </cell>
          <cell r="AQ1341" t="str">
            <v>scArbeidsproductiviteit*wgArbeidsproductiviteitPerc</v>
          </cell>
          <cell r="AR1341" t="str">
            <v>scArbeidsproductiviteit*wgArbeidsproductiviteitPerc</v>
          </cell>
          <cell r="AS1341" t="str">
            <v>scArbeidsproductiviteit*wgArbeidsproductiviteitPerc</v>
          </cell>
          <cell r="AT1341" t="str">
            <v>scArbeidsproductiviteit*wgArbeidsproductiviteitPerc</v>
          </cell>
        </row>
        <row r="1342">
          <cell r="A1342" t="str">
            <v>ptLeeftijdsopbouwPersoneelUnderScoreBerekeningCopy</v>
          </cell>
          <cell r="B1342" t="str">
            <v>ptLeeftijdsopbouwPersoneel</v>
          </cell>
          <cell r="C1342" t="str">
            <v>Yes</v>
          </cell>
          <cell r="D1342" t="str">
            <v>S03-07-06-08-29</v>
          </cell>
          <cell r="E1342">
            <v>1341</v>
          </cell>
          <cell r="F1342">
            <v>5</v>
          </cell>
          <cell r="G1342" t="str">
            <v xml:space="preserve">               Vraag: Wat is de leeftijdsverdeling van de medewerkers (inclusief partners)?</v>
          </cell>
          <cell r="I1342" t="str">
            <v>No</v>
          </cell>
          <cell r="J1342" t="str">
            <v>Number</v>
          </cell>
          <cell r="K1342" t="str">
            <v>Number</v>
          </cell>
          <cell r="L1342" t="str">
            <v>Locked</v>
          </cell>
          <cell r="M1342" t="str">
            <v>Locked</v>
          </cell>
          <cell r="N1342" t="str">
            <v>Locked</v>
          </cell>
          <cell r="O1342" t="str">
            <v>Locked</v>
          </cell>
          <cell r="P1342" t="str">
            <v>Locked</v>
          </cell>
          <cell r="Q1342" t="str">
            <v>No</v>
          </cell>
          <cell r="R1342" t="str">
            <v>No</v>
          </cell>
          <cell r="S1342" t="str">
            <v>No</v>
          </cell>
          <cell r="T1342" t="str">
            <v>No</v>
          </cell>
          <cell r="U1342" t="str">
            <v>No</v>
          </cell>
          <cell r="V1342" t="str">
            <v>Yes</v>
          </cell>
          <cell r="W1342" t="str">
            <v>Yes</v>
          </cell>
          <cell r="X1342" t="str">
            <v>Single</v>
          </cell>
          <cell r="Y1342" t="str">
            <v>Default</v>
          </cell>
          <cell r="Z1342" t="str">
            <v>None</v>
          </cell>
          <cell r="AA1342" t="str">
            <v>No</v>
          </cell>
          <cell r="AB1342" t="str">
            <v>No</v>
          </cell>
          <cell r="AC1342" t="str">
            <v>No</v>
          </cell>
          <cell r="AD1342" t="str">
            <v>(wgLeeftijdsopbouwPersoneel[1]&gt;=0)</v>
          </cell>
          <cell r="AE1342">
            <v>0</v>
          </cell>
          <cell r="AF1342">
            <v>0</v>
          </cell>
          <cell r="AG1342">
            <v>1</v>
          </cell>
          <cell r="AH1342">
            <v>0</v>
          </cell>
          <cell r="AI1342" t="str">
            <v>Yes</v>
          </cell>
          <cell r="AJ1342" t="str">
            <v>No</v>
          </cell>
          <cell r="AK1342" t="str">
            <v>No</v>
          </cell>
          <cell r="AL1342" t="str">
            <v xml:space="preserve"> </v>
          </cell>
          <cell r="AM1342" t="str">
            <v xml:space="preserve"> </v>
          </cell>
          <cell r="AN1342" t="str">
            <v>No</v>
          </cell>
          <cell r="AP1342" t="str">
            <v>&amp;"Vraag: "&amp;LeeftijdsopbouwPersoneel[0]</v>
          </cell>
          <cell r="AQ1342" t="str">
            <v>scLeeftijdsopbouwPersoneel*wgLeeftijdsopbouwPersoneelPerc</v>
          </cell>
          <cell r="AR1342" t="str">
            <v>scLeeftijdsopbouwPersoneel*wgLeeftijdsopbouwPersoneelPerc</v>
          </cell>
          <cell r="AS1342" t="str">
            <v>scLeeftijdsopbouwPersoneel*wgLeeftijdsopbouwPersoneelPerc</v>
          </cell>
          <cell r="AT1342" t="str">
            <v>scLeeftijdsopbouwPersoneel*wgLeeftijdsopbouwPersoneelPerc</v>
          </cell>
        </row>
        <row r="1343">
          <cell r="A1343" t="str">
            <v>scLeeftijdsopbouwPersoneelUnderScoreBerekeningCopy</v>
          </cell>
          <cell r="B1343" t="str">
            <v>scLeeftijdsopbouwPersoneel</v>
          </cell>
          <cell r="C1343" t="str">
            <v>Yes</v>
          </cell>
          <cell r="D1343" t="str">
            <v>S03-07-06-08-29-01</v>
          </cell>
          <cell r="E1343">
            <v>1342</v>
          </cell>
          <cell r="F1343">
            <v>6</v>
          </cell>
          <cell r="G1343" t="str">
            <v xml:space="preserve">                  Score</v>
          </cell>
          <cell r="I1343" t="str">
            <v>No</v>
          </cell>
          <cell r="J1343" t="str">
            <v>Number</v>
          </cell>
          <cell r="K1343" t="str">
            <v>Number</v>
          </cell>
          <cell r="L1343" t="str">
            <v>Locked</v>
          </cell>
          <cell r="M1343" t="str">
            <v>Locked</v>
          </cell>
          <cell r="N1343" t="str">
            <v>Locked</v>
          </cell>
          <cell r="O1343" t="str">
            <v>Locked</v>
          </cell>
          <cell r="P1343" t="str">
            <v>Locked</v>
          </cell>
          <cell r="Q1343" t="str">
            <v>No</v>
          </cell>
          <cell r="R1343" t="str">
            <v>No</v>
          </cell>
          <cell r="S1343" t="str">
            <v>No</v>
          </cell>
          <cell r="T1343" t="str">
            <v>No</v>
          </cell>
          <cell r="U1343" t="str">
            <v>No</v>
          </cell>
          <cell r="V1343" t="str">
            <v>Yes</v>
          </cell>
          <cell r="W1343" t="str">
            <v>Yes</v>
          </cell>
          <cell r="X1343" t="str">
            <v>Single</v>
          </cell>
          <cell r="Y1343" t="str">
            <v>Default</v>
          </cell>
          <cell r="Z1343" t="str">
            <v>None</v>
          </cell>
          <cell r="AA1343" t="str">
            <v>No</v>
          </cell>
          <cell r="AB1343" t="str">
            <v>No</v>
          </cell>
          <cell r="AC1343" t="str">
            <v>Yes</v>
          </cell>
          <cell r="AD1343">
            <v>1</v>
          </cell>
          <cell r="AE1343">
            <v>0</v>
          </cell>
          <cell r="AF1343">
            <v>0</v>
          </cell>
          <cell r="AG1343">
            <v>1</v>
          </cell>
          <cell r="AH1343">
            <v>0</v>
          </cell>
          <cell r="AI1343" t="str">
            <v>Yes</v>
          </cell>
          <cell r="AJ1343" t="str">
            <v>No</v>
          </cell>
          <cell r="AK1343" t="str">
            <v>No</v>
          </cell>
          <cell r="AL1343" t="str">
            <v xml:space="preserve"> </v>
          </cell>
          <cell r="AM1343" t="str">
            <v xml:space="preserve"> </v>
          </cell>
          <cell r="AN1343" t="str">
            <v>No</v>
          </cell>
          <cell r="AP1343" t="str">
            <v>Score</v>
          </cell>
          <cell r="AQ1343" t="str">
            <v>OnERorNA(MatrixLookup("G3_Parameters.xls","LeeftijdsopbouwPersoneel",LeeftijdsopbouwPersoneel[1],PolicyPaperID[1]) mod 100,DefaultScore[1])</v>
          </cell>
          <cell r="AR1343" t="str">
            <v>OnERorNA(MatrixLookup("G3_Parameters.xls","LeeftijdsopbouwPersoneel",LeeftijdsopbouwPersoneel[1],PolicyPaperID[1]) mod 100,DefaultScore[1])</v>
          </cell>
          <cell r="AS1343" t="str">
            <v>OnERorNA(MatrixLookup("G3_Parameters.xls","LeeftijdsopbouwPersoneel",LeeftijdsopbouwPersoneel[1],PolicyPaperID[1]) mod 100,DefaultScore[1])</v>
          </cell>
          <cell r="AT1343" t="str">
            <v>OnERorNA(MatrixLookup("G3_Parameters.xls","LeeftijdsopbouwPersoneel",LeeftijdsopbouwPersoneel[1],PolicyPaperID[1]) mod 100,DefaultScore[1])</v>
          </cell>
        </row>
        <row r="1344">
          <cell r="A1344" t="str">
            <v>wgLeeftijdsopbouwPersoneelPercUnderScoreBerekeningCopy</v>
          </cell>
          <cell r="B1344" t="str">
            <v>wgLeeftijdsopbouwPersoneelPerc</v>
          </cell>
          <cell r="C1344" t="str">
            <v>Yes</v>
          </cell>
          <cell r="D1344" t="str">
            <v>S03-07-06-08-29-02</v>
          </cell>
          <cell r="E1344">
            <v>1343</v>
          </cell>
          <cell r="F1344">
            <v>6</v>
          </cell>
          <cell r="G1344" t="str">
            <v xml:space="preserve">                  Gewicht</v>
          </cell>
          <cell r="I1344" t="str">
            <v>No</v>
          </cell>
          <cell r="J1344" t="str">
            <v>Number</v>
          </cell>
          <cell r="K1344" t="str">
            <v>Number</v>
          </cell>
          <cell r="L1344" t="str">
            <v>Locked</v>
          </cell>
          <cell r="M1344" t="str">
            <v>Locked</v>
          </cell>
          <cell r="N1344" t="str">
            <v>Locked</v>
          </cell>
          <cell r="O1344" t="str">
            <v>Locked</v>
          </cell>
          <cell r="P1344" t="str">
            <v>Locked</v>
          </cell>
          <cell r="Q1344" t="str">
            <v>No</v>
          </cell>
          <cell r="R1344" t="str">
            <v>No</v>
          </cell>
          <cell r="S1344" t="str">
            <v>No</v>
          </cell>
          <cell r="T1344" t="str">
            <v>No</v>
          </cell>
          <cell r="U1344" t="str">
            <v>No</v>
          </cell>
          <cell r="V1344" t="str">
            <v>Yes</v>
          </cell>
          <cell r="W1344" t="str">
            <v>Yes</v>
          </cell>
          <cell r="X1344" t="str">
            <v>Single</v>
          </cell>
          <cell r="Y1344" t="str">
            <v>Perc</v>
          </cell>
          <cell r="Z1344" t="str">
            <v>None</v>
          </cell>
          <cell r="AA1344" t="str">
            <v>No</v>
          </cell>
          <cell r="AB1344" t="str">
            <v>No</v>
          </cell>
          <cell r="AC1344" t="str">
            <v>Yes</v>
          </cell>
          <cell r="AD1344">
            <v>1</v>
          </cell>
          <cell r="AE1344">
            <v>0</v>
          </cell>
          <cell r="AF1344">
            <v>0</v>
          </cell>
          <cell r="AG1344">
            <v>1</v>
          </cell>
          <cell r="AH1344">
            <v>0</v>
          </cell>
          <cell r="AI1344" t="str">
            <v>Yes</v>
          </cell>
          <cell r="AJ1344" t="str">
            <v>No</v>
          </cell>
          <cell r="AK1344" t="str">
            <v>No</v>
          </cell>
          <cell r="AL1344" t="str">
            <v xml:space="preserve"> </v>
          </cell>
          <cell r="AM1344" t="str">
            <v xml:space="preserve"> </v>
          </cell>
          <cell r="AN1344" t="str">
            <v>No</v>
          </cell>
          <cell r="AP1344" t="str">
            <v>Gewicht</v>
          </cell>
          <cell r="AQ1344" t="str">
            <v>If(Volledig And Definitief,OnER(wgLeeftijdsopbouwPersoneel[1]/wgTotaalMap601[1],NA),NA)</v>
          </cell>
          <cell r="AR1344" t="str">
            <v>If(Volledig And Definitief,OnER(wgLeeftijdsopbouwPersoneel[1]/wgTotaalMap601[1],NA),NA)</v>
          </cell>
          <cell r="AS1344" t="str">
            <v>If(Volledig And Definitief,OnER(wgLeeftijdsopbouwPersoneel[1]/wgTotaalMap601[1],NA),NA)</v>
          </cell>
          <cell r="AT1344" t="str">
            <v>If(Volledig And Definitief,OnER(wgLeeftijdsopbouwPersoneel[1]/wgTotaalMap601[1],NA),NA)</v>
          </cell>
        </row>
        <row r="1345">
          <cell r="A1345" t="str">
            <v>ptLeeftijdsopbouwPersoneelSub3UnderScoreBerekeningCopy</v>
          </cell>
          <cell r="B1345" t="str">
            <v>ptLeeftijdsopbouwPersoneel</v>
          </cell>
          <cell r="C1345" t="str">
            <v>Yes</v>
          </cell>
          <cell r="D1345" t="str">
            <v>S03-07-06-08-29-03</v>
          </cell>
          <cell r="E1345">
            <v>1344</v>
          </cell>
          <cell r="F1345">
            <v>6</v>
          </cell>
          <cell r="G1345" t="str">
            <v xml:space="preserve">                  </v>
          </cell>
          <cell r="I1345" t="str">
            <v>No</v>
          </cell>
          <cell r="J1345" t="str">
            <v>Number</v>
          </cell>
          <cell r="K1345" t="str">
            <v>Number</v>
          </cell>
          <cell r="L1345" t="str">
            <v>Locked</v>
          </cell>
          <cell r="M1345" t="str">
            <v>Locked</v>
          </cell>
          <cell r="N1345" t="str">
            <v>Locked</v>
          </cell>
          <cell r="O1345" t="str">
            <v>Locked</v>
          </cell>
          <cell r="P1345" t="str">
            <v>Locked</v>
          </cell>
          <cell r="Q1345" t="str">
            <v>No</v>
          </cell>
          <cell r="R1345" t="str">
            <v>No</v>
          </cell>
          <cell r="S1345" t="str">
            <v>No</v>
          </cell>
          <cell r="T1345" t="str">
            <v>No</v>
          </cell>
          <cell r="U1345" t="str">
            <v>No</v>
          </cell>
          <cell r="V1345" t="str">
            <v>No</v>
          </cell>
          <cell r="W1345" t="str">
            <v>No</v>
          </cell>
          <cell r="X1345" t="str">
            <v>Single</v>
          </cell>
          <cell r="Y1345" t="str">
            <v>Default</v>
          </cell>
          <cell r="Z1345" t="str">
            <v>None</v>
          </cell>
          <cell r="AA1345" t="str">
            <v>No</v>
          </cell>
          <cell r="AB1345" t="str">
            <v>No</v>
          </cell>
          <cell r="AC1345" t="str">
            <v>No</v>
          </cell>
          <cell r="AD1345" t="str">
            <v>(wgLeeftijdsopbouwPersoneel[1]&gt;=0)</v>
          </cell>
          <cell r="AE1345">
            <v>0</v>
          </cell>
          <cell r="AF1345">
            <v>0</v>
          </cell>
          <cell r="AG1345">
            <v>1</v>
          </cell>
          <cell r="AH1345">
            <v>0</v>
          </cell>
          <cell r="AI1345" t="str">
            <v>Yes</v>
          </cell>
          <cell r="AJ1345" t="str">
            <v>No</v>
          </cell>
          <cell r="AK1345" t="str">
            <v>No</v>
          </cell>
          <cell r="AL1345" t="str">
            <v xml:space="preserve"> </v>
          </cell>
          <cell r="AM1345" t="str">
            <v xml:space="preserve"> </v>
          </cell>
          <cell r="AN1345" t="str">
            <v>No</v>
          </cell>
          <cell r="AQ1345" t="str">
            <v>scLeeftijdsopbouwPersoneel*wgLeeftijdsopbouwPersoneelPerc</v>
          </cell>
          <cell r="AR1345" t="str">
            <v>scLeeftijdsopbouwPersoneel*wgLeeftijdsopbouwPersoneelPerc</v>
          </cell>
          <cell r="AS1345" t="str">
            <v>scLeeftijdsopbouwPersoneel*wgLeeftijdsopbouwPersoneelPerc</v>
          </cell>
          <cell r="AT1345" t="str">
            <v>scLeeftijdsopbouwPersoneel*wgLeeftijdsopbouwPersoneelPerc</v>
          </cell>
        </row>
        <row r="1346">
          <cell r="A1346" t="str">
            <v>ptAandeelDigitaleAanleveringUnderScoreBerekeningCopy</v>
          </cell>
          <cell r="B1346" t="str">
            <v>ptAandeelDigitaleAanlevering</v>
          </cell>
          <cell r="C1346" t="str">
            <v>Yes</v>
          </cell>
          <cell r="D1346" t="str">
            <v>S03-07-06-08-30</v>
          </cell>
          <cell r="E1346">
            <v>1345</v>
          </cell>
          <cell r="F1346">
            <v>5</v>
          </cell>
          <cell r="G1346" t="str">
            <v xml:space="preserve">               Vraag: Wat is het percentage klanten (aantal) dat digitaal aanlevert?</v>
          </cell>
          <cell r="I1346" t="str">
            <v>No</v>
          </cell>
          <cell r="J1346" t="str">
            <v>Number</v>
          </cell>
          <cell r="K1346" t="str">
            <v>Number</v>
          </cell>
          <cell r="L1346" t="str">
            <v>Locked</v>
          </cell>
          <cell r="M1346" t="str">
            <v>Locked</v>
          </cell>
          <cell r="N1346" t="str">
            <v>Locked</v>
          </cell>
          <cell r="O1346" t="str">
            <v>Locked</v>
          </cell>
          <cell r="P1346" t="str">
            <v>Locked</v>
          </cell>
          <cell r="Q1346" t="str">
            <v>No</v>
          </cell>
          <cell r="R1346" t="str">
            <v>No</v>
          </cell>
          <cell r="S1346" t="str">
            <v>No</v>
          </cell>
          <cell r="T1346" t="str">
            <v>No</v>
          </cell>
          <cell r="U1346" t="str">
            <v>No</v>
          </cell>
          <cell r="V1346" t="str">
            <v>Yes</v>
          </cell>
          <cell r="W1346" t="str">
            <v>Yes</v>
          </cell>
          <cell r="X1346" t="str">
            <v>Single</v>
          </cell>
          <cell r="Y1346" t="str">
            <v>Default</v>
          </cell>
          <cell r="Z1346" t="str">
            <v>None</v>
          </cell>
          <cell r="AA1346" t="str">
            <v>No</v>
          </cell>
          <cell r="AB1346" t="str">
            <v>No</v>
          </cell>
          <cell r="AC1346" t="str">
            <v>No</v>
          </cell>
          <cell r="AD1346" t="str">
            <v>(wgAandeelDigitaleAanlevering[1]&gt;=0)</v>
          </cell>
          <cell r="AE1346">
            <v>0</v>
          </cell>
          <cell r="AF1346">
            <v>0</v>
          </cell>
          <cell r="AG1346">
            <v>1</v>
          </cell>
          <cell r="AH1346">
            <v>0</v>
          </cell>
          <cell r="AI1346" t="str">
            <v>Yes</v>
          </cell>
          <cell r="AJ1346" t="str">
            <v>No</v>
          </cell>
          <cell r="AK1346" t="str">
            <v>No</v>
          </cell>
          <cell r="AL1346" t="str">
            <v xml:space="preserve"> </v>
          </cell>
          <cell r="AM1346" t="str">
            <v xml:space="preserve"> </v>
          </cell>
          <cell r="AN1346" t="str">
            <v>No</v>
          </cell>
          <cell r="AP1346" t="str">
            <v>&amp;"Vraag: "&amp;AandeelDigitaleAanlevering[0]</v>
          </cell>
          <cell r="AQ1346" t="str">
            <v>scAandeelDigitaleAanlevering*wgAandeelDigitaleAanleveringPerc</v>
          </cell>
          <cell r="AR1346" t="str">
            <v>scAandeelDigitaleAanlevering*wgAandeelDigitaleAanleveringPerc</v>
          </cell>
          <cell r="AS1346" t="str">
            <v>scAandeelDigitaleAanlevering*wgAandeelDigitaleAanleveringPerc</v>
          </cell>
          <cell r="AT1346" t="str">
            <v>scAandeelDigitaleAanlevering*wgAandeelDigitaleAanleveringPerc</v>
          </cell>
        </row>
        <row r="1347">
          <cell r="A1347" t="str">
            <v>scAandeelDigitaleAanleveringUnderScoreBerekeningCopy</v>
          </cell>
          <cell r="B1347" t="str">
            <v>scAandeelDigitaleAanlevering</v>
          </cell>
          <cell r="C1347" t="str">
            <v>Yes</v>
          </cell>
          <cell r="D1347" t="str">
            <v>S03-07-06-08-30-01</v>
          </cell>
          <cell r="E1347">
            <v>1346</v>
          </cell>
          <cell r="F1347">
            <v>6</v>
          </cell>
          <cell r="G1347" t="str">
            <v xml:space="preserve">                  Score</v>
          </cell>
          <cell r="I1347" t="str">
            <v>No</v>
          </cell>
          <cell r="J1347" t="str">
            <v>Number</v>
          </cell>
          <cell r="K1347" t="str">
            <v>Number</v>
          </cell>
          <cell r="L1347" t="str">
            <v>Locked</v>
          </cell>
          <cell r="M1347" t="str">
            <v>Locked</v>
          </cell>
          <cell r="N1347" t="str">
            <v>Locked</v>
          </cell>
          <cell r="O1347" t="str">
            <v>Locked</v>
          </cell>
          <cell r="P1347" t="str">
            <v>Locked</v>
          </cell>
          <cell r="Q1347" t="str">
            <v>No</v>
          </cell>
          <cell r="R1347" t="str">
            <v>No</v>
          </cell>
          <cell r="S1347" t="str">
            <v>No</v>
          </cell>
          <cell r="T1347" t="str">
            <v>No</v>
          </cell>
          <cell r="U1347" t="str">
            <v>No</v>
          </cell>
          <cell r="V1347" t="str">
            <v>Yes</v>
          </cell>
          <cell r="W1347" t="str">
            <v>Yes</v>
          </cell>
          <cell r="X1347" t="str">
            <v>Single</v>
          </cell>
          <cell r="Y1347" t="str">
            <v>Default</v>
          </cell>
          <cell r="Z1347" t="str">
            <v>None</v>
          </cell>
          <cell r="AA1347" t="str">
            <v>No</v>
          </cell>
          <cell r="AB1347" t="str">
            <v>No</v>
          </cell>
          <cell r="AC1347" t="str">
            <v>Yes</v>
          </cell>
          <cell r="AD1347">
            <v>1</v>
          </cell>
          <cell r="AE1347">
            <v>0</v>
          </cell>
          <cell r="AF1347">
            <v>0</v>
          </cell>
          <cell r="AG1347">
            <v>1</v>
          </cell>
          <cell r="AH1347">
            <v>0</v>
          </cell>
          <cell r="AI1347" t="str">
            <v>Yes</v>
          </cell>
          <cell r="AJ1347" t="str">
            <v>No</v>
          </cell>
          <cell r="AK1347" t="str">
            <v>No</v>
          </cell>
          <cell r="AL1347" t="str">
            <v xml:space="preserve"> </v>
          </cell>
          <cell r="AM1347" t="str">
            <v xml:space="preserve"> </v>
          </cell>
          <cell r="AN1347" t="str">
            <v>No</v>
          </cell>
          <cell r="AP1347" t="str">
            <v>Score</v>
          </cell>
          <cell r="AQ1347" t="str">
            <v>OnERorNA(MatrixLookup("G3_Parameters.xls","AandeelDigitaleAanlevering",AandeelDigitaleAanlevering[1],PolicyPaperID[1]) mod 100,DefaultScore[1])</v>
          </cell>
          <cell r="AR1347" t="str">
            <v>OnERorNA(MatrixLookup("G3_Parameters.xls","AandeelDigitaleAanlevering",AandeelDigitaleAanlevering[1],PolicyPaperID[1]) mod 100,DefaultScore[1])</v>
          </cell>
          <cell r="AS1347" t="str">
            <v>OnERorNA(MatrixLookup("G3_Parameters.xls","AandeelDigitaleAanlevering",AandeelDigitaleAanlevering[1],PolicyPaperID[1]) mod 100,DefaultScore[1])</v>
          </cell>
          <cell r="AT1347" t="str">
            <v>OnERorNA(MatrixLookup("G3_Parameters.xls","AandeelDigitaleAanlevering",AandeelDigitaleAanlevering[1],PolicyPaperID[1]) mod 100,DefaultScore[1])</v>
          </cell>
        </row>
        <row r="1348">
          <cell r="A1348" t="str">
            <v>wgAandeelDigitaleAanleveringPercUnderScoreBerekeningCopy</v>
          </cell>
          <cell r="B1348" t="str">
            <v>wgAandeelDigitaleAanleveringPerc</v>
          </cell>
          <cell r="C1348" t="str">
            <v>Yes</v>
          </cell>
          <cell r="D1348" t="str">
            <v>S03-07-06-08-30-02</v>
          </cell>
          <cell r="E1348">
            <v>1347</v>
          </cell>
          <cell r="F1348">
            <v>6</v>
          </cell>
          <cell r="G1348" t="str">
            <v xml:space="preserve">                  Gewicht</v>
          </cell>
          <cell r="I1348" t="str">
            <v>No</v>
          </cell>
          <cell r="J1348" t="str">
            <v>Number</v>
          </cell>
          <cell r="K1348" t="str">
            <v>Number</v>
          </cell>
          <cell r="L1348" t="str">
            <v>Locked</v>
          </cell>
          <cell r="M1348" t="str">
            <v>Locked</v>
          </cell>
          <cell r="N1348" t="str">
            <v>Locked</v>
          </cell>
          <cell r="O1348" t="str">
            <v>Locked</v>
          </cell>
          <cell r="P1348" t="str">
            <v>Locked</v>
          </cell>
          <cell r="Q1348" t="str">
            <v>No</v>
          </cell>
          <cell r="R1348" t="str">
            <v>No</v>
          </cell>
          <cell r="S1348" t="str">
            <v>No</v>
          </cell>
          <cell r="T1348" t="str">
            <v>No</v>
          </cell>
          <cell r="U1348" t="str">
            <v>No</v>
          </cell>
          <cell r="V1348" t="str">
            <v>Yes</v>
          </cell>
          <cell r="W1348" t="str">
            <v>Yes</v>
          </cell>
          <cell r="X1348" t="str">
            <v>Single</v>
          </cell>
          <cell r="Y1348" t="str">
            <v>Perc</v>
          </cell>
          <cell r="Z1348" t="str">
            <v>None</v>
          </cell>
          <cell r="AA1348" t="str">
            <v>No</v>
          </cell>
          <cell r="AB1348" t="str">
            <v>No</v>
          </cell>
          <cell r="AC1348" t="str">
            <v>Yes</v>
          </cell>
          <cell r="AD1348">
            <v>1</v>
          </cell>
          <cell r="AE1348">
            <v>0</v>
          </cell>
          <cell r="AF1348">
            <v>0</v>
          </cell>
          <cell r="AG1348">
            <v>1</v>
          </cell>
          <cell r="AH1348">
            <v>0</v>
          </cell>
          <cell r="AI1348" t="str">
            <v>Yes</v>
          </cell>
          <cell r="AJ1348" t="str">
            <v>No</v>
          </cell>
          <cell r="AK1348" t="str">
            <v>No</v>
          </cell>
          <cell r="AL1348" t="str">
            <v xml:space="preserve"> </v>
          </cell>
          <cell r="AM1348" t="str">
            <v xml:space="preserve"> </v>
          </cell>
          <cell r="AN1348" t="str">
            <v>No</v>
          </cell>
          <cell r="AP1348" t="str">
            <v>Gewicht</v>
          </cell>
          <cell r="AQ1348" t="str">
            <v>If(Volledig And Definitief,OnER(wgAandeelDigitaleAanlevering[1]/wgTotaalMap601[1],NA),NA)</v>
          </cell>
          <cell r="AR1348" t="str">
            <v>If(Volledig And Definitief,OnER(wgAandeelDigitaleAanlevering[1]/wgTotaalMap601[1],NA),NA)</v>
          </cell>
          <cell r="AS1348" t="str">
            <v>If(Volledig And Definitief,OnER(wgAandeelDigitaleAanlevering[1]/wgTotaalMap601[1],NA),NA)</v>
          </cell>
          <cell r="AT1348" t="str">
            <v>If(Volledig And Definitief,OnER(wgAandeelDigitaleAanlevering[1]/wgTotaalMap601[1],NA),NA)</v>
          </cell>
        </row>
        <row r="1349">
          <cell r="A1349" t="str">
            <v>ptAandeelDigitaleAanleveringSub3UnderScoreBerekeningCopy</v>
          </cell>
          <cell r="B1349" t="str">
            <v>ptAandeelDigitaleAanlevering</v>
          </cell>
          <cell r="C1349" t="str">
            <v>Yes</v>
          </cell>
          <cell r="D1349" t="str">
            <v>S03-07-06-08-30-03</v>
          </cell>
          <cell r="E1349">
            <v>1348</v>
          </cell>
          <cell r="F1349">
            <v>6</v>
          </cell>
          <cell r="G1349" t="str">
            <v xml:space="preserve">                  </v>
          </cell>
          <cell r="I1349" t="str">
            <v>No</v>
          </cell>
          <cell r="J1349" t="str">
            <v>Number</v>
          </cell>
          <cell r="K1349" t="str">
            <v>Number</v>
          </cell>
          <cell r="L1349" t="str">
            <v>Locked</v>
          </cell>
          <cell r="M1349" t="str">
            <v>Locked</v>
          </cell>
          <cell r="N1349" t="str">
            <v>Locked</v>
          </cell>
          <cell r="O1349" t="str">
            <v>Locked</v>
          </cell>
          <cell r="P1349" t="str">
            <v>Locked</v>
          </cell>
          <cell r="Q1349" t="str">
            <v>No</v>
          </cell>
          <cell r="R1349" t="str">
            <v>No</v>
          </cell>
          <cell r="S1349" t="str">
            <v>No</v>
          </cell>
          <cell r="T1349" t="str">
            <v>No</v>
          </cell>
          <cell r="U1349" t="str">
            <v>No</v>
          </cell>
          <cell r="V1349" t="str">
            <v>No</v>
          </cell>
          <cell r="W1349" t="str">
            <v>No</v>
          </cell>
          <cell r="X1349" t="str">
            <v>Single</v>
          </cell>
          <cell r="Y1349" t="str">
            <v>Default</v>
          </cell>
          <cell r="Z1349" t="str">
            <v>None</v>
          </cell>
          <cell r="AA1349" t="str">
            <v>No</v>
          </cell>
          <cell r="AB1349" t="str">
            <v>No</v>
          </cell>
          <cell r="AC1349" t="str">
            <v>No</v>
          </cell>
          <cell r="AD1349" t="str">
            <v>(wgAandeelDigitaleAanlevering[1]&gt;=0)</v>
          </cell>
          <cell r="AE1349">
            <v>0</v>
          </cell>
          <cell r="AF1349">
            <v>0</v>
          </cell>
          <cell r="AG1349">
            <v>1</v>
          </cell>
          <cell r="AH1349">
            <v>0</v>
          </cell>
          <cell r="AI1349" t="str">
            <v>Yes</v>
          </cell>
          <cell r="AJ1349" t="str">
            <v>No</v>
          </cell>
          <cell r="AK1349" t="str">
            <v>No</v>
          </cell>
          <cell r="AL1349" t="str">
            <v xml:space="preserve"> </v>
          </cell>
          <cell r="AM1349" t="str">
            <v xml:space="preserve"> </v>
          </cell>
          <cell r="AN1349" t="str">
            <v>No</v>
          </cell>
          <cell r="AQ1349" t="str">
            <v>scAandeelDigitaleAanlevering*wgAandeelDigitaleAanleveringPerc</v>
          </cell>
          <cell r="AR1349" t="str">
            <v>scAandeelDigitaleAanlevering*wgAandeelDigitaleAanleveringPerc</v>
          </cell>
          <cell r="AS1349" t="str">
            <v>scAandeelDigitaleAanlevering*wgAandeelDigitaleAanleveringPerc</v>
          </cell>
          <cell r="AT1349" t="str">
            <v>scAandeelDigitaleAanlevering*wgAandeelDigitaleAanleveringPerc</v>
          </cell>
        </row>
        <row r="1350">
          <cell r="A1350" t="str">
            <v>ptAantalAktesPerNotarisUnderScoreBerekeningCopy</v>
          </cell>
          <cell r="B1350" t="str">
            <v>ptAantalAktesPerNotaris</v>
          </cell>
          <cell r="C1350" t="str">
            <v>Yes</v>
          </cell>
          <cell r="D1350" t="str">
            <v>S03-07-06-08-31</v>
          </cell>
          <cell r="E1350">
            <v>1349</v>
          </cell>
          <cell r="F1350">
            <v>5</v>
          </cell>
          <cell r="G1350" t="str">
            <v xml:space="preserve">               Vraag: Wat is het aantal aktes per notaris per jaar?</v>
          </cell>
          <cell r="I1350" t="str">
            <v>No</v>
          </cell>
          <cell r="J1350" t="str">
            <v>Number</v>
          </cell>
          <cell r="K1350" t="str">
            <v>Number</v>
          </cell>
          <cell r="L1350" t="str">
            <v>Locked</v>
          </cell>
          <cell r="M1350" t="str">
            <v>Locked</v>
          </cell>
          <cell r="N1350" t="str">
            <v>Locked</v>
          </cell>
          <cell r="O1350" t="str">
            <v>Locked</v>
          </cell>
          <cell r="P1350" t="str">
            <v>Locked</v>
          </cell>
          <cell r="Q1350" t="str">
            <v>No</v>
          </cell>
          <cell r="R1350" t="str">
            <v>No</v>
          </cell>
          <cell r="S1350" t="str">
            <v>No</v>
          </cell>
          <cell r="T1350" t="str">
            <v>No</v>
          </cell>
          <cell r="U1350" t="str">
            <v>No</v>
          </cell>
          <cell r="V1350" t="str">
            <v>Yes</v>
          </cell>
          <cell r="W1350" t="str">
            <v>Yes</v>
          </cell>
          <cell r="X1350" t="str">
            <v>Single</v>
          </cell>
          <cell r="Y1350" t="str">
            <v>Default</v>
          </cell>
          <cell r="Z1350" t="str">
            <v>None</v>
          </cell>
          <cell r="AA1350" t="str">
            <v>No</v>
          </cell>
          <cell r="AB1350" t="str">
            <v>No</v>
          </cell>
          <cell r="AC1350" t="str">
            <v>No</v>
          </cell>
          <cell r="AD1350" t="str">
            <v>(wgAantalAktesPerNotaris[1]&gt;=0)</v>
          </cell>
          <cell r="AE1350">
            <v>0</v>
          </cell>
          <cell r="AF1350">
            <v>0</v>
          </cell>
          <cell r="AG1350">
            <v>1</v>
          </cell>
          <cell r="AH1350">
            <v>0</v>
          </cell>
          <cell r="AI1350" t="str">
            <v>Yes</v>
          </cell>
          <cell r="AJ1350" t="str">
            <v>No</v>
          </cell>
          <cell r="AK1350" t="str">
            <v>No</v>
          </cell>
          <cell r="AL1350" t="str">
            <v xml:space="preserve"> </v>
          </cell>
          <cell r="AM1350" t="str">
            <v xml:space="preserve"> </v>
          </cell>
          <cell r="AN1350" t="str">
            <v>No</v>
          </cell>
          <cell r="AP1350" t="str">
            <v>&amp;"Vraag: "&amp;AantalAktesPerNotaris[0]</v>
          </cell>
          <cell r="AQ1350" t="str">
            <v>scAantalAktesPerNotaris*wgAantalAktesPerNotarisPerc</v>
          </cell>
          <cell r="AR1350" t="str">
            <v>scAantalAktesPerNotaris*wgAantalAktesPerNotarisPerc</v>
          </cell>
          <cell r="AS1350" t="str">
            <v>scAantalAktesPerNotaris*wgAantalAktesPerNotarisPerc</v>
          </cell>
          <cell r="AT1350" t="str">
            <v>scAantalAktesPerNotaris*wgAantalAktesPerNotarisPerc</v>
          </cell>
        </row>
        <row r="1351">
          <cell r="A1351" t="str">
            <v>scAantalAktesPerNotarisUnderScoreBerekeningCopy</v>
          </cell>
          <cell r="B1351" t="str">
            <v>scAantalAktesPerNotaris</v>
          </cell>
          <cell r="C1351" t="str">
            <v>Yes</v>
          </cell>
          <cell r="D1351" t="str">
            <v>S03-07-06-08-31-01</v>
          </cell>
          <cell r="E1351">
            <v>1350</v>
          </cell>
          <cell r="F1351">
            <v>6</v>
          </cell>
          <cell r="G1351" t="str">
            <v xml:space="preserve">                  Score</v>
          </cell>
          <cell r="I1351" t="str">
            <v>No</v>
          </cell>
          <cell r="J1351" t="str">
            <v>Number</v>
          </cell>
          <cell r="K1351" t="str">
            <v>Number</v>
          </cell>
          <cell r="L1351" t="str">
            <v>Locked</v>
          </cell>
          <cell r="M1351" t="str">
            <v>Locked</v>
          </cell>
          <cell r="N1351" t="str">
            <v>Locked</v>
          </cell>
          <cell r="O1351" t="str">
            <v>Locked</v>
          </cell>
          <cell r="P1351" t="str">
            <v>Locked</v>
          </cell>
          <cell r="Q1351" t="str">
            <v>No</v>
          </cell>
          <cell r="R1351" t="str">
            <v>No</v>
          </cell>
          <cell r="S1351" t="str">
            <v>No</v>
          </cell>
          <cell r="T1351" t="str">
            <v>No</v>
          </cell>
          <cell r="U1351" t="str">
            <v>No</v>
          </cell>
          <cell r="V1351" t="str">
            <v>Yes</v>
          </cell>
          <cell r="W1351" t="str">
            <v>Yes</v>
          </cell>
          <cell r="X1351" t="str">
            <v>Single</v>
          </cell>
          <cell r="Y1351" t="str">
            <v>Default</v>
          </cell>
          <cell r="Z1351" t="str">
            <v>None</v>
          </cell>
          <cell r="AA1351" t="str">
            <v>No</v>
          </cell>
          <cell r="AB1351" t="str">
            <v>No</v>
          </cell>
          <cell r="AC1351" t="str">
            <v>Yes</v>
          </cell>
          <cell r="AD1351">
            <v>1</v>
          </cell>
          <cell r="AE1351">
            <v>0</v>
          </cell>
          <cell r="AF1351">
            <v>0</v>
          </cell>
          <cell r="AG1351">
            <v>1</v>
          </cell>
          <cell r="AH1351">
            <v>0</v>
          </cell>
          <cell r="AI1351" t="str">
            <v>Yes</v>
          </cell>
          <cell r="AJ1351" t="str">
            <v>No</v>
          </cell>
          <cell r="AK1351" t="str">
            <v>No</v>
          </cell>
          <cell r="AL1351" t="str">
            <v xml:space="preserve"> </v>
          </cell>
          <cell r="AM1351" t="str">
            <v xml:space="preserve"> </v>
          </cell>
          <cell r="AN1351" t="str">
            <v>No</v>
          </cell>
          <cell r="AP1351" t="str">
            <v>Score</v>
          </cell>
          <cell r="AQ1351" t="str">
            <v>OnERorNA(MatrixLookup("G3_Parameters.xls","AantalAktesPerNotaris",AantalAktesPerNotaris[1],PolicyPaperID[1]) mod 100,DefaultScore[1])</v>
          </cell>
          <cell r="AR1351" t="str">
            <v>OnERorNA(MatrixLookup("G3_Parameters.xls","AantalAktesPerNotaris",AantalAktesPerNotaris[1],PolicyPaperID[1]) mod 100,DefaultScore[1])</v>
          </cell>
          <cell r="AS1351" t="str">
            <v>OnERorNA(MatrixLookup("G3_Parameters.xls","AantalAktesPerNotaris",AantalAktesPerNotaris[1],PolicyPaperID[1]) mod 100,DefaultScore[1])</v>
          </cell>
          <cell r="AT1351" t="str">
            <v>OnERorNA(MatrixLookup("G3_Parameters.xls","AantalAktesPerNotaris",AantalAktesPerNotaris[1],PolicyPaperID[1]) mod 100,DefaultScore[1])</v>
          </cell>
        </row>
        <row r="1352">
          <cell r="A1352" t="str">
            <v>wgAantalAktesPerNotarisPercUnderScoreBerekeningCopy</v>
          </cell>
          <cell r="B1352" t="str">
            <v>wgAantalAktesPerNotarisPerc</v>
          </cell>
          <cell r="C1352" t="str">
            <v>Yes</v>
          </cell>
          <cell r="D1352" t="str">
            <v>S03-07-06-08-31-02</v>
          </cell>
          <cell r="E1352">
            <v>1351</v>
          </cell>
          <cell r="F1352">
            <v>6</v>
          </cell>
          <cell r="G1352" t="str">
            <v xml:space="preserve">                  Gewicht</v>
          </cell>
          <cell r="I1352" t="str">
            <v>No</v>
          </cell>
          <cell r="J1352" t="str">
            <v>Number</v>
          </cell>
          <cell r="K1352" t="str">
            <v>Number</v>
          </cell>
          <cell r="L1352" t="str">
            <v>Locked</v>
          </cell>
          <cell r="M1352" t="str">
            <v>Locked</v>
          </cell>
          <cell r="N1352" t="str">
            <v>Locked</v>
          </cell>
          <cell r="O1352" t="str">
            <v>Locked</v>
          </cell>
          <cell r="P1352" t="str">
            <v>Locked</v>
          </cell>
          <cell r="Q1352" t="str">
            <v>No</v>
          </cell>
          <cell r="R1352" t="str">
            <v>No</v>
          </cell>
          <cell r="S1352" t="str">
            <v>No</v>
          </cell>
          <cell r="T1352" t="str">
            <v>No</v>
          </cell>
          <cell r="U1352" t="str">
            <v>No</v>
          </cell>
          <cell r="V1352" t="str">
            <v>Yes</v>
          </cell>
          <cell r="W1352" t="str">
            <v>Yes</v>
          </cell>
          <cell r="X1352" t="str">
            <v>Single</v>
          </cell>
          <cell r="Y1352" t="str">
            <v>Perc</v>
          </cell>
          <cell r="Z1352" t="str">
            <v>None</v>
          </cell>
          <cell r="AA1352" t="str">
            <v>No</v>
          </cell>
          <cell r="AB1352" t="str">
            <v>No</v>
          </cell>
          <cell r="AC1352" t="str">
            <v>Yes</v>
          </cell>
          <cell r="AD1352">
            <v>1</v>
          </cell>
          <cell r="AE1352">
            <v>0</v>
          </cell>
          <cell r="AF1352">
            <v>0</v>
          </cell>
          <cell r="AG1352">
            <v>1</v>
          </cell>
          <cell r="AH1352">
            <v>0</v>
          </cell>
          <cell r="AI1352" t="str">
            <v>Yes</v>
          </cell>
          <cell r="AJ1352" t="str">
            <v>No</v>
          </cell>
          <cell r="AK1352" t="str">
            <v>No</v>
          </cell>
          <cell r="AL1352" t="str">
            <v xml:space="preserve"> </v>
          </cell>
          <cell r="AM1352" t="str">
            <v xml:space="preserve"> </v>
          </cell>
          <cell r="AN1352" t="str">
            <v>No</v>
          </cell>
          <cell r="AP1352" t="str">
            <v>Gewicht</v>
          </cell>
          <cell r="AQ1352" t="str">
            <v>If(Volledig And Definitief,OnER(wgAantalAktesPerNotaris[1]/wgTotaalMap601[1],NA),NA)</v>
          </cell>
          <cell r="AR1352" t="str">
            <v>If(Volledig And Definitief,OnER(wgAantalAktesPerNotaris[1]/wgTotaalMap601[1],NA),NA)</v>
          </cell>
          <cell r="AS1352" t="str">
            <v>If(Volledig And Definitief,OnER(wgAantalAktesPerNotaris[1]/wgTotaalMap601[1],NA),NA)</v>
          </cell>
          <cell r="AT1352" t="str">
            <v>If(Volledig And Definitief,OnER(wgAantalAktesPerNotaris[1]/wgTotaalMap601[1],NA),NA)</v>
          </cell>
        </row>
        <row r="1353">
          <cell r="A1353" t="str">
            <v>ptAantalAktesPerNotarisSub3UnderScoreBerekeningCopy</v>
          </cell>
          <cell r="B1353" t="str">
            <v>ptAantalAktesPerNotaris</v>
          </cell>
          <cell r="C1353" t="str">
            <v>Yes</v>
          </cell>
          <cell r="D1353" t="str">
            <v>S03-07-06-08-31-03</v>
          </cell>
          <cell r="E1353">
            <v>1352</v>
          </cell>
          <cell r="F1353">
            <v>6</v>
          </cell>
          <cell r="G1353" t="str">
            <v xml:space="preserve">                  </v>
          </cell>
          <cell r="I1353" t="str">
            <v>No</v>
          </cell>
          <cell r="J1353" t="str">
            <v>Number</v>
          </cell>
          <cell r="K1353" t="str">
            <v>Number</v>
          </cell>
          <cell r="L1353" t="str">
            <v>Locked</v>
          </cell>
          <cell r="M1353" t="str">
            <v>Locked</v>
          </cell>
          <cell r="N1353" t="str">
            <v>Locked</v>
          </cell>
          <cell r="O1353" t="str">
            <v>Locked</v>
          </cell>
          <cell r="P1353" t="str">
            <v>Locked</v>
          </cell>
          <cell r="Q1353" t="str">
            <v>No</v>
          </cell>
          <cell r="R1353" t="str">
            <v>No</v>
          </cell>
          <cell r="S1353" t="str">
            <v>No</v>
          </cell>
          <cell r="T1353" t="str">
            <v>No</v>
          </cell>
          <cell r="U1353" t="str">
            <v>No</v>
          </cell>
          <cell r="V1353" t="str">
            <v>No</v>
          </cell>
          <cell r="W1353" t="str">
            <v>No</v>
          </cell>
          <cell r="X1353" t="str">
            <v>Single</v>
          </cell>
          <cell r="Y1353" t="str">
            <v>Default</v>
          </cell>
          <cell r="Z1353" t="str">
            <v>None</v>
          </cell>
          <cell r="AA1353" t="str">
            <v>No</v>
          </cell>
          <cell r="AB1353" t="str">
            <v>No</v>
          </cell>
          <cell r="AC1353" t="str">
            <v>No</v>
          </cell>
          <cell r="AD1353" t="str">
            <v>(wgAantalAktesPerNotaris[1]&gt;=0)</v>
          </cell>
          <cell r="AE1353">
            <v>0</v>
          </cell>
          <cell r="AF1353">
            <v>0</v>
          </cell>
          <cell r="AG1353">
            <v>1</v>
          </cell>
          <cell r="AH1353">
            <v>0</v>
          </cell>
          <cell r="AI1353" t="str">
            <v>Yes</v>
          </cell>
          <cell r="AJ1353" t="str">
            <v>No</v>
          </cell>
          <cell r="AK1353" t="str">
            <v>No</v>
          </cell>
          <cell r="AL1353" t="str">
            <v xml:space="preserve"> </v>
          </cell>
          <cell r="AM1353" t="str">
            <v xml:space="preserve"> </v>
          </cell>
          <cell r="AN1353" t="str">
            <v>No</v>
          </cell>
          <cell r="AQ1353" t="str">
            <v>scAantalAktesPerNotaris*wgAantalAktesPerNotarisPerc</v>
          </cell>
          <cell r="AR1353" t="str">
            <v>scAantalAktesPerNotaris*wgAantalAktesPerNotarisPerc</v>
          </cell>
          <cell r="AS1353" t="str">
            <v>scAantalAktesPerNotaris*wgAantalAktesPerNotarisPerc</v>
          </cell>
          <cell r="AT1353" t="str">
            <v>scAantalAktesPerNotaris*wgAantalAktesPerNotarisPerc</v>
          </cell>
        </row>
        <row r="1354">
          <cell r="A1354" t="str">
            <v>ptInternationaalNetwerkUnderScoreBerekeningCopy</v>
          </cell>
          <cell r="B1354" t="str">
            <v>ptInternationaalNetwerk</v>
          </cell>
          <cell r="C1354" t="str">
            <v>Yes</v>
          </cell>
          <cell r="D1354" t="str">
            <v>S03-07-06-08-32</v>
          </cell>
          <cell r="E1354">
            <v>1353</v>
          </cell>
          <cell r="F1354">
            <v>5</v>
          </cell>
          <cell r="G1354" t="str">
            <v xml:space="preserve">               Vraag: Is het kantoor aangesloten bij een internationaal netwerk?</v>
          </cell>
          <cell r="I1354" t="str">
            <v>No</v>
          </cell>
          <cell r="J1354" t="str">
            <v>Number</v>
          </cell>
          <cell r="K1354" t="str">
            <v>Number</v>
          </cell>
          <cell r="L1354" t="str">
            <v>Locked</v>
          </cell>
          <cell r="M1354" t="str">
            <v>Locked</v>
          </cell>
          <cell r="N1354" t="str">
            <v>Locked</v>
          </cell>
          <cell r="O1354" t="str">
            <v>Locked</v>
          </cell>
          <cell r="P1354" t="str">
            <v>Locked</v>
          </cell>
          <cell r="Q1354" t="str">
            <v>No</v>
          </cell>
          <cell r="R1354" t="str">
            <v>No</v>
          </cell>
          <cell r="S1354" t="str">
            <v>No</v>
          </cell>
          <cell r="T1354" t="str">
            <v>No</v>
          </cell>
          <cell r="U1354" t="str">
            <v>No</v>
          </cell>
          <cell r="V1354" t="str">
            <v>Yes</v>
          </cell>
          <cell r="W1354" t="str">
            <v>Yes</v>
          </cell>
          <cell r="X1354" t="str">
            <v>Single</v>
          </cell>
          <cell r="Y1354" t="str">
            <v>Default</v>
          </cell>
          <cell r="Z1354" t="str">
            <v>None</v>
          </cell>
          <cell r="AA1354" t="str">
            <v>No</v>
          </cell>
          <cell r="AB1354" t="str">
            <v>No</v>
          </cell>
          <cell r="AC1354" t="str">
            <v>No</v>
          </cell>
          <cell r="AD1354" t="str">
            <v>(wgInternationaalNetwerk[1]&gt;=0)</v>
          </cell>
          <cell r="AE1354">
            <v>0</v>
          </cell>
          <cell r="AF1354">
            <v>0</v>
          </cell>
          <cell r="AG1354">
            <v>1</v>
          </cell>
          <cell r="AH1354">
            <v>0</v>
          </cell>
          <cell r="AI1354" t="str">
            <v>Yes</v>
          </cell>
          <cell r="AJ1354" t="str">
            <v>No</v>
          </cell>
          <cell r="AK1354" t="str">
            <v>No</v>
          </cell>
          <cell r="AL1354" t="str">
            <v xml:space="preserve"> </v>
          </cell>
          <cell r="AM1354" t="str">
            <v xml:space="preserve"> </v>
          </cell>
          <cell r="AN1354" t="str">
            <v>No</v>
          </cell>
          <cell r="AP1354" t="str">
            <v>&amp;"Vraag: "&amp;InternationaalNetwerk[0]</v>
          </cell>
          <cell r="AQ1354" t="str">
            <v>scInternationaalNetwerk*wgInternationaalNetwerkPerc</v>
          </cell>
          <cell r="AR1354" t="str">
            <v>scInternationaalNetwerk*wgInternationaalNetwerkPerc</v>
          </cell>
          <cell r="AS1354" t="str">
            <v>scInternationaalNetwerk*wgInternationaalNetwerkPerc</v>
          </cell>
          <cell r="AT1354" t="str">
            <v>scInternationaalNetwerk*wgInternationaalNetwerkPerc</v>
          </cell>
        </row>
        <row r="1355">
          <cell r="A1355" t="str">
            <v>scInternationaalNetwerkUnderScoreBerekeningCopy</v>
          </cell>
          <cell r="B1355" t="str">
            <v>scInternationaalNetwerk</v>
          </cell>
          <cell r="C1355" t="str">
            <v>Yes</v>
          </cell>
          <cell r="D1355" t="str">
            <v>S03-07-06-08-32-01</v>
          </cell>
          <cell r="E1355">
            <v>1354</v>
          </cell>
          <cell r="F1355">
            <v>6</v>
          </cell>
          <cell r="G1355" t="str">
            <v xml:space="preserve">                  Score</v>
          </cell>
          <cell r="I1355" t="str">
            <v>No</v>
          </cell>
          <cell r="J1355" t="str">
            <v>Number</v>
          </cell>
          <cell r="K1355" t="str">
            <v>Number</v>
          </cell>
          <cell r="L1355" t="str">
            <v>Locked</v>
          </cell>
          <cell r="M1355" t="str">
            <v>Locked</v>
          </cell>
          <cell r="N1355" t="str">
            <v>Locked</v>
          </cell>
          <cell r="O1355" t="str">
            <v>Locked</v>
          </cell>
          <cell r="P1355" t="str">
            <v>Locked</v>
          </cell>
          <cell r="Q1355" t="str">
            <v>No</v>
          </cell>
          <cell r="R1355" t="str">
            <v>No</v>
          </cell>
          <cell r="S1355" t="str">
            <v>No</v>
          </cell>
          <cell r="T1355" t="str">
            <v>No</v>
          </cell>
          <cell r="U1355" t="str">
            <v>No</v>
          </cell>
          <cell r="V1355" t="str">
            <v>Yes</v>
          </cell>
          <cell r="W1355" t="str">
            <v>Yes</v>
          </cell>
          <cell r="X1355" t="str">
            <v>Single</v>
          </cell>
          <cell r="Y1355" t="str">
            <v>Default</v>
          </cell>
          <cell r="Z1355" t="str">
            <v>None</v>
          </cell>
          <cell r="AA1355" t="str">
            <v>No</v>
          </cell>
          <cell r="AB1355" t="str">
            <v>No</v>
          </cell>
          <cell r="AC1355" t="str">
            <v>Yes</v>
          </cell>
          <cell r="AD1355">
            <v>1</v>
          </cell>
          <cell r="AE1355">
            <v>0</v>
          </cell>
          <cell r="AF1355">
            <v>0</v>
          </cell>
          <cell r="AG1355">
            <v>1</v>
          </cell>
          <cell r="AH1355">
            <v>0</v>
          </cell>
          <cell r="AI1355" t="str">
            <v>Yes</v>
          </cell>
          <cell r="AJ1355" t="str">
            <v>No</v>
          </cell>
          <cell r="AK1355" t="str">
            <v>No</v>
          </cell>
          <cell r="AL1355" t="str">
            <v xml:space="preserve"> </v>
          </cell>
          <cell r="AM1355" t="str">
            <v xml:space="preserve"> </v>
          </cell>
          <cell r="AN1355" t="str">
            <v>No</v>
          </cell>
          <cell r="AP1355" t="str">
            <v>Score</v>
          </cell>
          <cell r="AQ1355" t="str">
            <v>OnERorNA(MatrixLookup("G3_Parameters.xls","InternationaalNetwerk",InternationaalNetwerk[1],PolicyPaperID[1]) mod 100,DefaultScore[1])</v>
          </cell>
          <cell r="AR1355" t="str">
            <v>OnERorNA(MatrixLookup("G3_Parameters.xls","InternationaalNetwerk",InternationaalNetwerk[1],PolicyPaperID[1]) mod 100,DefaultScore[1])</v>
          </cell>
          <cell r="AS1355" t="str">
            <v>OnERorNA(MatrixLookup("G3_Parameters.xls","InternationaalNetwerk",InternationaalNetwerk[1],PolicyPaperID[1]) mod 100,DefaultScore[1])</v>
          </cell>
          <cell r="AT1355" t="str">
            <v>OnERorNA(MatrixLookup("G3_Parameters.xls","InternationaalNetwerk",InternationaalNetwerk[1],PolicyPaperID[1]) mod 100,DefaultScore[1])</v>
          </cell>
        </row>
        <row r="1356">
          <cell r="A1356" t="str">
            <v>wgInternationaalNetwerkPercUnderScoreBerekeningCopy</v>
          </cell>
          <cell r="B1356" t="str">
            <v>wgInternationaalNetwerkPerc</v>
          </cell>
          <cell r="C1356" t="str">
            <v>Yes</v>
          </cell>
          <cell r="D1356" t="str">
            <v>S03-07-06-08-32-02</v>
          </cell>
          <cell r="E1356">
            <v>1355</v>
          </cell>
          <cell r="F1356">
            <v>6</v>
          </cell>
          <cell r="G1356" t="str">
            <v xml:space="preserve">                  Gewicht</v>
          </cell>
          <cell r="I1356" t="str">
            <v>No</v>
          </cell>
          <cell r="J1356" t="str">
            <v>Number</v>
          </cell>
          <cell r="K1356" t="str">
            <v>Number</v>
          </cell>
          <cell r="L1356" t="str">
            <v>Locked</v>
          </cell>
          <cell r="M1356" t="str">
            <v>Locked</v>
          </cell>
          <cell r="N1356" t="str">
            <v>Locked</v>
          </cell>
          <cell r="O1356" t="str">
            <v>Locked</v>
          </cell>
          <cell r="P1356" t="str">
            <v>Locked</v>
          </cell>
          <cell r="Q1356" t="str">
            <v>No</v>
          </cell>
          <cell r="R1356" t="str">
            <v>No</v>
          </cell>
          <cell r="S1356" t="str">
            <v>No</v>
          </cell>
          <cell r="T1356" t="str">
            <v>No</v>
          </cell>
          <cell r="U1356" t="str">
            <v>No</v>
          </cell>
          <cell r="V1356" t="str">
            <v>Yes</v>
          </cell>
          <cell r="W1356" t="str">
            <v>Yes</v>
          </cell>
          <cell r="X1356" t="str">
            <v>Single</v>
          </cell>
          <cell r="Y1356" t="str">
            <v>Perc</v>
          </cell>
          <cell r="Z1356" t="str">
            <v>None</v>
          </cell>
          <cell r="AA1356" t="str">
            <v>No</v>
          </cell>
          <cell r="AB1356" t="str">
            <v>No</v>
          </cell>
          <cell r="AC1356" t="str">
            <v>Yes</v>
          </cell>
          <cell r="AD1356">
            <v>1</v>
          </cell>
          <cell r="AE1356">
            <v>0</v>
          </cell>
          <cell r="AF1356">
            <v>0</v>
          </cell>
          <cell r="AG1356">
            <v>1</v>
          </cell>
          <cell r="AH1356">
            <v>0</v>
          </cell>
          <cell r="AI1356" t="str">
            <v>Yes</v>
          </cell>
          <cell r="AJ1356" t="str">
            <v>No</v>
          </cell>
          <cell r="AK1356" t="str">
            <v>No</v>
          </cell>
          <cell r="AL1356" t="str">
            <v xml:space="preserve"> </v>
          </cell>
          <cell r="AM1356" t="str">
            <v xml:space="preserve"> </v>
          </cell>
          <cell r="AN1356" t="str">
            <v>No</v>
          </cell>
          <cell r="AP1356" t="str">
            <v>Gewicht</v>
          </cell>
          <cell r="AQ1356" t="str">
            <v>If(Volledig And Definitief,OnER(wgInternationaalNetwerk[1]/wgTotaalMap601[1],NA),NA)</v>
          </cell>
          <cell r="AR1356" t="str">
            <v>If(Volledig And Definitief,OnER(wgInternationaalNetwerk[1]/wgTotaalMap601[1],NA),NA)</v>
          </cell>
          <cell r="AS1356" t="str">
            <v>If(Volledig And Definitief,OnER(wgInternationaalNetwerk[1]/wgTotaalMap601[1],NA),NA)</v>
          </cell>
          <cell r="AT1356" t="str">
            <v>If(Volledig And Definitief,OnER(wgInternationaalNetwerk[1]/wgTotaalMap601[1],NA),NA)</v>
          </cell>
        </row>
        <row r="1357">
          <cell r="A1357" t="str">
            <v>ptInternationaalNetwerkSub3UnderScoreBerekeningCopy</v>
          </cell>
          <cell r="B1357" t="str">
            <v>ptInternationaalNetwerk</v>
          </cell>
          <cell r="C1357" t="str">
            <v>Yes</v>
          </cell>
          <cell r="D1357" t="str">
            <v>S03-07-06-08-32-03</v>
          </cell>
          <cell r="E1357">
            <v>1356</v>
          </cell>
          <cell r="F1357">
            <v>6</v>
          </cell>
          <cell r="G1357" t="str">
            <v xml:space="preserve">                  </v>
          </cell>
          <cell r="I1357" t="str">
            <v>No</v>
          </cell>
          <cell r="J1357" t="str">
            <v>Number</v>
          </cell>
          <cell r="K1357" t="str">
            <v>Number</v>
          </cell>
          <cell r="L1357" t="str">
            <v>Locked</v>
          </cell>
          <cell r="M1357" t="str">
            <v>Locked</v>
          </cell>
          <cell r="N1357" t="str">
            <v>Locked</v>
          </cell>
          <cell r="O1357" t="str">
            <v>Locked</v>
          </cell>
          <cell r="P1357" t="str">
            <v>Locked</v>
          </cell>
          <cell r="Q1357" t="str">
            <v>No</v>
          </cell>
          <cell r="R1357" t="str">
            <v>No</v>
          </cell>
          <cell r="S1357" t="str">
            <v>No</v>
          </cell>
          <cell r="T1357" t="str">
            <v>No</v>
          </cell>
          <cell r="U1357" t="str">
            <v>No</v>
          </cell>
          <cell r="V1357" t="str">
            <v>No</v>
          </cell>
          <cell r="W1357" t="str">
            <v>No</v>
          </cell>
          <cell r="X1357" t="str">
            <v>Single</v>
          </cell>
          <cell r="Y1357" t="str">
            <v>Default</v>
          </cell>
          <cell r="Z1357" t="str">
            <v>None</v>
          </cell>
          <cell r="AA1357" t="str">
            <v>No</v>
          </cell>
          <cell r="AB1357" t="str">
            <v>No</v>
          </cell>
          <cell r="AC1357" t="str">
            <v>No</v>
          </cell>
          <cell r="AD1357" t="str">
            <v>(wgInternationaalNetwerk[1]&gt;=0)</v>
          </cell>
          <cell r="AE1357">
            <v>0</v>
          </cell>
          <cell r="AF1357">
            <v>0</v>
          </cell>
          <cell r="AG1357">
            <v>1</v>
          </cell>
          <cell r="AH1357">
            <v>0</v>
          </cell>
          <cell r="AI1357" t="str">
            <v>Yes</v>
          </cell>
          <cell r="AJ1357" t="str">
            <v>No</v>
          </cell>
          <cell r="AK1357" t="str">
            <v>No</v>
          </cell>
          <cell r="AL1357" t="str">
            <v xml:space="preserve"> </v>
          </cell>
          <cell r="AM1357" t="str">
            <v xml:space="preserve"> </v>
          </cell>
          <cell r="AN1357" t="str">
            <v>No</v>
          </cell>
          <cell r="AQ1357" t="str">
            <v>scInternationaalNetwerk*wgInternationaalNetwerkPerc</v>
          </cell>
          <cell r="AR1357" t="str">
            <v>scInternationaalNetwerk*wgInternationaalNetwerkPerc</v>
          </cell>
          <cell r="AS1357" t="str">
            <v>scInternationaalNetwerk*wgInternationaalNetwerkPerc</v>
          </cell>
          <cell r="AT1357" t="str">
            <v>scInternationaalNetwerk*wgInternationaalNetwerkPerc</v>
          </cell>
        </row>
        <row r="1358">
          <cell r="A1358" t="str">
            <v>ptDeelOudeDebiteurenUnderScoreBerekeningCopy</v>
          </cell>
          <cell r="B1358" t="str">
            <v>ptDeelOudeDebiteuren</v>
          </cell>
          <cell r="C1358" t="str">
            <v>Yes</v>
          </cell>
          <cell r="D1358" t="str">
            <v>S03-07-06-08-33</v>
          </cell>
          <cell r="E1358">
            <v>1357</v>
          </cell>
          <cell r="F1358">
            <v>5</v>
          </cell>
          <cell r="G1358" t="str">
            <v xml:space="preserve">               Vraag: Wat is het deel debiteuren ouder dan 90 dagen?</v>
          </cell>
          <cell r="I1358" t="str">
            <v>No</v>
          </cell>
          <cell r="J1358" t="str">
            <v>Number</v>
          </cell>
          <cell r="K1358" t="str">
            <v>Number</v>
          </cell>
          <cell r="L1358" t="str">
            <v>Locked</v>
          </cell>
          <cell r="M1358" t="str">
            <v>Locked</v>
          </cell>
          <cell r="N1358" t="str">
            <v>Locked</v>
          </cell>
          <cell r="O1358" t="str">
            <v>Locked</v>
          </cell>
          <cell r="P1358" t="str">
            <v>Locked</v>
          </cell>
          <cell r="Q1358" t="str">
            <v>No</v>
          </cell>
          <cell r="R1358" t="str">
            <v>No</v>
          </cell>
          <cell r="S1358" t="str">
            <v>No</v>
          </cell>
          <cell r="T1358" t="str">
            <v>No</v>
          </cell>
          <cell r="U1358" t="str">
            <v>No</v>
          </cell>
          <cell r="V1358" t="str">
            <v>Yes</v>
          </cell>
          <cell r="W1358" t="str">
            <v>Yes</v>
          </cell>
          <cell r="X1358" t="str">
            <v>Single</v>
          </cell>
          <cell r="Y1358" t="str">
            <v>Default</v>
          </cell>
          <cell r="Z1358" t="str">
            <v>None</v>
          </cell>
          <cell r="AA1358" t="str">
            <v>No</v>
          </cell>
          <cell r="AB1358" t="str">
            <v>No</v>
          </cell>
          <cell r="AC1358" t="str">
            <v>No</v>
          </cell>
          <cell r="AD1358" t="str">
            <v>(wgDeelOudeDebiteuren[1]&gt;=0)</v>
          </cell>
          <cell r="AE1358">
            <v>0</v>
          </cell>
          <cell r="AF1358">
            <v>0</v>
          </cell>
          <cell r="AG1358">
            <v>1</v>
          </cell>
          <cell r="AH1358">
            <v>0</v>
          </cell>
          <cell r="AI1358" t="str">
            <v>Yes</v>
          </cell>
          <cell r="AJ1358" t="str">
            <v>No</v>
          </cell>
          <cell r="AK1358" t="str">
            <v>No</v>
          </cell>
          <cell r="AL1358" t="str">
            <v xml:space="preserve"> </v>
          </cell>
          <cell r="AM1358" t="str">
            <v xml:space="preserve"> </v>
          </cell>
          <cell r="AN1358" t="str">
            <v>No</v>
          </cell>
          <cell r="AP1358" t="str">
            <v>&amp;"Vraag: "&amp;DeelOudeDebiteuren[0]</v>
          </cell>
          <cell r="AQ1358" t="str">
            <v>scDeelOudeDebiteuren*wgDeelOudeDebiteurenPerc</v>
          </cell>
          <cell r="AR1358" t="str">
            <v>scDeelOudeDebiteuren*wgDeelOudeDebiteurenPerc</v>
          </cell>
          <cell r="AS1358" t="str">
            <v>scDeelOudeDebiteuren*wgDeelOudeDebiteurenPerc</v>
          </cell>
          <cell r="AT1358" t="str">
            <v>scDeelOudeDebiteuren*wgDeelOudeDebiteurenPerc</v>
          </cell>
        </row>
        <row r="1359">
          <cell r="A1359" t="str">
            <v>scDeelOudeDebiteurenUnderScoreBerekeningCopy</v>
          </cell>
          <cell r="B1359" t="str">
            <v>scDeelOudeDebiteuren</v>
          </cell>
          <cell r="C1359" t="str">
            <v>Yes</v>
          </cell>
          <cell r="D1359" t="str">
            <v>S03-07-06-08-33-01</v>
          </cell>
          <cell r="E1359">
            <v>1358</v>
          </cell>
          <cell r="F1359">
            <v>6</v>
          </cell>
          <cell r="G1359" t="str">
            <v xml:space="preserve">                  Score</v>
          </cell>
          <cell r="I1359" t="str">
            <v>No</v>
          </cell>
          <cell r="J1359" t="str">
            <v>Number</v>
          </cell>
          <cell r="K1359" t="str">
            <v>Number</v>
          </cell>
          <cell r="L1359" t="str">
            <v>Locked</v>
          </cell>
          <cell r="M1359" t="str">
            <v>Locked</v>
          </cell>
          <cell r="N1359" t="str">
            <v>Locked</v>
          </cell>
          <cell r="O1359" t="str">
            <v>Locked</v>
          </cell>
          <cell r="P1359" t="str">
            <v>Locked</v>
          </cell>
          <cell r="Q1359" t="str">
            <v>No</v>
          </cell>
          <cell r="R1359" t="str">
            <v>No</v>
          </cell>
          <cell r="S1359" t="str">
            <v>No</v>
          </cell>
          <cell r="T1359" t="str">
            <v>No</v>
          </cell>
          <cell r="U1359" t="str">
            <v>No</v>
          </cell>
          <cell r="V1359" t="str">
            <v>Yes</v>
          </cell>
          <cell r="W1359" t="str">
            <v>Yes</v>
          </cell>
          <cell r="X1359" t="str">
            <v>Single</v>
          </cell>
          <cell r="Y1359" t="str">
            <v>Default</v>
          </cell>
          <cell r="Z1359" t="str">
            <v>None</v>
          </cell>
          <cell r="AA1359" t="str">
            <v>No</v>
          </cell>
          <cell r="AB1359" t="str">
            <v>No</v>
          </cell>
          <cell r="AC1359" t="str">
            <v>Yes</v>
          </cell>
          <cell r="AD1359">
            <v>1</v>
          </cell>
          <cell r="AE1359">
            <v>0</v>
          </cell>
          <cell r="AF1359">
            <v>0</v>
          </cell>
          <cell r="AG1359">
            <v>1</v>
          </cell>
          <cell r="AH1359">
            <v>0</v>
          </cell>
          <cell r="AI1359" t="str">
            <v>Yes</v>
          </cell>
          <cell r="AJ1359" t="str">
            <v>No</v>
          </cell>
          <cell r="AK1359" t="str">
            <v>No</v>
          </cell>
          <cell r="AL1359" t="str">
            <v xml:space="preserve"> </v>
          </cell>
          <cell r="AM1359" t="str">
            <v xml:space="preserve"> </v>
          </cell>
          <cell r="AN1359" t="str">
            <v>No</v>
          </cell>
          <cell r="AP1359" t="str">
            <v>Score</v>
          </cell>
          <cell r="AQ1359" t="str">
            <v>OnERorNA(MatrixLookup("G3_Parameters.xls","DeelOudeDebiteuren",DeelOudeDebiteuren[1],PolicyPaperID[1]) mod 100,DefaultScore[1])</v>
          </cell>
          <cell r="AR1359" t="str">
            <v>OnERorNA(MatrixLookup("G3_Parameters.xls","DeelOudeDebiteuren",DeelOudeDebiteuren[1],PolicyPaperID[1]) mod 100,DefaultScore[1])</v>
          </cell>
          <cell r="AS1359" t="str">
            <v>OnERorNA(MatrixLookup("G3_Parameters.xls","DeelOudeDebiteuren",DeelOudeDebiteuren[1],PolicyPaperID[1]) mod 100,DefaultScore[1])</v>
          </cell>
          <cell r="AT1359" t="str">
            <v>OnERorNA(MatrixLookup("G3_Parameters.xls","DeelOudeDebiteuren",DeelOudeDebiteuren[1],PolicyPaperID[1]) mod 100,DefaultScore[1])</v>
          </cell>
        </row>
        <row r="1360">
          <cell r="A1360" t="str">
            <v>wgDeelOudeDebiteurenPercUnderScoreBerekeningCopy</v>
          </cell>
          <cell r="B1360" t="str">
            <v>wgDeelOudeDebiteurenPerc</v>
          </cell>
          <cell r="C1360" t="str">
            <v>Yes</v>
          </cell>
          <cell r="D1360" t="str">
            <v>S03-07-06-08-33-02</v>
          </cell>
          <cell r="E1360">
            <v>1359</v>
          </cell>
          <cell r="F1360">
            <v>6</v>
          </cell>
          <cell r="G1360" t="str">
            <v xml:space="preserve">                  Gewicht</v>
          </cell>
          <cell r="I1360" t="str">
            <v>No</v>
          </cell>
          <cell r="J1360" t="str">
            <v>Number</v>
          </cell>
          <cell r="K1360" t="str">
            <v>Number</v>
          </cell>
          <cell r="L1360" t="str">
            <v>Locked</v>
          </cell>
          <cell r="M1360" t="str">
            <v>Locked</v>
          </cell>
          <cell r="N1360" t="str">
            <v>Locked</v>
          </cell>
          <cell r="O1360" t="str">
            <v>Locked</v>
          </cell>
          <cell r="P1360" t="str">
            <v>Locked</v>
          </cell>
          <cell r="Q1360" t="str">
            <v>No</v>
          </cell>
          <cell r="R1360" t="str">
            <v>No</v>
          </cell>
          <cell r="S1360" t="str">
            <v>No</v>
          </cell>
          <cell r="T1360" t="str">
            <v>No</v>
          </cell>
          <cell r="U1360" t="str">
            <v>No</v>
          </cell>
          <cell r="V1360" t="str">
            <v>Yes</v>
          </cell>
          <cell r="W1360" t="str">
            <v>Yes</v>
          </cell>
          <cell r="X1360" t="str">
            <v>Single</v>
          </cell>
          <cell r="Y1360" t="str">
            <v>Perc</v>
          </cell>
          <cell r="Z1360" t="str">
            <v>None</v>
          </cell>
          <cell r="AA1360" t="str">
            <v>No</v>
          </cell>
          <cell r="AB1360" t="str">
            <v>No</v>
          </cell>
          <cell r="AC1360" t="str">
            <v>Yes</v>
          </cell>
          <cell r="AD1360">
            <v>1</v>
          </cell>
          <cell r="AE1360">
            <v>0</v>
          </cell>
          <cell r="AF1360">
            <v>0</v>
          </cell>
          <cell r="AG1360">
            <v>1</v>
          </cell>
          <cell r="AH1360">
            <v>0</v>
          </cell>
          <cell r="AI1360" t="str">
            <v>Yes</v>
          </cell>
          <cell r="AJ1360" t="str">
            <v>No</v>
          </cell>
          <cell r="AK1360" t="str">
            <v>No</v>
          </cell>
          <cell r="AL1360" t="str">
            <v xml:space="preserve"> </v>
          </cell>
          <cell r="AM1360" t="str">
            <v xml:space="preserve"> </v>
          </cell>
          <cell r="AN1360" t="str">
            <v>No</v>
          </cell>
          <cell r="AP1360" t="str">
            <v>Gewicht</v>
          </cell>
          <cell r="AQ1360" t="str">
            <v>If(Volledig And Definitief,OnER(wgDeelOudeDebiteuren[1]/wgTotaalMap601[1],NA),NA)</v>
          </cell>
          <cell r="AR1360" t="str">
            <v>If(Volledig And Definitief,OnER(wgDeelOudeDebiteuren[1]/wgTotaalMap601[1],NA),NA)</v>
          </cell>
          <cell r="AS1360" t="str">
            <v>If(Volledig And Definitief,OnER(wgDeelOudeDebiteuren[1]/wgTotaalMap601[1],NA),NA)</v>
          </cell>
          <cell r="AT1360" t="str">
            <v>If(Volledig And Definitief,OnER(wgDeelOudeDebiteuren[1]/wgTotaalMap601[1],NA),NA)</v>
          </cell>
        </row>
        <row r="1361">
          <cell r="A1361" t="str">
            <v>ptDeelOudeDebiteurenSub3UnderScoreBerekeningCopy</v>
          </cell>
          <cell r="B1361" t="str">
            <v>ptDeelOudeDebiteuren</v>
          </cell>
          <cell r="C1361" t="str">
            <v>Yes</v>
          </cell>
          <cell r="D1361" t="str">
            <v>S03-07-06-08-33-03</v>
          </cell>
          <cell r="E1361">
            <v>1360</v>
          </cell>
          <cell r="F1361">
            <v>6</v>
          </cell>
          <cell r="G1361" t="str">
            <v xml:space="preserve">                  </v>
          </cell>
          <cell r="I1361" t="str">
            <v>No</v>
          </cell>
          <cell r="J1361" t="str">
            <v>Number</v>
          </cell>
          <cell r="K1361" t="str">
            <v>Number</v>
          </cell>
          <cell r="L1361" t="str">
            <v>Locked</v>
          </cell>
          <cell r="M1361" t="str">
            <v>Locked</v>
          </cell>
          <cell r="N1361" t="str">
            <v>Locked</v>
          </cell>
          <cell r="O1361" t="str">
            <v>Locked</v>
          </cell>
          <cell r="P1361" t="str">
            <v>Locked</v>
          </cell>
          <cell r="Q1361" t="str">
            <v>No</v>
          </cell>
          <cell r="R1361" t="str">
            <v>No</v>
          </cell>
          <cell r="S1361" t="str">
            <v>No</v>
          </cell>
          <cell r="T1361" t="str">
            <v>No</v>
          </cell>
          <cell r="U1361" t="str">
            <v>No</v>
          </cell>
          <cell r="V1361" t="str">
            <v>No</v>
          </cell>
          <cell r="W1361" t="str">
            <v>No</v>
          </cell>
          <cell r="X1361" t="str">
            <v>Single</v>
          </cell>
          <cell r="Y1361" t="str">
            <v>Default</v>
          </cell>
          <cell r="Z1361" t="str">
            <v>None</v>
          </cell>
          <cell r="AA1361" t="str">
            <v>No</v>
          </cell>
          <cell r="AB1361" t="str">
            <v>No</v>
          </cell>
          <cell r="AC1361" t="str">
            <v>No</v>
          </cell>
          <cell r="AD1361" t="str">
            <v>(wgDeelOudeDebiteuren[1]&gt;=0)</v>
          </cell>
          <cell r="AE1361">
            <v>0</v>
          </cell>
          <cell r="AF1361">
            <v>0</v>
          </cell>
          <cell r="AG1361">
            <v>1</v>
          </cell>
          <cell r="AH1361">
            <v>0</v>
          </cell>
          <cell r="AI1361" t="str">
            <v>Yes</v>
          </cell>
          <cell r="AJ1361" t="str">
            <v>No</v>
          </cell>
          <cell r="AK1361" t="str">
            <v>No</v>
          </cell>
          <cell r="AL1361" t="str">
            <v xml:space="preserve"> </v>
          </cell>
          <cell r="AM1361" t="str">
            <v xml:space="preserve"> </v>
          </cell>
          <cell r="AN1361" t="str">
            <v>No</v>
          </cell>
          <cell r="AQ1361" t="str">
            <v>scDeelOudeDebiteuren*wgDeelOudeDebiteurenPerc</v>
          </cell>
          <cell r="AR1361" t="str">
            <v>scDeelOudeDebiteuren*wgDeelOudeDebiteurenPerc</v>
          </cell>
          <cell r="AS1361" t="str">
            <v>scDeelOudeDebiteuren*wgDeelOudeDebiteurenPerc</v>
          </cell>
          <cell r="AT1361" t="str">
            <v>scDeelOudeDebiteuren*wgDeelOudeDebiteurenPerc</v>
          </cell>
        </row>
        <row r="1362">
          <cell r="A1362" t="str">
            <v>ptAandeelB2BUnderScoreBerekeningCopy</v>
          </cell>
          <cell r="B1362" t="str">
            <v>ptAandeelB2B</v>
          </cell>
          <cell r="C1362" t="str">
            <v>Yes</v>
          </cell>
          <cell r="D1362" t="str">
            <v>S03-07-06-08-34</v>
          </cell>
          <cell r="E1362">
            <v>1361</v>
          </cell>
          <cell r="F1362">
            <v>5</v>
          </cell>
          <cell r="G1362" t="str">
            <v xml:space="preserve">               Vraag: Welk % van de omzet vindt plaats aan zakelijke klanten?</v>
          </cell>
          <cell r="I1362" t="str">
            <v>No</v>
          </cell>
          <cell r="J1362" t="str">
            <v>Number</v>
          </cell>
          <cell r="K1362" t="str">
            <v>Number</v>
          </cell>
          <cell r="L1362" t="str">
            <v>Locked</v>
          </cell>
          <cell r="M1362" t="str">
            <v>Locked</v>
          </cell>
          <cell r="N1362" t="str">
            <v>Locked</v>
          </cell>
          <cell r="O1362" t="str">
            <v>Locked</v>
          </cell>
          <cell r="P1362" t="str">
            <v>Locked</v>
          </cell>
          <cell r="Q1362" t="str">
            <v>No</v>
          </cell>
          <cell r="R1362" t="str">
            <v>No</v>
          </cell>
          <cell r="S1362" t="str">
            <v>No</v>
          </cell>
          <cell r="T1362" t="str">
            <v>No</v>
          </cell>
          <cell r="U1362" t="str">
            <v>No</v>
          </cell>
          <cell r="V1362" t="str">
            <v>Yes</v>
          </cell>
          <cell r="W1362" t="str">
            <v>Yes</v>
          </cell>
          <cell r="X1362" t="str">
            <v>Single</v>
          </cell>
          <cell r="Y1362" t="str">
            <v>Default</v>
          </cell>
          <cell r="Z1362" t="str">
            <v>None</v>
          </cell>
          <cell r="AA1362" t="str">
            <v>No</v>
          </cell>
          <cell r="AB1362" t="str">
            <v>No</v>
          </cell>
          <cell r="AC1362" t="str">
            <v>No</v>
          </cell>
          <cell r="AD1362" t="str">
            <v>(wgAandeelB2B[1]&gt;=0)</v>
          </cell>
          <cell r="AE1362">
            <v>0</v>
          </cell>
          <cell r="AF1362">
            <v>0</v>
          </cell>
          <cell r="AG1362">
            <v>1</v>
          </cell>
          <cell r="AH1362">
            <v>0</v>
          </cell>
          <cell r="AI1362" t="str">
            <v>Yes</v>
          </cell>
          <cell r="AJ1362" t="str">
            <v>No</v>
          </cell>
          <cell r="AK1362" t="str">
            <v>No</v>
          </cell>
          <cell r="AL1362" t="str">
            <v xml:space="preserve"> </v>
          </cell>
          <cell r="AM1362" t="str">
            <v xml:space="preserve"> </v>
          </cell>
          <cell r="AN1362" t="str">
            <v>No</v>
          </cell>
          <cell r="AP1362" t="str">
            <v>&amp;"Vraag: "&amp;AandeelB2B[0]</v>
          </cell>
          <cell r="AQ1362" t="str">
            <v>scAandeelB2B*wgAandeelB2BPerc</v>
          </cell>
          <cell r="AR1362" t="str">
            <v>scAandeelB2B*wgAandeelB2BPerc</v>
          </cell>
          <cell r="AS1362" t="str">
            <v>scAandeelB2B*wgAandeelB2BPerc</v>
          </cell>
          <cell r="AT1362" t="str">
            <v>scAandeelB2B*wgAandeelB2BPerc</v>
          </cell>
        </row>
        <row r="1363">
          <cell r="A1363" t="str">
            <v>scAandeelB2BUnderScoreBerekeningCopy</v>
          </cell>
          <cell r="B1363" t="str">
            <v>scAandeelB2B</v>
          </cell>
          <cell r="C1363" t="str">
            <v>Yes</v>
          </cell>
          <cell r="D1363" t="str">
            <v>S03-07-06-08-34-01</v>
          </cell>
          <cell r="E1363">
            <v>1362</v>
          </cell>
          <cell r="F1363">
            <v>6</v>
          </cell>
          <cell r="G1363" t="str">
            <v xml:space="preserve">                  Score</v>
          </cell>
          <cell r="I1363" t="str">
            <v>No</v>
          </cell>
          <cell r="J1363" t="str">
            <v>Number</v>
          </cell>
          <cell r="K1363" t="str">
            <v>Number</v>
          </cell>
          <cell r="L1363" t="str">
            <v>Locked</v>
          </cell>
          <cell r="M1363" t="str">
            <v>Locked</v>
          </cell>
          <cell r="N1363" t="str">
            <v>Locked</v>
          </cell>
          <cell r="O1363" t="str">
            <v>Locked</v>
          </cell>
          <cell r="P1363" t="str">
            <v>Locked</v>
          </cell>
          <cell r="Q1363" t="str">
            <v>No</v>
          </cell>
          <cell r="R1363" t="str">
            <v>No</v>
          </cell>
          <cell r="S1363" t="str">
            <v>No</v>
          </cell>
          <cell r="T1363" t="str">
            <v>No</v>
          </cell>
          <cell r="U1363" t="str">
            <v>No</v>
          </cell>
          <cell r="V1363" t="str">
            <v>Yes</v>
          </cell>
          <cell r="W1363" t="str">
            <v>Yes</v>
          </cell>
          <cell r="X1363" t="str">
            <v>Single</v>
          </cell>
          <cell r="Y1363" t="str">
            <v>Default</v>
          </cell>
          <cell r="Z1363" t="str">
            <v>None</v>
          </cell>
          <cell r="AA1363" t="str">
            <v>No</v>
          </cell>
          <cell r="AB1363" t="str">
            <v>No</v>
          </cell>
          <cell r="AC1363" t="str">
            <v>Yes</v>
          </cell>
          <cell r="AD1363">
            <v>1</v>
          </cell>
          <cell r="AE1363">
            <v>0</v>
          </cell>
          <cell r="AF1363">
            <v>0</v>
          </cell>
          <cell r="AG1363">
            <v>1</v>
          </cell>
          <cell r="AH1363">
            <v>0</v>
          </cell>
          <cell r="AI1363" t="str">
            <v>Yes</v>
          </cell>
          <cell r="AJ1363" t="str">
            <v>No</v>
          </cell>
          <cell r="AK1363" t="str">
            <v>No</v>
          </cell>
          <cell r="AL1363" t="str">
            <v xml:space="preserve"> </v>
          </cell>
          <cell r="AM1363" t="str">
            <v xml:space="preserve"> </v>
          </cell>
          <cell r="AN1363" t="str">
            <v>No</v>
          </cell>
          <cell r="AP1363" t="str">
            <v>Score</v>
          </cell>
          <cell r="AQ1363" t="str">
            <v>OnERorNA(MatrixLookup("G3_Parameters.xls","AandeelB2B",AandeelB2B[1],PolicyPaperID[1]) mod 100,DefaultScore[1])</v>
          </cell>
          <cell r="AR1363" t="str">
            <v>OnERorNA(MatrixLookup("G3_Parameters.xls","AandeelB2B",AandeelB2B[1],PolicyPaperID[1]) mod 100,DefaultScore[1])</v>
          </cell>
          <cell r="AS1363" t="str">
            <v>OnERorNA(MatrixLookup("G3_Parameters.xls","AandeelB2B",AandeelB2B[1],PolicyPaperID[1]) mod 100,DefaultScore[1])</v>
          </cell>
          <cell r="AT1363" t="str">
            <v>OnERorNA(MatrixLookup("G3_Parameters.xls","AandeelB2B",AandeelB2B[1],PolicyPaperID[1]) mod 100,DefaultScore[1])</v>
          </cell>
        </row>
        <row r="1364">
          <cell r="A1364" t="str">
            <v>wgAandeelB2BPercUnderScoreBerekeningCopy</v>
          </cell>
          <cell r="B1364" t="str">
            <v>wgAandeelB2BPerc</v>
          </cell>
          <cell r="C1364" t="str">
            <v>Yes</v>
          </cell>
          <cell r="D1364" t="str">
            <v>S03-07-06-08-34-02</v>
          </cell>
          <cell r="E1364">
            <v>1363</v>
          </cell>
          <cell r="F1364">
            <v>6</v>
          </cell>
          <cell r="G1364" t="str">
            <v xml:space="preserve">                  Gewicht</v>
          </cell>
          <cell r="I1364" t="str">
            <v>No</v>
          </cell>
          <cell r="J1364" t="str">
            <v>Number</v>
          </cell>
          <cell r="K1364" t="str">
            <v>Number</v>
          </cell>
          <cell r="L1364" t="str">
            <v>Locked</v>
          </cell>
          <cell r="M1364" t="str">
            <v>Locked</v>
          </cell>
          <cell r="N1364" t="str">
            <v>Locked</v>
          </cell>
          <cell r="O1364" t="str">
            <v>Locked</v>
          </cell>
          <cell r="P1364" t="str">
            <v>Locked</v>
          </cell>
          <cell r="Q1364" t="str">
            <v>No</v>
          </cell>
          <cell r="R1364" t="str">
            <v>No</v>
          </cell>
          <cell r="S1364" t="str">
            <v>No</v>
          </cell>
          <cell r="T1364" t="str">
            <v>No</v>
          </cell>
          <cell r="U1364" t="str">
            <v>No</v>
          </cell>
          <cell r="V1364" t="str">
            <v>Yes</v>
          </cell>
          <cell r="W1364" t="str">
            <v>Yes</v>
          </cell>
          <cell r="X1364" t="str">
            <v>Single</v>
          </cell>
          <cell r="Y1364" t="str">
            <v>Perc</v>
          </cell>
          <cell r="Z1364" t="str">
            <v>None</v>
          </cell>
          <cell r="AA1364" t="str">
            <v>No</v>
          </cell>
          <cell r="AB1364" t="str">
            <v>No</v>
          </cell>
          <cell r="AC1364" t="str">
            <v>Yes</v>
          </cell>
          <cell r="AD1364">
            <v>1</v>
          </cell>
          <cell r="AE1364">
            <v>0</v>
          </cell>
          <cell r="AF1364">
            <v>0</v>
          </cell>
          <cell r="AG1364">
            <v>1</v>
          </cell>
          <cell r="AH1364">
            <v>0</v>
          </cell>
          <cell r="AI1364" t="str">
            <v>Yes</v>
          </cell>
          <cell r="AJ1364" t="str">
            <v>No</v>
          </cell>
          <cell r="AK1364" t="str">
            <v>No</v>
          </cell>
          <cell r="AL1364" t="str">
            <v xml:space="preserve"> </v>
          </cell>
          <cell r="AM1364" t="str">
            <v xml:space="preserve"> </v>
          </cell>
          <cell r="AN1364" t="str">
            <v>No</v>
          </cell>
          <cell r="AP1364" t="str">
            <v>Gewicht</v>
          </cell>
          <cell r="AQ1364" t="str">
            <v>If(Volledig And Definitief,OnER(wgAandeelB2B[1]/wgTotaalMap601[1],NA),NA)</v>
          </cell>
          <cell r="AR1364" t="str">
            <v>If(Volledig And Definitief,OnER(wgAandeelB2B[1]/wgTotaalMap601[1],NA),NA)</v>
          </cell>
          <cell r="AS1364" t="str">
            <v>If(Volledig And Definitief,OnER(wgAandeelB2B[1]/wgTotaalMap601[1],NA),NA)</v>
          </cell>
          <cell r="AT1364" t="str">
            <v>If(Volledig And Definitief,OnER(wgAandeelB2B[1]/wgTotaalMap601[1],NA),NA)</v>
          </cell>
        </row>
        <row r="1365">
          <cell r="A1365" t="str">
            <v>ptAandeelB2BSub3UnderScoreBerekeningCopy</v>
          </cell>
          <cell r="B1365" t="str">
            <v>ptAandeelB2B</v>
          </cell>
          <cell r="C1365" t="str">
            <v>Yes</v>
          </cell>
          <cell r="D1365" t="str">
            <v>S03-07-06-08-34-03</v>
          </cell>
          <cell r="E1365">
            <v>1364</v>
          </cell>
          <cell r="F1365">
            <v>6</v>
          </cell>
          <cell r="G1365" t="str">
            <v xml:space="preserve">                  </v>
          </cell>
          <cell r="I1365" t="str">
            <v>No</v>
          </cell>
          <cell r="J1365" t="str">
            <v>Number</v>
          </cell>
          <cell r="K1365" t="str">
            <v>Number</v>
          </cell>
          <cell r="L1365" t="str">
            <v>Locked</v>
          </cell>
          <cell r="M1365" t="str">
            <v>Locked</v>
          </cell>
          <cell r="N1365" t="str">
            <v>Locked</v>
          </cell>
          <cell r="O1365" t="str">
            <v>Locked</v>
          </cell>
          <cell r="P1365" t="str">
            <v>Locked</v>
          </cell>
          <cell r="Q1365" t="str">
            <v>No</v>
          </cell>
          <cell r="R1365" t="str">
            <v>No</v>
          </cell>
          <cell r="S1365" t="str">
            <v>No</v>
          </cell>
          <cell r="T1365" t="str">
            <v>No</v>
          </cell>
          <cell r="U1365" t="str">
            <v>No</v>
          </cell>
          <cell r="V1365" t="str">
            <v>No</v>
          </cell>
          <cell r="W1365" t="str">
            <v>No</v>
          </cell>
          <cell r="X1365" t="str">
            <v>Single</v>
          </cell>
          <cell r="Y1365" t="str">
            <v>Default</v>
          </cell>
          <cell r="Z1365" t="str">
            <v>None</v>
          </cell>
          <cell r="AA1365" t="str">
            <v>No</v>
          </cell>
          <cell r="AB1365" t="str">
            <v>No</v>
          </cell>
          <cell r="AC1365" t="str">
            <v>No</v>
          </cell>
          <cell r="AD1365" t="str">
            <v>(wgAandeelB2B[1]&gt;=0)</v>
          </cell>
          <cell r="AE1365">
            <v>0</v>
          </cell>
          <cell r="AF1365">
            <v>0</v>
          </cell>
          <cell r="AG1365">
            <v>1</v>
          </cell>
          <cell r="AH1365">
            <v>0</v>
          </cell>
          <cell r="AI1365" t="str">
            <v>Yes</v>
          </cell>
          <cell r="AJ1365" t="str">
            <v>No</v>
          </cell>
          <cell r="AK1365" t="str">
            <v>No</v>
          </cell>
          <cell r="AL1365" t="str">
            <v xml:space="preserve"> </v>
          </cell>
          <cell r="AM1365" t="str">
            <v xml:space="preserve"> </v>
          </cell>
          <cell r="AN1365" t="str">
            <v>No</v>
          </cell>
          <cell r="AQ1365" t="str">
            <v>scAandeelB2B*wgAandeelB2BPerc</v>
          </cell>
          <cell r="AR1365" t="str">
            <v>scAandeelB2B*wgAandeelB2BPerc</v>
          </cell>
          <cell r="AS1365" t="str">
            <v>scAandeelB2B*wgAandeelB2BPerc</v>
          </cell>
          <cell r="AT1365" t="str">
            <v>scAandeelB2B*wgAandeelB2BPerc</v>
          </cell>
        </row>
        <row r="1366">
          <cell r="A1366" t="str">
            <v>ptDeelProvisieSchadeVerzUnderScoreBerekeningCopy</v>
          </cell>
          <cell r="B1366" t="str">
            <v>ptDeelProvisieSchadeVerz</v>
          </cell>
          <cell r="C1366" t="str">
            <v>Yes</v>
          </cell>
          <cell r="D1366" t="str">
            <v>S03-07-06-08-35</v>
          </cell>
          <cell r="E1366">
            <v>1365</v>
          </cell>
          <cell r="F1366">
            <v>5</v>
          </cell>
          <cell r="G1366" t="str">
            <v xml:space="preserve">               Vraag: Welk percentage van de netto omzet is gerelateerd aan provisie uit schadeverzekeringen?</v>
          </cell>
          <cell r="I1366" t="str">
            <v>No</v>
          </cell>
          <cell r="J1366" t="str">
            <v>Number</v>
          </cell>
          <cell r="K1366" t="str">
            <v>Number</v>
          </cell>
          <cell r="L1366" t="str">
            <v>Locked</v>
          </cell>
          <cell r="M1366" t="str">
            <v>Locked</v>
          </cell>
          <cell r="N1366" t="str">
            <v>Locked</v>
          </cell>
          <cell r="O1366" t="str">
            <v>Locked</v>
          </cell>
          <cell r="P1366" t="str">
            <v>Locked</v>
          </cell>
          <cell r="Q1366" t="str">
            <v>No</v>
          </cell>
          <cell r="R1366" t="str">
            <v>No</v>
          </cell>
          <cell r="S1366" t="str">
            <v>No</v>
          </cell>
          <cell r="T1366" t="str">
            <v>No</v>
          </cell>
          <cell r="U1366" t="str">
            <v>No</v>
          </cell>
          <cell r="V1366" t="str">
            <v>Yes</v>
          </cell>
          <cell r="W1366" t="str">
            <v>Yes</v>
          </cell>
          <cell r="X1366" t="str">
            <v>Single</v>
          </cell>
          <cell r="Y1366" t="str">
            <v>Default</v>
          </cell>
          <cell r="Z1366" t="str">
            <v>None</v>
          </cell>
          <cell r="AA1366" t="str">
            <v>No</v>
          </cell>
          <cell r="AB1366" t="str">
            <v>No</v>
          </cell>
          <cell r="AC1366" t="str">
            <v>No</v>
          </cell>
          <cell r="AD1366" t="str">
            <v>(wgDeelProvisieSchadeVerz[1]&gt;=0)</v>
          </cell>
          <cell r="AE1366">
            <v>0</v>
          </cell>
          <cell r="AF1366">
            <v>0</v>
          </cell>
          <cell r="AG1366">
            <v>1</v>
          </cell>
          <cell r="AH1366">
            <v>0</v>
          </cell>
          <cell r="AI1366" t="str">
            <v>Yes</v>
          </cell>
          <cell r="AJ1366" t="str">
            <v>No</v>
          </cell>
          <cell r="AK1366" t="str">
            <v>No</v>
          </cell>
          <cell r="AL1366" t="str">
            <v xml:space="preserve"> </v>
          </cell>
          <cell r="AM1366" t="str">
            <v xml:space="preserve"> </v>
          </cell>
          <cell r="AN1366" t="str">
            <v>No</v>
          </cell>
          <cell r="AP1366" t="str">
            <v>&amp;"Vraag: "&amp;DeelProvisieSchadeVerz[0]</v>
          </cell>
          <cell r="AQ1366" t="str">
            <v>scDeelProvisieSchadeVerz*wgDeelProvisieSchadeVerzPerc</v>
          </cell>
          <cell r="AR1366" t="str">
            <v>scDeelProvisieSchadeVerz*wgDeelProvisieSchadeVerzPerc</v>
          </cell>
          <cell r="AS1366" t="str">
            <v>scDeelProvisieSchadeVerz*wgDeelProvisieSchadeVerzPerc</v>
          </cell>
          <cell r="AT1366" t="str">
            <v>scDeelProvisieSchadeVerz*wgDeelProvisieSchadeVerzPerc</v>
          </cell>
        </row>
        <row r="1367">
          <cell r="A1367" t="str">
            <v>scDeelProvisieSchadeVerzUnderScoreBerekeningCopy</v>
          </cell>
          <cell r="B1367" t="str">
            <v>scDeelProvisieSchadeVerz</v>
          </cell>
          <cell r="C1367" t="str">
            <v>Yes</v>
          </cell>
          <cell r="D1367" t="str">
            <v>S03-07-06-08-35-01</v>
          </cell>
          <cell r="E1367">
            <v>1366</v>
          </cell>
          <cell r="F1367">
            <v>6</v>
          </cell>
          <cell r="G1367" t="str">
            <v xml:space="preserve">                  Score</v>
          </cell>
          <cell r="I1367" t="str">
            <v>No</v>
          </cell>
          <cell r="J1367" t="str">
            <v>Number</v>
          </cell>
          <cell r="K1367" t="str">
            <v>Number</v>
          </cell>
          <cell r="L1367" t="str">
            <v>Locked</v>
          </cell>
          <cell r="M1367" t="str">
            <v>Locked</v>
          </cell>
          <cell r="N1367" t="str">
            <v>Locked</v>
          </cell>
          <cell r="O1367" t="str">
            <v>Locked</v>
          </cell>
          <cell r="P1367" t="str">
            <v>Locked</v>
          </cell>
          <cell r="Q1367" t="str">
            <v>No</v>
          </cell>
          <cell r="R1367" t="str">
            <v>No</v>
          </cell>
          <cell r="S1367" t="str">
            <v>No</v>
          </cell>
          <cell r="T1367" t="str">
            <v>No</v>
          </cell>
          <cell r="U1367" t="str">
            <v>No</v>
          </cell>
          <cell r="V1367" t="str">
            <v>Yes</v>
          </cell>
          <cell r="W1367" t="str">
            <v>Yes</v>
          </cell>
          <cell r="X1367" t="str">
            <v>Single</v>
          </cell>
          <cell r="Y1367" t="str">
            <v>Default</v>
          </cell>
          <cell r="Z1367" t="str">
            <v>None</v>
          </cell>
          <cell r="AA1367" t="str">
            <v>No</v>
          </cell>
          <cell r="AB1367" t="str">
            <v>No</v>
          </cell>
          <cell r="AC1367" t="str">
            <v>Yes</v>
          </cell>
          <cell r="AD1367">
            <v>1</v>
          </cell>
          <cell r="AE1367">
            <v>0</v>
          </cell>
          <cell r="AF1367">
            <v>0</v>
          </cell>
          <cell r="AG1367">
            <v>1</v>
          </cell>
          <cell r="AH1367">
            <v>0</v>
          </cell>
          <cell r="AI1367" t="str">
            <v>Yes</v>
          </cell>
          <cell r="AJ1367" t="str">
            <v>No</v>
          </cell>
          <cell r="AK1367" t="str">
            <v>No</v>
          </cell>
          <cell r="AL1367" t="str">
            <v xml:space="preserve"> </v>
          </cell>
          <cell r="AM1367" t="str">
            <v xml:space="preserve"> </v>
          </cell>
          <cell r="AN1367" t="str">
            <v>No</v>
          </cell>
          <cell r="AP1367" t="str">
            <v>Score</v>
          </cell>
          <cell r="AQ1367" t="str">
            <v>OnERorNA(MatrixLookup("G3_Parameters.xls","DeelProvisieSchadeVerz",DeelProvisieSchadeVerz[1],PolicyPaperID[1]) mod 100,DefaultScore[1])</v>
          </cell>
          <cell r="AR1367" t="str">
            <v>OnERorNA(MatrixLookup("G3_Parameters.xls","DeelProvisieSchadeVerz",DeelProvisieSchadeVerz[1],PolicyPaperID[1]) mod 100,DefaultScore[1])</v>
          </cell>
          <cell r="AS1367" t="str">
            <v>OnERorNA(MatrixLookup("G3_Parameters.xls","DeelProvisieSchadeVerz",DeelProvisieSchadeVerz[1],PolicyPaperID[1]) mod 100,DefaultScore[1])</v>
          </cell>
          <cell r="AT1367" t="str">
            <v>OnERorNA(MatrixLookup("G3_Parameters.xls","DeelProvisieSchadeVerz",DeelProvisieSchadeVerz[1],PolicyPaperID[1]) mod 100,DefaultScore[1])</v>
          </cell>
        </row>
        <row r="1368">
          <cell r="A1368" t="str">
            <v>wgDeelProvisieSchadeVerzPercUnderScoreBerekeningCopy</v>
          </cell>
          <cell r="B1368" t="str">
            <v>wgDeelProvisieSchadeVerzPerc</v>
          </cell>
          <cell r="C1368" t="str">
            <v>Yes</v>
          </cell>
          <cell r="D1368" t="str">
            <v>S03-07-06-08-35-02</v>
          </cell>
          <cell r="E1368">
            <v>1367</v>
          </cell>
          <cell r="F1368">
            <v>6</v>
          </cell>
          <cell r="G1368" t="str">
            <v xml:space="preserve">                  Gewicht</v>
          </cell>
          <cell r="I1368" t="str">
            <v>No</v>
          </cell>
          <cell r="J1368" t="str">
            <v>Number</v>
          </cell>
          <cell r="K1368" t="str">
            <v>Number</v>
          </cell>
          <cell r="L1368" t="str">
            <v>Locked</v>
          </cell>
          <cell r="M1368" t="str">
            <v>Locked</v>
          </cell>
          <cell r="N1368" t="str">
            <v>Locked</v>
          </cell>
          <cell r="O1368" t="str">
            <v>Locked</v>
          </cell>
          <cell r="P1368" t="str">
            <v>Locked</v>
          </cell>
          <cell r="Q1368" t="str">
            <v>No</v>
          </cell>
          <cell r="R1368" t="str">
            <v>No</v>
          </cell>
          <cell r="S1368" t="str">
            <v>No</v>
          </cell>
          <cell r="T1368" t="str">
            <v>No</v>
          </cell>
          <cell r="U1368" t="str">
            <v>No</v>
          </cell>
          <cell r="V1368" t="str">
            <v>Yes</v>
          </cell>
          <cell r="W1368" t="str">
            <v>Yes</v>
          </cell>
          <cell r="X1368" t="str">
            <v>Single</v>
          </cell>
          <cell r="Y1368" t="str">
            <v>Perc</v>
          </cell>
          <cell r="Z1368" t="str">
            <v>None</v>
          </cell>
          <cell r="AA1368" t="str">
            <v>No</v>
          </cell>
          <cell r="AB1368" t="str">
            <v>No</v>
          </cell>
          <cell r="AC1368" t="str">
            <v>Yes</v>
          </cell>
          <cell r="AD1368">
            <v>1</v>
          </cell>
          <cell r="AE1368">
            <v>0</v>
          </cell>
          <cell r="AF1368">
            <v>0</v>
          </cell>
          <cell r="AG1368">
            <v>1</v>
          </cell>
          <cell r="AH1368">
            <v>0</v>
          </cell>
          <cell r="AI1368" t="str">
            <v>Yes</v>
          </cell>
          <cell r="AJ1368" t="str">
            <v>No</v>
          </cell>
          <cell r="AK1368" t="str">
            <v>No</v>
          </cell>
          <cell r="AL1368" t="str">
            <v xml:space="preserve"> </v>
          </cell>
          <cell r="AM1368" t="str">
            <v xml:space="preserve"> </v>
          </cell>
          <cell r="AN1368" t="str">
            <v>No</v>
          </cell>
          <cell r="AP1368" t="str">
            <v>Gewicht</v>
          </cell>
          <cell r="AQ1368" t="str">
            <v>If(Volledig And Definitief,OnER(wgDeelProvisieSchadeVerz[1]/wgTotaalMap601[1],NA),NA)</v>
          </cell>
          <cell r="AR1368" t="str">
            <v>If(Volledig And Definitief,OnER(wgDeelProvisieSchadeVerz[1]/wgTotaalMap601[1],NA),NA)</v>
          </cell>
          <cell r="AS1368" t="str">
            <v>If(Volledig And Definitief,OnER(wgDeelProvisieSchadeVerz[1]/wgTotaalMap601[1],NA),NA)</v>
          </cell>
          <cell r="AT1368" t="str">
            <v>If(Volledig And Definitief,OnER(wgDeelProvisieSchadeVerz[1]/wgTotaalMap601[1],NA),NA)</v>
          </cell>
        </row>
        <row r="1369">
          <cell r="A1369" t="str">
            <v>ptDeelProvisieSchadeVerzSub3UnderScoreBerekeningCopy</v>
          </cell>
          <cell r="B1369" t="str">
            <v>ptDeelProvisieSchadeVerz</v>
          </cell>
          <cell r="C1369" t="str">
            <v>Yes</v>
          </cell>
          <cell r="D1369" t="str">
            <v>S03-07-06-08-35-03</v>
          </cell>
          <cell r="E1369">
            <v>1368</v>
          </cell>
          <cell r="F1369">
            <v>6</v>
          </cell>
          <cell r="G1369" t="str">
            <v xml:space="preserve">                  </v>
          </cell>
          <cell r="I1369" t="str">
            <v>No</v>
          </cell>
          <cell r="J1369" t="str">
            <v>Number</v>
          </cell>
          <cell r="K1369" t="str">
            <v>Number</v>
          </cell>
          <cell r="L1369" t="str">
            <v>Locked</v>
          </cell>
          <cell r="M1369" t="str">
            <v>Locked</v>
          </cell>
          <cell r="N1369" t="str">
            <v>Locked</v>
          </cell>
          <cell r="O1369" t="str">
            <v>Locked</v>
          </cell>
          <cell r="P1369" t="str">
            <v>Locked</v>
          </cell>
          <cell r="Q1369" t="str">
            <v>No</v>
          </cell>
          <cell r="R1369" t="str">
            <v>No</v>
          </cell>
          <cell r="S1369" t="str">
            <v>No</v>
          </cell>
          <cell r="T1369" t="str">
            <v>No</v>
          </cell>
          <cell r="U1369" t="str">
            <v>No</v>
          </cell>
          <cell r="V1369" t="str">
            <v>No</v>
          </cell>
          <cell r="W1369" t="str">
            <v>No</v>
          </cell>
          <cell r="X1369" t="str">
            <v>Single</v>
          </cell>
          <cell r="Y1369" t="str">
            <v>Default</v>
          </cell>
          <cell r="Z1369" t="str">
            <v>None</v>
          </cell>
          <cell r="AA1369" t="str">
            <v>No</v>
          </cell>
          <cell r="AB1369" t="str">
            <v>No</v>
          </cell>
          <cell r="AC1369" t="str">
            <v>No</v>
          </cell>
          <cell r="AD1369" t="str">
            <v>(wgDeelProvisieSchadeVerz[1]&gt;=0)</v>
          </cell>
          <cell r="AE1369">
            <v>0</v>
          </cell>
          <cell r="AF1369">
            <v>0</v>
          </cell>
          <cell r="AG1369">
            <v>1</v>
          </cell>
          <cell r="AH1369">
            <v>0</v>
          </cell>
          <cell r="AI1369" t="str">
            <v>Yes</v>
          </cell>
          <cell r="AJ1369" t="str">
            <v>No</v>
          </cell>
          <cell r="AK1369" t="str">
            <v>No</v>
          </cell>
          <cell r="AL1369" t="str">
            <v xml:space="preserve"> </v>
          </cell>
          <cell r="AM1369" t="str">
            <v xml:space="preserve"> </v>
          </cell>
          <cell r="AN1369" t="str">
            <v>No</v>
          </cell>
          <cell r="AQ1369" t="str">
            <v>scDeelProvisieSchadeVerz*wgDeelProvisieSchadeVerzPerc</v>
          </cell>
          <cell r="AR1369" t="str">
            <v>scDeelProvisieSchadeVerz*wgDeelProvisieSchadeVerzPerc</v>
          </cell>
          <cell r="AS1369" t="str">
            <v>scDeelProvisieSchadeVerz*wgDeelProvisieSchadeVerzPerc</v>
          </cell>
          <cell r="AT1369" t="str">
            <v>scDeelProvisieSchadeVerz*wgDeelProvisieSchadeVerzPerc</v>
          </cell>
        </row>
        <row r="1370">
          <cell r="A1370" t="str">
            <v>ptProvisieOmzetUnderScoreBerekeningCopy</v>
          </cell>
          <cell r="B1370" t="str">
            <v>ptProvisieOmzet</v>
          </cell>
          <cell r="C1370" t="str">
            <v>Yes</v>
          </cell>
          <cell r="D1370" t="str">
            <v>S03-07-06-08-36</v>
          </cell>
          <cell r="E1370">
            <v>1369</v>
          </cell>
          <cell r="F1370">
            <v>5</v>
          </cell>
          <cell r="G1370" t="str">
            <v xml:space="preserve">               Vraag: Wat is de hoogte van de provisieinkomsten?</v>
          </cell>
          <cell r="I1370" t="str">
            <v>No</v>
          </cell>
          <cell r="J1370" t="str">
            <v>Number</v>
          </cell>
          <cell r="K1370" t="str">
            <v>Number</v>
          </cell>
          <cell r="L1370" t="str">
            <v>Locked</v>
          </cell>
          <cell r="M1370" t="str">
            <v>Locked</v>
          </cell>
          <cell r="N1370" t="str">
            <v>Locked</v>
          </cell>
          <cell r="O1370" t="str">
            <v>Locked</v>
          </cell>
          <cell r="P1370" t="str">
            <v>Locked</v>
          </cell>
          <cell r="Q1370" t="str">
            <v>No</v>
          </cell>
          <cell r="R1370" t="str">
            <v>No</v>
          </cell>
          <cell r="S1370" t="str">
            <v>No</v>
          </cell>
          <cell r="T1370" t="str">
            <v>No</v>
          </cell>
          <cell r="U1370" t="str">
            <v>No</v>
          </cell>
          <cell r="V1370" t="str">
            <v>Yes</v>
          </cell>
          <cell r="W1370" t="str">
            <v>Yes</v>
          </cell>
          <cell r="X1370" t="str">
            <v>Single</v>
          </cell>
          <cell r="Y1370" t="str">
            <v>Default</v>
          </cell>
          <cell r="Z1370" t="str">
            <v>None</v>
          </cell>
          <cell r="AA1370" t="str">
            <v>No</v>
          </cell>
          <cell r="AB1370" t="str">
            <v>No</v>
          </cell>
          <cell r="AC1370" t="str">
            <v>No</v>
          </cell>
          <cell r="AD1370" t="str">
            <v>(wgProvisieOmzet[1]&gt;=0)</v>
          </cell>
          <cell r="AE1370">
            <v>0</v>
          </cell>
          <cell r="AF1370">
            <v>0</v>
          </cell>
          <cell r="AG1370">
            <v>1</v>
          </cell>
          <cell r="AH1370">
            <v>0</v>
          </cell>
          <cell r="AI1370" t="str">
            <v>Yes</v>
          </cell>
          <cell r="AJ1370" t="str">
            <v>No</v>
          </cell>
          <cell r="AK1370" t="str">
            <v>No</v>
          </cell>
          <cell r="AL1370" t="str">
            <v xml:space="preserve"> </v>
          </cell>
          <cell r="AM1370" t="str">
            <v xml:space="preserve"> </v>
          </cell>
          <cell r="AN1370" t="str">
            <v>No</v>
          </cell>
          <cell r="AP1370" t="str">
            <v>&amp;"Vraag: "&amp;ProvisieOmzet[0]</v>
          </cell>
          <cell r="AQ1370" t="str">
            <v>scProvisieOmzet*wgProvisieOmzetPerc</v>
          </cell>
          <cell r="AR1370" t="str">
            <v>scProvisieOmzet*wgProvisieOmzetPerc</v>
          </cell>
          <cell r="AS1370" t="str">
            <v>scProvisieOmzet*wgProvisieOmzetPerc</v>
          </cell>
          <cell r="AT1370" t="str">
            <v>scProvisieOmzet*wgProvisieOmzetPerc</v>
          </cell>
        </row>
        <row r="1371">
          <cell r="A1371" t="str">
            <v>scProvisieOmzetUnderScoreBerekeningCopy</v>
          </cell>
          <cell r="B1371" t="str">
            <v>scProvisieOmzet</v>
          </cell>
          <cell r="C1371" t="str">
            <v>Yes</v>
          </cell>
          <cell r="D1371" t="str">
            <v>S03-07-06-08-36-01</v>
          </cell>
          <cell r="E1371">
            <v>1370</v>
          </cell>
          <cell r="F1371">
            <v>6</v>
          </cell>
          <cell r="G1371" t="str">
            <v xml:space="preserve">                  Score</v>
          </cell>
          <cell r="I1371" t="str">
            <v>No</v>
          </cell>
          <cell r="J1371" t="str">
            <v>Number</v>
          </cell>
          <cell r="K1371" t="str">
            <v>Number</v>
          </cell>
          <cell r="L1371" t="str">
            <v>Locked</v>
          </cell>
          <cell r="M1371" t="str">
            <v>Locked</v>
          </cell>
          <cell r="N1371" t="str">
            <v>Locked</v>
          </cell>
          <cell r="O1371" t="str">
            <v>Locked</v>
          </cell>
          <cell r="P1371" t="str">
            <v>Locked</v>
          </cell>
          <cell r="Q1371" t="str">
            <v>No</v>
          </cell>
          <cell r="R1371" t="str">
            <v>No</v>
          </cell>
          <cell r="S1371" t="str">
            <v>No</v>
          </cell>
          <cell r="T1371" t="str">
            <v>No</v>
          </cell>
          <cell r="U1371" t="str">
            <v>No</v>
          </cell>
          <cell r="V1371" t="str">
            <v>Yes</v>
          </cell>
          <cell r="W1371" t="str">
            <v>Yes</v>
          </cell>
          <cell r="X1371" t="str">
            <v>Single</v>
          </cell>
          <cell r="Y1371" t="str">
            <v>Default</v>
          </cell>
          <cell r="Z1371" t="str">
            <v>None</v>
          </cell>
          <cell r="AA1371" t="str">
            <v>No</v>
          </cell>
          <cell r="AB1371" t="str">
            <v>No</v>
          </cell>
          <cell r="AC1371" t="str">
            <v>Yes</v>
          </cell>
          <cell r="AD1371">
            <v>1</v>
          </cell>
          <cell r="AE1371">
            <v>0</v>
          </cell>
          <cell r="AF1371">
            <v>0</v>
          </cell>
          <cell r="AG1371">
            <v>1</v>
          </cell>
          <cell r="AH1371">
            <v>0</v>
          </cell>
          <cell r="AI1371" t="str">
            <v>Yes</v>
          </cell>
          <cell r="AJ1371" t="str">
            <v>No</v>
          </cell>
          <cell r="AK1371" t="str">
            <v>No</v>
          </cell>
          <cell r="AL1371" t="str">
            <v xml:space="preserve"> </v>
          </cell>
          <cell r="AM1371" t="str">
            <v xml:space="preserve"> </v>
          </cell>
          <cell r="AN1371" t="str">
            <v>No</v>
          </cell>
          <cell r="AP1371" t="str">
            <v>Score</v>
          </cell>
          <cell r="AQ1371" t="str">
            <v>OnERorNA(MatrixLookup("G3_Parameters.xls","ProvisieOmzet",ProvisieOmzet[1],PolicyPaperID[1]) mod 100,DefaultScore[1])</v>
          </cell>
          <cell r="AR1371" t="str">
            <v>OnERorNA(MatrixLookup("G3_Parameters.xls","ProvisieOmzet",ProvisieOmzet[1],PolicyPaperID[1]) mod 100,DefaultScore[1])</v>
          </cell>
          <cell r="AS1371" t="str">
            <v>OnERorNA(MatrixLookup("G3_Parameters.xls","ProvisieOmzet",ProvisieOmzet[1],PolicyPaperID[1]) mod 100,DefaultScore[1])</v>
          </cell>
          <cell r="AT1371" t="str">
            <v>OnERorNA(MatrixLookup("G3_Parameters.xls","ProvisieOmzet",ProvisieOmzet[1],PolicyPaperID[1]) mod 100,DefaultScore[1])</v>
          </cell>
        </row>
        <row r="1372">
          <cell r="A1372" t="str">
            <v>wgProvisieOmzetPercUnderScoreBerekeningCopy</v>
          </cell>
          <cell r="B1372" t="str">
            <v>wgProvisieOmzetPerc</v>
          </cell>
          <cell r="C1372" t="str">
            <v>Yes</v>
          </cell>
          <cell r="D1372" t="str">
            <v>S03-07-06-08-36-02</v>
          </cell>
          <cell r="E1372">
            <v>1371</v>
          </cell>
          <cell r="F1372">
            <v>6</v>
          </cell>
          <cell r="G1372" t="str">
            <v xml:space="preserve">                  Gewicht</v>
          </cell>
          <cell r="I1372" t="str">
            <v>No</v>
          </cell>
          <cell r="J1372" t="str">
            <v>Number</v>
          </cell>
          <cell r="K1372" t="str">
            <v>Number</v>
          </cell>
          <cell r="L1372" t="str">
            <v>Locked</v>
          </cell>
          <cell r="M1372" t="str">
            <v>Locked</v>
          </cell>
          <cell r="N1372" t="str">
            <v>Locked</v>
          </cell>
          <cell r="O1372" t="str">
            <v>Locked</v>
          </cell>
          <cell r="P1372" t="str">
            <v>Locked</v>
          </cell>
          <cell r="Q1372" t="str">
            <v>No</v>
          </cell>
          <cell r="R1372" t="str">
            <v>No</v>
          </cell>
          <cell r="S1372" t="str">
            <v>No</v>
          </cell>
          <cell r="T1372" t="str">
            <v>No</v>
          </cell>
          <cell r="U1372" t="str">
            <v>No</v>
          </cell>
          <cell r="V1372" t="str">
            <v>Yes</v>
          </cell>
          <cell r="W1372" t="str">
            <v>Yes</v>
          </cell>
          <cell r="X1372" t="str">
            <v>Single</v>
          </cell>
          <cell r="Y1372" t="str">
            <v>Perc</v>
          </cell>
          <cell r="Z1372" t="str">
            <v>None</v>
          </cell>
          <cell r="AA1372" t="str">
            <v>No</v>
          </cell>
          <cell r="AB1372" t="str">
            <v>No</v>
          </cell>
          <cell r="AC1372" t="str">
            <v>Yes</v>
          </cell>
          <cell r="AD1372">
            <v>1</v>
          </cell>
          <cell r="AE1372">
            <v>0</v>
          </cell>
          <cell r="AF1372">
            <v>0</v>
          </cell>
          <cell r="AG1372">
            <v>1</v>
          </cell>
          <cell r="AH1372">
            <v>0</v>
          </cell>
          <cell r="AI1372" t="str">
            <v>Yes</v>
          </cell>
          <cell r="AJ1372" t="str">
            <v>No</v>
          </cell>
          <cell r="AK1372" t="str">
            <v>No</v>
          </cell>
          <cell r="AL1372" t="str">
            <v xml:space="preserve"> </v>
          </cell>
          <cell r="AM1372" t="str">
            <v xml:space="preserve"> </v>
          </cell>
          <cell r="AN1372" t="str">
            <v>No</v>
          </cell>
          <cell r="AP1372" t="str">
            <v>Gewicht</v>
          </cell>
          <cell r="AQ1372" t="str">
            <v>If(Volledig And Definitief,OnER(wgProvisieOmzet[1]/wgTotaalMap601[1],NA),NA)</v>
          </cell>
          <cell r="AR1372" t="str">
            <v>If(Volledig And Definitief,OnER(wgProvisieOmzet[1]/wgTotaalMap601[1],NA),NA)</v>
          </cell>
          <cell r="AS1372" t="str">
            <v>If(Volledig And Definitief,OnER(wgProvisieOmzet[1]/wgTotaalMap601[1],NA),NA)</v>
          </cell>
          <cell r="AT1372" t="str">
            <v>If(Volledig And Definitief,OnER(wgProvisieOmzet[1]/wgTotaalMap601[1],NA),NA)</v>
          </cell>
        </row>
        <row r="1373">
          <cell r="A1373" t="str">
            <v>ptProvisieOmzetSub3UnderScoreBerekeningCopy</v>
          </cell>
          <cell r="B1373" t="str">
            <v>ptProvisieOmzet</v>
          </cell>
          <cell r="C1373" t="str">
            <v>Yes</v>
          </cell>
          <cell r="D1373" t="str">
            <v>S03-07-06-08-36-03</v>
          </cell>
          <cell r="E1373">
            <v>1372</v>
          </cell>
          <cell r="F1373">
            <v>6</v>
          </cell>
          <cell r="G1373" t="str">
            <v xml:space="preserve">                  </v>
          </cell>
          <cell r="I1373" t="str">
            <v>No</v>
          </cell>
          <cell r="J1373" t="str">
            <v>Number</v>
          </cell>
          <cell r="K1373" t="str">
            <v>Number</v>
          </cell>
          <cell r="L1373" t="str">
            <v>Locked</v>
          </cell>
          <cell r="M1373" t="str">
            <v>Locked</v>
          </cell>
          <cell r="N1373" t="str">
            <v>Locked</v>
          </cell>
          <cell r="O1373" t="str">
            <v>Locked</v>
          </cell>
          <cell r="P1373" t="str">
            <v>Locked</v>
          </cell>
          <cell r="Q1373" t="str">
            <v>No</v>
          </cell>
          <cell r="R1373" t="str">
            <v>No</v>
          </cell>
          <cell r="S1373" t="str">
            <v>No</v>
          </cell>
          <cell r="T1373" t="str">
            <v>No</v>
          </cell>
          <cell r="U1373" t="str">
            <v>No</v>
          </cell>
          <cell r="V1373" t="str">
            <v>No</v>
          </cell>
          <cell r="W1373" t="str">
            <v>No</v>
          </cell>
          <cell r="X1373" t="str">
            <v>Single</v>
          </cell>
          <cell r="Y1373" t="str">
            <v>Default</v>
          </cell>
          <cell r="Z1373" t="str">
            <v>None</v>
          </cell>
          <cell r="AA1373" t="str">
            <v>No</v>
          </cell>
          <cell r="AB1373" t="str">
            <v>No</v>
          </cell>
          <cell r="AC1373" t="str">
            <v>No</v>
          </cell>
          <cell r="AD1373" t="str">
            <v>(wgProvisieOmzet[1]&gt;=0)</v>
          </cell>
          <cell r="AE1373">
            <v>0</v>
          </cell>
          <cell r="AF1373">
            <v>0</v>
          </cell>
          <cell r="AG1373">
            <v>1</v>
          </cell>
          <cell r="AH1373">
            <v>0</v>
          </cell>
          <cell r="AI1373" t="str">
            <v>Yes</v>
          </cell>
          <cell r="AJ1373" t="str">
            <v>No</v>
          </cell>
          <cell r="AK1373" t="str">
            <v>No</v>
          </cell>
          <cell r="AL1373" t="str">
            <v xml:space="preserve"> </v>
          </cell>
          <cell r="AM1373" t="str">
            <v xml:space="preserve"> </v>
          </cell>
          <cell r="AN1373" t="str">
            <v>No</v>
          </cell>
          <cell r="AQ1373" t="str">
            <v>scProvisieOmzet*wgProvisieOmzetPerc</v>
          </cell>
          <cell r="AR1373" t="str">
            <v>scProvisieOmzet*wgProvisieOmzetPerc</v>
          </cell>
          <cell r="AS1373" t="str">
            <v>scProvisieOmzet*wgProvisieOmzetPerc</v>
          </cell>
          <cell r="AT1373" t="str">
            <v>scProvisieOmzet*wgProvisieOmzetPerc</v>
          </cell>
        </row>
        <row r="1374">
          <cell r="A1374" t="str">
            <v>ptAandeelVariabeleKostenUnderScoreBerekeningCopy</v>
          </cell>
          <cell r="B1374" t="str">
            <v>ptAandeelVariabeleKosten</v>
          </cell>
          <cell r="C1374" t="str">
            <v>Yes</v>
          </cell>
          <cell r="D1374" t="str">
            <v>S03-07-06-08-37</v>
          </cell>
          <cell r="E1374">
            <v>1373</v>
          </cell>
          <cell r="F1374">
            <v>5</v>
          </cell>
          <cell r="G1374" t="str">
            <v xml:space="preserve">               Vraag: Wat is het aandeel van de variabele kosten in de totale operationele kosten?</v>
          </cell>
          <cell r="I1374" t="str">
            <v>No</v>
          </cell>
          <cell r="J1374" t="str">
            <v>Number</v>
          </cell>
          <cell r="K1374" t="str">
            <v>Number</v>
          </cell>
          <cell r="L1374" t="str">
            <v>Locked</v>
          </cell>
          <cell r="M1374" t="str">
            <v>Locked</v>
          </cell>
          <cell r="N1374" t="str">
            <v>Locked</v>
          </cell>
          <cell r="O1374" t="str">
            <v>Locked</v>
          </cell>
          <cell r="P1374" t="str">
            <v>Locked</v>
          </cell>
          <cell r="Q1374" t="str">
            <v>No</v>
          </cell>
          <cell r="R1374" t="str">
            <v>No</v>
          </cell>
          <cell r="S1374" t="str">
            <v>No</v>
          </cell>
          <cell r="T1374" t="str">
            <v>No</v>
          </cell>
          <cell r="U1374" t="str">
            <v>No</v>
          </cell>
          <cell r="V1374" t="str">
            <v>Yes</v>
          </cell>
          <cell r="W1374" t="str">
            <v>Yes</v>
          </cell>
          <cell r="X1374" t="str">
            <v>Single</v>
          </cell>
          <cell r="Y1374" t="str">
            <v>Default</v>
          </cell>
          <cell r="Z1374" t="str">
            <v>None</v>
          </cell>
          <cell r="AA1374" t="str">
            <v>No</v>
          </cell>
          <cell r="AB1374" t="str">
            <v>No</v>
          </cell>
          <cell r="AC1374" t="str">
            <v>No</v>
          </cell>
          <cell r="AD1374" t="str">
            <v>(wgAandeelVariabeleKosten[1]&gt;=0)</v>
          </cell>
          <cell r="AE1374">
            <v>0</v>
          </cell>
          <cell r="AF1374">
            <v>0</v>
          </cell>
          <cell r="AG1374">
            <v>1</v>
          </cell>
          <cell r="AH1374">
            <v>0</v>
          </cell>
          <cell r="AI1374" t="str">
            <v>Yes</v>
          </cell>
          <cell r="AJ1374" t="str">
            <v>No</v>
          </cell>
          <cell r="AK1374" t="str">
            <v>No</v>
          </cell>
          <cell r="AL1374" t="str">
            <v xml:space="preserve"> </v>
          </cell>
          <cell r="AM1374" t="str">
            <v xml:space="preserve"> </v>
          </cell>
          <cell r="AN1374" t="str">
            <v>No</v>
          </cell>
          <cell r="AP1374" t="str">
            <v>&amp;"Vraag: "&amp;AandeelVariabeleKosten[0]</v>
          </cell>
          <cell r="AQ1374" t="str">
            <v>scAandeelVariabeleKosten*wgAandeelVariabeleKostenPerc</v>
          </cell>
          <cell r="AR1374" t="str">
            <v>scAandeelVariabeleKosten*wgAandeelVariabeleKostenPerc</v>
          </cell>
          <cell r="AS1374" t="str">
            <v>scAandeelVariabeleKosten*wgAandeelVariabeleKostenPerc</v>
          </cell>
          <cell r="AT1374" t="str">
            <v>scAandeelVariabeleKosten*wgAandeelVariabeleKostenPerc</v>
          </cell>
        </row>
        <row r="1375">
          <cell r="A1375" t="str">
            <v>scAandeelVariabeleKostenUnderScoreBerekeningCopy</v>
          </cell>
          <cell r="B1375" t="str">
            <v>scAandeelVariabeleKosten</v>
          </cell>
          <cell r="C1375" t="str">
            <v>Yes</v>
          </cell>
          <cell r="D1375" t="str">
            <v>S03-07-06-08-37-01</v>
          </cell>
          <cell r="E1375">
            <v>1374</v>
          </cell>
          <cell r="F1375">
            <v>6</v>
          </cell>
          <cell r="G1375" t="str">
            <v xml:space="preserve">                  Score</v>
          </cell>
          <cell r="I1375" t="str">
            <v>No</v>
          </cell>
          <cell r="J1375" t="str">
            <v>Number</v>
          </cell>
          <cell r="K1375" t="str">
            <v>Number</v>
          </cell>
          <cell r="L1375" t="str">
            <v>Locked</v>
          </cell>
          <cell r="M1375" t="str">
            <v>Locked</v>
          </cell>
          <cell r="N1375" t="str">
            <v>Locked</v>
          </cell>
          <cell r="O1375" t="str">
            <v>Locked</v>
          </cell>
          <cell r="P1375" t="str">
            <v>Locked</v>
          </cell>
          <cell r="Q1375" t="str">
            <v>No</v>
          </cell>
          <cell r="R1375" t="str">
            <v>No</v>
          </cell>
          <cell r="S1375" t="str">
            <v>No</v>
          </cell>
          <cell r="T1375" t="str">
            <v>No</v>
          </cell>
          <cell r="U1375" t="str">
            <v>No</v>
          </cell>
          <cell r="V1375" t="str">
            <v>Yes</v>
          </cell>
          <cell r="W1375" t="str">
            <v>Yes</v>
          </cell>
          <cell r="X1375" t="str">
            <v>Single</v>
          </cell>
          <cell r="Y1375" t="str">
            <v>Default</v>
          </cell>
          <cell r="Z1375" t="str">
            <v>None</v>
          </cell>
          <cell r="AA1375" t="str">
            <v>No</v>
          </cell>
          <cell r="AB1375" t="str">
            <v>No</v>
          </cell>
          <cell r="AC1375" t="str">
            <v>Yes</v>
          </cell>
          <cell r="AD1375">
            <v>1</v>
          </cell>
          <cell r="AE1375">
            <v>0</v>
          </cell>
          <cell r="AF1375">
            <v>0</v>
          </cell>
          <cell r="AG1375">
            <v>1</v>
          </cell>
          <cell r="AH1375">
            <v>0</v>
          </cell>
          <cell r="AI1375" t="str">
            <v>Yes</v>
          </cell>
          <cell r="AJ1375" t="str">
            <v>No</v>
          </cell>
          <cell r="AK1375" t="str">
            <v>No</v>
          </cell>
          <cell r="AL1375" t="str">
            <v xml:space="preserve"> </v>
          </cell>
          <cell r="AM1375" t="str">
            <v xml:space="preserve"> </v>
          </cell>
          <cell r="AN1375" t="str">
            <v>No</v>
          </cell>
          <cell r="AP1375" t="str">
            <v>Score</v>
          </cell>
          <cell r="AQ1375" t="str">
            <v>OnERorNA(MatrixLookup("G3_Parameters.xls","AandeelVariabeleKosten",AandeelVariabeleKosten[1],PolicyPaperID[1]) mod 100,DefaultScore[1])</v>
          </cell>
          <cell r="AR1375" t="str">
            <v>OnERorNA(MatrixLookup("G3_Parameters.xls","AandeelVariabeleKosten",AandeelVariabeleKosten[1],PolicyPaperID[1]) mod 100,DefaultScore[1])</v>
          </cell>
          <cell r="AS1375" t="str">
            <v>OnERorNA(MatrixLookup("G3_Parameters.xls","AandeelVariabeleKosten",AandeelVariabeleKosten[1],PolicyPaperID[1]) mod 100,DefaultScore[1])</v>
          </cell>
          <cell r="AT1375" t="str">
            <v>OnERorNA(MatrixLookup("G3_Parameters.xls","AandeelVariabeleKosten",AandeelVariabeleKosten[1],PolicyPaperID[1]) mod 100,DefaultScore[1])</v>
          </cell>
        </row>
        <row r="1376">
          <cell r="A1376" t="str">
            <v>wgAandeelVariabeleKostenPercUnderScoreBerekeningCopy</v>
          </cell>
          <cell r="B1376" t="str">
            <v>wgAandeelVariabeleKostenPerc</v>
          </cell>
          <cell r="C1376" t="str">
            <v>Yes</v>
          </cell>
          <cell r="D1376" t="str">
            <v>S03-07-06-08-37-02</v>
          </cell>
          <cell r="E1376">
            <v>1375</v>
          </cell>
          <cell r="F1376">
            <v>6</v>
          </cell>
          <cell r="G1376" t="str">
            <v xml:space="preserve">                  Gewicht</v>
          </cell>
          <cell r="I1376" t="str">
            <v>No</v>
          </cell>
          <cell r="J1376" t="str">
            <v>Number</v>
          </cell>
          <cell r="K1376" t="str">
            <v>Number</v>
          </cell>
          <cell r="L1376" t="str">
            <v>Locked</v>
          </cell>
          <cell r="M1376" t="str">
            <v>Locked</v>
          </cell>
          <cell r="N1376" t="str">
            <v>Locked</v>
          </cell>
          <cell r="O1376" t="str">
            <v>Locked</v>
          </cell>
          <cell r="P1376" t="str">
            <v>Locked</v>
          </cell>
          <cell r="Q1376" t="str">
            <v>No</v>
          </cell>
          <cell r="R1376" t="str">
            <v>No</v>
          </cell>
          <cell r="S1376" t="str">
            <v>No</v>
          </cell>
          <cell r="T1376" t="str">
            <v>No</v>
          </cell>
          <cell r="U1376" t="str">
            <v>No</v>
          </cell>
          <cell r="V1376" t="str">
            <v>Yes</v>
          </cell>
          <cell r="W1376" t="str">
            <v>Yes</v>
          </cell>
          <cell r="X1376" t="str">
            <v>Single</v>
          </cell>
          <cell r="Y1376" t="str">
            <v>Perc</v>
          </cell>
          <cell r="Z1376" t="str">
            <v>None</v>
          </cell>
          <cell r="AA1376" t="str">
            <v>No</v>
          </cell>
          <cell r="AB1376" t="str">
            <v>No</v>
          </cell>
          <cell r="AC1376" t="str">
            <v>Yes</v>
          </cell>
          <cell r="AD1376">
            <v>1</v>
          </cell>
          <cell r="AE1376">
            <v>0</v>
          </cell>
          <cell r="AF1376">
            <v>0</v>
          </cell>
          <cell r="AG1376">
            <v>1</v>
          </cell>
          <cell r="AH1376">
            <v>0</v>
          </cell>
          <cell r="AI1376" t="str">
            <v>Yes</v>
          </cell>
          <cell r="AJ1376" t="str">
            <v>No</v>
          </cell>
          <cell r="AK1376" t="str">
            <v>No</v>
          </cell>
          <cell r="AL1376" t="str">
            <v xml:space="preserve"> </v>
          </cell>
          <cell r="AM1376" t="str">
            <v xml:space="preserve"> </v>
          </cell>
          <cell r="AN1376" t="str">
            <v>No</v>
          </cell>
          <cell r="AP1376" t="str">
            <v>Gewicht</v>
          </cell>
          <cell r="AQ1376" t="str">
            <v>If(Volledig And Definitief,OnER(wgAandeelVariabeleKosten[1]/wgTotaalMap601[1],NA),NA)</v>
          </cell>
          <cell r="AR1376" t="str">
            <v>If(Volledig And Definitief,OnER(wgAandeelVariabeleKosten[1]/wgTotaalMap601[1],NA),NA)</v>
          </cell>
          <cell r="AS1376" t="str">
            <v>If(Volledig And Definitief,OnER(wgAandeelVariabeleKosten[1]/wgTotaalMap601[1],NA),NA)</v>
          </cell>
          <cell r="AT1376" t="str">
            <v>If(Volledig And Definitief,OnER(wgAandeelVariabeleKosten[1]/wgTotaalMap601[1],NA),NA)</v>
          </cell>
        </row>
        <row r="1377">
          <cell r="A1377" t="str">
            <v>ptAandeelVariabeleKostenSub3UnderScoreBerekeningCopy</v>
          </cell>
          <cell r="B1377" t="str">
            <v>ptAandeelVariabeleKosten</v>
          </cell>
          <cell r="C1377" t="str">
            <v>Yes</v>
          </cell>
          <cell r="D1377" t="str">
            <v>S03-07-06-08-37-03</v>
          </cell>
          <cell r="E1377">
            <v>1376</v>
          </cell>
          <cell r="F1377">
            <v>6</v>
          </cell>
          <cell r="G1377" t="str">
            <v xml:space="preserve">                  </v>
          </cell>
          <cell r="I1377" t="str">
            <v>No</v>
          </cell>
          <cell r="J1377" t="str">
            <v>Number</v>
          </cell>
          <cell r="K1377" t="str">
            <v>Number</v>
          </cell>
          <cell r="L1377" t="str">
            <v>Locked</v>
          </cell>
          <cell r="M1377" t="str">
            <v>Locked</v>
          </cell>
          <cell r="N1377" t="str">
            <v>Locked</v>
          </cell>
          <cell r="O1377" t="str">
            <v>Locked</v>
          </cell>
          <cell r="P1377" t="str">
            <v>Locked</v>
          </cell>
          <cell r="Q1377" t="str">
            <v>No</v>
          </cell>
          <cell r="R1377" t="str">
            <v>No</v>
          </cell>
          <cell r="S1377" t="str">
            <v>No</v>
          </cell>
          <cell r="T1377" t="str">
            <v>No</v>
          </cell>
          <cell r="U1377" t="str">
            <v>No</v>
          </cell>
          <cell r="V1377" t="str">
            <v>No</v>
          </cell>
          <cell r="W1377" t="str">
            <v>No</v>
          </cell>
          <cell r="X1377" t="str">
            <v>Single</v>
          </cell>
          <cell r="Y1377" t="str">
            <v>Default</v>
          </cell>
          <cell r="Z1377" t="str">
            <v>None</v>
          </cell>
          <cell r="AA1377" t="str">
            <v>No</v>
          </cell>
          <cell r="AB1377" t="str">
            <v>No</v>
          </cell>
          <cell r="AC1377" t="str">
            <v>No</v>
          </cell>
          <cell r="AD1377" t="str">
            <v>(wgAandeelVariabeleKosten[1]&gt;=0)</v>
          </cell>
          <cell r="AE1377">
            <v>0</v>
          </cell>
          <cell r="AF1377">
            <v>0</v>
          </cell>
          <cell r="AG1377">
            <v>1</v>
          </cell>
          <cell r="AH1377">
            <v>0</v>
          </cell>
          <cell r="AI1377" t="str">
            <v>Yes</v>
          </cell>
          <cell r="AJ1377" t="str">
            <v>No</v>
          </cell>
          <cell r="AK1377" t="str">
            <v>No</v>
          </cell>
          <cell r="AL1377" t="str">
            <v xml:space="preserve"> </v>
          </cell>
          <cell r="AM1377" t="str">
            <v xml:space="preserve"> </v>
          </cell>
          <cell r="AN1377" t="str">
            <v>No</v>
          </cell>
          <cell r="AQ1377" t="str">
            <v>scAandeelVariabeleKosten*wgAandeelVariabeleKostenPerc</v>
          </cell>
          <cell r="AR1377" t="str">
            <v>scAandeelVariabeleKosten*wgAandeelVariabeleKostenPerc</v>
          </cell>
          <cell r="AS1377" t="str">
            <v>scAandeelVariabeleKosten*wgAandeelVariabeleKostenPerc</v>
          </cell>
          <cell r="AT1377" t="str">
            <v>scAandeelVariabeleKosten*wgAandeelVariabeleKostenPerc</v>
          </cell>
        </row>
        <row r="1378">
          <cell r="A1378" t="str">
            <v>ptAfzetMelkBestemmingUnderScoreBerekeningCopy</v>
          </cell>
          <cell r="B1378" t="str">
            <v>ptAfzetMelkBestemming</v>
          </cell>
          <cell r="C1378" t="str">
            <v>Yes</v>
          </cell>
          <cell r="D1378" t="str">
            <v>S03-07-06-08-38</v>
          </cell>
          <cell r="E1378">
            <v>1377</v>
          </cell>
          <cell r="F1378">
            <v>5</v>
          </cell>
          <cell r="G1378" t="str">
            <v xml:space="preserve">               Vraag: Hoe vindt de afzet van de melk plaats?</v>
          </cell>
          <cell r="I1378" t="str">
            <v>No</v>
          </cell>
          <cell r="J1378" t="str">
            <v>Number</v>
          </cell>
          <cell r="K1378" t="str">
            <v>Number</v>
          </cell>
          <cell r="L1378" t="str">
            <v>Locked</v>
          </cell>
          <cell r="M1378" t="str">
            <v>Locked</v>
          </cell>
          <cell r="N1378" t="str">
            <v>Locked</v>
          </cell>
          <cell r="O1378" t="str">
            <v>Locked</v>
          </cell>
          <cell r="P1378" t="str">
            <v>Locked</v>
          </cell>
          <cell r="Q1378" t="str">
            <v>No</v>
          </cell>
          <cell r="R1378" t="str">
            <v>No</v>
          </cell>
          <cell r="S1378" t="str">
            <v>No</v>
          </cell>
          <cell r="T1378" t="str">
            <v>No</v>
          </cell>
          <cell r="U1378" t="str">
            <v>No</v>
          </cell>
          <cell r="V1378" t="str">
            <v>Yes</v>
          </cell>
          <cell r="W1378" t="str">
            <v>Yes</v>
          </cell>
          <cell r="X1378" t="str">
            <v>Single</v>
          </cell>
          <cell r="Y1378" t="str">
            <v>Default</v>
          </cell>
          <cell r="Z1378" t="str">
            <v>None</v>
          </cell>
          <cell r="AA1378" t="str">
            <v>No</v>
          </cell>
          <cell r="AB1378" t="str">
            <v>No</v>
          </cell>
          <cell r="AC1378" t="str">
            <v>No</v>
          </cell>
          <cell r="AD1378" t="str">
            <v>(wgAfzetMelkBestemming[1]&gt;=0)</v>
          </cell>
          <cell r="AE1378">
            <v>0</v>
          </cell>
          <cell r="AF1378">
            <v>0</v>
          </cell>
          <cell r="AG1378">
            <v>1</v>
          </cell>
          <cell r="AH1378">
            <v>0</v>
          </cell>
          <cell r="AI1378" t="str">
            <v>Yes</v>
          </cell>
          <cell r="AJ1378" t="str">
            <v>No</v>
          </cell>
          <cell r="AK1378" t="str">
            <v>No</v>
          </cell>
          <cell r="AL1378" t="str">
            <v xml:space="preserve"> </v>
          </cell>
          <cell r="AM1378" t="str">
            <v xml:space="preserve"> </v>
          </cell>
          <cell r="AN1378" t="str">
            <v>No</v>
          </cell>
          <cell r="AP1378" t="str">
            <v>&amp;"Vraag: "&amp;AfzetMelkBestemming[0]</v>
          </cell>
          <cell r="AQ1378" t="str">
            <v>scAfzetMelkBestemming*wgAfzetMelkBestemmingPerc</v>
          </cell>
          <cell r="AR1378" t="str">
            <v>scAfzetMelkBestemming*wgAfzetMelkBestemmingPerc</v>
          </cell>
          <cell r="AS1378" t="str">
            <v>scAfzetMelkBestemming*wgAfzetMelkBestemmingPerc</v>
          </cell>
          <cell r="AT1378" t="str">
            <v>scAfzetMelkBestemming*wgAfzetMelkBestemmingPerc</v>
          </cell>
        </row>
        <row r="1379">
          <cell r="A1379" t="str">
            <v>scAfzetMelkBestemmingUnderScoreBerekeningCopy</v>
          </cell>
          <cell r="B1379" t="str">
            <v>scAfzetMelkBestemming</v>
          </cell>
          <cell r="C1379" t="str">
            <v>Yes</v>
          </cell>
          <cell r="D1379" t="str">
            <v>S03-07-06-08-38-01</v>
          </cell>
          <cell r="E1379">
            <v>1378</v>
          </cell>
          <cell r="F1379">
            <v>6</v>
          </cell>
          <cell r="G1379" t="str">
            <v xml:space="preserve">                  Score</v>
          </cell>
          <cell r="I1379" t="str">
            <v>No</v>
          </cell>
          <cell r="J1379" t="str">
            <v>Number</v>
          </cell>
          <cell r="K1379" t="str">
            <v>Number</v>
          </cell>
          <cell r="L1379" t="str">
            <v>Locked</v>
          </cell>
          <cell r="M1379" t="str">
            <v>Locked</v>
          </cell>
          <cell r="N1379" t="str">
            <v>Locked</v>
          </cell>
          <cell r="O1379" t="str">
            <v>Locked</v>
          </cell>
          <cell r="P1379" t="str">
            <v>Locked</v>
          </cell>
          <cell r="Q1379" t="str">
            <v>No</v>
          </cell>
          <cell r="R1379" t="str">
            <v>No</v>
          </cell>
          <cell r="S1379" t="str">
            <v>No</v>
          </cell>
          <cell r="T1379" t="str">
            <v>No</v>
          </cell>
          <cell r="U1379" t="str">
            <v>No</v>
          </cell>
          <cell r="V1379" t="str">
            <v>Yes</v>
          </cell>
          <cell r="W1379" t="str">
            <v>Yes</v>
          </cell>
          <cell r="X1379" t="str">
            <v>Single</v>
          </cell>
          <cell r="Y1379" t="str">
            <v>Default</v>
          </cell>
          <cell r="Z1379" t="str">
            <v>None</v>
          </cell>
          <cell r="AA1379" t="str">
            <v>No</v>
          </cell>
          <cell r="AB1379" t="str">
            <v>No</v>
          </cell>
          <cell r="AC1379" t="str">
            <v>Yes</v>
          </cell>
          <cell r="AD1379">
            <v>1</v>
          </cell>
          <cell r="AE1379">
            <v>0</v>
          </cell>
          <cell r="AF1379">
            <v>0</v>
          </cell>
          <cell r="AG1379">
            <v>1</v>
          </cell>
          <cell r="AH1379">
            <v>0</v>
          </cell>
          <cell r="AI1379" t="str">
            <v>Yes</v>
          </cell>
          <cell r="AJ1379" t="str">
            <v>No</v>
          </cell>
          <cell r="AK1379" t="str">
            <v>No</v>
          </cell>
          <cell r="AL1379" t="str">
            <v xml:space="preserve"> </v>
          </cell>
          <cell r="AM1379" t="str">
            <v xml:space="preserve"> </v>
          </cell>
          <cell r="AN1379" t="str">
            <v>No</v>
          </cell>
          <cell r="AP1379" t="str">
            <v>Score</v>
          </cell>
          <cell r="AQ1379" t="str">
            <v>OnERorNA(MatrixLookup("G3_Parameters.xls","AfzetMelkBestemming",AfzetMelkBestemming[1],PolicyPaperID[1]) mod 100,DefaultScore[1])</v>
          </cell>
          <cell r="AR1379" t="str">
            <v>OnERorNA(MatrixLookup("G3_Parameters.xls","AfzetMelkBestemming",AfzetMelkBestemming[1],PolicyPaperID[1]) mod 100,DefaultScore[1])</v>
          </cell>
          <cell r="AS1379" t="str">
            <v>OnERorNA(MatrixLookup("G3_Parameters.xls","AfzetMelkBestemming",AfzetMelkBestemming[1],PolicyPaperID[1]) mod 100,DefaultScore[1])</v>
          </cell>
          <cell r="AT1379" t="str">
            <v>OnERorNA(MatrixLookup("G3_Parameters.xls","AfzetMelkBestemming",AfzetMelkBestemming[1],PolicyPaperID[1]) mod 100,DefaultScore[1])</v>
          </cell>
        </row>
        <row r="1380">
          <cell r="A1380" t="str">
            <v>wgAfzetMelkBestemmingPercUnderScoreBerekeningCopy</v>
          </cell>
          <cell r="B1380" t="str">
            <v>wgAfzetMelkBestemmingPerc</v>
          </cell>
          <cell r="C1380" t="str">
            <v>Yes</v>
          </cell>
          <cell r="D1380" t="str">
            <v>S03-07-06-08-38-02</v>
          </cell>
          <cell r="E1380">
            <v>1379</v>
          </cell>
          <cell r="F1380">
            <v>6</v>
          </cell>
          <cell r="G1380" t="str">
            <v xml:space="preserve">                  Gewicht</v>
          </cell>
          <cell r="I1380" t="str">
            <v>No</v>
          </cell>
          <cell r="J1380" t="str">
            <v>Number</v>
          </cell>
          <cell r="K1380" t="str">
            <v>Number</v>
          </cell>
          <cell r="L1380" t="str">
            <v>Locked</v>
          </cell>
          <cell r="M1380" t="str">
            <v>Locked</v>
          </cell>
          <cell r="N1380" t="str">
            <v>Locked</v>
          </cell>
          <cell r="O1380" t="str">
            <v>Locked</v>
          </cell>
          <cell r="P1380" t="str">
            <v>Locked</v>
          </cell>
          <cell r="Q1380" t="str">
            <v>No</v>
          </cell>
          <cell r="R1380" t="str">
            <v>No</v>
          </cell>
          <cell r="S1380" t="str">
            <v>No</v>
          </cell>
          <cell r="T1380" t="str">
            <v>No</v>
          </cell>
          <cell r="U1380" t="str">
            <v>No</v>
          </cell>
          <cell r="V1380" t="str">
            <v>Yes</v>
          </cell>
          <cell r="W1380" t="str">
            <v>Yes</v>
          </cell>
          <cell r="X1380" t="str">
            <v>Single</v>
          </cell>
          <cell r="Y1380" t="str">
            <v>Perc</v>
          </cell>
          <cell r="Z1380" t="str">
            <v>None</v>
          </cell>
          <cell r="AA1380" t="str">
            <v>No</v>
          </cell>
          <cell r="AB1380" t="str">
            <v>No</v>
          </cell>
          <cell r="AC1380" t="str">
            <v>Yes</v>
          </cell>
          <cell r="AD1380">
            <v>1</v>
          </cell>
          <cell r="AE1380">
            <v>0</v>
          </cell>
          <cell r="AF1380">
            <v>0</v>
          </cell>
          <cell r="AG1380">
            <v>1</v>
          </cell>
          <cell r="AH1380">
            <v>0</v>
          </cell>
          <cell r="AI1380" t="str">
            <v>Yes</v>
          </cell>
          <cell r="AJ1380" t="str">
            <v>No</v>
          </cell>
          <cell r="AK1380" t="str">
            <v>No</v>
          </cell>
          <cell r="AL1380" t="str">
            <v xml:space="preserve"> </v>
          </cell>
          <cell r="AM1380" t="str">
            <v xml:space="preserve"> </v>
          </cell>
          <cell r="AN1380" t="str">
            <v>No</v>
          </cell>
          <cell r="AP1380" t="str">
            <v>Gewicht</v>
          </cell>
          <cell r="AQ1380" t="str">
            <v>If(Volledig And Definitief,OnER(wgAfzetMelkBestemming[1]/wgTotaalMap601[1],NA),NA)</v>
          </cell>
          <cell r="AR1380" t="str">
            <v>If(Volledig And Definitief,OnER(wgAfzetMelkBestemming[1]/wgTotaalMap601[1],NA),NA)</v>
          </cell>
          <cell r="AS1380" t="str">
            <v>If(Volledig And Definitief,OnER(wgAfzetMelkBestemming[1]/wgTotaalMap601[1],NA),NA)</v>
          </cell>
          <cell r="AT1380" t="str">
            <v>If(Volledig And Definitief,OnER(wgAfzetMelkBestemming[1]/wgTotaalMap601[1],NA),NA)</v>
          </cell>
        </row>
        <row r="1381">
          <cell r="A1381" t="str">
            <v>ptAfzetMelkBestemmingSub3UnderScoreBerekeningCopy</v>
          </cell>
          <cell r="B1381" t="str">
            <v>ptAfzetMelkBestemming</v>
          </cell>
          <cell r="C1381" t="str">
            <v>Yes</v>
          </cell>
          <cell r="D1381" t="str">
            <v>S03-07-06-08-38-03</v>
          </cell>
          <cell r="E1381">
            <v>1380</v>
          </cell>
          <cell r="F1381">
            <v>6</v>
          </cell>
          <cell r="G1381" t="str">
            <v xml:space="preserve">                  </v>
          </cell>
          <cell r="I1381" t="str">
            <v>No</v>
          </cell>
          <cell r="J1381" t="str">
            <v>Number</v>
          </cell>
          <cell r="K1381" t="str">
            <v>Number</v>
          </cell>
          <cell r="L1381" t="str">
            <v>Locked</v>
          </cell>
          <cell r="M1381" t="str">
            <v>Locked</v>
          </cell>
          <cell r="N1381" t="str">
            <v>Locked</v>
          </cell>
          <cell r="O1381" t="str">
            <v>Locked</v>
          </cell>
          <cell r="P1381" t="str">
            <v>Locked</v>
          </cell>
          <cell r="Q1381" t="str">
            <v>No</v>
          </cell>
          <cell r="R1381" t="str">
            <v>No</v>
          </cell>
          <cell r="S1381" t="str">
            <v>No</v>
          </cell>
          <cell r="T1381" t="str">
            <v>No</v>
          </cell>
          <cell r="U1381" t="str">
            <v>No</v>
          </cell>
          <cell r="V1381" t="str">
            <v>No</v>
          </cell>
          <cell r="W1381" t="str">
            <v>No</v>
          </cell>
          <cell r="X1381" t="str">
            <v>Single</v>
          </cell>
          <cell r="Y1381" t="str">
            <v>Default</v>
          </cell>
          <cell r="Z1381" t="str">
            <v>None</v>
          </cell>
          <cell r="AA1381" t="str">
            <v>No</v>
          </cell>
          <cell r="AB1381" t="str">
            <v>No</v>
          </cell>
          <cell r="AC1381" t="str">
            <v>No</v>
          </cell>
          <cell r="AD1381" t="str">
            <v>(wgAfzetMelkBestemming[1]&gt;=0)</v>
          </cell>
          <cell r="AE1381">
            <v>0</v>
          </cell>
          <cell r="AF1381">
            <v>0</v>
          </cell>
          <cell r="AG1381">
            <v>1</v>
          </cell>
          <cell r="AH1381">
            <v>0</v>
          </cell>
          <cell r="AI1381" t="str">
            <v>Yes</v>
          </cell>
          <cell r="AJ1381" t="str">
            <v>No</v>
          </cell>
          <cell r="AK1381" t="str">
            <v>No</v>
          </cell>
          <cell r="AL1381" t="str">
            <v xml:space="preserve"> </v>
          </cell>
          <cell r="AM1381" t="str">
            <v xml:space="preserve"> </v>
          </cell>
          <cell r="AN1381" t="str">
            <v>No</v>
          </cell>
          <cell r="AQ1381" t="str">
            <v>scAfzetMelkBestemming*wgAfzetMelkBestemmingPerc</v>
          </cell>
          <cell r="AR1381" t="str">
            <v>scAfzetMelkBestemming*wgAfzetMelkBestemmingPerc</v>
          </cell>
          <cell r="AS1381" t="str">
            <v>scAfzetMelkBestemming*wgAfzetMelkBestemmingPerc</v>
          </cell>
          <cell r="AT1381" t="str">
            <v>scAfzetMelkBestemming*wgAfzetMelkBestemmingPerc</v>
          </cell>
        </row>
        <row r="1382">
          <cell r="A1382" t="str">
            <v>ptAfzetHoofdgewasUnderScoreBerekeningCopy</v>
          </cell>
          <cell r="B1382" t="str">
            <v>ptAfzetHoofdgewas</v>
          </cell>
          <cell r="C1382" t="str">
            <v>Yes</v>
          </cell>
          <cell r="D1382" t="str">
            <v>S03-07-06-08-39</v>
          </cell>
          <cell r="E1382">
            <v>1381</v>
          </cell>
          <cell r="F1382">
            <v>5</v>
          </cell>
          <cell r="G1382" t="str">
            <v xml:space="preserve">               Vraag: Hoe vindt de afzet van het hoofdgewas/de hoofdsoort plaats?</v>
          </cell>
          <cell r="I1382" t="str">
            <v>No</v>
          </cell>
          <cell r="J1382" t="str">
            <v>Number</v>
          </cell>
          <cell r="K1382" t="str">
            <v>Number</v>
          </cell>
          <cell r="L1382" t="str">
            <v>Locked</v>
          </cell>
          <cell r="M1382" t="str">
            <v>Locked</v>
          </cell>
          <cell r="N1382" t="str">
            <v>Locked</v>
          </cell>
          <cell r="O1382" t="str">
            <v>Locked</v>
          </cell>
          <cell r="P1382" t="str">
            <v>Locked</v>
          </cell>
          <cell r="Q1382" t="str">
            <v>No</v>
          </cell>
          <cell r="R1382" t="str">
            <v>No</v>
          </cell>
          <cell r="S1382" t="str">
            <v>No</v>
          </cell>
          <cell r="T1382" t="str">
            <v>No</v>
          </cell>
          <cell r="U1382" t="str">
            <v>No</v>
          </cell>
          <cell r="V1382" t="str">
            <v>Yes</v>
          </cell>
          <cell r="W1382" t="str">
            <v>Yes</v>
          </cell>
          <cell r="X1382" t="str">
            <v>Single</v>
          </cell>
          <cell r="Y1382" t="str">
            <v>Default</v>
          </cell>
          <cell r="Z1382" t="str">
            <v>None</v>
          </cell>
          <cell r="AA1382" t="str">
            <v>No</v>
          </cell>
          <cell r="AB1382" t="str">
            <v>No</v>
          </cell>
          <cell r="AC1382" t="str">
            <v>No</v>
          </cell>
          <cell r="AD1382" t="str">
            <v>(wgAfzetHoofdgewas[1]&gt;=0)</v>
          </cell>
          <cell r="AE1382">
            <v>0</v>
          </cell>
          <cell r="AF1382">
            <v>0</v>
          </cell>
          <cell r="AG1382">
            <v>1</v>
          </cell>
          <cell r="AH1382">
            <v>0</v>
          </cell>
          <cell r="AI1382" t="str">
            <v>Yes</v>
          </cell>
          <cell r="AJ1382" t="str">
            <v>No</v>
          </cell>
          <cell r="AK1382" t="str">
            <v>No</v>
          </cell>
          <cell r="AL1382" t="str">
            <v xml:space="preserve"> </v>
          </cell>
          <cell r="AM1382" t="str">
            <v xml:space="preserve"> </v>
          </cell>
          <cell r="AN1382" t="str">
            <v>No</v>
          </cell>
          <cell r="AP1382" t="str">
            <v>&amp;"Vraag: "&amp;AfzetHoofdgewas[0]</v>
          </cell>
          <cell r="AQ1382" t="str">
            <v>scAfzetHoofdgewas*wgAfzetHoofdgewasPerc</v>
          </cell>
          <cell r="AR1382" t="str">
            <v>scAfzetHoofdgewas*wgAfzetHoofdgewasPerc</v>
          </cell>
          <cell r="AS1382" t="str">
            <v>scAfzetHoofdgewas*wgAfzetHoofdgewasPerc</v>
          </cell>
          <cell r="AT1382" t="str">
            <v>scAfzetHoofdgewas*wgAfzetHoofdgewasPerc</v>
          </cell>
        </row>
        <row r="1383">
          <cell r="A1383" t="str">
            <v>scAfzetHoofdgewasUnderScoreBerekeningCopy</v>
          </cell>
          <cell r="B1383" t="str">
            <v>scAfzetHoofdgewas</v>
          </cell>
          <cell r="C1383" t="str">
            <v>Yes</v>
          </cell>
          <cell r="D1383" t="str">
            <v>S03-07-06-08-39-01</v>
          </cell>
          <cell r="E1383">
            <v>1382</v>
          </cell>
          <cell r="F1383">
            <v>6</v>
          </cell>
          <cell r="G1383" t="str">
            <v xml:space="preserve">                  Score</v>
          </cell>
          <cell r="I1383" t="str">
            <v>No</v>
          </cell>
          <cell r="J1383" t="str">
            <v>Number</v>
          </cell>
          <cell r="K1383" t="str">
            <v>Number</v>
          </cell>
          <cell r="L1383" t="str">
            <v>Locked</v>
          </cell>
          <cell r="M1383" t="str">
            <v>Locked</v>
          </cell>
          <cell r="N1383" t="str">
            <v>Locked</v>
          </cell>
          <cell r="O1383" t="str">
            <v>Locked</v>
          </cell>
          <cell r="P1383" t="str">
            <v>Locked</v>
          </cell>
          <cell r="Q1383" t="str">
            <v>No</v>
          </cell>
          <cell r="R1383" t="str">
            <v>No</v>
          </cell>
          <cell r="S1383" t="str">
            <v>No</v>
          </cell>
          <cell r="T1383" t="str">
            <v>No</v>
          </cell>
          <cell r="U1383" t="str">
            <v>No</v>
          </cell>
          <cell r="V1383" t="str">
            <v>Yes</v>
          </cell>
          <cell r="W1383" t="str">
            <v>Yes</v>
          </cell>
          <cell r="X1383" t="str">
            <v>Single</v>
          </cell>
          <cell r="Y1383" t="str">
            <v>Default</v>
          </cell>
          <cell r="Z1383" t="str">
            <v>None</v>
          </cell>
          <cell r="AA1383" t="str">
            <v>No</v>
          </cell>
          <cell r="AB1383" t="str">
            <v>No</v>
          </cell>
          <cell r="AC1383" t="str">
            <v>Yes</v>
          </cell>
          <cell r="AD1383">
            <v>1</v>
          </cell>
          <cell r="AE1383">
            <v>0</v>
          </cell>
          <cell r="AF1383">
            <v>0</v>
          </cell>
          <cell r="AG1383">
            <v>1</v>
          </cell>
          <cell r="AH1383">
            <v>0</v>
          </cell>
          <cell r="AI1383" t="str">
            <v>Yes</v>
          </cell>
          <cell r="AJ1383" t="str">
            <v>No</v>
          </cell>
          <cell r="AK1383" t="str">
            <v>No</v>
          </cell>
          <cell r="AL1383" t="str">
            <v xml:space="preserve"> </v>
          </cell>
          <cell r="AM1383" t="str">
            <v xml:space="preserve"> </v>
          </cell>
          <cell r="AN1383" t="str">
            <v>No</v>
          </cell>
          <cell r="AP1383" t="str">
            <v>Score</v>
          </cell>
          <cell r="AQ1383" t="str">
            <v>OnERorNA(MatrixLookup("G3_Parameters.xls","AfzetHoofdgewas",AfzetHoofdgewas[1],PolicyPaperID[1]) mod 100,DefaultScore[1])</v>
          </cell>
          <cell r="AR1383" t="str">
            <v>OnERorNA(MatrixLookup("G3_Parameters.xls","AfzetHoofdgewas",AfzetHoofdgewas[1],PolicyPaperID[1]) mod 100,DefaultScore[1])</v>
          </cell>
          <cell r="AS1383" t="str">
            <v>OnERorNA(MatrixLookup("G3_Parameters.xls","AfzetHoofdgewas",AfzetHoofdgewas[1],PolicyPaperID[1]) mod 100,DefaultScore[1])</v>
          </cell>
          <cell r="AT1383" t="str">
            <v>OnERorNA(MatrixLookup("G3_Parameters.xls","AfzetHoofdgewas",AfzetHoofdgewas[1],PolicyPaperID[1]) mod 100,DefaultScore[1])</v>
          </cell>
        </row>
        <row r="1384">
          <cell r="A1384" t="str">
            <v>wgAfzetHoofdgewasPercUnderScoreBerekeningCopy</v>
          </cell>
          <cell r="B1384" t="str">
            <v>wgAfzetHoofdgewasPerc</v>
          </cell>
          <cell r="C1384" t="str">
            <v>Yes</v>
          </cell>
          <cell r="D1384" t="str">
            <v>S03-07-06-08-39-02</v>
          </cell>
          <cell r="E1384">
            <v>1383</v>
          </cell>
          <cell r="F1384">
            <v>6</v>
          </cell>
          <cell r="G1384" t="str">
            <v xml:space="preserve">                  Gewicht</v>
          </cell>
          <cell r="I1384" t="str">
            <v>No</v>
          </cell>
          <cell r="J1384" t="str">
            <v>Number</v>
          </cell>
          <cell r="K1384" t="str">
            <v>Number</v>
          </cell>
          <cell r="L1384" t="str">
            <v>Locked</v>
          </cell>
          <cell r="M1384" t="str">
            <v>Locked</v>
          </cell>
          <cell r="N1384" t="str">
            <v>Locked</v>
          </cell>
          <cell r="O1384" t="str">
            <v>Locked</v>
          </cell>
          <cell r="P1384" t="str">
            <v>Locked</v>
          </cell>
          <cell r="Q1384" t="str">
            <v>No</v>
          </cell>
          <cell r="R1384" t="str">
            <v>No</v>
          </cell>
          <cell r="S1384" t="str">
            <v>No</v>
          </cell>
          <cell r="T1384" t="str">
            <v>No</v>
          </cell>
          <cell r="U1384" t="str">
            <v>No</v>
          </cell>
          <cell r="V1384" t="str">
            <v>Yes</v>
          </cell>
          <cell r="W1384" t="str">
            <v>Yes</v>
          </cell>
          <cell r="X1384" t="str">
            <v>Single</v>
          </cell>
          <cell r="Y1384" t="str">
            <v>Perc</v>
          </cell>
          <cell r="Z1384" t="str">
            <v>None</v>
          </cell>
          <cell r="AA1384" t="str">
            <v>No</v>
          </cell>
          <cell r="AB1384" t="str">
            <v>No</v>
          </cell>
          <cell r="AC1384" t="str">
            <v>Yes</v>
          </cell>
          <cell r="AD1384">
            <v>1</v>
          </cell>
          <cell r="AE1384">
            <v>0</v>
          </cell>
          <cell r="AF1384">
            <v>0</v>
          </cell>
          <cell r="AG1384">
            <v>1</v>
          </cell>
          <cell r="AH1384">
            <v>0</v>
          </cell>
          <cell r="AI1384" t="str">
            <v>Yes</v>
          </cell>
          <cell r="AJ1384" t="str">
            <v>No</v>
          </cell>
          <cell r="AK1384" t="str">
            <v>No</v>
          </cell>
          <cell r="AL1384" t="str">
            <v xml:space="preserve"> </v>
          </cell>
          <cell r="AM1384" t="str">
            <v xml:space="preserve"> </v>
          </cell>
          <cell r="AN1384" t="str">
            <v>No</v>
          </cell>
          <cell r="AP1384" t="str">
            <v>Gewicht</v>
          </cell>
          <cell r="AQ1384" t="str">
            <v>If(Volledig And Definitief,OnER(wgAfzetHoofdgewas[1]/wgTotaalMap601[1],NA),NA)</v>
          </cell>
          <cell r="AR1384" t="str">
            <v>If(Volledig And Definitief,OnER(wgAfzetHoofdgewas[1]/wgTotaalMap601[1],NA),NA)</v>
          </cell>
          <cell r="AS1384" t="str">
            <v>If(Volledig And Definitief,OnER(wgAfzetHoofdgewas[1]/wgTotaalMap601[1],NA),NA)</v>
          </cell>
          <cell r="AT1384" t="str">
            <v>If(Volledig And Definitief,OnER(wgAfzetHoofdgewas[1]/wgTotaalMap601[1],NA),NA)</v>
          </cell>
        </row>
        <row r="1385">
          <cell r="A1385" t="str">
            <v>ptAfzetHoofdgewasSub3UnderScoreBerekeningCopy</v>
          </cell>
          <cell r="B1385" t="str">
            <v>ptAfzetHoofdgewas</v>
          </cell>
          <cell r="C1385" t="str">
            <v>Yes</v>
          </cell>
          <cell r="D1385" t="str">
            <v>S03-07-06-08-39-03</v>
          </cell>
          <cell r="E1385">
            <v>1384</v>
          </cell>
          <cell r="F1385">
            <v>6</v>
          </cell>
          <cell r="G1385" t="str">
            <v xml:space="preserve">                  </v>
          </cell>
          <cell r="I1385" t="str">
            <v>No</v>
          </cell>
          <cell r="J1385" t="str">
            <v>Number</v>
          </cell>
          <cell r="K1385" t="str">
            <v>Number</v>
          </cell>
          <cell r="L1385" t="str">
            <v>Locked</v>
          </cell>
          <cell r="M1385" t="str">
            <v>Locked</v>
          </cell>
          <cell r="N1385" t="str">
            <v>Locked</v>
          </cell>
          <cell r="O1385" t="str">
            <v>Locked</v>
          </cell>
          <cell r="P1385" t="str">
            <v>Locked</v>
          </cell>
          <cell r="Q1385" t="str">
            <v>No</v>
          </cell>
          <cell r="R1385" t="str">
            <v>No</v>
          </cell>
          <cell r="S1385" t="str">
            <v>No</v>
          </cell>
          <cell r="T1385" t="str">
            <v>No</v>
          </cell>
          <cell r="U1385" t="str">
            <v>No</v>
          </cell>
          <cell r="V1385" t="str">
            <v>No</v>
          </cell>
          <cell r="W1385" t="str">
            <v>No</v>
          </cell>
          <cell r="X1385" t="str">
            <v>Single</v>
          </cell>
          <cell r="Y1385" t="str">
            <v>Default</v>
          </cell>
          <cell r="Z1385" t="str">
            <v>None</v>
          </cell>
          <cell r="AA1385" t="str">
            <v>No</v>
          </cell>
          <cell r="AB1385" t="str">
            <v>No</v>
          </cell>
          <cell r="AC1385" t="str">
            <v>No</v>
          </cell>
          <cell r="AD1385" t="str">
            <v>(wgAfzetHoofdgewas[1]&gt;=0)</v>
          </cell>
          <cell r="AE1385">
            <v>0</v>
          </cell>
          <cell r="AF1385">
            <v>0</v>
          </cell>
          <cell r="AG1385">
            <v>1</v>
          </cell>
          <cell r="AH1385">
            <v>0</v>
          </cell>
          <cell r="AI1385" t="str">
            <v>Yes</v>
          </cell>
          <cell r="AJ1385" t="str">
            <v>No</v>
          </cell>
          <cell r="AK1385" t="str">
            <v>No</v>
          </cell>
          <cell r="AL1385" t="str">
            <v xml:space="preserve"> </v>
          </cell>
          <cell r="AM1385" t="str">
            <v xml:space="preserve"> </v>
          </cell>
          <cell r="AN1385" t="str">
            <v>No</v>
          </cell>
          <cell r="AQ1385" t="str">
            <v>scAfzetHoofdgewas*wgAfzetHoofdgewasPerc</v>
          </cell>
          <cell r="AR1385" t="str">
            <v>scAfzetHoofdgewas*wgAfzetHoofdgewasPerc</v>
          </cell>
          <cell r="AS1385" t="str">
            <v>scAfzetHoofdgewas*wgAfzetHoofdgewasPerc</v>
          </cell>
          <cell r="AT1385" t="str">
            <v>scAfzetHoofdgewas*wgAfzetHoofdgewasPerc</v>
          </cell>
        </row>
        <row r="1386">
          <cell r="A1386" t="str">
            <v>ptMestverwerkingUnderScoreBerekeningCopy</v>
          </cell>
          <cell r="B1386" t="str">
            <v>ptMestverwerking</v>
          </cell>
          <cell r="C1386" t="str">
            <v>Yes</v>
          </cell>
          <cell r="D1386" t="str">
            <v>S03-07-06-08-40</v>
          </cell>
          <cell r="E1386">
            <v>1385</v>
          </cell>
          <cell r="F1386">
            <v>5</v>
          </cell>
          <cell r="G1386" t="str">
            <v xml:space="preserve">               Vraag: Houd het ondernemingsplan bij een uitbreidingsinvestering rekening met de verwerking van de mest?</v>
          </cell>
          <cell r="I1386" t="str">
            <v>No</v>
          </cell>
          <cell r="J1386" t="str">
            <v>Number</v>
          </cell>
          <cell r="K1386" t="str">
            <v>Number</v>
          </cell>
          <cell r="L1386" t="str">
            <v>Locked</v>
          </cell>
          <cell r="M1386" t="str">
            <v>Locked</v>
          </cell>
          <cell r="N1386" t="str">
            <v>Locked</v>
          </cell>
          <cell r="O1386" t="str">
            <v>Locked</v>
          </cell>
          <cell r="P1386" t="str">
            <v>Locked</v>
          </cell>
          <cell r="Q1386" t="str">
            <v>No</v>
          </cell>
          <cell r="R1386" t="str">
            <v>No</v>
          </cell>
          <cell r="S1386" t="str">
            <v>No</v>
          </cell>
          <cell r="T1386" t="str">
            <v>No</v>
          </cell>
          <cell r="U1386" t="str">
            <v>No</v>
          </cell>
          <cell r="V1386" t="str">
            <v>Yes</v>
          </cell>
          <cell r="W1386" t="str">
            <v>Yes</v>
          </cell>
          <cell r="X1386" t="str">
            <v>Single</v>
          </cell>
          <cell r="Y1386" t="str">
            <v>Default</v>
          </cell>
          <cell r="Z1386" t="str">
            <v>None</v>
          </cell>
          <cell r="AA1386" t="str">
            <v>No</v>
          </cell>
          <cell r="AB1386" t="str">
            <v>No</v>
          </cell>
          <cell r="AC1386" t="str">
            <v>No</v>
          </cell>
          <cell r="AD1386" t="str">
            <v>(wgMestverwerking[1]&gt;=0)</v>
          </cell>
          <cell r="AE1386">
            <v>0</v>
          </cell>
          <cell r="AF1386">
            <v>0</v>
          </cell>
          <cell r="AG1386">
            <v>1</v>
          </cell>
          <cell r="AH1386">
            <v>0</v>
          </cell>
          <cell r="AI1386" t="str">
            <v>Yes</v>
          </cell>
          <cell r="AJ1386" t="str">
            <v>No</v>
          </cell>
          <cell r="AK1386" t="str">
            <v>No</v>
          </cell>
          <cell r="AL1386" t="str">
            <v xml:space="preserve"> </v>
          </cell>
          <cell r="AM1386" t="str">
            <v xml:space="preserve"> </v>
          </cell>
          <cell r="AN1386" t="str">
            <v>No</v>
          </cell>
          <cell r="AP1386" t="str">
            <v>&amp;"Vraag: "&amp;Mestverwerking[0]</v>
          </cell>
          <cell r="AQ1386" t="str">
            <v>scMestverwerking*wgMestverwerkingPerc</v>
          </cell>
          <cell r="AR1386" t="str">
            <v>scMestverwerking*wgMestverwerkingPerc</v>
          </cell>
          <cell r="AS1386" t="str">
            <v>scMestverwerking*wgMestverwerkingPerc</v>
          </cell>
          <cell r="AT1386" t="str">
            <v>scMestverwerking*wgMestverwerkingPerc</v>
          </cell>
        </row>
        <row r="1387">
          <cell r="A1387" t="str">
            <v>scMestverwerkingUnderScoreBerekeningCopy</v>
          </cell>
          <cell r="B1387" t="str">
            <v>scMestverwerking</v>
          </cell>
          <cell r="C1387" t="str">
            <v>Yes</v>
          </cell>
          <cell r="D1387" t="str">
            <v>S03-07-06-08-40-01</v>
          </cell>
          <cell r="E1387">
            <v>1386</v>
          </cell>
          <cell r="F1387">
            <v>6</v>
          </cell>
          <cell r="G1387" t="str">
            <v xml:space="preserve">                  Score</v>
          </cell>
          <cell r="I1387" t="str">
            <v>No</v>
          </cell>
          <cell r="J1387" t="str">
            <v>Number</v>
          </cell>
          <cell r="K1387" t="str">
            <v>Number</v>
          </cell>
          <cell r="L1387" t="str">
            <v>Locked</v>
          </cell>
          <cell r="M1387" t="str">
            <v>Locked</v>
          </cell>
          <cell r="N1387" t="str">
            <v>Locked</v>
          </cell>
          <cell r="O1387" t="str">
            <v>Locked</v>
          </cell>
          <cell r="P1387" t="str">
            <v>Locked</v>
          </cell>
          <cell r="Q1387" t="str">
            <v>No</v>
          </cell>
          <cell r="R1387" t="str">
            <v>No</v>
          </cell>
          <cell r="S1387" t="str">
            <v>No</v>
          </cell>
          <cell r="T1387" t="str">
            <v>No</v>
          </cell>
          <cell r="U1387" t="str">
            <v>No</v>
          </cell>
          <cell r="V1387" t="str">
            <v>Yes</v>
          </cell>
          <cell r="W1387" t="str">
            <v>Yes</v>
          </cell>
          <cell r="X1387" t="str">
            <v>Single</v>
          </cell>
          <cell r="Y1387" t="str">
            <v>Default</v>
          </cell>
          <cell r="Z1387" t="str">
            <v>None</v>
          </cell>
          <cell r="AA1387" t="str">
            <v>No</v>
          </cell>
          <cell r="AB1387" t="str">
            <v>No</v>
          </cell>
          <cell r="AC1387" t="str">
            <v>Yes</v>
          </cell>
          <cell r="AD1387">
            <v>1</v>
          </cell>
          <cell r="AE1387">
            <v>0</v>
          </cell>
          <cell r="AF1387">
            <v>0</v>
          </cell>
          <cell r="AG1387">
            <v>1</v>
          </cell>
          <cell r="AH1387">
            <v>0</v>
          </cell>
          <cell r="AI1387" t="str">
            <v>Yes</v>
          </cell>
          <cell r="AJ1387" t="str">
            <v>No</v>
          </cell>
          <cell r="AK1387" t="str">
            <v>No</v>
          </cell>
          <cell r="AL1387" t="str">
            <v xml:space="preserve"> </v>
          </cell>
          <cell r="AM1387" t="str">
            <v xml:space="preserve"> </v>
          </cell>
          <cell r="AN1387" t="str">
            <v>No</v>
          </cell>
          <cell r="AP1387" t="str">
            <v>Score</v>
          </cell>
          <cell r="AQ1387" t="str">
            <v>OnERorNA(MatrixLookup("G3_Parameters.xls","Mestverwerking",Mestverwerking[1],PolicyPaperID[1]) mod 100,DefaultScore[1])</v>
          </cell>
          <cell r="AR1387" t="str">
            <v>OnERorNA(MatrixLookup("G3_Parameters.xls","Mestverwerking",Mestverwerking[1],PolicyPaperID[1]) mod 100,DefaultScore[1])</v>
          </cell>
          <cell r="AS1387" t="str">
            <v>OnERorNA(MatrixLookup("G3_Parameters.xls","Mestverwerking",Mestverwerking[1],PolicyPaperID[1]) mod 100,DefaultScore[1])</v>
          </cell>
          <cell r="AT1387" t="str">
            <v>OnERorNA(MatrixLookup("G3_Parameters.xls","Mestverwerking",Mestverwerking[1],PolicyPaperID[1]) mod 100,DefaultScore[1])</v>
          </cell>
        </row>
        <row r="1388">
          <cell r="A1388" t="str">
            <v>wgMestverwerkingPercUnderScoreBerekeningCopy</v>
          </cell>
          <cell r="B1388" t="str">
            <v>wgMestverwerkingPerc</v>
          </cell>
          <cell r="C1388" t="str">
            <v>Yes</v>
          </cell>
          <cell r="D1388" t="str">
            <v>S03-07-06-08-40-02</v>
          </cell>
          <cell r="E1388">
            <v>1387</v>
          </cell>
          <cell r="F1388">
            <v>6</v>
          </cell>
          <cell r="G1388" t="str">
            <v xml:space="preserve">                  Gewicht</v>
          </cell>
          <cell r="I1388" t="str">
            <v>No</v>
          </cell>
          <cell r="J1388" t="str">
            <v>Number</v>
          </cell>
          <cell r="K1388" t="str">
            <v>Number</v>
          </cell>
          <cell r="L1388" t="str">
            <v>Locked</v>
          </cell>
          <cell r="M1388" t="str">
            <v>Locked</v>
          </cell>
          <cell r="N1388" t="str">
            <v>Locked</v>
          </cell>
          <cell r="O1388" t="str">
            <v>Locked</v>
          </cell>
          <cell r="P1388" t="str">
            <v>Locked</v>
          </cell>
          <cell r="Q1388" t="str">
            <v>No</v>
          </cell>
          <cell r="R1388" t="str">
            <v>No</v>
          </cell>
          <cell r="S1388" t="str">
            <v>No</v>
          </cell>
          <cell r="T1388" t="str">
            <v>No</v>
          </cell>
          <cell r="U1388" t="str">
            <v>No</v>
          </cell>
          <cell r="V1388" t="str">
            <v>Yes</v>
          </cell>
          <cell r="W1388" t="str">
            <v>Yes</v>
          </cell>
          <cell r="X1388" t="str">
            <v>Single</v>
          </cell>
          <cell r="Y1388" t="str">
            <v>Perc</v>
          </cell>
          <cell r="Z1388" t="str">
            <v>None</v>
          </cell>
          <cell r="AA1388" t="str">
            <v>No</v>
          </cell>
          <cell r="AB1388" t="str">
            <v>No</v>
          </cell>
          <cell r="AC1388" t="str">
            <v>Yes</v>
          </cell>
          <cell r="AD1388">
            <v>1</v>
          </cell>
          <cell r="AE1388">
            <v>0</v>
          </cell>
          <cell r="AF1388">
            <v>0</v>
          </cell>
          <cell r="AG1388">
            <v>1</v>
          </cell>
          <cell r="AH1388">
            <v>0</v>
          </cell>
          <cell r="AI1388" t="str">
            <v>Yes</v>
          </cell>
          <cell r="AJ1388" t="str">
            <v>No</v>
          </cell>
          <cell r="AK1388" t="str">
            <v>No</v>
          </cell>
          <cell r="AL1388" t="str">
            <v xml:space="preserve"> </v>
          </cell>
          <cell r="AM1388" t="str">
            <v xml:space="preserve"> </v>
          </cell>
          <cell r="AN1388" t="str">
            <v>No</v>
          </cell>
          <cell r="AP1388" t="str">
            <v>Gewicht</v>
          </cell>
          <cell r="AQ1388" t="str">
            <v>If(Volledig And Definitief,OnER(wgMestverwerking[1]/wgTotaalMap601[1],NA),NA)</v>
          </cell>
          <cell r="AR1388" t="str">
            <v>If(Volledig And Definitief,OnER(wgMestverwerking[1]/wgTotaalMap601[1],NA),NA)</v>
          </cell>
          <cell r="AS1388" t="str">
            <v>If(Volledig And Definitief,OnER(wgMestverwerking[1]/wgTotaalMap601[1],NA),NA)</v>
          </cell>
          <cell r="AT1388" t="str">
            <v>If(Volledig And Definitief,OnER(wgMestverwerking[1]/wgTotaalMap601[1],NA),NA)</v>
          </cell>
        </row>
        <row r="1389">
          <cell r="A1389" t="str">
            <v>ptMestverwerkingSub3UnderScoreBerekeningCopy</v>
          </cell>
          <cell r="B1389" t="str">
            <v>ptMestverwerking</v>
          </cell>
          <cell r="C1389" t="str">
            <v>Yes</v>
          </cell>
          <cell r="D1389" t="str">
            <v>S03-07-06-08-40-03</v>
          </cell>
          <cell r="E1389">
            <v>1388</v>
          </cell>
          <cell r="F1389">
            <v>6</v>
          </cell>
          <cell r="G1389" t="str">
            <v xml:space="preserve">                  </v>
          </cell>
          <cell r="I1389" t="str">
            <v>No</v>
          </cell>
          <cell r="J1389" t="str">
            <v>Number</v>
          </cell>
          <cell r="K1389" t="str">
            <v>Number</v>
          </cell>
          <cell r="L1389" t="str">
            <v>Locked</v>
          </cell>
          <cell r="M1389" t="str">
            <v>Locked</v>
          </cell>
          <cell r="N1389" t="str">
            <v>Locked</v>
          </cell>
          <cell r="O1389" t="str">
            <v>Locked</v>
          </cell>
          <cell r="P1389" t="str">
            <v>Locked</v>
          </cell>
          <cell r="Q1389" t="str">
            <v>No</v>
          </cell>
          <cell r="R1389" t="str">
            <v>No</v>
          </cell>
          <cell r="S1389" t="str">
            <v>No</v>
          </cell>
          <cell r="T1389" t="str">
            <v>No</v>
          </cell>
          <cell r="U1389" t="str">
            <v>No</v>
          </cell>
          <cell r="V1389" t="str">
            <v>No</v>
          </cell>
          <cell r="W1389" t="str">
            <v>No</v>
          </cell>
          <cell r="X1389" t="str">
            <v>Single</v>
          </cell>
          <cell r="Y1389" t="str">
            <v>Default</v>
          </cell>
          <cell r="Z1389" t="str">
            <v>None</v>
          </cell>
          <cell r="AA1389" t="str">
            <v>No</v>
          </cell>
          <cell r="AB1389" t="str">
            <v>No</v>
          </cell>
          <cell r="AC1389" t="str">
            <v>No</v>
          </cell>
          <cell r="AD1389" t="str">
            <v>(wgMestverwerking[1]&gt;=0)</v>
          </cell>
          <cell r="AE1389">
            <v>0</v>
          </cell>
          <cell r="AF1389">
            <v>0</v>
          </cell>
          <cell r="AG1389">
            <v>1</v>
          </cell>
          <cell r="AH1389">
            <v>0</v>
          </cell>
          <cell r="AI1389" t="str">
            <v>Yes</v>
          </cell>
          <cell r="AJ1389" t="str">
            <v>No</v>
          </cell>
          <cell r="AK1389" t="str">
            <v>No</v>
          </cell>
          <cell r="AL1389" t="str">
            <v xml:space="preserve"> </v>
          </cell>
          <cell r="AM1389" t="str">
            <v xml:space="preserve"> </v>
          </cell>
          <cell r="AN1389" t="str">
            <v>No</v>
          </cell>
          <cell r="AQ1389" t="str">
            <v>scMestverwerking*wgMestverwerkingPerc</v>
          </cell>
          <cell r="AR1389" t="str">
            <v>scMestverwerking*wgMestverwerkingPerc</v>
          </cell>
          <cell r="AS1389" t="str">
            <v>scMestverwerking*wgMestverwerkingPerc</v>
          </cell>
          <cell r="AT1389" t="str">
            <v>scMestverwerking*wgMestverwerkingPerc</v>
          </cell>
        </row>
        <row r="1390">
          <cell r="A1390" t="str">
            <v>ptVoorzieningenDierwelzijnUnderScoreBerekeningCopy</v>
          </cell>
          <cell r="B1390" t="str">
            <v>ptVoorzieningenDierwelzijn</v>
          </cell>
          <cell r="C1390" t="str">
            <v>Yes</v>
          </cell>
          <cell r="D1390" t="str">
            <v>S03-07-06-08-41</v>
          </cell>
          <cell r="E1390">
            <v>1389</v>
          </cell>
          <cell r="F1390">
            <v>5</v>
          </cell>
          <cell r="G1390" t="str">
            <v xml:space="preserve">               Vraag: Zijn alle wettelijk verplichte voorzieningen voor dierwelzijn en milieu aanwezig?</v>
          </cell>
          <cell r="I1390" t="str">
            <v>No</v>
          </cell>
          <cell r="J1390" t="str">
            <v>Number</v>
          </cell>
          <cell r="K1390" t="str">
            <v>Number</v>
          </cell>
          <cell r="L1390" t="str">
            <v>Locked</v>
          </cell>
          <cell r="M1390" t="str">
            <v>Locked</v>
          </cell>
          <cell r="N1390" t="str">
            <v>Locked</v>
          </cell>
          <cell r="O1390" t="str">
            <v>Locked</v>
          </cell>
          <cell r="P1390" t="str">
            <v>Locked</v>
          </cell>
          <cell r="Q1390" t="str">
            <v>No</v>
          </cell>
          <cell r="R1390" t="str">
            <v>No</v>
          </cell>
          <cell r="S1390" t="str">
            <v>No</v>
          </cell>
          <cell r="T1390" t="str">
            <v>No</v>
          </cell>
          <cell r="U1390" t="str">
            <v>No</v>
          </cell>
          <cell r="V1390" t="str">
            <v>Yes</v>
          </cell>
          <cell r="W1390" t="str">
            <v>Yes</v>
          </cell>
          <cell r="X1390" t="str">
            <v>Single</v>
          </cell>
          <cell r="Y1390" t="str">
            <v>Default</v>
          </cell>
          <cell r="Z1390" t="str">
            <v>None</v>
          </cell>
          <cell r="AA1390" t="str">
            <v>No</v>
          </cell>
          <cell r="AB1390" t="str">
            <v>No</v>
          </cell>
          <cell r="AC1390" t="str">
            <v>No</v>
          </cell>
          <cell r="AD1390" t="str">
            <v>(wgVoorzieningenDierwelzijn[1]&gt;=0)</v>
          </cell>
          <cell r="AE1390">
            <v>0</v>
          </cell>
          <cell r="AF1390">
            <v>0</v>
          </cell>
          <cell r="AG1390">
            <v>1</v>
          </cell>
          <cell r="AH1390">
            <v>0</v>
          </cell>
          <cell r="AI1390" t="str">
            <v>Yes</v>
          </cell>
          <cell r="AJ1390" t="str">
            <v>No</v>
          </cell>
          <cell r="AK1390" t="str">
            <v>No</v>
          </cell>
          <cell r="AL1390" t="str">
            <v xml:space="preserve"> </v>
          </cell>
          <cell r="AM1390" t="str">
            <v xml:space="preserve"> </v>
          </cell>
          <cell r="AN1390" t="str">
            <v>No</v>
          </cell>
          <cell r="AP1390" t="str">
            <v>&amp;"Vraag: "&amp;VoorzieningenDierwelzijn[0]</v>
          </cell>
          <cell r="AQ1390" t="str">
            <v>scVoorzieningenDierwelzijn*wgVoorzieningenDierwelzijnPerc</v>
          </cell>
          <cell r="AR1390" t="str">
            <v>scVoorzieningenDierwelzijn*wgVoorzieningenDierwelzijnPerc</v>
          </cell>
          <cell r="AS1390" t="str">
            <v>scVoorzieningenDierwelzijn*wgVoorzieningenDierwelzijnPerc</v>
          </cell>
          <cell r="AT1390" t="str">
            <v>scVoorzieningenDierwelzijn*wgVoorzieningenDierwelzijnPerc</v>
          </cell>
        </row>
        <row r="1391">
          <cell r="A1391" t="str">
            <v>scVoorzieningenDierwelzijnUnderScoreBerekeningCopy</v>
          </cell>
          <cell r="B1391" t="str">
            <v>scVoorzieningenDierwelzijn</v>
          </cell>
          <cell r="C1391" t="str">
            <v>Yes</v>
          </cell>
          <cell r="D1391" t="str">
            <v>S03-07-06-08-41-01</v>
          </cell>
          <cell r="E1391">
            <v>1390</v>
          </cell>
          <cell r="F1391">
            <v>6</v>
          </cell>
          <cell r="G1391" t="str">
            <v xml:space="preserve">                  Score</v>
          </cell>
          <cell r="I1391" t="str">
            <v>No</v>
          </cell>
          <cell r="J1391" t="str">
            <v>Number</v>
          </cell>
          <cell r="K1391" t="str">
            <v>Number</v>
          </cell>
          <cell r="L1391" t="str">
            <v>Locked</v>
          </cell>
          <cell r="M1391" t="str">
            <v>Locked</v>
          </cell>
          <cell r="N1391" t="str">
            <v>Locked</v>
          </cell>
          <cell r="O1391" t="str">
            <v>Locked</v>
          </cell>
          <cell r="P1391" t="str">
            <v>Locked</v>
          </cell>
          <cell r="Q1391" t="str">
            <v>No</v>
          </cell>
          <cell r="R1391" t="str">
            <v>No</v>
          </cell>
          <cell r="S1391" t="str">
            <v>No</v>
          </cell>
          <cell r="T1391" t="str">
            <v>No</v>
          </cell>
          <cell r="U1391" t="str">
            <v>No</v>
          </cell>
          <cell r="V1391" t="str">
            <v>Yes</v>
          </cell>
          <cell r="W1391" t="str">
            <v>Yes</v>
          </cell>
          <cell r="X1391" t="str">
            <v>Single</v>
          </cell>
          <cell r="Y1391" t="str">
            <v>Default</v>
          </cell>
          <cell r="Z1391" t="str">
            <v>None</v>
          </cell>
          <cell r="AA1391" t="str">
            <v>No</v>
          </cell>
          <cell r="AB1391" t="str">
            <v>No</v>
          </cell>
          <cell r="AC1391" t="str">
            <v>Yes</v>
          </cell>
          <cell r="AD1391">
            <v>1</v>
          </cell>
          <cell r="AE1391">
            <v>0</v>
          </cell>
          <cell r="AF1391">
            <v>0</v>
          </cell>
          <cell r="AG1391">
            <v>1</v>
          </cell>
          <cell r="AH1391">
            <v>0</v>
          </cell>
          <cell r="AI1391" t="str">
            <v>Yes</v>
          </cell>
          <cell r="AJ1391" t="str">
            <v>No</v>
          </cell>
          <cell r="AK1391" t="str">
            <v>No</v>
          </cell>
          <cell r="AL1391" t="str">
            <v xml:space="preserve"> </v>
          </cell>
          <cell r="AM1391" t="str">
            <v xml:space="preserve"> </v>
          </cell>
          <cell r="AN1391" t="str">
            <v>No</v>
          </cell>
          <cell r="AP1391" t="str">
            <v>Score</v>
          </cell>
          <cell r="AQ1391" t="str">
            <v>OnERorNA(MatrixLookup("G3_Parameters.xls","VoorzieningenDierwelzijn",VoorzieningenDierwelzijn[1],PolicyPaperID[1]) mod 100,DefaultScore[1])</v>
          </cell>
          <cell r="AR1391" t="str">
            <v>OnERorNA(MatrixLookup("G3_Parameters.xls","VoorzieningenDierwelzijn",VoorzieningenDierwelzijn[1],PolicyPaperID[1]) mod 100,DefaultScore[1])</v>
          </cell>
          <cell r="AS1391" t="str">
            <v>OnERorNA(MatrixLookup("G3_Parameters.xls","VoorzieningenDierwelzijn",VoorzieningenDierwelzijn[1],PolicyPaperID[1]) mod 100,DefaultScore[1])</v>
          </cell>
          <cell r="AT1391" t="str">
            <v>OnERorNA(MatrixLookup("G3_Parameters.xls","VoorzieningenDierwelzijn",VoorzieningenDierwelzijn[1],PolicyPaperID[1]) mod 100,DefaultScore[1])</v>
          </cell>
        </row>
        <row r="1392">
          <cell r="A1392" t="str">
            <v>wgVoorzieningenDierwelzijnPercUnderScoreBerekeningCopy</v>
          </cell>
          <cell r="B1392" t="str">
            <v>wgVoorzieningenDierwelzijnPerc</v>
          </cell>
          <cell r="C1392" t="str">
            <v>Yes</v>
          </cell>
          <cell r="D1392" t="str">
            <v>S03-07-06-08-41-02</v>
          </cell>
          <cell r="E1392">
            <v>1391</v>
          </cell>
          <cell r="F1392">
            <v>6</v>
          </cell>
          <cell r="G1392" t="str">
            <v xml:space="preserve">                  Gewicht</v>
          </cell>
          <cell r="I1392" t="str">
            <v>No</v>
          </cell>
          <cell r="J1392" t="str">
            <v>Number</v>
          </cell>
          <cell r="K1392" t="str">
            <v>Number</v>
          </cell>
          <cell r="L1392" t="str">
            <v>Locked</v>
          </cell>
          <cell r="M1392" t="str">
            <v>Locked</v>
          </cell>
          <cell r="N1392" t="str">
            <v>Locked</v>
          </cell>
          <cell r="O1392" t="str">
            <v>Locked</v>
          </cell>
          <cell r="P1392" t="str">
            <v>Locked</v>
          </cell>
          <cell r="Q1392" t="str">
            <v>No</v>
          </cell>
          <cell r="R1392" t="str">
            <v>No</v>
          </cell>
          <cell r="S1392" t="str">
            <v>No</v>
          </cell>
          <cell r="T1392" t="str">
            <v>No</v>
          </cell>
          <cell r="U1392" t="str">
            <v>No</v>
          </cell>
          <cell r="V1392" t="str">
            <v>Yes</v>
          </cell>
          <cell r="W1392" t="str">
            <v>Yes</v>
          </cell>
          <cell r="X1392" t="str">
            <v>Single</v>
          </cell>
          <cell r="Y1392" t="str">
            <v>Perc</v>
          </cell>
          <cell r="Z1392" t="str">
            <v>None</v>
          </cell>
          <cell r="AA1392" t="str">
            <v>No</v>
          </cell>
          <cell r="AB1392" t="str">
            <v>No</v>
          </cell>
          <cell r="AC1392" t="str">
            <v>Yes</v>
          </cell>
          <cell r="AD1392">
            <v>1</v>
          </cell>
          <cell r="AE1392">
            <v>0</v>
          </cell>
          <cell r="AF1392">
            <v>0</v>
          </cell>
          <cell r="AG1392">
            <v>1</v>
          </cell>
          <cell r="AH1392">
            <v>0</v>
          </cell>
          <cell r="AI1392" t="str">
            <v>Yes</v>
          </cell>
          <cell r="AJ1392" t="str">
            <v>No</v>
          </cell>
          <cell r="AK1392" t="str">
            <v>No</v>
          </cell>
          <cell r="AL1392" t="str">
            <v xml:space="preserve"> </v>
          </cell>
          <cell r="AM1392" t="str">
            <v xml:space="preserve"> </v>
          </cell>
          <cell r="AN1392" t="str">
            <v>No</v>
          </cell>
          <cell r="AP1392" t="str">
            <v>Gewicht</v>
          </cell>
          <cell r="AQ1392" t="str">
            <v>If(Volledig And Definitief,OnER(wgVoorzieningenDierwelzijn[1]/wgTotaalMap601[1],NA),NA)</v>
          </cell>
          <cell r="AR1392" t="str">
            <v>If(Volledig And Definitief,OnER(wgVoorzieningenDierwelzijn[1]/wgTotaalMap601[1],NA),NA)</v>
          </cell>
          <cell r="AS1392" t="str">
            <v>If(Volledig And Definitief,OnER(wgVoorzieningenDierwelzijn[1]/wgTotaalMap601[1],NA),NA)</v>
          </cell>
          <cell r="AT1392" t="str">
            <v>If(Volledig And Definitief,OnER(wgVoorzieningenDierwelzijn[1]/wgTotaalMap601[1],NA),NA)</v>
          </cell>
        </row>
        <row r="1393">
          <cell r="A1393" t="str">
            <v>ptVoorzieningenDierwelzijnSub3UnderScoreBerekeningCopy</v>
          </cell>
          <cell r="B1393" t="str">
            <v>ptVoorzieningenDierwelzijn</v>
          </cell>
          <cell r="C1393" t="str">
            <v>Yes</v>
          </cell>
          <cell r="D1393" t="str">
            <v>S03-07-06-08-41-03</v>
          </cell>
          <cell r="E1393">
            <v>1392</v>
          </cell>
          <cell r="F1393">
            <v>6</v>
          </cell>
          <cell r="G1393" t="str">
            <v xml:space="preserve">                  </v>
          </cell>
          <cell r="I1393" t="str">
            <v>No</v>
          </cell>
          <cell r="J1393" t="str">
            <v>Number</v>
          </cell>
          <cell r="K1393" t="str">
            <v>Number</v>
          </cell>
          <cell r="L1393" t="str">
            <v>Locked</v>
          </cell>
          <cell r="M1393" t="str">
            <v>Locked</v>
          </cell>
          <cell r="N1393" t="str">
            <v>Locked</v>
          </cell>
          <cell r="O1393" t="str">
            <v>Locked</v>
          </cell>
          <cell r="P1393" t="str">
            <v>Locked</v>
          </cell>
          <cell r="Q1393" t="str">
            <v>No</v>
          </cell>
          <cell r="R1393" t="str">
            <v>No</v>
          </cell>
          <cell r="S1393" t="str">
            <v>No</v>
          </cell>
          <cell r="T1393" t="str">
            <v>No</v>
          </cell>
          <cell r="U1393" t="str">
            <v>No</v>
          </cell>
          <cell r="V1393" t="str">
            <v>No</v>
          </cell>
          <cell r="W1393" t="str">
            <v>No</v>
          </cell>
          <cell r="X1393" t="str">
            <v>Single</v>
          </cell>
          <cell r="Y1393" t="str">
            <v>Default</v>
          </cell>
          <cell r="Z1393" t="str">
            <v>None</v>
          </cell>
          <cell r="AA1393" t="str">
            <v>No</v>
          </cell>
          <cell r="AB1393" t="str">
            <v>No</v>
          </cell>
          <cell r="AC1393" t="str">
            <v>No</v>
          </cell>
          <cell r="AD1393" t="str">
            <v>(wgVoorzieningenDierwelzijn[1]&gt;=0)</v>
          </cell>
          <cell r="AE1393">
            <v>0</v>
          </cell>
          <cell r="AF1393">
            <v>0</v>
          </cell>
          <cell r="AG1393">
            <v>1</v>
          </cell>
          <cell r="AH1393">
            <v>0</v>
          </cell>
          <cell r="AI1393" t="str">
            <v>Yes</v>
          </cell>
          <cell r="AJ1393" t="str">
            <v>No</v>
          </cell>
          <cell r="AK1393" t="str">
            <v>No</v>
          </cell>
          <cell r="AL1393" t="str">
            <v xml:space="preserve"> </v>
          </cell>
          <cell r="AM1393" t="str">
            <v xml:space="preserve"> </v>
          </cell>
          <cell r="AN1393" t="str">
            <v>No</v>
          </cell>
          <cell r="AQ1393" t="str">
            <v>scVoorzieningenDierwelzijn*wgVoorzieningenDierwelzijnPerc</v>
          </cell>
          <cell r="AR1393" t="str">
            <v>scVoorzieningenDierwelzijn*wgVoorzieningenDierwelzijnPerc</v>
          </cell>
          <cell r="AS1393" t="str">
            <v>scVoorzieningenDierwelzijn*wgVoorzieningenDierwelzijnPerc</v>
          </cell>
          <cell r="AT1393" t="str">
            <v>scVoorzieningenDierwelzijn*wgVoorzieningenDierwelzijnPerc</v>
          </cell>
        </row>
        <row r="1394">
          <cell r="A1394" t="str">
            <v>ptAfzetstrategieUnderScoreBerekeningCopy</v>
          </cell>
          <cell r="B1394" t="str">
            <v>ptAfzetstrategie</v>
          </cell>
          <cell r="C1394" t="str">
            <v>Yes</v>
          </cell>
          <cell r="D1394" t="str">
            <v>S03-07-06-08-42</v>
          </cell>
          <cell r="E1394">
            <v>1393</v>
          </cell>
          <cell r="F1394">
            <v>5</v>
          </cell>
          <cell r="G1394" t="str">
            <v xml:space="preserve">               Vraag: Wat is de afzetstrategie voor het hoofdgewas</v>
          </cell>
          <cell r="I1394" t="str">
            <v>No</v>
          </cell>
          <cell r="J1394" t="str">
            <v>Number</v>
          </cell>
          <cell r="K1394" t="str">
            <v>Number</v>
          </cell>
          <cell r="L1394" t="str">
            <v>Locked</v>
          </cell>
          <cell r="M1394" t="str">
            <v>Locked</v>
          </cell>
          <cell r="N1394" t="str">
            <v>Locked</v>
          </cell>
          <cell r="O1394" t="str">
            <v>Locked</v>
          </cell>
          <cell r="P1394" t="str">
            <v>Locked</v>
          </cell>
          <cell r="Q1394" t="str">
            <v>No</v>
          </cell>
          <cell r="R1394" t="str">
            <v>No</v>
          </cell>
          <cell r="S1394" t="str">
            <v>No</v>
          </cell>
          <cell r="T1394" t="str">
            <v>No</v>
          </cell>
          <cell r="U1394" t="str">
            <v>No</v>
          </cell>
          <cell r="V1394" t="str">
            <v>Yes</v>
          </cell>
          <cell r="W1394" t="str">
            <v>Yes</v>
          </cell>
          <cell r="X1394" t="str">
            <v>Single</v>
          </cell>
          <cell r="Y1394" t="str">
            <v>Default</v>
          </cell>
          <cell r="Z1394" t="str">
            <v>None</v>
          </cell>
          <cell r="AA1394" t="str">
            <v>No</v>
          </cell>
          <cell r="AB1394" t="str">
            <v>No</v>
          </cell>
          <cell r="AC1394" t="str">
            <v>No</v>
          </cell>
          <cell r="AD1394" t="str">
            <v>(wgAfzetstrategie[1]&gt;=0)</v>
          </cell>
          <cell r="AE1394">
            <v>0</v>
          </cell>
          <cell r="AF1394">
            <v>0</v>
          </cell>
          <cell r="AG1394">
            <v>1</v>
          </cell>
          <cell r="AH1394">
            <v>0</v>
          </cell>
          <cell r="AI1394" t="str">
            <v>Yes</v>
          </cell>
          <cell r="AJ1394" t="str">
            <v>No</v>
          </cell>
          <cell r="AK1394" t="str">
            <v>No</v>
          </cell>
          <cell r="AL1394" t="str">
            <v xml:space="preserve"> </v>
          </cell>
          <cell r="AM1394" t="str">
            <v xml:space="preserve"> </v>
          </cell>
          <cell r="AN1394" t="str">
            <v>No</v>
          </cell>
          <cell r="AP1394" t="str">
            <v>&amp;"Vraag: "&amp;Afzetstrategie[0]</v>
          </cell>
          <cell r="AQ1394" t="str">
            <v>scAfzetstrategie*wgAfzetstrategiePerc</v>
          </cell>
          <cell r="AR1394" t="str">
            <v>scAfzetstrategie*wgAfzetstrategiePerc</v>
          </cell>
          <cell r="AS1394" t="str">
            <v>scAfzetstrategie*wgAfzetstrategiePerc</v>
          </cell>
          <cell r="AT1394" t="str">
            <v>scAfzetstrategie*wgAfzetstrategiePerc</v>
          </cell>
        </row>
        <row r="1395">
          <cell r="A1395" t="str">
            <v>scAfzetstrategieUnderScoreBerekeningCopy</v>
          </cell>
          <cell r="B1395" t="str">
            <v>scAfzetstrategie</v>
          </cell>
          <cell r="C1395" t="str">
            <v>Yes</v>
          </cell>
          <cell r="D1395" t="str">
            <v>S03-07-06-08-42-01</v>
          </cell>
          <cell r="E1395">
            <v>1394</v>
          </cell>
          <cell r="F1395">
            <v>6</v>
          </cell>
          <cell r="G1395" t="str">
            <v xml:space="preserve">                  Score</v>
          </cell>
          <cell r="I1395" t="str">
            <v>No</v>
          </cell>
          <cell r="J1395" t="str">
            <v>Number</v>
          </cell>
          <cell r="K1395" t="str">
            <v>Number</v>
          </cell>
          <cell r="L1395" t="str">
            <v>Locked</v>
          </cell>
          <cell r="M1395" t="str">
            <v>Locked</v>
          </cell>
          <cell r="N1395" t="str">
            <v>Locked</v>
          </cell>
          <cell r="O1395" t="str">
            <v>Locked</v>
          </cell>
          <cell r="P1395" t="str">
            <v>Locked</v>
          </cell>
          <cell r="Q1395" t="str">
            <v>No</v>
          </cell>
          <cell r="R1395" t="str">
            <v>No</v>
          </cell>
          <cell r="S1395" t="str">
            <v>No</v>
          </cell>
          <cell r="T1395" t="str">
            <v>No</v>
          </cell>
          <cell r="U1395" t="str">
            <v>No</v>
          </cell>
          <cell r="V1395" t="str">
            <v>Yes</v>
          </cell>
          <cell r="W1395" t="str">
            <v>Yes</v>
          </cell>
          <cell r="X1395" t="str">
            <v>Single</v>
          </cell>
          <cell r="Y1395" t="str">
            <v>Default</v>
          </cell>
          <cell r="Z1395" t="str">
            <v>None</v>
          </cell>
          <cell r="AA1395" t="str">
            <v>No</v>
          </cell>
          <cell r="AB1395" t="str">
            <v>No</v>
          </cell>
          <cell r="AC1395" t="str">
            <v>Yes</v>
          </cell>
          <cell r="AD1395">
            <v>1</v>
          </cell>
          <cell r="AE1395">
            <v>0</v>
          </cell>
          <cell r="AF1395">
            <v>0</v>
          </cell>
          <cell r="AG1395">
            <v>1</v>
          </cell>
          <cell r="AH1395">
            <v>0</v>
          </cell>
          <cell r="AI1395" t="str">
            <v>Yes</v>
          </cell>
          <cell r="AJ1395" t="str">
            <v>No</v>
          </cell>
          <cell r="AK1395" t="str">
            <v>No</v>
          </cell>
          <cell r="AL1395" t="str">
            <v xml:space="preserve"> </v>
          </cell>
          <cell r="AM1395" t="str">
            <v xml:space="preserve"> </v>
          </cell>
          <cell r="AN1395" t="str">
            <v>No</v>
          </cell>
          <cell r="AP1395" t="str">
            <v>Score</v>
          </cell>
          <cell r="AQ1395" t="str">
            <v>OnERorNA(MatrixLookup("G3_Parameters.xls","Afzetstrategie",Afzetstrategie[1],PolicyPaperID[1]) mod 100,DefaultScore[1])</v>
          </cell>
          <cell r="AR1395" t="str">
            <v>OnERorNA(MatrixLookup("G3_Parameters.xls","Afzetstrategie",Afzetstrategie[1],PolicyPaperID[1]) mod 100,DefaultScore[1])</v>
          </cell>
          <cell r="AS1395" t="str">
            <v>OnERorNA(MatrixLookup("G3_Parameters.xls","Afzetstrategie",Afzetstrategie[1],PolicyPaperID[1]) mod 100,DefaultScore[1])</v>
          </cell>
          <cell r="AT1395" t="str">
            <v>OnERorNA(MatrixLookup("G3_Parameters.xls","Afzetstrategie",Afzetstrategie[1],PolicyPaperID[1]) mod 100,DefaultScore[1])</v>
          </cell>
        </row>
        <row r="1396">
          <cell r="A1396" t="str">
            <v>wgAfzetstrategiePercUnderScoreBerekeningCopy</v>
          </cell>
          <cell r="B1396" t="str">
            <v>wgAfzetstrategiePerc</v>
          </cell>
          <cell r="C1396" t="str">
            <v>Yes</v>
          </cell>
          <cell r="D1396" t="str">
            <v>S03-07-06-08-42-02</v>
          </cell>
          <cell r="E1396">
            <v>1395</v>
          </cell>
          <cell r="F1396">
            <v>6</v>
          </cell>
          <cell r="G1396" t="str">
            <v xml:space="preserve">                  Gewicht</v>
          </cell>
          <cell r="I1396" t="str">
            <v>No</v>
          </cell>
          <cell r="J1396" t="str">
            <v>Number</v>
          </cell>
          <cell r="K1396" t="str">
            <v>Number</v>
          </cell>
          <cell r="L1396" t="str">
            <v>Locked</v>
          </cell>
          <cell r="M1396" t="str">
            <v>Locked</v>
          </cell>
          <cell r="N1396" t="str">
            <v>Locked</v>
          </cell>
          <cell r="O1396" t="str">
            <v>Locked</v>
          </cell>
          <cell r="P1396" t="str">
            <v>Locked</v>
          </cell>
          <cell r="Q1396" t="str">
            <v>No</v>
          </cell>
          <cell r="R1396" t="str">
            <v>No</v>
          </cell>
          <cell r="S1396" t="str">
            <v>No</v>
          </cell>
          <cell r="T1396" t="str">
            <v>No</v>
          </cell>
          <cell r="U1396" t="str">
            <v>No</v>
          </cell>
          <cell r="V1396" t="str">
            <v>Yes</v>
          </cell>
          <cell r="W1396" t="str">
            <v>Yes</v>
          </cell>
          <cell r="X1396" t="str">
            <v>Single</v>
          </cell>
          <cell r="Y1396" t="str">
            <v>Perc</v>
          </cell>
          <cell r="Z1396" t="str">
            <v>None</v>
          </cell>
          <cell r="AA1396" t="str">
            <v>No</v>
          </cell>
          <cell r="AB1396" t="str">
            <v>No</v>
          </cell>
          <cell r="AC1396" t="str">
            <v>Yes</v>
          </cell>
          <cell r="AD1396">
            <v>1</v>
          </cell>
          <cell r="AE1396">
            <v>0</v>
          </cell>
          <cell r="AF1396">
            <v>0</v>
          </cell>
          <cell r="AG1396">
            <v>1</v>
          </cell>
          <cell r="AH1396">
            <v>0</v>
          </cell>
          <cell r="AI1396" t="str">
            <v>Yes</v>
          </cell>
          <cell r="AJ1396" t="str">
            <v>No</v>
          </cell>
          <cell r="AK1396" t="str">
            <v>No</v>
          </cell>
          <cell r="AL1396" t="str">
            <v xml:space="preserve"> </v>
          </cell>
          <cell r="AM1396" t="str">
            <v xml:space="preserve"> </v>
          </cell>
          <cell r="AN1396" t="str">
            <v>No</v>
          </cell>
          <cell r="AP1396" t="str">
            <v>Gewicht</v>
          </cell>
          <cell r="AQ1396" t="str">
            <v>If(Volledig And Definitief,OnER(wgAfzetstrategie[1]/wgTotaalMap601[1],NA),NA)</v>
          </cell>
          <cell r="AR1396" t="str">
            <v>If(Volledig And Definitief,OnER(wgAfzetstrategie[1]/wgTotaalMap601[1],NA),NA)</v>
          </cell>
          <cell r="AS1396" t="str">
            <v>If(Volledig And Definitief,OnER(wgAfzetstrategie[1]/wgTotaalMap601[1],NA),NA)</v>
          </cell>
          <cell r="AT1396" t="str">
            <v>If(Volledig And Definitief,OnER(wgAfzetstrategie[1]/wgTotaalMap601[1],NA),NA)</v>
          </cell>
        </row>
        <row r="1397">
          <cell r="A1397" t="str">
            <v>ptAfzetstrategieSub3UnderScoreBerekeningCopy</v>
          </cell>
          <cell r="B1397" t="str">
            <v>ptAfzetstrategie</v>
          </cell>
          <cell r="C1397" t="str">
            <v>Yes</v>
          </cell>
          <cell r="D1397" t="str">
            <v>S03-07-06-08-42-03</v>
          </cell>
          <cell r="E1397">
            <v>1396</v>
          </cell>
          <cell r="F1397">
            <v>6</v>
          </cell>
          <cell r="G1397" t="str">
            <v xml:space="preserve">                  </v>
          </cell>
          <cell r="I1397" t="str">
            <v>No</v>
          </cell>
          <cell r="J1397" t="str">
            <v>Number</v>
          </cell>
          <cell r="K1397" t="str">
            <v>Number</v>
          </cell>
          <cell r="L1397" t="str">
            <v>Locked</v>
          </cell>
          <cell r="M1397" t="str">
            <v>Locked</v>
          </cell>
          <cell r="N1397" t="str">
            <v>Locked</v>
          </cell>
          <cell r="O1397" t="str">
            <v>Locked</v>
          </cell>
          <cell r="P1397" t="str">
            <v>Locked</v>
          </cell>
          <cell r="Q1397" t="str">
            <v>No</v>
          </cell>
          <cell r="R1397" t="str">
            <v>No</v>
          </cell>
          <cell r="S1397" t="str">
            <v>No</v>
          </cell>
          <cell r="T1397" t="str">
            <v>No</v>
          </cell>
          <cell r="U1397" t="str">
            <v>No</v>
          </cell>
          <cell r="V1397" t="str">
            <v>No</v>
          </cell>
          <cell r="W1397" t="str">
            <v>No</v>
          </cell>
          <cell r="X1397" t="str">
            <v>Single</v>
          </cell>
          <cell r="Y1397" t="str">
            <v>Default</v>
          </cell>
          <cell r="Z1397" t="str">
            <v>None</v>
          </cell>
          <cell r="AA1397" t="str">
            <v>No</v>
          </cell>
          <cell r="AB1397" t="str">
            <v>No</v>
          </cell>
          <cell r="AC1397" t="str">
            <v>No</v>
          </cell>
          <cell r="AD1397" t="str">
            <v>(wgAfzetstrategie[1]&gt;=0)</v>
          </cell>
          <cell r="AE1397">
            <v>0</v>
          </cell>
          <cell r="AF1397">
            <v>0</v>
          </cell>
          <cell r="AG1397">
            <v>1</v>
          </cell>
          <cell r="AH1397">
            <v>0</v>
          </cell>
          <cell r="AI1397" t="str">
            <v>Yes</v>
          </cell>
          <cell r="AJ1397" t="str">
            <v>No</v>
          </cell>
          <cell r="AK1397" t="str">
            <v>No</v>
          </cell>
          <cell r="AL1397" t="str">
            <v xml:space="preserve"> </v>
          </cell>
          <cell r="AM1397" t="str">
            <v xml:space="preserve"> </v>
          </cell>
          <cell r="AN1397" t="str">
            <v>No</v>
          </cell>
          <cell r="AQ1397" t="str">
            <v>scAfzetstrategie*wgAfzetstrategiePerc</v>
          </cell>
          <cell r="AR1397" t="str">
            <v>scAfzetstrategie*wgAfzetstrategiePerc</v>
          </cell>
          <cell r="AS1397" t="str">
            <v>scAfzetstrategie*wgAfzetstrategiePerc</v>
          </cell>
          <cell r="AT1397" t="str">
            <v>scAfzetstrategie*wgAfzetstrategiePerc</v>
          </cell>
        </row>
        <row r="1398">
          <cell r="A1398" t="str">
            <v>ptMelkquotumVersusCapaciteitUnderScoreBerekeningCopy</v>
          </cell>
          <cell r="B1398" t="str">
            <v>ptMelkquotumVersusCapaciteit</v>
          </cell>
          <cell r="C1398" t="str">
            <v>Yes</v>
          </cell>
          <cell r="D1398" t="str">
            <v>S03-07-06-08-43</v>
          </cell>
          <cell r="E1398">
            <v>1397</v>
          </cell>
          <cell r="F1398">
            <v>5</v>
          </cell>
          <cell r="G1398" t="str">
            <v xml:space="preserve">               Vraag: In hoeverre is het quotum dat in eigendom is, passend bij het bedrijf?</v>
          </cell>
          <cell r="I1398" t="str">
            <v>No</v>
          </cell>
          <cell r="J1398" t="str">
            <v>Number</v>
          </cell>
          <cell r="K1398" t="str">
            <v>Number</v>
          </cell>
          <cell r="L1398" t="str">
            <v>Locked</v>
          </cell>
          <cell r="M1398" t="str">
            <v>Locked</v>
          </cell>
          <cell r="N1398" t="str">
            <v>Locked</v>
          </cell>
          <cell r="O1398" t="str">
            <v>Locked</v>
          </cell>
          <cell r="P1398" t="str">
            <v>Locked</v>
          </cell>
          <cell r="Q1398" t="str">
            <v>No</v>
          </cell>
          <cell r="R1398" t="str">
            <v>No</v>
          </cell>
          <cell r="S1398" t="str">
            <v>No</v>
          </cell>
          <cell r="T1398" t="str">
            <v>No</v>
          </cell>
          <cell r="U1398" t="str">
            <v>No</v>
          </cell>
          <cell r="V1398" t="str">
            <v>Yes</v>
          </cell>
          <cell r="W1398" t="str">
            <v>Yes</v>
          </cell>
          <cell r="X1398" t="str">
            <v>Single</v>
          </cell>
          <cell r="Y1398" t="str">
            <v>Default</v>
          </cell>
          <cell r="Z1398" t="str">
            <v>None</v>
          </cell>
          <cell r="AA1398" t="str">
            <v>No</v>
          </cell>
          <cell r="AB1398" t="str">
            <v>No</v>
          </cell>
          <cell r="AC1398" t="str">
            <v>No</v>
          </cell>
          <cell r="AD1398" t="str">
            <v>(wgMelkquotumVersusCapaciteit[1]&gt;=0)</v>
          </cell>
          <cell r="AE1398">
            <v>0</v>
          </cell>
          <cell r="AF1398">
            <v>0</v>
          </cell>
          <cell r="AG1398">
            <v>1</v>
          </cell>
          <cell r="AH1398">
            <v>0</v>
          </cell>
          <cell r="AI1398" t="str">
            <v>Yes</v>
          </cell>
          <cell r="AJ1398" t="str">
            <v>No</v>
          </cell>
          <cell r="AK1398" t="str">
            <v>No</v>
          </cell>
          <cell r="AL1398" t="str">
            <v xml:space="preserve"> </v>
          </cell>
          <cell r="AM1398" t="str">
            <v xml:space="preserve"> </v>
          </cell>
          <cell r="AN1398" t="str">
            <v>No</v>
          </cell>
          <cell r="AP1398" t="str">
            <v>&amp;"Vraag: "&amp;MelkquotumVersusCapaciteit[0]</v>
          </cell>
          <cell r="AQ1398" t="str">
            <v>scMelkquotumVersusCapaciteit*wgMelkquotumVersusCapaciteitPerc</v>
          </cell>
          <cell r="AR1398" t="str">
            <v>scMelkquotumVersusCapaciteit*wgMelkquotumVersusCapaciteitPerc</v>
          </cell>
          <cell r="AS1398" t="str">
            <v>scMelkquotumVersusCapaciteit*wgMelkquotumVersusCapaciteitPerc</v>
          </cell>
          <cell r="AT1398" t="str">
            <v>scMelkquotumVersusCapaciteit*wgMelkquotumVersusCapaciteitPerc</v>
          </cell>
        </row>
        <row r="1399">
          <cell r="A1399" t="str">
            <v>scMelkquotumVersusCapaciteitUnderScoreBerekeningCopy</v>
          </cell>
          <cell r="B1399" t="str">
            <v>scMelkquotumVersusCapaciteit</v>
          </cell>
          <cell r="C1399" t="str">
            <v>Yes</v>
          </cell>
          <cell r="D1399" t="str">
            <v>S03-07-06-08-43-01</v>
          </cell>
          <cell r="E1399">
            <v>1398</v>
          </cell>
          <cell r="F1399">
            <v>6</v>
          </cell>
          <cell r="G1399" t="str">
            <v xml:space="preserve">                  Score</v>
          </cell>
          <cell r="I1399" t="str">
            <v>No</v>
          </cell>
          <cell r="J1399" t="str">
            <v>Number</v>
          </cell>
          <cell r="K1399" t="str">
            <v>Number</v>
          </cell>
          <cell r="L1399" t="str">
            <v>Locked</v>
          </cell>
          <cell r="M1399" t="str">
            <v>Locked</v>
          </cell>
          <cell r="N1399" t="str">
            <v>Locked</v>
          </cell>
          <cell r="O1399" t="str">
            <v>Locked</v>
          </cell>
          <cell r="P1399" t="str">
            <v>Locked</v>
          </cell>
          <cell r="Q1399" t="str">
            <v>No</v>
          </cell>
          <cell r="R1399" t="str">
            <v>No</v>
          </cell>
          <cell r="S1399" t="str">
            <v>No</v>
          </cell>
          <cell r="T1399" t="str">
            <v>No</v>
          </cell>
          <cell r="U1399" t="str">
            <v>No</v>
          </cell>
          <cell r="V1399" t="str">
            <v>Yes</v>
          </cell>
          <cell r="W1399" t="str">
            <v>Yes</v>
          </cell>
          <cell r="X1399" t="str">
            <v>Single</v>
          </cell>
          <cell r="Y1399" t="str">
            <v>Default</v>
          </cell>
          <cell r="Z1399" t="str">
            <v>None</v>
          </cell>
          <cell r="AA1399" t="str">
            <v>No</v>
          </cell>
          <cell r="AB1399" t="str">
            <v>No</v>
          </cell>
          <cell r="AC1399" t="str">
            <v>Yes</v>
          </cell>
          <cell r="AD1399">
            <v>1</v>
          </cell>
          <cell r="AE1399">
            <v>0</v>
          </cell>
          <cell r="AF1399">
            <v>0</v>
          </cell>
          <cell r="AG1399">
            <v>1</v>
          </cell>
          <cell r="AH1399">
            <v>0</v>
          </cell>
          <cell r="AI1399" t="str">
            <v>Yes</v>
          </cell>
          <cell r="AJ1399" t="str">
            <v>No</v>
          </cell>
          <cell r="AK1399" t="str">
            <v>No</v>
          </cell>
          <cell r="AL1399" t="str">
            <v xml:space="preserve"> </v>
          </cell>
          <cell r="AM1399" t="str">
            <v xml:space="preserve"> </v>
          </cell>
          <cell r="AN1399" t="str">
            <v>No</v>
          </cell>
          <cell r="AP1399" t="str">
            <v>Score</v>
          </cell>
          <cell r="AQ1399" t="str">
            <v>OnERorNA(MatrixLookup("G3_Parameters.xls","MelkquotumVersusCapaciteit",MelkquotumVersusCapaciteit[1],PolicyPaperID[1]) mod 100,DefaultScore[1])</v>
          </cell>
          <cell r="AR1399" t="str">
            <v>OnERorNA(MatrixLookup("G3_Parameters.xls","MelkquotumVersusCapaciteit",MelkquotumVersusCapaciteit[1],PolicyPaperID[1]) mod 100,DefaultScore[1])</v>
          </cell>
          <cell r="AS1399" t="str">
            <v>OnERorNA(MatrixLookup("G3_Parameters.xls","MelkquotumVersusCapaciteit",MelkquotumVersusCapaciteit[1],PolicyPaperID[1]) mod 100,DefaultScore[1])</v>
          </cell>
          <cell r="AT1399" t="str">
            <v>OnERorNA(MatrixLookup("G3_Parameters.xls","MelkquotumVersusCapaciteit",MelkquotumVersusCapaciteit[1],PolicyPaperID[1]) mod 100,DefaultScore[1])</v>
          </cell>
        </row>
        <row r="1400">
          <cell r="A1400" t="str">
            <v>wgMelkquotumVersusCapaciteitPercUnderScoreBerekeningCopy</v>
          </cell>
          <cell r="B1400" t="str">
            <v>wgMelkquotumVersusCapaciteitPerc</v>
          </cell>
          <cell r="C1400" t="str">
            <v>Yes</v>
          </cell>
          <cell r="D1400" t="str">
            <v>S03-07-06-08-43-02</v>
          </cell>
          <cell r="E1400">
            <v>1399</v>
          </cell>
          <cell r="F1400">
            <v>6</v>
          </cell>
          <cell r="G1400" t="str">
            <v xml:space="preserve">                  Gewicht</v>
          </cell>
          <cell r="I1400" t="str">
            <v>No</v>
          </cell>
          <cell r="J1400" t="str">
            <v>Number</v>
          </cell>
          <cell r="K1400" t="str">
            <v>Number</v>
          </cell>
          <cell r="L1400" t="str">
            <v>Locked</v>
          </cell>
          <cell r="M1400" t="str">
            <v>Locked</v>
          </cell>
          <cell r="N1400" t="str">
            <v>Locked</v>
          </cell>
          <cell r="O1400" t="str">
            <v>Locked</v>
          </cell>
          <cell r="P1400" t="str">
            <v>Locked</v>
          </cell>
          <cell r="Q1400" t="str">
            <v>No</v>
          </cell>
          <cell r="R1400" t="str">
            <v>No</v>
          </cell>
          <cell r="S1400" t="str">
            <v>No</v>
          </cell>
          <cell r="T1400" t="str">
            <v>No</v>
          </cell>
          <cell r="U1400" t="str">
            <v>No</v>
          </cell>
          <cell r="V1400" t="str">
            <v>Yes</v>
          </cell>
          <cell r="W1400" t="str">
            <v>Yes</v>
          </cell>
          <cell r="X1400" t="str">
            <v>Single</v>
          </cell>
          <cell r="Y1400" t="str">
            <v>Perc</v>
          </cell>
          <cell r="Z1400" t="str">
            <v>None</v>
          </cell>
          <cell r="AA1400" t="str">
            <v>No</v>
          </cell>
          <cell r="AB1400" t="str">
            <v>No</v>
          </cell>
          <cell r="AC1400" t="str">
            <v>Yes</v>
          </cell>
          <cell r="AD1400">
            <v>1</v>
          </cell>
          <cell r="AE1400">
            <v>0</v>
          </cell>
          <cell r="AF1400">
            <v>0</v>
          </cell>
          <cell r="AG1400">
            <v>1</v>
          </cell>
          <cell r="AH1400">
            <v>0</v>
          </cell>
          <cell r="AI1400" t="str">
            <v>Yes</v>
          </cell>
          <cell r="AJ1400" t="str">
            <v>No</v>
          </cell>
          <cell r="AK1400" t="str">
            <v>No</v>
          </cell>
          <cell r="AL1400" t="str">
            <v xml:space="preserve"> </v>
          </cell>
          <cell r="AM1400" t="str">
            <v xml:space="preserve"> </v>
          </cell>
          <cell r="AN1400" t="str">
            <v>No</v>
          </cell>
          <cell r="AP1400" t="str">
            <v>Gewicht</v>
          </cell>
          <cell r="AQ1400" t="str">
            <v>If(Volledig And Definitief,OnER(wgMelkquotumVersusCapaciteit[1]/wgTotaalMap601[1],NA),NA)</v>
          </cell>
          <cell r="AR1400" t="str">
            <v>If(Volledig And Definitief,OnER(wgMelkquotumVersusCapaciteit[1]/wgTotaalMap601[1],NA),NA)</v>
          </cell>
          <cell r="AS1400" t="str">
            <v>If(Volledig And Definitief,OnER(wgMelkquotumVersusCapaciteit[1]/wgTotaalMap601[1],NA),NA)</v>
          </cell>
          <cell r="AT1400" t="str">
            <v>If(Volledig And Definitief,OnER(wgMelkquotumVersusCapaciteit[1]/wgTotaalMap601[1],NA),NA)</v>
          </cell>
        </row>
        <row r="1401">
          <cell r="A1401" t="str">
            <v>ptMelkquotumVersusCapaciteitSub3UnderScoreBerekeningCopy</v>
          </cell>
          <cell r="B1401" t="str">
            <v>ptMelkquotumVersusCapaciteit</v>
          </cell>
          <cell r="C1401" t="str">
            <v>Yes</v>
          </cell>
          <cell r="D1401" t="str">
            <v>S03-07-06-08-43-03</v>
          </cell>
          <cell r="E1401">
            <v>1400</v>
          </cell>
          <cell r="F1401">
            <v>6</v>
          </cell>
          <cell r="G1401" t="str">
            <v xml:space="preserve">                  </v>
          </cell>
          <cell r="I1401" t="str">
            <v>No</v>
          </cell>
          <cell r="J1401" t="str">
            <v>Number</v>
          </cell>
          <cell r="K1401" t="str">
            <v>Number</v>
          </cell>
          <cell r="L1401" t="str">
            <v>Locked</v>
          </cell>
          <cell r="M1401" t="str">
            <v>Locked</v>
          </cell>
          <cell r="N1401" t="str">
            <v>Locked</v>
          </cell>
          <cell r="O1401" t="str">
            <v>Locked</v>
          </cell>
          <cell r="P1401" t="str">
            <v>Locked</v>
          </cell>
          <cell r="Q1401" t="str">
            <v>No</v>
          </cell>
          <cell r="R1401" t="str">
            <v>No</v>
          </cell>
          <cell r="S1401" t="str">
            <v>No</v>
          </cell>
          <cell r="T1401" t="str">
            <v>No</v>
          </cell>
          <cell r="U1401" t="str">
            <v>No</v>
          </cell>
          <cell r="V1401" t="str">
            <v>No</v>
          </cell>
          <cell r="W1401" t="str">
            <v>No</v>
          </cell>
          <cell r="X1401" t="str">
            <v>Single</v>
          </cell>
          <cell r="Y1401" t="str">
            <v>Default</v>
          </cell>
          <cell r="Z1401" t="str">
            <v>None</v>
          </cell>
          <cell r="AA1401" t="str">
            <v>No</v>
          </cell>
          <cell r="AB1401" t="str">
            <v>No</v>
          </cell>
          <cell r="AC1401" t="str">
            <v>No</v>
          </cell>
          <cell r="AD1401" t="str">
            <v>(wgMelkquotumVersusCapaciteit[1]&gt;=0)</v>
          </cell>
          <cell r="AE1401">
            <v>0</v>
          </cell>
          <cell r="AF1401">
            <v>0</v>
          </cell>
          <cell r="AG1401">
            <v>1</v>
          </cell>
          <cell r="AH1401">
            <v>0</v>
          </cell>
          <cell r="AI1401" t="str">
            <v>Yes</v>
          </cell>
          <cell r="AJ1401" t="str">
            <v>No</v>
          </cell>
          <cell r="AK1401" t="str">
            <v>No</v>
          </cell>
          <cell r="AL1401" t="str">
            <v xml:space="preserve"> </v>
          </cell>
          <cell r="AM1401" t="str">
            <v xml:space="preserve"> </v>
          </cell>
          <cell r="AN1401" t="str">
            <v>No</v>
          </cell>
          <cell r="AQ1401" t="str">
            <v>scMelkquotumVersusCapaciteit*wgMelkquotumVersusCapaciteitPerc</v>
          </cell>
          <cell r="AR1401" t="str">
            <v>scMelkquotumVersusCapaciteit*wgMelkquotumVersusCapaciteitPerc</v>
          </cell>
          <cell r="AS1401" t="str">
            <v>scMelkquotumVersusCapaciteit*wgMelkquotumVersusCapaciteitPerc</v>
          </cell>
          <cell r="AT1401" t="str">
            <v>scMelkquotumVersusCapaciteit*wgMelkquotumVersusCapaciteitPerc</v>
          </cell>
        </row>
        <row r="1402">
          <cell r="A1402" t="str">
            <v>ptVergunningenAanwezigUnderScoreBerekeningCopy</v>
          </cell>
          <cell r="B1402" t="str">
            <v>ptVergunningenAanwezig</v>
          </cell>
          <cell r="C1402" t="str">
            <v>Yes</v>
          </cell>
          <cell r="D1402" t="str">
            <v>S03-07-06-08-44</v>
          </cell>
          <cell r="E1402">
            <v>1401</v>
          </cell>
          <cell r="F1402">
            <v>5</v>
          </cell>
          <cell r="G1402" t="str">
            <v xml:space="preserve">               Vraag: Zijn alle benodigde vergunningen voor de bestaande en toekomstige bedrijfsvoering verkregen?</v>
          </cell>
          <cell r="I1402" t="str">
            <v>No</v>
          </cell>
          <cell r="J1402" t="str">
            <v>Number</v>
          </cell>
          <cell r="K1402" t="str">
            <v>Number</v>
          </cell>
          <cell r="L1402" t="str">
            <v>Locked</v>
          </cell>
          <cell r="M1402" t="str">
            <v>Locked</v>
          </cell>
          <cell r="N1402" t="str">
            <v>Locked</v>
          </cell>
          <cell r="O1402" t="str">
            <v>Locked</v>
          </cell>
          <cell r="P1402" t="str">
            <v>Locked</v>
          </cell>
          <cell r="Q1402" t="str">
            <v>No</v>
          </cell>
          <cell r="R1402" t="str">
            <v>No</v>
          </cell>
          <cell r="S1402" t="str">
            <v>No</v>
          </cell>
          <cell r="T1402" t="str">
            <v>No</v>
          </cell>
          <cell r="U1402" t="str">
            <v>No</v>
          </cell>
          <cell r="V1402" t="str">
            <v>Yes</v>
          </cell>
          <cell r="W1402" t="str">
            <v>Yes</v>
          </cell>
          <cell r="X1402" t="str">
            <v>Single</v>
          </cell>
          <cell r="Y1402" t="str">
            <v>Default</v>
          </cell>
          <cell r="Z1402" t="str">
            <v>None</v>
          </cell>
          <cell r="AA1402" t="str">
            <v>No</v>
          </cell>
          <cell r="AB1402" t="str">
            <v>No</v>
          </cell>
          <cell r="AC1402" t="str">
            <v>No</v>
          </cell>
          <cell r="AD1402" t="str">
            <v>(wgVergunningenAanwezig[1]&gt;=0)</v>
          </cell>
          <cell r="AE1402">
            <v>0</v>
          </cell>
          <cell r="AF1402">
            <v>0</v>
          </cell>
          <cell r="AG1402">
            <v>1</v>
          </cell>
          <cell r="AH1402">
            <v>0</v>
          </cell>
          <cell r="AI1402" t="str">
            <v>Yes</v>
          </cell>
          <cell r="AJ1402" t="str">
            <v>No</v>
          </cell>
          <cell r="AK1402" t="str">
            <v>No</v>
          </cell>
          <cell r="AL1402" t="str">
            <v xml:space="preserve"> </v>
          </cell>
          <cell r="AM1402" t="str">
            <v xml:space="preserve"> </v>
          </cell>
          <cell r="AN1402" t="str">
            <v>No</v>
          </cell>
          <cell r="AP1402" t="str">
            <v>&amp;"Vraag: "&amp;VergunningenAanwezig[0]</v>
          </cell>
          <cell r="AQ1402" t="str">
            <v>scVergunningenAanwezig*wgVergunningenAanwezigPerc</v>
          </cell>
          <cell r="AR1402" t="str">
            <v>scVergunningenAanwezig*wgVergunningenAanwezigPerc</v>
          </cell>
          <cell r="AS1402" t="str">
            <v>scVergunningenAanwezig*wgVergunningenAanwezigPerc</v>
          </cell>
          <cell r="AT1402" t="str">
            <v>scVergunningenAanwezig*wgVergunningenAanwezigPerc</v>
          </cell>
        </row>
        <row r="1403">
          <cell r="A1403" t="str">
            <v>scVergunningenAanwezigUnderScoreBerekeningCopy</v>
          </cell>
          <cell r="B1403" t="str">
            <v>scVergunningenAanwezig</v>
          </cell>
          <cell r="C1403" t="str">
            <v>Yes</v>
          </cell>
          <cell r="D1403" t="str">
            <v>S03-07-06-08-44-01</v>
          </cell>
          <cell r="E1403">
            <v>1402</v>
          </cell>
          <cell r="F1403">
            <v>6</v>
          </cell>
          <cell r="G1403" t="str">
            <v xml:space="preserve">                  Score</v>
          </cell>
          <cell r="I1403" t="str">
            <v>No</v>
          </cell>
          <cell r="J1403" t="str">
            <v>Number</v>
          </cell>
          <cell r="K1403" t="str">
            <v>Number</v>
          </cell>
          <cell r="L1403" t="str">
            <v>Locked</v>
          </cell>
          <cell r="M1403" t="str">
            <v>Locked</v>
          </cell>
          <cell r="N1403" t="str">
            <v>Locked</v>
          </cell>
          <cell r="O1403" t="str">
            <v>Locked</v>
          </cell>
          <cell r="P1403" t="str">
            <v>Locked</v>
          </cell>
          <cell r="Q1403" t="str">
            <v>No</v>
          </cell>
          <cell r="R1403" t="str">
            <v>No</v>
          </cell>
          <cell r="S1403" t="str">
            <v>No</v>
          </cell>
          <cell r="T1403" t="str">
            <v>No</v>
          </cell>
          <cell r="U1403" t="str">
            <v>No</v>
          </cell>
          <cell r="V1403" t="str">
            <v>Yes</v>
          </cell>
          <cell r="W1403" t="str">
            <v>Yes</v>
          </cell>
          <cell r="X1403" t="str">
            <v>Single</v>
          </cell>
          <cell r="Y1403" t="str">
            <v>Default</v>
          </cell>
          <cell r="Z1403" t="str">
            <v>None</v>
          </cell>
          <cell r="AA1403" t="str">
            <v>No</v>
          </cell>
          <cell r="AB1403" t="str">
            <v>No</v>
          </cell>
          <cell r="AC1403" t="str">
            <v>Yes</v>
          </cell>
          <cell r="AD1403">
            <v>1</v>
          </cell>
          <cell r="AE1403">
            <v>0</v>
          </cell>
          <cell r="AF1403">
            <v>0</v>
          </cell>
          <cell r="AG1403">
            <v>1</v>
          </cell>
          <cell r="AH1403">
            <v>0</v>
          </cell>
          <cell r="AI1403" t="str">
            <v>Yes</v>
          </cell>
          <cell r="AJ1403" t="str">
            <v>No</v>
          </cell>
          <cell r="AK1403" t="str">
            <v>No</v>
          </cell>
          <cell r="AL1403" t="str">
            <v xml:space="preserve"> </v>
          </cell>
          <cell r="AM1403" t="str">
            <v xml:space="preserve"> </v>
          </cell>
          <cell r="AN1403" t="str">
            <v>No</v>
          </cell>
          <cell r="AP1403" t="str">
            <v>Score</v>
          </cell>
          <cell r="AQ1403" t="str">
            <v>OnERorNA(MatrixLookup("G3_Parameters.xls","VergunningenAanwezig",VergunningenAanwezig[1],PolicyPaperID[1]) mod 100,DefaultScore[1])</v>
          </cell>
          <cell r="AR1403" t="str">
            <v>OnERorNA(MatrixLookup("G3_Parameters.xls","VergunningenAanwezig",VergunningenAanwezig[1],PolicyPaperID[1]) mod 100,DefaultScore[1])</v>
          </cell>
          <cell r="AS1403" t="str">
            <v>OnERorNA(MatrixLookup("G3_Parameters.xls","VergunningenAanwezig",VergunningenAanwezig[1],PolicyPaperID[1]) mod 100,DefaultScore[1])</v>
          </cell>
          <cell r="AT1403" t="str">
            <v>OnERorNA(MatrixLookup("G3_Parameters.xls","VergunningenAanwezig",VergunningenAanwezig[1],PolicyPaperID[1]) mod 100,DefaultScore[1])</v>
          </cell>
        </row>
        <row r="1404">
          <cell r="A1404" t="str">
            <v>wgVergunningenAanwezigPercUnderScoreBerekeningCopy</v>
          </cell>
          <cell r="B1404" t="str">
            <v>wgVergunningenAanwezigPerc</v>
          </cell>
          <cell r="C1404" t="str">
            <v>Yes</v>
          </cell>
          <cell r="D1404" t="str">
            <v>S03-07-06-08-44-02</v>
          </cell>
          <cell r="E1404">
            <v>1403</v>
          </cell>
          <cell r="F1404">
            <v>6</v>
          </cell>
          <cell r="G1404" t="str">
            <v xml:space="preserve">                  Gewicht</v>
          </cell>
          <cell r="I1404" t="str">
            <v>No</v>
          </cell>
          <cell r="J1404" t="str">
            <v>Number</v>
          </cell>
          <cell r="K1404" t="str">
            <v>Number</v>
          </cell>
          <cell r="L1404" t="str">
            <v>Locked</v>
          </cell>
          <cell r="M1404" t="str">
            <v>Locked</v>
          </cell>
          <cell r="N1404" t="str">
            <v>Locked</v>
          </cell>
          <cell r="O1404" t="str">
            <v>Locked</v>
          </cell>
          <cell r="P1404" t="str">
            <v>Locked</v>
          </cell>
          <cell r="Q1404" t="str">
            <v>No</v>
          </cell>
          <cell r="R1404" t="str">
            <v>No</v>
          </cell>
          <cell r="S1404" t="str">
            <v>No</v>
          </cell>
          <cell r="T1404" t="str">
            <v>No</v>
          </cell>
          <cell r="U1404" t="str">
            <v>No</v>
          </cell>
          <cell r="V1404" t="str">
            <v>Yes</v>
          </cell>
          <cell r="W1404" t="str">
            <v>Yes</v>
          </cell>
          <cell r="X1404" t="str">
            <v>Single</v>
          </cell>
          <cell r="Y1404" t="str">
            <v>Perc</v>
          </cell>
          <cell r="Z1404" t="str">
            <v>None</v>
          </cell>
          <cell r="AA1404" t="str">
            <v>No</v>
          </cell>
          <cell r="AB1404" t="str">
            <v>No</v>
          </cell>
          <cell r="AC1404" t="str">
            <v>Yes</v>
          </cell>
          <cell r="AD1404">
            <v>1</v>
          </cell>
          <cell r="AE1404">
            <v>0</v>
          </cell>
          <cell r="AF1404">
            <v>0</v>
          </cell>
          <cell r="AG1404">
            <v>1</v>
          </cell>
          <cell r="AH1404">
            <v>0</v>
          </cell>
          <cell r="AI1404" t="str">
            <v>Yes</v>
          </cell>
          <cell r="AJ1404" t="str">
            <v>No</v>
          </cell>
          <cell r="AK1404" t="str">
            <v>No</v>
          </cell>
          <cell r="AL1404" t="str">
            <v xml:space="preserve"> </v>
          </cell>
          <cell r="AM1404" t="str">
            <v xml:space="preserve"> </v>
          </cell>
          <cell r="AN1404" t="str">
            <v>No</v>
          </cell>
          <cell r="AP1404" t="str">
            <v>Gewicht</v>
          </cell>
          <cell r="AQ1404" t="str">
            <v>If(Volledig And Definitief,OnER(wgVergunningenAanwezig[1]/wgTotaalMap601[1],NA),NA)</v>
          </cell>
          <cell r="AR1404" t="str">
            <v>If(Volledig And Definitief,OnER(wgVergunningenAanwezig[1]/wgTotaalMap601[1],NA),NA)</v>
          </cell>
          <cell r="AS1404" t="str">
            <v>If(Volledig And Definitief,OnER(wgVergunningenAanwezig[1]/wgTotaalMap601[1],NA),NA)</v>
          </cell>
          <cell r="AT1404" t="str">
            <v>If(Volledig And Definitief,OnER(wgVergunningenAanwezig[1]/wgTotaalMap601[1],NA),NA)</v>
          </cell>
        </row>
        <row r="1405">
          <cell r="A1405" t="str">
            <v>ptVergunningenAanwezigSub3UnderScoreBerekeningCopy</v>
          </cell>
          <cell r="B1405" t="str">
            <v>ptVergunningenAanwezig</v>
          </cell>
          <cell r="C1405" t="str">
            <v>Yes</v>
          </cell>
          <cell r="D1405" t="str">
            <v>S03-07-06-08-44-03</v>
          </cell>
          <cell r="E1405">
            <v>1404</v>
          </cell>
          <cell r="F1405">
            <v>6</v>
          </cell>
          <cell r="G1405" t="str">
            <v xml:space="preserve">                  </v>
          </cell>
          <cell r="I1405" t="str">
            <v>No</v>
          </cell>
          <cell r="J1405" t="str">
            <v>Number</v>
          </cell>
          <cell r="K1405" t="str">
            <v>Number</v>
          </cell>
          <cell r="L1405" t="str">
            <v>Locked</v>
          </cell>
          <cell r="M1405" t="str">
            <v>Locked</v>
          </cell>
          <cell r="N1405" t="str">
            <v>Locked</v>
          </cell>
          <cell r="O1405" t="str">
            <v>Locked</v>
          </cell>
          <cell r="P1405" t="str">
            <v>Locked</v>
          </cell>
          <cell r="Q1405" t="str">
            <v>No</v>
          </cell>
          <cell r="R1405" t="str">
            <v>No</v>
          </cell>
          <cell r="S1405" t="str">
            <v>No</v>
          </cell>
          <cell r="T1405" t="str">
            <v>No</v>
          </cell>
          <cell r="U1405" t="str">
            <v>No</v>
          </cell>
          <cell r="V1405" t="str">
            <v>No</v>
          </cell>
          <cell r="W1405" t="str">
            <v>No</v>
          </cell>
          <cell r="X1405" t="str">
            <v>Single</v>
          </cell>
          <cell r="Y1405" t="str">
            <v>Default</v>
          </cell>
          <cell r="Z1405" t="str">
            <v>None</v>
          </cell>
          <cell r="AA1405" t="str">
            <v>No</v>
          </cell>
          <cell r="AB1405" t="str">
            <v>No</v>
          </cell>
          <cell r="AC1405" t="str">
            <v>No</v>
          </cell>
          <cell r="AD1405" t="str">
            <v>(wgVergunningenAanwezig[1]&gt;=0)</v>
          </cell>
          <cell r="AE1405">
            <v>0</v>
          </cell>
          <cell r="AF1405">
            <v>0</v>
          </cell>
          <cell r="AG1405">
            <v>1</v>
          </cell>
          <cell r="AH1405">
            <v>0</v>
          </cell>
          <cell r="AI1405" t="str">
            <v>Yes</v>
          </cell>
          <cell r="AJ1405" t="str">
            <v>No</v>
          </cell>
          <cell r="AK1405" t="str">
            <v>No</v>
          </cell>
          <cell r="AL1405" t="str">
            <v xml:space="preserve"> </v>
          </cell>
          <cell r="AM1405" t="str">
            <v xml:space="preserve"> </v>
          </cell>
          <cell r="AN1405" t="str">
            <v>No</v>
          </cell>
          <cell r="AQ1405" t="str">
            <v>scVergunningenAanwezig*wgVergunningenAanwezigPerc</v>
          </cell>
          <cell r="AR1405" t="str">
            <v>scVergunningenAanwezig*wgVergunningenAanwezigPerc</v>
          </cell>
          <cell r="AS1405" t="str">
            <v>scVergunningenAanwezig*wgVergunningenAanwezigPerc</v>
          </cell>
          <cell r="AT1405" t="str">
            <v>scVergunningenAanwezig*wgVergunningenAanwezigPerc</v>
          </cell>
        </row>
        <row r="1406">
          <cell r="A1406" t="str">
            <v>ptOndernemingsplanOpgesteldUnderScoreBerekeningCopy</v>
          </cell>
          <cell r="B1406" t="str">
            <v>ptOndernemingsplanOpgesteld</v>
          </cell>
          <cell r="C1406" t="str">
            <v>Yes</v>
          </cell>
          <cell r="D1406" t="str">
            <v>S03-07-06-08-45</v>
          </cell>
          <cell r="E1406">
            <v>1405</v>
          </cell>
          <cell r="F1406">
            <v>5</v>
          </cell>
          <cell r="G1406" t="str">
            <v xml:space="preserve">               Vraag: Is er een ondernemingsplan opgesteld?</v>
          </cell>
          <cell r="I1406" t="str">
            <v>No</v>
          </cell>
          <cell r="J1406" t="str">
            <v>Number</v>
          </cell>
          <cell r="K1406" t="str">
            <v>Number</v>
          </cell>
          <cell r="L1406" t="str">
            <v>Locked</v>
          </cell>
          <cell r="M1406" t="str">
            <v>Locked</v>
          </cell>
          <cell r="N1406" t="str">
            <v>Locked</v>
          </cell>
          <cell r="O1406" t="str">
            <v>Locked</v>
          </cell>
          <cell r="P1406" t="str">
            <v>Locked</v>
          </cell>
          <cell r="Q1406" t="str">
            <v>No</v>
          </cell>
          <cell r="R1406" t="str">
            <v>No</v>
          </cell>
          <cell r="S1406" t="str">
            <v>No</v>
          </cell>
          <cell r="T1406" t="str">
            <v>No</v>
          </cell>
          <cell r="U1406" t="str">
            <v>No</v>
          </cell>
          <cell r="V1406" t="str">
            <v>Yes</v>
          </cell>
          <cell r="W1406" t="str">
            <v>Yes</v>
          </cell>
          <cell r="X1406" t="str">
            <v>Single</v>
          </cell>
          <cell r="Y1406" t="str">
            <v>Default</v>
          </cell>
          <cell r="Z1406" t="str">
            <v>None</v>
          </cell>
          <cell r="AA1406" t="str">
            <v>No</v>
          </cell>
          <cell r="AB1406" t="str">
            <v>No</v>
          </cell>
          <cell r="AC1406" t="str">
            <v>No</v>
          </cell>
          <cell r="AD1406" t="str">
            <v>(wgOndernemingsplanOpgesteld[1]&gt;=0)</v>
          </cell>
          <cell r="AE1406">
            <v>0</v>
          </cell>
          <cell r="AF1406">
            <v>0</v>
          </cell>
          <cell r="AG1406">
            <v>1</v>
          </cell>
          <cell r="AH1406">
            <v>0</v>
          </cell>
          <cell r="AI1406" t="str">
            <v>Yes</v>
          </cell>
          <cell r="AJ1406" t="str">
            <v>No</v>
          </cell>
          <cell r="AK1406" t="str">
            <v>No</v>
          </cell>
          <cell r="AL1406" t="str">
            <v xml:space="preserve"> </v>
          </cell>
          <cell r="AM1406" t="str">
            <v xml:space="preserve"> </v>
          </cell>
          <cell r="AN1406" t="str">
            <v>No</v>
          </cell>
          <cell r="AP1406" t="str">
            <v>&amp;"Vraag: "&amp;OndernemingsplanOpgesteld[0]</v>
          </cell>
          <cell r="AQ1406" t="str">
            <v>scOndernemingsplanOpgesteld*wgOndernemingsplanOpgesteldPerc</v>
          </cell>
          <cell r="AR1406" t="str">
            <v>scOndernemingsplanOpgesteld*wgOndernemingsplanOpgesteldPerc</v>
          </cell>
          <cell r="AS1406" t="str">
            <v>scOndernemingsplanOpgesteld*wgOndernemingsplanOpgesteldPerc</v>
          </cell>
          <cell r="AT1406" t="str">
            <v>scOndernemingsplanOpgesteld*wgOndernemingsplanOpgesteldPerc</v>
          </cell>
        </row>
        <row r="1407">
          <cell r="A1407" t="str">
            <v>scOndernemingsplanOpgesteldUnderScoreBerekeningCopy</v>
          </cell>
          <cell r="B1407" t="str">
            <v>scOndernemingsplanOpgesteld</v>
          </cell>
          <cell r="C1407" t="str">
            <v>Yes</v>
          </cell>
          <cell r="D1407" t="str">
            <v>S03-07-06-08-45-01</v>
          </cell>
          <cell r="E1407">
            <v>1406</v>
          </cell>
          <cell r="F1407">
            <v>6</v>
          </cell>
          <cell r="G1407" t="str">
            <v xml:space="preserve">                  Score</v>
          </cell>
          <cell r="I1407" t="str">
            <v>No</v>
          </cell>
          <cell r="J1407" t="str">
            <v>Number</v>
          </cell>
          <cell r="K1407" t="str">
            <v>Number</v>
          </cell>
          <cell r="L1407" t="str">
            <v>Locked</v>
          </cell>
          <cell r="M1407" t="str">
            <v>Locked</v>
          </cell>
          <cell r="N1407" t="str">
            <v>Locked</v>
          </cell>
          <cell r="O1407" t="str">
            <v>Locked</v>
          </cell>
          <cell r="P1407" t="str">
            <v>Locked</v>
          </cell>
          <cell r="Q1407" t="str">
            <v>No</v>
          </cell>
          <cell r="R1407" t="str">
            <v>No</v>
          </cell>
          <cell r="S1407" t="str">
            <v>No</v>
          </cell>
          <cell r="T1407" t="str">
            <v>No</v>
          </cell>
          <cell r="U1407" t="str">
            <v>No</v>
          </cell>
          <cell r="V1407" t="str">
            <v>Yes</v>
          </cell>
          <cell r="W1407" t="str">
            <v>Yes</v>
          </cell>
          <cell r="X1407" t="str">
            <v>Single</v>
          </cell>
          <cell r="Y1407" t="str">
            <v>Default</v>
          </cell>
          <cell r="Z1407" t="str">
            <v>None</v>
          </cell>
          <cell r="AA1407" t="str">
            <v>No</v>
          </cell>
          <cell r="AB1407" t="str">
            <v>No</v>
          </cell>
          <cell r="AC1407" t="str">
            <v>Yes</v>
          </cell>
          <cell r="AD1407">
            <v>1</v>
          </cell>
          <cell r="AE1407">
            <v>0</v>
          </cell>
          <cell r="AF1407">
            <v>0</v>
          </cell>
          <cell r="AG1407">
            <v>1</v>
          </cell>
          <cell r="AH1407">
            <v>0</v>
          </cell>
          <cell r="AI1407" t="str">
            <v>Yes</v>
          </cell>
          <cell r="AJ1407" t="str">
            <v>No</v>
          </cell>
          <cell r="AK1407" t="str">
            <v>No</v>
          </cell>
          <cell r="AL1407" t="str">
            <v xml:space="preserve"> </v>
          </cell>
          <cell r="AM1407" t="str">
            <v xml:space="preserve"> </v>
          </cell>
          <cell r="AN1407" t="str">
            <v>No</v>
          </cell>
          <cell r="AP1407" t="str">
            <v>Score</v>
          </cell>
          <cell r="AQ1407" t="str">
            <v>OnERorNA(MatrixLookup("G3_Parameters.xls","OndernemingsplanOpgesteld",OndernemingsplanOpgesteld[1],PolicyPaperID[1]) mod 100,DefaultScore[1])</v>
          </cell>
          <cell r="AR1407" t="str">
            <v>OnERorNA(MatrixLookup("G3_Parameters.xls","OndernemingsplanOpgesteld",OndernemingsplanOpgesteld[1],PolicyPaperID[1]) mod 100,DefaultScore[1])</v>
          </cell>
          <cell r="AS1407" t="str">
            <v>OnERorNA(MatrixLookup("G3_Parameters.xls","OndernemingsplanOpgesteld",OndernemingsplanOpgesteld[1],PolicyPaperID[1]) mod 100,DefaultScore[1])</v>
          </cell>
          <cell r="AT1407" t="str">
            <v>OnERorNA(MatrixLookup("G3_Parameters.xls","OndernemingsplanOpgesteld",OndernemingsplanOpgesteld[1],PolicyPaperID[1]) mod 100,DefaultScore[1])</v>
          </cell>
        </row>
        <row r="1408">
          <cell r="A1408" t="str">
            <v>wgOndernemingsplanOpgesteldPercUnderScoreBerekeningCopy</v>
          </cell>
          <cell r="B1408" t="str">
            <v>wgOndernemingsplanOpgesteldPerc</v>
          </cell>
          <cell r="C1408" t="str">
            <v>Yes</v>
          </cell>
          <cell r="D1408" t="str">
            <v>S03-07-06-08-45-02</v>
          </cell>
          <cell r="E1408">
            <v>1407</v>
          </cell>
          <cell r="F1408">
            <v>6</v>
          </cell>
          <cell r="G1408" t="str">
            <v xml:space="preserve">                  Gewicht</v>
          </cell>
          <cell r="I1408" t="str">
            <v>No</v>
          </cell>
          <cell r="J1408" t="str">
            <v>Number</v>
          </cell>
          <cell r="K1408" t="str">
            <v>Number</v>
          </cell>
          <cell r="L1408" t="str">
            <v>Locked</v>
          </cell>
          <cell r="M1408" t="str">
            <v>Locked</v>
          </cell>
          <cell r="N1408" t="str">
            <v>Locked</v>
          </cell>
          <cell r="O1408" t="str">
            <v>Locked</v>
          </cell>
          <cell r="P1408" t="str">
            <v>Locked</v>
          </cell>
          <cell r="Q1408" t="str">
            <v>No</v>
          </cell>
          <cell r="R1408" t="str">
            <v>No</v>
          </cell>
          <cell r="S1408" t="str">
            <v>No</v>
          </cell>
          <cell r="T1408" t="str">
            <v>No</v>
          </cell>
          <cell r="U1408" t="str">
            <v>No</v>
          </cell>
          <cell r="V1408" t="str">
            <v>Yes</v>
          </cell>
          <cell r="W1408" t="str">
            <v>Yes</v>
          </cell>
          <cell r="X1408" t="str">
            <v>Single</v>
          </cell>
          <cell r="Y1408" t="str">
            <v>Perc</v>
          </cell>
          <cell r="Z1408" t="str">
            <v>None</v>
          </cell>
          <cell r="AA1408" t="str">
            <v>No</v>
          </cell>
          <cell r="AB1408" t="str">
            <v>No</v>
          </cell>
          <cell r="AC1408" t="str">
            <v>Yes</v>
          </cell>
          <cell r="AD1408">
            <v>1</v>
          </cell>
          <cell r="AE1408">
            <v>0</v>
          </cell>
          <cell r="AF1408">
            <v>0</v>
          </cell>
          <cell r="AG1408">
            <v>1</v>
          </cell>
          <cell r="AH1408">
            <v>0</v>
          </cell>
          <cell r="AI1408" t="str">
            <v>Yes</v>
          </cell>
          <cell r="AJ1408" t="str">
            <v>No</v>
          </cell>
          <cell r="AK1408" t="str">
            <v>No</v>
          </cell>
          <cell r="AL1408" t="str">
            <v xml:space="preserve"> </v>
          </cell>
          <cell r="AM1408" t="str">
            <v xml:space="preserve"> </v>
          </cell>
          <cell r="AN1408" t="str">
            <v>No</v>
          </cell>
          <cell r="AP1408" t="str">
            <v>Gewicht</v>
          </cell>
          <cell r="AQ1408" t="str">
            <v>If(Volledig And Definitief,OnER(wgOndernemingsplanOpgesteld[1]/wgTotaalMap601[1],NA),NA)</v>
          </cell>
          <cell r="AR1408" t="str">
            <v>If(Volledig And Definitief,OnER(wgOndernemingsplanOpgesteld[1]/wgTotaalMap601[1],NA),NA)</v>
          </cell>
          <cell r="AS1408" t="str">
            <v>If(Volledig And Definitief,OnER(wgOndernemingsplanOpgesteld[1]/wgTotaalMap601[1],NA),NA)</v>
          </cell>
          <cell r="AT1408" t="str">
            <v>If(Volledig And Definitief,OnER(wgOndernemingsplanOpgesteld[1]/wgTotaalMap601[1],NA),NA)</v>
          </cell>
        </row>
        <row r="1409">
          <cell r="A1409" t="str">
            <v>ptOndernemingsplanOpgesteldSub3UnderScoreBerekeningCopy</v>
          </cell>
          <cell r="B1409" t="str">
            <v>ptOndernemingsplanOpgesteld</v>
          </cell>
          <cell r="C1409" t="str">
            <v>Yes</v>
          </cell>
          <cell r="D1409" t="str">
            <v>S03-07-06-08-45-03</v>
          </cell>
          <cell r="E1409">
            <v>1408</v>
          </cell>
          <cell r="F1409">
            <v>6</v>
          </cell>
          <cell r="G1409" t="str">
            <v xml:space="preserve">                  </v>
          </cell>
          <cell r="I1409" t="str">
            <v>No</v>
          </cell>
          <cell r="J1409" t="str">
            <v>Number</v>
          </cell>
          <cell r="K1409" t="str">
            <v>Number</v>
          </cell>
          <cell r="L1409" t="str">
            <v>Locked</v>
          </cell>
          <cell r="M1409" t="str">
            <v>Locked</v>
          </cell>
          <cell r="N1409" t="str">
            <v>Locked</v>
          </cell>
          <cell r="O1409" t="str">
            <v>Locked</v>
          </cell>
          <cell r="P1409" t="str">
            <v>Locked</v>
          </cell>
          <cell r="Q1409" t="str">
            <v>No</v>
          </cell>
          <cell r="R1409" t="str">
            <v>No</v>
          </cell>
          <cell r="S1409" t="str">
            <v>No</v>
          </cell>
          <cell r="T1409" t="str">
            <v>No</v>
          </cell>
          <cell r="U1409" t="str">
            <v>No</v>
          </cell>
          <cell r="V1409" t="str">
            <v>No</v>
          </cell>
          <cell r="W1409" t="str">
            <v>No</v>
          </cell>
          <cell r="X1409" t="str">
            <v>Single</v>
          </cell>
          <cell r="Y1409" t="str">
            <v>Default</v>
          </cell>
          <cell r="Z1409" t="str">
            <v>None</v>
          </cell>
          <cell r="AA1409" t="str">
            <v>No</v>
          </cell>
          <cell r="AB1409" t="str">
            <v>No</v>
          </cell>
          <cell r="AC1409" t="str">
            <v>No</v>
          </cell>
          <cell r="AD1409" t="str">
            <v>(wgOndernemingsplanOpgesteld[1]&gt;=0)</v>
          </cell>
          <cell r="AE1409">
            <v>0</v>
          </cell>
          <cell r="AF1409">
            <v>0</v>
          </cell>
          <cell r="AG1409">
            <v>1</v>
          </cell>
          <cell r="AH1409">
            <v>0</v>
          </cell>
          <cell r="AI1409" t="str">
            <v>Yes</v>
          </cell>
          <cell r="AJ1409" t="str">
            <v>No</v>
          </cell>
          <cell r="AK1409" t="str">
            <v>No</v>
          </cell>
          <cell r="AL1409" t="str">
            <v xml:space="preserve"> </v>
          </cell>
          <cell r="AM1409" t="str">
            <v xml:space="preserve"> </v>
          </cell>
          <cell r="AN1409" t="str">
            <v>No</v>
          </cell>
          <cell r="AQ1409" t="str">
            <v>scOndernemingsplanOpgesteld*wgOndernemingsplanOpgesteldPerc</v>
          </cell>
          <cell r="AR1409" t="str">
            <v>scOndernemingsplanOpgesteld*wgOndernemingsplanOpgesteldPerc</v>
          </cell>
          <cell r="AS1409" t="str">
            <v>scOndernemingsplanOpgesteld*wgOndernemingsplanOpgesteldPerc</v>
          </cell>
          <cell r="AT1409" t="str">
            <v>scOndernemingsplanOpgesteld*wgOndernemingsplanOpgesteldPerc</v>
          </cell>
        </row>
        <row r="1410">
          <cell r="A1410" t="str">
            <v>ptBoekingscentraleUnderScoreBerekeningCopy</v>
          </cell>
          <cell r="B1410" t="str">
            <v>ptBoekingscentrale</v>
          </cell>
          <cell r="C1410" t="str">
            <v>Yes</v>
          </cell>
          <cell r="D1410" t="str">
            <v>S03-07-06-08-46</v>
          </cell>
          <cell r="E1410">
            <v>1409</v>
          </cell>
          <cell r="F1410">
            <v>5</v>
          </cell>
          <cell r="G1410" t="str">
            <v xml:space="preserve">               Vraag: Beschikt het bedrijf over een centraal opererende boekingscentrale?</v>
          </cell>
          <cell r="I1410" t="str">
            <v>No</v>
          </cell>
          <cell r="J1410" t="str">
            <v>Number</v>
          </cell>
          <cell r="K1410" t="str">
            <v>Number</v>
          </cell>
          <cell r="L1410" t="str">
            <v>Locked</v>
          </cell>
          <cell r="M1410" t="str">
            <v>Locked</v>
          </cell>
          <cell r="N1410" t="str">
            <v>Locked</v>
          </cell>
          <cell r="O1410" t="str">
            <v>Locked</v>
          </cell>
          <cell r="P1410" t="str">
            <v>Locked</v>
          </cell>
          <cell r="Q1410" t="str">
            <v>No</v>
          </cell>
          <cell r="R1410" t="str">
            <v>No</v>
          </cell>
          <cell r="S1410" t="str">
            <v>No</v>
          </cell>
          <cell r="T1410" t="str">
            <v>No</v>
          </cell>
          <cell r="U1410" t="str">
            <v>No</v>
          </cell>
          <cell r="V1410" t="str">
            <v>Yes</v>
          </cell>
          <cell r="W1410" t="str">
            <v>Yes</v>
          </cell>
          <cell r="X1410" t="str">
            <v>Single</v>
          </cell>
          <cell r="Y1410" t="str">
            <v>Default</v>
          </cell>
          <cell r="Z1410" t="str">
            <v>None</v>
          </cell>
          <cell r="AA1410" t="str">
            <v>No</v>
          </cell>
          <cell r="AB1410" t="str">
            <v>No</v>
          </cell>
          <cell r="AC1410" t="str">
            <v>No</v>
          </cell>
          <cell r="AD1410" t="str">
            <v>(wgBoekingscentrale[1]&gt;=0)</v>
          </cell>
          <cell r="AE1410">
            <v>0</v>
          </cell>
          <cell r="AF1410">
            <v>0</v>
          </cell>
          <cell r="AG1410">
            <v>1</v>
          </cell>
          <cell r="AH1410">
            <v>0</v>
          </cell>
          <cell r="AI1410" t="str">
            <v>Yes</v>
          </cell>
          <cell r="AJ1410" t="str">
            <v>No</v>
          </cell>
          <cell r="AK1410" t="str">
            <v>No</v>
          </cell>
          <cell r="AL1410" t="str">
            <v xml:space="preserve"> </v>
          </cell>
          <cell r="AM1410" t="str">
            <v xml:space="preserve"> </v>
          </cell>
          <cell r="AN1410" t="str">
            <v>No</v>
          </cell>
          <cell r="AP1410" t="str">
            <v>&amp;"Vraag: "&amp;Boekingscentrale[0]</v>
          </cell>
          <cell r="AQ1410" t="str">
            <v>scBoekingscentrale*wgBoekingscentralePerc</v>
          </cell>
          <cell r="AR1410" t="str">
            <v>scBoekingscentrale*wgBoekingscentralePerc</v>
          </cell>
          <cell r="AS1410" t="str">
            <v>scBoekingscentrale*wgBoekingscentralePerc</v>
          </cell>
          <cell r="AT1410" t="str">
            <v>scBoekingscentrale*wgBoekingscentralePerc</v>
          </cell>
        </row>
        <row r="1411">
          <cell r="A1411" t="str">
            <v>scBoekingscentraleUnderScoreBerekeningCopy</v>
          </cell>
          <cell r="B1411" t="str">
            <v>scBoekingscentrale</v>
          </cell>
          <cell r="C1411" t="str">
            <v>Yes</v>
          </cell>
          <cell r="D1411" t="str">
            <v>S03-07-06-08-46-01</v>
          </cell>
          <cell r="E1411">
            <v>1410</v>
          </cell>
          <cell r="F1411">
            <v>6</v>
          </cell>
          <cell r="G1411" t="str">
            <v xml:space="preserve">                  Score</v>
          </cell>
          <cell r="I1411" t="str">
            <v>No</v>
          </cell>
          <cell r="J1411" t="str">
            <v>Number</v>
          </cell>
          <cell r="K1411" t="str">
            <v>Number</v>
          </cell>
          <cell r="L1411" t="str">
            <v>Locked</v>
          </cell>
          <cell r="M1411" t="str">
            <v>Locked</v>
          </cell>
          <cell r="N1411" t="str">
            <v>Locked</v>
          </cell>
          <cell r="O1411" t="str">
            <v>Locked</v>
          </cell>
          <cell r="P1411" t="str">
            <v>Locked</v>
          </cell>
          <cell r="Q1411" t="str">
            <v>No</v>
          </cell>
          <cell r="R1411" t="str">
            <v>No</v>
          </cell>
          <cell r="S1411" t="str">
            <v>No</v>
          </cell>
          <cell r="T1411" t="str">
            <v>No</v>
          </cell>
          <cell r="U1411" t="str">
            <v>No</v>
          </cell>
          <cell r="V1411" t="str">
            <v>Yes</v>
          </cell>
          <cell r="W1411" t="str">
            <v>Yes</v>
          </cell>
          <cell r="X1411" t="str">
            <v>Single</v>
          </cell>
          <cell r="Y1411" t="str">
            <v>Default</v>
          </cell>
          <cell r="Z1411" t="str">
            <v>None</v>
          </cell>
          <cell r="AA1411" t="str">
            <v>No</v>
          </cell>
          <cell r="AB1411" t="str">
            <v>No</v>
          </cell>
          <cell r="AC1411" t="str">
            <v>Yes</v>
          </cell>
          <cell r="AD1411">
            <v>1</v>
          </cell>
          <cell r="AE1411">
            <v>0</v>
          </cell>
          <cell r="AF1411">
            <v>0</v>
          </cell>
          <cell r="AG1411">
            <v>1</v>
          </cell>
          <cell r="AH1411">
            <v>0</v>
          </cell>
          <cell r="AI1411" t="str">
            <v>Yes</v>
          </cell>
          <cell r="AJ1411" t="str">
            <v>No</v>
          </cell>
          <cell r="AK1411" t="str">
            <v>No</v>
          </cell>
          <cell r="AL1411" t="str">
            <v xml:space="preserve"> </v>
          </cell>
          <cell r="AM1411" t="str">
            <v xml:space="preserve"> </v>
          </cell>
          <cell r="AN1411" t="str">
            <v>No</v>
          </cell>
          <cell r="AP1411" t="str">
            <v>Score</v>
          </cell>
          <cell r="AQ1411" t="str">
            <v>OnERorNA(MatrixLookup("G3_Parameters.xls","Boekingscentrale",Boekingscentrale[1],PolicyPaperID[1]) mod 100,DefaultScore[1])</v>
          </cell>
          <cell r="AR1411" t="str">
            <v>OnERorNA(MatrixLookup("G3_Parameters.xls","Boekingscentrale",Boekingscentrale[1],PolicyPaperID[1]) mod 100,DefaultScore[1])</v>
          </cell>
          <cell r="AS1411" t="str">
            <v>OnERorNA(MatrixLookup("G3_Parameters.xls","Boekingscentrale",Boekingscentrale[1],PolicyPaperID[1]) mod 100,DefaultScore[1])</v>
          </cell>
          <cell r="AT1411" t="str">
            <v>OnERorNA(MatrixLookup("G3_Parameters.xls","Boekingscentrale",Boekingscentrale[1],PolicyPaperID[1]) mod 100,DefaultScore[1])</v>
          </cell>
        </row>
        <row r="1412">
          <cell r="A1412" t="str">
            <v>wgBoekingscentralePercUnderScoreBerekeningCopy</v>
          </cell>
          <cell r="B1412" t="str">
            <v>wgBoekingscentralePerc</v>
          </cell>
          <cell r="C1412" t="str">
            <v>Yes</v>
          </cell>
          <cell r="D1412" t="str">
            <v>S03-07-06-08-46-02</v>
          </cell>
          <cell r="E1412">
            <v>1411</v>
          </cell>
          <cell r="F1412">
            <v>6</v>
          </cell>
          <cell r="G1412" t="str">
            <v xml:space="preserve">                  Gewicht</v>
          </cell>
          <cell r="I1412" t="str">
            <v>No</v>
          </cell>
          <cell r="J1412" t="str">
            <v>Number</v>
          </cell>
          <cell r="K1412" t="str">
            <v>Number</v>
          </cell>
          <cell r="L1412" t="str">
            <v>Locked</v>
          </cell>
          <cell r="M1412" t="str">
            <v>Locked</v>
          </cell>
          <cell r="N1412" t="str">
            <v>Locked</v>
          </cell>
          <cell r="O1412" t="str">
            <v>Locked</v>
          </cell>
          <cell r="P1412" t="str">
            <v>Locked</v>
          </cell>
          <cell r="Q1412" t="str">
            <v>No</v>
          </cell>
          <cell r="R1412" t="str">
            <v>No</v>
          </cell>
          <cell r="S1412" t="str">
            <v>No</v>
          </cell>
          <cell r="T1412" t="str">
            <v>No</v>
          </cell>
          <cell r="U1412" t="str">
            <v>No</v>
          </cell>
          <cell r="V1412" t="str">
            <v>Yes</v>
          </cell>
          <cell r="W1412" t="str">
            <v>Yes</v>
          </cell>
          <cell r="X1412" t="str">
            <v>Single</v>
          </cell>
          <cell r="Y1412" t="str">
            <v>Perc</v>
          </cell>
          <cell r="Z1412" t="str">
            <v>None</v>
          </cell>
          <cell r="AA1412" t="str">
            <v>No</v>
          </cell>
          <cell r="AB1412" t="str">
            <v>No</v>
          </cell>
          <cell r="AC1412" t="str">
            <v>Yes</v>
          </cell>
          <cell r="AD1412">
            <v>1</v>
          </cell>
          <cell r="AE1412">
            <v>0</v>
          </cell>
          <cell r="AF1412">
            <v>0</v>
          </cell>
          <cell r="AG1412">
            <v>1</v>
          </cell>
          <cell r="AH1412">
            <v>0</v>
          </cell>
          <cell r="AI1412" t="str">
            <v>Yes</v>
          </cell>
          <cell r="AJ1412" t="str">
            <v>No</v>
          </cell>
          <cell r="AK1412" t="str">
            <v>No</v>
          </cell>
          <cell r="AL1412" t="str">
            <v xml:space="preserve"> </v>
          </cell>
          <cell r="AM1412" t="str">
            <v xml:space="preserve"> </v>
          </cell>
          <cell r="AN1412" t="str">
            <v>No</v>
          </cell>
          <cell r="AP1412" t="str">
            <v>Gewicht</v>
          </cell>
          <cell r="AQ1412" t="str">
            <v>If(Volledig And Definitief,OnER(wgBoekingscentrale[1]/wgTotaalMap601[1],NA),NA)</v>
          </cell>
          <cell r="AR1412" t="str">
            <v>If(Volledig And Definitief,OnER(wgBoekingscentrale[1]/wgTotaalMap601[1],NA),NA)</v>
          </cell>
          <cell r="AS1412" t="str">
            <v>If(Volledig And Definitief,OnER(wgBoekingscentrale[1]/wgTotaalMap601[1],NA),NA)</v>
          </cell>
          <cell r="AT1412" t="str">
            <v>If(Volledig And Definitief,OnER(wgBoekingscentrale[1]/wgTotaalMap601[1],NA),NA)</v>
          </cell>
        </row>
        <row r="1413">
          <cell r="A1413" t="str">
            <v>ptBoekingscentraleSub3UnderScoreBerekeningCopy</v>
          </cell>
          <cell r="B1413" t="str">
            <v>ptBoekingscentrale</v>
          </cell>
          <cell r="C1413" t="str">
            <v>Yes</v>
          </cell>
          <cell r="D1413" t="str">
            <v>S03-07-06-08-46-03</v>
          </cell>
          <cell r="E1413">
            <v>1412</v>
          </cell>
          <cell r="F1413">
            <v>6</v>
          </cell>
          <cell r="G1413" t="str">
            <v xml:space="preserve">                  </v>
          </cell>
          <cell r="I1413" t="str">
            <v>No</v>
          </cell>
          <cell r="J1413" t="str">
            <v>Number</v>
          </cell>
          <cell r="K1413" t="str">
            <v>Number</v>
          </cell>
          <cell r="L1413" t="str">
            <v>Locked</v>
          </cell>
          <cell r="M1413" t="str">
            <v>Locked</v>
          </cell>
          <cell r="N1413" t="str">
            <v>Locked</v>
          </cell>
          <cell r="O1413" t="str">
            <v>Locked</v>
          </cell>
          <cell r="P1413" t="str">
            <v>Locked</v>
          </cell>
          <cell r="Q1413" t="str">
            <v>No</v>
          </cell>
          <cell r="R1413" t="str">
            <v>No</v>
          </cell>
          <cell r="S1413" t="str">
            <v>No</v>
          </cell>
          <cell r="T1413" t="str">
            <v>No</v>
          </cell>
          <cell r="U1413" t="str">
            <v>No</v>
          </cell>
          <cell r="V1413" t="str">
            <v>No</v>
          </cell>
          <cell r="W1413" t="str">
            <v>No</v>
          </cell>
          <cell r="X1413" t="str">
            <v>Single</v>
          </cell>
          <cell r="Y1413" t="str">
            <v>Default</v>
          </cell>
          <cell r="Z1413" t="str">
            <v>None</v>
          </cell>
          <cell r="AA1413" t="str">
            <v>No</v>
          </cell>
          <cell r="AB1413" t="str">
            <v>No</v>
          </cell>
          <cell r="AC1413" t="str">
            <v>No</v>
          </cell>
          <cell r="AD1413" t="str">
            <v>(wgBoekingscentrale[1]&gt;=0)</v>
          </cell>
          <cell r="AE1413">
            <v>0</v>
          </cell>
          <cell r="AF1413">
            <v>0</v>
          </cell>
          <cell r="AG1413">
            <v>1</v>
          </cell>
          <cell r="AH1413">
            <v>0</v>
          </cell>
          <cell r="AI1413" t="str">
            <v>Yes</v>
          </cell>
          <cell r="AJ1413" t="str">
            <v>No</v>
          </cell>
          <cell r="AK1413" t="str">
            <v>No</v>
          </cell>
          <cell r="AL1413" t="str">
            <v xml:space="preserve"> </v>
          </cell>
          <cell r="AM1413" t="str">
            <v xml:space="preserve"> </v>
          </cell>
          <cell r="AN1413" t="str">
            <v>No</v>
          </cell>
          <cell r="AQ1413" t="str">
            <v>scBoekingscentrale*wgBoekingscentralePerc</v>
          </cell>
          <cell r="AR1413" t="str">
            <v>scBoekingscentrale*wgBoekingscentralePerc</v>
          </cell>
          <cell r="AS1413" t="str">
            <v>scBoekingscentrale*wgBoekingscentralePerc</v>
          </cell>
          <cell r="AT1413" t="str">
            <v>scBoekingscentrale*wgBoekingscentralePerc</v>
          </cell>
        </row>
        <row r="1414">
          <cell r="A1414" t="str">
            <v>ptEigenWebsiteUnderScoreBerekeningCopy</v>
          </cell>
          <cell r="B1414" t="str">
            <v>ptEigenWebsite</v>
          </cell>
          <cell r="C1414" t="str">
            <v>Yes</v>
          </cell>
          <cell r="D1414" t="str">
            <v>S03-07-06-08-47</v>
          </cell>
          <cell r="E1414">
            <v>1413</v>
          </cell>
          <cell r="F1414">
            <v>5</v>
          </cell>
          <cell r="G1414" t="str">
            <v xml:space="preserve">               Vraag: Heeft het bedrijf een eigen website met mogelijkheid tot direct boeken?</v>
          </cell>
          <cell r="I1414" t="str">
            <v>No</v>
          </cell>
          <cell r="J1414" t="str">
            <v>Number</v>
          </cell>
          <cell r="K1414" t="str">
            <v>Number</v>
          </cell>
          <cell r="L1414" t="str">
            <v>Locked</v>
          </cell>
          <cell r="M1414" t="str">
            <v>Locked</v>
          </cell>
          <cell r="N1414" t="str">
            <v>Locked</v>
          </cell>
          <cell r="O1414" t="str">
            <v>Locked</v>
          </cell>
          <cell r="P1414" t="str">
            <v>Locked</v>
          </cell>
          <cell r="Q1414" t="str">
            <v>No</v>
          </cell>
          <cell r="R1414" t="str">
            <v>No</v>
          </cell>
          <cell r="S1414" t="str">
            <v>No</v>
          </cell>
          <cell r="T1414" t="str">
            <v>No</v>
          </cell>
          <cell r="U1414" t="str">
            <v>No</v>
          </cell>
          <cell r="V1414" t="str">
            <v>Yes</v>
          </cell>
          <cell r="W1414" t="str">
            <v>Yes</v>
          </cell>
          <cell r="X1414" t="str">
            <v>Single</v>
          </cell>
          <cell r="Y1414" t="str">
            <v>Default</v>
          </cell>
          <cell r="Z1414" t="str">
            <v>None</v>
          </cell>
          <cell r="AA1414" t="str">
            <v>No</v>
          </cell>
          <cell r="AB1414" t="str">
            <v>No</v>
          </cell>
          <cell r="AC1414" t="str">
            <v>No</v>
          </cell>
          <cell r="AD1414" t="str">
            <v>(wgEigenWebsite[1]&gt;=0)</v>
          </cell>
          <cell r="AE1414">
            <v>0</v>
          </cell>
          <cell r="AF1414">
            <v>0</v>
          </cell>
          <cell r="AG1414">
            <v>1</v>
          </cell>
          <cell r="AH1414">
            <v>0</v>
          </cell>
          <cell r="AI1414" t="str">
            <v>Yes</v>
          </cell>
          <cell r="AJ1414" t="str">
            <v>No</v>
          </cell>
          <cell r="AK1414" t="str">
            <v>No</v>
          </cell>
          <cell r="AL1414" t="str">
            <v xml:space="preserve"> </v>
          </cell>
          <cell r="AM1414" t="str">
            <v xml:space="preserve"> </v>
          </cell>
          <cell r="AN1414" t="str">
            <v>No</v>
          </cell>
          <cell r="AP1414" t="str">
            <v>&amp;"Vraag: "&amp;EigenWebsite[0]</v>
          </cell>
          <cell r="AQ1414" t="str">
            <v>scEigenWebsite*wgEigenWebsitePerc</v>
          </cell>
          <cell r="AR1414" t="str">
            <v>scEigenWebsite*wgEigenWebsitePerc</v>
          </cell>
          <cell r="AS1414" t="str">
            <v>scEigenWebsite*wgEigenWebsitePerc</v>
          </cell>
          <cell r="AT1414" t="str">
            <v>scEigenWebsite*wgEigenWebsitePerc</v>
          </cell>
        </row>
        <row r="1415">
          <cell r="A1415" t="str">
            <v>scEigenWebsiteUnderScoreBerekeningCopy</v>
          </cell>
          <cell r="B1415" t="str">
            <v>scEigenWebsite</v>
          </cell>
          <cell r="C1415" t="str">
            <v>Yes</v>
          </cell>
          <cell r="D1415" t="str">
            <v>S03-07-06-08-47-01</v>
          </cell>
          <cell r="E1415">
            <v>1414</v>
          </cell>
          <cell r="F1415">
            <v>6</v>
          </cell>
          <cell r="G1415" t="str">
            <v xml:space="preserve">                  Score</v>
          </cell>
          <cell r="I1415" t="str">
            <v>No</v>
          </cell>
          <cell r="J1415" t="str">
            <v>Number</v>
          </cell>
          <cell r="K1415" t="str">
            <v>Number</v>
          </cell>
          <cell r="L1415" t="str">
            <v>Locked</v>
          </cell>
          <cell r="M1415" t="str">
            <v>Locked</v>
          </cell>
          <cell r="N1415" t="str">
            <v>Locked</v>
          </cell>
          <cell r="O1415" t="str">
            <v>Locked</v>
          </cell>
          <cell r="P1415" t="str">
            <v>Locked</v>
          </cell>
          <cell r="Q1415" t="str">
            <v>No</v>
          </cell>
          <cell r="R1415" t="str">
            <v>No</v>
          </cell>
          <cell r="S1415" t="str">
            <v>No</v>
          </cell>
          <cell r="T1415" t="str">
            <v>No</v>
          </cell>
          <cell r="U1415" t="str">
            <v>No</v>
          </cell>
          <cell r="V1415" t="str">
            <v>Yes</v>
          </cell>
          <cell r="W1415" t="str">
            <v>Yes</v>
          </cell>
          <cell r="X1415" t="str">
            <v>Single</v>
          </cell>
          <cell r="Y1415" t="str">
            <v>Default</v>
          </cell>
          <cell r="Z1415" t="str">
            <v>None</v>
          </cell>
          <cell r="AA1415" t="str">
            <v>No</v>
          </cell>
          <cell r="AB1415" t="str">
            <v>No</v>
          </cell>
          <cell r="AC1415" t="str">
            <v>Yes</v>
          </cell>
          <cell r="AD1415">
            <v>1</v>
          </cell>
          <cell r="AE1415">
            <v>0</v>
          </cell>
          <cell r="AF1415">
            <v>0</v>
          </cell>
          <cell r="AG1415">
            <v>1</v>
          </cell>
          <cell r="AH1415">
            <v>0</v>
          </cell>
          <cell r="AI1415" t="str">
            <v>Yes</v>
          </cell>
          <cell r="AJ1415" t="str">
            <v>No</v>
          </cell>
          <cell r="AK1415" t="str">
            <v>No</v>
          </cell>
          <cell r="AL1415" t="str">
            <v xml:space="preserve"> </v>
          </cell>
          <cell r="AM1415" t="str">
            <v xml:space="preserve"> </v>
          </cell>
          <cell r="AN1415" t="str">
            <v>No</v>
          </cell>
          <cell r="AP1415" t="str">
            <v>Score</v>
          </cell>
          <cell r="AQ1415" t="str">
            <v>OnERorNA(MatrixLookup("G3_Parameters.xls","EigenWebsite",EigenWebsite[1],PolicyPaperID[1]) mod 100,DefaultScore[1])</v>
          </cell>
          <cell r="AR1415" t="str">
            <v>OnERorNA(MatrixLookup("G3_Parameters.xls","EigenWebsite",EigenWebsite[1],PolicyPaperID[1]) mod 100,DefaultScore[1])</v>
          </cell>
          <cell r="AS1415" t="str">
            <v>OnERorNA(MatrixLookup("G3_Parameters.xls","EigenWebsite",EigenWebsite[1],PolicyPaperID[1]) mod 100,DefaultScore[1])</v>
          </cell>
          <cell r="AT1415" t="str">
            <v>OnERorNA(MatrixLookup("G3_Parameters.xls","EigenWebsite",EigenWebsite[1],PolicyPaperID[1]) mod 100,DefaultScore[1])</v>
          </cell>
        </row>
        <row r="1416">
          <cell r="A1416" t="str">
            <v>wgEigenWebsitePercUnderScoreBerekeningCopy</v>
          </cell>
          <cell r="B1416" t="str">
            <v>wgEigenWebsitePerc</v>
          </cell>
          <cell r="C1416" t="str">
            <v>Yes</v>
          </cell>
          <cell r="D1416" t="str">
            <v>S03-07-06-08-47-02</v>
          </cell>
          <cell r="E1416">
            <v>1415</v>
          </cell>
          <cell r="F1416">
            <v>6</v>
          </cell>
          <cell r="G1416" t="str">
            <v xml:space="preserve">                  Gewicht</v>
          </cell>
          <cell r="I1416" t="str">
            <v>No</v>
          </cell>
          <cell r="J1416" t="str">
            <v>Number</v>
          </cell>
          <cell r="K1416" t="str">
            <v>Number</v>
          </cell>
          <cell r="L1416" t="str">
            <v>Locked</v>
          </cell>
          <cell r="M1416" t="str">
            <v>Locked</v>
          </cell>
          <cell r="N1416" t="str">
            <v>Locked</v>
          </cell>
          <cell r="O1416" t="str">
            <v>Locked</v>
          </cell>
          <cell r="P1416" t="str">
            <v>Locked</v>
          </cell>
          <cell r="Q1416" t="str">
            <v>No</v>
          </cell>
          <cell r="R1416" t="str">
            <v>No</v>
          </cell>
          <cell r="S1416" t="str">
            <v>No</v>
          </cell>
          <cell r="T1416" t="str">
            <v>No</v>
          </cell>
          <cell r="U1416" t="str">
            <v>No</v>
          </cell>
          <cell r="V1416" t="str">
            <v>Yes</v>
          </cell>
          <cell r="W1416" t="str">
            <v>Yes</v>
          </cell>
          <cell r="X1416" t="str">
            <v>Single</v>
          </cell>
          <cell r="Y1416" t="str">
            <v>Perc</v>
          </cell>
          <cell r="Z1416" t="str">
            <v>None</v>
          </cell>
          <cell r="AA1416" t="str">
            <v>No</v>
          </cell>
          <cell r="AB1416" t="str">
            <v>No</v>
          </cell>
          <cell r="AC1416" t="str">
            <v>Yes</v>
          </cell>
          <cell r="AD1416">
            <v>1</v>
          </cell>
          <cell r="AE1416">
            <v>0</v>
          </cell>
          <cell r="AF1416">
            <v>0</v>
          </cell>
          <cell r="AG1416">
            <v>1</v>
          </cell>
          <cell r="AH1416">
            <v>0</v>
          </cell>
          <cell r="AI1416" t="str">
            <v>Yes</v>
          </cell>
          <cell r="AJ1416" t="str">
            <v>No</v>
          </cell>
          <cell r="AK1416" t="str">
            <v>No</v>
          </cell>
          <cell r="AL1416" t="str">
            <v xml:space="preserve"> </v>
          </cell>
          <cell r="AM1416" t="str">
            <v xml:space="preserve"> </v>
          </cell>
          <cell r="AN1416" t="str">
            <v>No</v>
          </cell>
          <cell r="AP1416" t="str">
            <v>Gewicht</v>
          </cell>
          <cell r="AQ1416" t="str">
            <v>If(Volledig And Definitief,OnER(wgEigenWebsite[1]/wgTotaalMap601[1],NA),NA)</v>
          </cell>
          <cell r="AR1416" t="str">
            <v>If(Volledig And Definitief,OnER(wgEigenWebsite[1]/wgTotaalMap601[1],NA),NA)</v>
          </cell>
          <cell r="AS1416" t="str">
            <v>If(Volledig And Definitief,OnER(wgEigenWebsite[1]/wgTotaalMap601[1],NA),NA)</v>
          </cell>
          <cell r="AT1416" t="str">
            <v>If(Volledig And Definitief,OnER(wgEigenWebsite[1]/wgTotaalMap601[1],NA),NA)</v>
          </cell>
        </row>
        <row r="1417">
          <cell r="A1417" t="str">
            <v>ptEigenWebsiteSub3UnderScoreBerekeningCopy</v>
          </cell>
          <cell r="B1417" t="str">
            <v>ptEigenWebsite</v>
          </cell>
          <cell r="C1417" t="str">
            <v>Yes</v>
          </cell>
          <cell r="D1417" t="str">
            <v>S03-07-06-08-47-03</v>
          </cell>
          <cell r="E1417">
            <v>1416</v>
          </cell>
          <cell r="F1417">
            <v>6</v>
          </cell>
          <cell r="G1417" t="str">
            <v xml:space="preserve">                  </v>
          </cell>
          <cell r="I1417" t="str">
            <v>No</v>
          </cell>
          <cell r="J1417" t="str">
            <v>Number</v>
          </cell>
          <cell r="K1417" t="str">
            <v>Number</v>
          </cell>
          <cell r="L1417" t="str">
            <v>Locked</v>
          </cell>
          <cell r="M1417" t="str">
            <v>Locked</v>
          </cell>
          <cell r="N1417" t="str">
            <v>Locked</v>
          </cell>
          <cell r="O1417" t="str">
            <v>Locked</v>
          </cell>
          <cell r="P1417" t="str">
            <v>Locked</v>
          </cell>
          <cell r="Q1417" t="str">
            <v>No</v>
          </cell>
          <cell r="R1417" t="str">
            <v>No</v>
          </cell>
          <cell r="S1417" t="str">
            <v>No</v>
          </cell>
          <cell r="T1417" t="str">
            <v>No</v>
          </cell>
          <cell r="U1417" t="str">
            <v>No</v>
          </cell>
          <cell r="V1417" t="str">
            <v>No</v>
          </cell>
          <cell r="W1417" t="str">
            <v>No</v>
          </cell>
          <cell r="X1417" t="str">
            <v>Single</v>
          </cell>
          <cell r="Y1417" t="str">
            <v>Default</v>
          </cell>
          <cell r="Z1417" t="str">
            <v>None</v>
          </cell>
          <cell r="AA1417" t="str">
            <v>No</v>
          </cell>
          <cell r="AB1417" t="str">
            <v>No</v>
          </cell>
          <cell r="AC1417" t="str">
            <v>No</v>
          </cell>
          <cell r="AD1417" t="str">
            <v>(wgEigenWebsite[1]&gt;=0)</v>
          </cell>
          <cell r="AE1417">
            <v>0</v>
          </cell>
          <cell r="AF1417">
            <v>0</v>
          </cell>
          <cell r="AG1417">
            <v>1</v>
          </cell>
          <cell r="AH1417">
            <v>0</v>
          </cell>
          <cell r="AI1417" t="str">
            <v>Yes</v>
          </cell>
          <cell r="AJ1417" t="str">
            <v>No</v>
          </cell>
          <cell r="AK1417" t="str">
            <v>No</v>
          </cell>
          <cell r="AL1417" t="str">
            <v xml:space="preserve"> </v>
          </cell>
          <cell r="AM1417" t="str">
            <v xml:space="preserve"> </v>
          </cell>
          <cell r="AN1417" t="str">
            <v>No</v>
          </cell>
          <cell r="AQ1417" t="str">
            <v>scEigenWebsite*wgEigenWebsitePerc</v>
          </cell>
          <cell r="AR1417" t="str">
            <v>scEigenWebsite*wgEigenWebsitePerc</v>
          </cell>
          <cell r="AS1417" t="str">
            <v>scEigenWebsite*wgEigenWebsitePerc</v>
          </cell>
          <cell r="AT1417" t="str">
            <v>scEigenWebsite*wgEigenWebsitePerc</v>
          </cell>
        </row>
        <row r="1418">
          <cell r="A1418" t="str">
            <v>ptBeoordelingZooverUnderScoreBerekeningCopy</v>
          </cell>
          <cell r="B1418" t="str">
            <v>ptBeoordelingZoover</v>
          </cell>
          <cell r="C1418" t="str">
            <v>Yes</v>
          </cell>
          <cell r="D1418" t="str">
            <v>S03-07-06-08-48</v>
          </cell>
          <cell r="E1418">
            <v>1417</v>
          </cell>
          <cell r="F1418">
            <v>5</v>
          </cell>
          <cell r="G1418" t="str">
            <v xml:space="preserve">               Vraag: Wat is de beoordeling op Zoover?</v>
          </cell>
          <cell r="I1418" t="str">
            <v>No</v>
          </cell>
          <cell r="J1418" t="str">
            <v>Number</v>
          </cell>
          <cell r="K1418" t="str">
            <v>Number</v>
          </cell>
          <cell r="L1418" t="str">
            <v>Locked</v>
          </cell>
          <cell r="M1418" t="str">
            <v>Locked</v>
          </cell>
          <cell r="N1418" t="str">
            <v>Locked</v>
          </cell>
          <cell r="O1418" t="str">
            <v>Locked</v>
          </cell>
          <cell r="P1418" t="str">
            <v>Locked</v>
          </cell>
          <cell r="Q1418" t="str">
            <v>No</v>
          </cell>
          <cell r="R1418" t="str">
            <v>No</v>
          </cell>
          <cell r="S1418" t="str">
            <v>No</v>
          </cell>
          <cell r="T1418" t="str">
            <v>No</v>
          </cell>
          <cell r="U1418" t="str">
            <v>No</v>
          </cell>
          <cell r="V1418" t="str">
            <v>Yes</v>
          </cell>
          <cell r="W1418" t="str">
            <v>Yes</v>
          </cell>
          <cell r="X1418" t="str">
            <v>Single</v>
          </cell>
          <cell r="Y1418" t="str">
            <v>Default</v>
          </cell>
          <cell r="Z1418" t="str">
            <v>None</v>
          </cell>
          <cell r="AA1418" t="str">
            <v>No</v>
          </cell>
          <cell r="AB1418" t="str">
            <v>No</v>
          </cell>
          <cell r="AC1418" t="str">
            <v>No</v>
          </cell>
          <cell r="AD1418" t="str">
            <v>(wgBeoordelingZoover[1]&gt;=0)</v>
          </cell>
          <cell r="AE1418">
            <v>0</v>
          </cell>
          <cell r="AF1418">
            <v>0</v>
          </cell>
          <cell r="AG1418">
            <v>1</v>
          </cell>
          <cell r="AH1418">
            <v>0</v>
          </cell>
          <cell r="AI1418" t="str">
            <v>Yes</v>
          </cell>
          <cell r="AJ1418" t="str">
            <v>No</v>
          </cell>
          <cell r="AK1418" t="str">
            <v>No</v>
          </cell>
          <cell r="AL1418" t="str">
            <v xml:space="preserve"> </v>
          </cell>
          <cell r="AM1418" t="str">
            <v xml:space="preserve"> </v>
          </cell>
          <cell r="AN1418" t="str">
            <v>No</v>
          </cell>
          <cell r="AP1418" t="str">
            <v>&amp;"Vraag: "&amp;BeoordelingZoover[0]</v>
          </cell>
          <cell r="AQ1418" t="str">
            <v>scBeoordelingZoover*wgBeoordelingZooverPerc</v>
          </cell>
          <cell r="AR1418" t="str">
            <v>scBeoordelingZoover*wgBeoordelingZooverPerc</v>
          </cell>
          <cell r="AS1418" t="str">
            <v>scBeoordelingZoover*wgBeoordelingZooverPerc</v>
          </cell>
          <cell r="AT1418" t="str">
            <v>scBeoordelingZoover*wgBeoordelingZooverPerc</v>
          </cell>
        </row>
        <row r="1419">
          <cell r="A1419" t="str">
            <v>scBeoordelingZooverUnderScoreBerekeningCopy</v>
          </cell>
          <cell r="B1419" t="str">
            <v>scBeoordelingZoover</v>
          </cell>
          <cell r="C1419" t="str">
            <v>Yes</v>
          </cell>
          <cell r="D1419" t="str">
            <v>S03-07-06-08-48-01</v>
          </cell>
          <cell r="E1419">
            <v>1418</v>
          </cell>
          <cell r="F1419">
            <v>6</v>
          </cell>
          <cell r="G1419" t="str">
            <v xml:space="preserve">                  Score</v>
          </cell>
          <cell r="I1419" t="str">
            <v>No</v>
          </cell>
          <cell r="J1419" t="str">
            <v>Number</v>
          </cell>
          <cell r="K1419" t="str">
            <v>Number</v>
          </cell>
          <cell r="L1419" t="str">
            <v>Locked</v>
          </cell>
          <cell r="M1419" t="str">
            <v>Locked</v>
          </cell>
          <cell r="N1419" t="str">
            <v>Locked</v>
          </cell>
          <cell r="O1419" t="str">
            <v>Locked</v>
          </cell>
          <cell r="P1419" t="str">
            <v>Locked</v>
          </cell>
          <cell r="Q1419" t="str">
            <v>No</v>
          </cell>
          <cell r="R1419" t="str">
            <v>No</v>
          </cell>
          <cell r="S1419" t="str">
            <v>No</v>
          </cell>
          <cell r="T1419" t="str">
            <v>No</v>
          </cell>
          <cell r="U1419" t="str">
            <v>No</v>
          </cell>
          <cell r="V1419" t="str">
            <v>Yes</v>
          </cell>
          <cell r="W1419" t="str">
            <v>Yes</v>
          </cell>
          <cell r="X1419" t="str">
            <v>Single</v>
          </cell>
          <cell r="Y1419" t="str">
            <v>Default</v>
          </cell>
          <cell r="Z1419" t="str">
            <v>None</v>
          </cell>
          <cell r="AA1419" t="str">
            <v>No</v>
          </cell>
          <cell r="AB1419" t="str">
            <v>No</v>
          </cell>
          <cell r="AC1419" t="str">
            <v>Yes</v>
          </cell>
          <cell r="AD1419">
            <v>1</v>
          </cell>
          <cell r="AE1419">
            <v>0</v>
          </cell>
          <cell r="AF1419">
            <v>0</v>
          </cell>
          <cell r="AG1419">
            <v>1</v>
          </cell>
          <cell r="AH1419">
            <v>0</v>
          </cell>
          <cell r="AI1419" t="str">
            <v>Yes</v>
          </cell>
          <cell r="AJ1419" t="str">
            <v>No</v>
          </cell>
          <cell r="AK1419" t="str">
            <v>No</v>
          </cell>
          <cell r="AL1419" t="str">
            <v xml:space="preserve"> </v>
          </cell>
          <cell r="AM1419" t="str">
            <v xml:space="preserve"> </v>
          </cell>
          <cell r="AN1419" t="str">
            <v>No</v>
          </cell>
          <cell r="AP1419" t="str">
            <v>Score</v>
          </cell>
          <cell r="AQ1419" t="str">
            <v>OnERorNA(MatrixLookup("G3_Parameters.xls","BeoordelingZoover",BeoordelingZoover[1],PolicyPaperID[1]) mod 100,DefaultScore[1])</v>
          </cell>
          <cell r="AR1419" t="str">
            <v>OnERorNA(MatrixLookup("G3_Parameters.xls","BeoordelingZoover",BeoordelingZoover[1],PolicyPaperID[1]) mod 100,DefaultScore[1])</v>
          </cell>
          <cell r="AS1419" t="str">
            <v>OnERorNA(MatrixLookup("G3_Parameters.xls","BeoordelingZoover",BeoordelingZoover[1],PolicyPaperID[1]) mod 100,DefaultScore[1])</v>
          </cell>
          <cell r="AT1419" t="str">
            <v>OnERorNA(MatrixLookup("G3_Parameters.xls","BeoordelingZoover",BeoordelingZoover[1],PolicyPaperID[1]) mod 100,DefaultScore[1])</v>
          </cell>
        </row>
        <row r="1420">
          <cell r="A1420" t="str">
            <v>wgBeoordelingZooverPercUnderScoreBerekeningCopy</v>
          </cell>
          <cell r="B1420" t="str">
            <v>wgBeoordelingZooverPerc</v>
          </cell>
          <cell r="C1420" t="str">
            <v>Yes</v>
          </cell>
          <cell r="D1420" t="str">
            <v>S03-07-06-08-48-02</v>
          </cell>
          <cell r="E1420">
            <v>1419</v>
          </cell>
          <cell r="F1420">
            <v>6</v>
          </cell>
          <cell r="G1420" t="str">
            <v xml:space="preserve">                  Gewicht</v>
          </cell>
          <cell r="I1420" t="str">
            <v>No</v>
          </cell>
          <cell r="J1420" t="str">
            <v>Number</v>
          </cell>
          <cell r="K1420" t="str">
            <v>Number</v>
          </cell>
          <cell r="L1420" t="str">
            <v>Locked</v>
          </cell>
          <cell r="M1420" t="str">
            <v>Locked</v>
          </cell>
          <cell r="N1420" t="str">
            <v>Locked</v>
          </cell>
          <cell r="O1420" t="str">
            <v>Locked</v>
          </cell>
          <cell r="P1420" t="str">
            <v>Locked</v>
          </cell>
          <cell r="Q1420" t="str">
            <v>No</v>
          </cell>
          <cell r="R1420" t="str">
            <v>No</v>
          </cell>
          <cell r="S1420" t="str">
            <v>No</v>
          </cell>
          <cell r="T1420" t="str">
            <v>No</v>
          </cell>
          <cell r="U1420" t="str">
            <v>No</v>
          </cell>
          <cell r="V1420" t="str">
            <v>Yes</v>
          </cell>
          <cell r="W1420" t="str">
            <v>Yes</v>
          </cell>
          <cell r="X1420" t="str">
            <v>Single</v>
          </cell>
          <cell r="Y1420" t="str">
            <v>Perc</v>
          </cell>
          <cell r="Z1420" t="str">
            <v>None</v>
          </cell>
          <cell r="AA1420" t="str">
            <v>No</v>
          </cell>
          <cell r="AB1420" t="str">
            <v>No</v>
          </cell>
          <cell r="AC1420" t="str">
            <v>Yes</v>
          </cell>
          <cell r="AD1420">
            <v>1</v>
          </cell>
          <cell r="AE1420">
            <v>0</v>
          </cell>
          <cell r="AF1420">
            <v>0</v>
          </cell>
          <cell r="AG1420">
            <v>1</v>
          </cell>
          <cell r="AH1420">
            <v>0</v>
          </cell>
          <cell r="AI1420" t="str">
            <v>Yes</v>
          </cell>
          <cell r="AJ1420" t="str">
            <v>No</v>
          </cell>
          <cell r="AK1420" t="str">
            <v>No</v>
          </cell>
          <cell r="AL1420" t="str">
            <v xml:space="preserve"> </v>
          </cell>
          <cell r="AM1420" t="str">
            <v xml:space="preserve"> </v>
          </cell>
          <cell r="AN1420" t="str">
            <v>No</v>
          </cell>
          <cell r="AP1420" t="str">
            <v>Gewicht</v>
          </cell>
          <cell r="AQ1420" t="str">
            <v>If(Volledig And Definitief,OnER(wgBeoordelingZoover[1]/wgTotaalMap601[1],NA),NA)</v>
          </cell>
          <cell r="AR1420" t="str">
            <v>If(Volledig And Definitief,OnER(wgBeoordelingZoover[1]/wgTotaalMap601[1],NA),NA)</v>
          </cell>
          <cell r="AS1420" t="str">
            <v>If(Volledig And Definitief,OnER(wgBeoordelingZoover[1]/wgTotaalMap601[1],NA),NA)</v>
          </cell>
          <cell r="AT1420" t="str">
            <v>If(Volledig And Definitief,OnER(wgBeoordelingZoover[1]/wgTotaalMap601[1],NA),NA)</v>
          </cell>
        </row>
        <row r="1421">
          <cell r="A1421" t="str">
            <v>ptBeoordelingZooverSub3UnderScoreBerekeningCopy</v>
          </cell>
          <cell r="B1421" t="str">
            <v>ptBeoordelingZoover</v>
          </cell>
          <cell r="C1421" t="str">
            <v>Yes</v>
          </cell>
          <cell r="D1421" t="str">
            <v>S03-07-06-08-48-03</v>
          </cell>
          <cell r="E1421">
            <v>1420</v>
          </cell>
          <cell r="F1421">
            <v>6</v>
          </cell>
          <cell r="G1421" t="str">
            <v xml:space="preserve">                  </v>
          </cell>
          <cell r="I1421" t="str">
            <v>No</v>
          </cell>
          <cell r="J1421" t="str">
            <v>Number</v>
          </cell>
          <cell r="K1421" t="str">
            <v>Number</v>
          </cell>
          <cell r="L1421" t="str">
            <v>Locked</v>
          </cell>
          <cell r="M1421" t="str">
            <v>Locked</v>
          </cell>
          <cell r="N1421" t="str">
            <v>Locked</v>
          </cell>
          <cell r="O1421" t="str">
            <v>Locked</v>
          </cell>
          <cell r="P1421" t="str">
            <v>Locked</v>
          </cell>
          <cell r="Q1421" t="str">
            <v>No</v>
          </cell>
          <cell r="R1421" t="str">
            <v>No</v>
          </cell>
          <cell r="S1421" t="str">
            <v>No</v>
          </cell>
          <cell r="T1421" t="str">
            <v>No</v>
          </cell>
          <cell r="U1421" t="str">
            <v>No</v>
          </cell>
          <cell r="V1421" t="str">
            <v>No</v>
          </cell>
          <cell r="W1421" t="str">
            <v>No</v>
          </cell>
          <cell r="X1421" t="str">
            <v>Single</v>
          </cell>
          <cell r="Y1421" t="str">
            <v>Default</v>
          </cell>
          <cell r="Z1421" t="str">
            <v>None</v>
          </cell>
          <cell r="AA1421" t="str">
            <v>No</v>
          </cell>
          <cell r="AB1421" t="str">
            <v>No</v>
          </cell>
          <cell r="AC1421" t="str">
            <v>No</v>
          </cell>
          <cell r="AD1421" t="str">
            <v>(wgBeoordelingZoover[1]&gt;=0)</v>
          </cell>
          <cell r="AE1421">
            <v>0</v>
          </cell>
          <cell r="AF1421">
            <v>0</v>
          </cell>
          <cell r="AG1421">
            <v>1</v>
          </cell>
          <cell r="AH1421">
            <v>0</v>
          </cell>
          <cell r="AI1421" t="str">
            <v>Yes</v>
          </cell>
          <cell r="AJ1421" t="str">
            <v>No</v>
          </cell>
          <cell r="AK1421" t="str">
            <v>No</v>
          </cell>
          <cell r="AL1421" t="str">
            <v xml:space="preserve"> </v>
          </cell>
          <cell r="AM1421" t="str">
            <v xml:space="preserve"> </v>
          </cell>
          <cell r="AN1421" t="str">
            <v>No</v>
          </cell>
          <cell r="AQ1421" t="str">
            <v>scBeoordelingZoover*wgBeoordelingZooverPerc</v>
          </cell>
          <cell r="AR1421" t="str">
            <v>scBeoordelingZoover*wgBeoordelingZooverPerc</v>
          </cell>
          <cell r="AS1421" t="str">
            <v>scBeoordelingZoover*wgBeoordelingZooverPerc</v>
          </cell>
          <cell r="AT1421" t="str">
            <v>scBeoordelingZoover*wgBeoordelingZooverPerc</v>
          </cell>
        </row>
        <row r="1422">
          <cell r="A1422" t="str">
            <v>ptBeoordelingTripadvisorUnderScoreBerekeningCopy</v>
          </cell>
          <cell r="B1422" t="str">
            <v>ptBeoordelingTripadvisor</v>
          </cell>
          <cell r="C1422" t="str">
            <v>Yes</v>
          </cell>
          <cell r="D1422" t="str">
            <v>S03-07-06-08-49</v>
          </cell>
          <cell r="E1422">
            <v>1421</v>
          </cell>
          <cell r="F1422">
            <v>5</v>
          </cell>
          <cell r="G1422" t="str">
            <v xml:space="preserve">               Vraag: Wat is de meest voorkomende beoordeling op Tripadvisor?</v>
          </cell>
          <cell r="I1422" t="str">
            <v>No</v>
          </cell>
          <cell r="J1422" t="str">
            <v>Number</v>
          </cell>
          <cell r="K1422" t="str">
            <v>Number</v>
          </cell>
          <cell r="L1422" t="str">
            <v>Locked</v>
          </cell>
          <cell r="M1422" t="str">
            <v>Locked</v>
          </cell>
          <cell r="N1422" t="str">
            <v>Locked</v>
          </cell>
          <cell r="O1422" t="str">
            <v>Locked</v>
          </cell>
          <cell r="P1422" t="str">
            <v>Locked</v>
          </cell>
          <cell r="Q1422" t="str">
            <v>No</v>
          </cell>
          <cell r="R1422" t="str">
            <v>No</v>
          </cell>
          <cell r="S1422" t="str">
            <v>No</v>
          </cell>
          <cell r="T1422" t="str">
            <v>No</v>
          </cell>
          <cell r="U1422" t="str">
            <v>No</v>
          </cell>
          <cell r="V1422" t="str">
            <v>Yes</v>
          </cell>
          <cell r="W1422" t="str">
            <v>Yes</v>
          </cell>
          <cell r="X1422" t="str">
            <v>Single</v>
          </cell>
          <cell r="Y1422" t="str">
            <v>Default</v>
          </cell>
          <cell r="Z1422" t="str">
            <v>None</v>
          </cell>
          <cell r="AA1422" t="str">
            <v>No</v>
          </cell>
          <cell r="AB1422" t="str">
            <v>No</v>
          </cell>
          <cell r="AC1422" t="str">
            <v>No</v>
          </cell>
          <cell r="AD1422" t="str">
            <v>(wgBeoordelingTripadvisor[1]&gt;=0)</v>
          </cell>
          <cell r="AE1422">
            <v>0</v>
          </cell>
          <cell r="AF1422">
            <v>0</v>
          </cell>
          <cell r="AG1422">
            <v>1</v>
          </cell>
          <cell r="AH1422">
            <v>0</v>
          </cell>
          <cell r="AI1422" t="str">
            <v>Yes</v>
          </cell>
          <cell r="AJ1422" t="str">
            <v>No</v>
          </cell>
          <cell r="AK1422" t="str">
            <v>No</v>
          </cell>
          <cell r="AL1422" t="str">
            <v xml:space="preserve"> </v>
          </cell>
          <cell r="AM1422" t="str">
            <v xml:space="preserve"> </v>
          </cell>
          <cell r="AN1422" t="str">
            <v>No</v>
          </cell>
          <cell r="AP1422" t="str">
            <v>&amp;"Vraag: "&amp;BeoordelingTripadvisor[0]</v>
          </cell>
          <cell r="AQ1422" t="str">
            <v>scBeoordelingTripadvisor*wgBeoordelingTripadvisorPerc</v>
          </cell>
          <cell r="AR1422" t="str">
            <v>scBeoordelingTripadvisor*wgBeoordelingTripadvisorPerc</v>
          </cell>
          <cell r="AS1422" t="str">
            <v>scBeoordelingTripadvisor*wgBeoordelingTripadvisorPerc</v>
          </cell>
          <cell r="AT1422" t="str">
            <v>scBeoordelingTripadvisor*wgBeoordelingTripadvisorPerc</v>
          </cell>
        </row>
        <row r="1423">
          <cell r="A1423" t="str">
            <v>scBeoordelingTripadvisorUnderScoreBerekeningCopy</v>
          </cell>
          <cell r="B1423" t="str">
            <v>scBeoordelingTripadvisor</v>
          </cell>
          <cell r="C1423" t="str">
            <v>Yes</v>
          </cell>
          <cell r="D1423" t="str">
            <v>S03-07-06-08-49-01</v>
          </cell>
          <cell r="E1423">
            <v>1422</v>
          </cell>
          <cell r="F1423">
            <v>6</v>
          </cell>
          <cell r="G1423" t="str">
            <v xml:space="preserve">                  Score</v>
          </cell>
          <cell r="I1423" t="str">
            <v>No</v>
          </cell>
          <cell r="J1423" t="str">
            <v>Number</v>
          </cell>
          <cell r="K1423" t="str">
            <v>Number</v>
          </cell>
          <cell r="L1423" t="str">
            <v>Locked</v>
          </cell>
          <cell r="M1423" t="str">
            <v>Locked</v>
          </cell>
          <cell r="N1423" t="str">
            <v>Locked</v>
          </cell>
          <cell r="O1423" t="str">
            <v>Locked</v>
          </cell>
          <cell r="P1423" t="str">
            <v>Locked</v>
          </cell>
          <cell r="Q1423" t="str">
            <v>No</v>
          </cell>
          <cell r="R1423" t="str">
            <v>No</v>
          </cell>
          <cell r="S1423" t="str">
            <v>No</v>
          </cell>
          <cell r="T1423" t="str">
            <v>No</v>
          </cell>
          <cell r="U1423" t="str">
            <v>No</v>
          </cell>
          <cell r="V1423" t="str">
            <v>Yes</v>
          </cell>
          <cell r="W1423" t="str">
            <v>Yes</v>
          </cell>
          <cell r="X1423" t="str">
            <v>Single</v>
          </cell>
          <cell r="Y1423" t="str">
            <v>Default</v>
          </cell>
          <cell r="Z1423" t="str">
            <v>None</v>
          </cell>
          <cell r="AA1423" t="str">
            <v>No</v>
          </cell>
          <cell r="AB1423" t="str">
            <v>No</v>
          </cell>
          <cell r="AC1423" t="str">
            <v>Yes</v>
          </cell>
          <cell r="AD1423">
            <v>1</v>
          </cell>
          <cell r="AE1423">
            <v>0</v>
          </cell>
          <cell r="AF1423">
            <v>0</v>
          </cell>
          <cell r="AG1423">
            <v>1</v>
          </cell>
          <cell r="AH1423">
            <v>0</v>
          </cell>
          <cell r="AI1423" t="str">
            <v>Yes</v>
          </cell>
          <cell r="AJ1423" t="str">
            <v>No</v>
          </cell>
          <cell r="AK1423" t="str">
            <v>No</v>
          </cell>
          <cell r="AL1423" t="str">
            <v xml:space="preserve"> </v>
          </cell>
          <cell r="AM1423" t="str">
            <v xml:space="preserve"> </v>
          </cell>
          <cell r="AN1423" t="str">
            <v>No</v>
          </cell>
          <cell r="AP1423" t="str">
            <v>Score</v>
          </cell>
          <cell r="AQ1423" t="str">
            <v>OnERorNA(MatrixLookup("G3_Parameters.xls","BeoordelingTripadvisor",BeoordelingTripadvisor[1],PolicyPaperID[1]) mod 100,DefaultScore[1])</v>
          </cell>
          <cell r="AR1423" t="str">
            <v>OnERorNA(MatrixLookup("G3_Parameters.xls","BeoordelingTripadvisor",BeoordelingTripadvisor[1],PolicyPaperID[1]) mod 100,DefaultScore[1])</v>
          </cell>
          <cell r="AS1423" t="str">
            <v>OnERorNA(MatrixLookup("G3_Parameters.xls","BeoordelingTripadvisor",BeoordelingTripadvisor[1],PolicyPaperID[1]) mod 100,DefaultScore[1])</v>
          </cell>
          <cell r="AT1423" t="str">
            <v>OnERorNA(MatrixLookup("G3_Parameters.xls","BeoordelingTripadvisor",BeoordelingTripadvisor[1],PolicyPaperID[1]) mod 100,DefaultScore[1])</v>
          </cell>
        </row>
        <row r="1424">
          <cell r="A1424" t="str">
            <v>wgBeoordelingTripadvisorPercUnderScoreBerekeningCopy</v>
          </cell>
          <cell r="B1424" t="str">
            <v>wgBeoordelingTripadvisorPerc</v>
          </cell>
          <cell r="C1424" t="str">
            <v>Yes</v>
          </cell>
          <cell r="D1424" t="str">
            <v>S03-07-06-08-49-02</v>
          </cell>
          <cell r="E1424">
            <v>1423</v>
          </cell>
          <cell r="F1424">
            <v>6</v>
          </cell>
          <cell r="G1424" t="str">
            <v xml:space="preserve">                  Gewicht</v>
          </cell>
          <cell r="I1424" t="str">
            <v>No</v>
          </cell>
          <cell r="J1424" t="str">
            <v>Number</v>
          </cell>
          <cell r="K1424" t="str">
            <v>Number</v>
          </cell>
          <cell r="L1424" t="str">
            <v>Locked</v>
          </cell>
          <cell r="M1424" t="str">
            <v>Locked</v>
          </cell>
          <cell r="N1424" t="str">
            <v>Locked</v>
          </cell>
          <cell r="O1424" t="str">
            <v>Locked</v>
          </cell>
          <cell r="P1424" t="str">
            <v>Locked</v>
          </cell>
          <cell r="Q1424" t="str">
            <v>No</v>
          </cell>
          <cell r="R1424" t="str">
            <v>No</v>
          </cell>
          <cell r="S1424" t="str">
            <v>No</v>
          </cell>
          <cell r="T1424" t="str">
            <v>No</v>
          </cell>
          <cell r="U1424" t="str">
            <v>No</v>
          </cell>
          <cell r="V1424" t="str">
            <v>Yes</v>
          </cell>
          <cell r="W1424" t="str">
            <v>Yes</v>
          </cell>
          <cell r="X1424" t="str">
            <v>Single</v>
          </cell>
          <cell r="Y1424" t="str">
            <v>Perc</v>
          </cell>
          <cell r="Z1424" t="str">
            <v>None</v>
          </cell>
          <cell r="AA1424" t="str">
            <v>No</v>
          </cell>
          <cell r="AB1424" t="str">
            <v>No</v>
          </cell>
          <cell r="AC1424" t="str">
            <v>Yes</v>
          </cell>
          <cell r="AD1424">
            <v>1</v>
          </cell>
          <cell r="AE1424">
            <v>0</v>
          </cell>
          <cell r="AF1424">
            <v>0</v>
          </cell>
          <cell r="AG1424">
            <v>1</v>
          </cell>
          <cell r="AH1424">
            <v>0</v>
          </cell>
          <cell r="AI1424" t="str">
            <v>Yes</v>
          </cell>
          <cell r="AJ1424" t="str">
            <v>No</v>
          </cell>
          <cell r="AK1424" t="str">
            <v>No</v>
          </cell>
          <cell r="AL1424" t="str">
            <v xml:space="preserve"> </v>
          </cell>
          <cell r="AM1424" t="str">
            <v xml:space="preserve"> </v>
          </cell>
          <cell r="AN1424" t="str">
            <v>No</v>
          </cell>
          <cell r="AP1424" t="str">
            <v>Gewicht</v>
          </cell>
          <cell r="AQ1424" t="str">
            <v>If(Volledig And Definitief,OnER(wgBeoordelingTripadvisor[1]/wgTotaalMap601[1],NA),NA)</v>
          </cell>
          <cell r="AR1424" t="str">
            <v>If(Volledig And Definitief,OnER(wgBeoordelingTripadvisor[1]/wgTotaalMap601[1],NA),NA)</v>
          </cell>
          <cell r="AS1424" t="str">
            <v>If(Volledig And Definitief,OnER(wgBeoordelingTripadvisor[1]/wgTotaalMap601[1],NA),NA)</v>
          </cell>
          <cell r="AT1424" t="str">
            <v>If(Volledig And Definitief,OnER(wgBeoordelingTripadvisor[1]/wgTotaalMap601[1],NA),NA)</v>
          </cell>
        </row>
        <row r="1425">
          <cell r="A1425" t="str">
            <v>ptBeoordelingTripadvisorSub3UnderScoreBerekeningCopy</v>
          </cell>
          <cell r="B1425" t="str">
            <v>ptBeoordelingTripadvisor</v>
          </cell>
          <cell r="C1425" t="str">
            <v>Yes</v>
          </cell>
          <cell r="D1425" t="str">
            <v>S03-07-06-08-49-03</v>
          </cell>
          <cell r="E1425">
            <v>1424</v>
          </cell>
          <cell r="F1425">
            <v>6</v>
          </cell>
          <cell r="G1425" t="str">
            <v xml:space="preserve">                  </v>
          </cell>
          <cell r="I1425" t="str">
            <v>No</v>
          </cell>
          <cell r="J1425" t="str">
            <v>Number</v>
          </cell>
          <cell r="K1425" t="str">
            <v>Number</v>
          </cell>
          <cell r="L1425" t="str">
            <v>Locked</v>
          </cell>
          <cell r="M1425" t="str">
            <v>Locked</v>
          </cell>
          <cell r="N1425" t="str">
            <v>Locked</v>
          </cell>
          <cell r="O1425" t="str">
            <v>Locked</v>
          </cell>
          <cell r="P1425" t="str">
            <v>Locked</v>
          </cell>
          <cell r="Q1425" t="str">
            <v>No</v>
          </cell>
          <cell r="R1425" t="str">
            <v>No</v>
          </cell>
          <cell r="S1425" t="str">
            <v>No</v>
          </cell>
          <cell r="T1425" t="str">
            <v>No</v>
          </cell>
          <cell r="U1425" t="str">
            <v>No</v>
          </cell>
          <cell r="V1425" t="str">
            <v>No</v>
          </cell>
          <cell r="W1425" t="str">
            <v>No</v>
          </cell>
          <cell r="X1425" t="str">
            <v>Single</v>
          </cell>
          <cell r="Y1425" t="str">
            <v>Default</v>
          </cell>
          <cell r="Z1425" t="str">
            <v>None</v>
          </cell>
          <cell r="AA1425" t="str">
            <v>No</v>
          </cell>
          <cell r="AB1425" t="str">
            <v>No</v>
          </cell>
          <cell r="AC1425" t="str">
            <v>No</v>
          </cell>
          <cell r="AD1425" t="str">
            <v>(wgBeoordelingTripadvisor[1]&gt;=0)</v>
          </cell>
          <cell r="AE1425">
            <v>0</v>
          </cell>
          <cell r="AF1425">
            <v>0</v>
          </cell>
          <cell r="AG1425">
            <v>1</v>
          </cell>
          <cell r="AH1425">
            <v>0</v>
          </cell>
          <cell r="AI1425" t="str">
            <v>Yes</v>
          </cell>
          <cell r="AJ1425" t="str">
            <v>No</v>
          </cell>
          <cell r="AK1425" t="str">
            <v>No</v>
          </cell>
          <cell r="AL1425" t="str">
            <v xml:space="preserve"> </v>
          </cell>
          <cell r="AM1425" t="str">
            <v xml:space="preserve"> </v>
          </cell>
          <cell r="AN1425" t="str">
            <v>No</v>
          </cell>
          <cell r="AQ1425" t="str">
            <v>scBeoordelingTripadvisor*wgBeoordelingTripadvisorPerc</v>
          </cell>
          <cell r="AR1425" t="str">
            <v>scBeoordelingTripadvisor*wgBeoordelingTripadvisorPerc</v>
          </cell>
          <cell r="AS1425" t="str">
            <v>scBeoordelingTripadvisor*wgBeoordelingTripadvisorPerc</v>
          </cell>
          <cell r="AT1425" t="str">
            <v>scBeoordelingTripadvisor*wgBeoordelingTripadvisorPerc</v>
          </cell>
        </row>
        <row r="1426">
          <cell r="A1426" t="str">
            <v>ptFlexibeleHuurUnderScoreBerekeningCopy</v>
          </cell>
          <cell r="B1426" t="str">
            <v>ptFlexibeleHuur</v>
          </cell>
          <cell r="C1426" t="str">
            <v>Yes</v>
          </cell>
          <cell r="D1426" t="str">
            <v>S03-07-06-08-50</v>
          </cell>
          <cell r="E1426">
            <v>1425</v>
          </cell>
          <cell r="F1426">
            <v>5</v>
          </cell>
          <cell r="G1426" t="str">
            <v xml:space="preserve">               Vraag: In hoeverre is er sprake van flexibele/fluctuerende huurlasten?</v>
          </cell>
          <cell r="I1426" t="str">
            <v>No</v>
          </cell>
          <cell r="J1426" t="str">
            <v>Number</v>
          </cell>
          <cell r="K1426" t="str">
            <v>Number</v>
          </cell>
          <cell r="L1426" t="str">
            <v>Locked</v>
          </cell>
          <cell r="M1426" t="str">
            <v>Locked</v>
          </cell>
          <cell r="N1426" t="str">
            <v>Locked</v>
          </cell>
          <cell r="O1426" t="str">
            <v>Locked</v>
          </cell>
          <cell r="P1426" t="str">
            <v>Locked</v>
          </cell>
          <cell r="Q1426" t="str">
            <v>No</v>
          </cell>
          <cell r="R1426" t="str">
            <v>No</v>
          </cell>
          <cell r="S1426" t="str">
            <v>No</v>
          </cell>
          <cell r="T1426" t="str">
            <v>No</v>
          </cell>
          <cell r="U1426" t="str">
            <v>No</v>
          </cell>
          <cell r="V1426" t="str">
            <v>Yes</v>
          </cell>
          <cell r="W1426" t="str">
            <v>Yes</v>
          </cell>
          <cell r="X1426" t="str">
            <v>Single</v>
          </cell>
          <cell r="Y1426" t="str">
            <v>Default</v>
          </cell>
          <cell r="Z1426" t="str">
            <v>None</v>
          </cell>
          <cell r="AA1426" t="str">
            <v>No</v>
          </cell>
          <cell r="AB1426" t="str">
            <v>No</v>
          </cell>
          <cell r="AC1426" t="str">
            <v>No</v>
          </cell>
          <cell r="AD1426" t="str">
            <v>(wgFlexibeleHuur[1]&gt;=0)</v>
          </cell>
          <cell r="AE1426">
            <v>0</v>
          </cell>
          <cell r="AF1426">
            <v>0</v>
          </cell>
          <cell r="AG1426">
            <v>1</v>
          </cell>
          <cell r="AH1426">
            <v>0</v>
          </cell>
          <cell r="AI1426" t="str">
            <v>Yes</v>
          </cell>
          <cell r="AJ1426" t="str">
            <v>No</v>
          </cell>
          <cell r="AK1426" t="str">
            <v>No</v>
          </cell>
          <cell r="AL1426" t="str">
            <v xml:space="preserve"> </v>
          </cell>
          <cell r="AM1426" t="str">
            <v xml:space="preserve"> </v>
          </cell>
          <cell r="AN1426" t="str">
            <v>No</v>
          </cell>
          <cell r="AP1426" t="str">
            <v>&amp;"Vraag: "&amp;FlexibeleHuur[0]</v>
          </cell>
          <cell r="AQ1426" t="str">
            <v>scFlexibeleHuur*wgFlexibeleHuurPerc</v>
          </cell>
          <cell r="AR1426" t="str">
            <v>scFlexibeleHuur*wgFlexibeleHuurPerc</v>
          </cell>
          <cell r="AS1426" t="str">
            <v>scFlexibeleHuur*wgFlexibeleHuurPerc</v>
          </cell>
          <cell r="AT1426" t="str">
            <v>scFlexibeleHuur*wgFlexibeleHuurPerc</v>
          </cell>
        </row>
        <row r="1427">
          <cell r="A1427" t="str">
            <v>scFlexibeleHuurUnderScoreBerekeningCopy</v>
          </cell>
          <cell r="B1427" t="str">
            <v>scFlexibeleHuur</v>
          </cell>
          <cell r="C1427" t="str">
            <v>Yes</v>
          </cell>
          <cell r="D1427" t="str">
            <v>S03-07-06-08-50-01</v>
          </cell>
          <cell r="E1427">
            <v>1426</v>
          </cell>
          <cell r="F1427">
            <v>6</v>
          </cell>
          <cell r="G1427" t="str">
            <v xml:space="preserve">                  Score</v>
          </cell>
          <cell r="I1427" t="str">
            <v>No</v>
          </cell>
          <cell r="J1427" t="str">
            <v>Number</v>
          </cell>
          <cell r="K1427" t="str">
            <v>Number</v>
          </cell>
          <cell r="L1427" t="str">
            <v>Locked</v>
          </cell>
          <cell r="M1427" t="str">
            <v>Locked</v>
          </cell>
          <cell r="N1427" t="str">
            <v>Locked</v>
          </cell>
          <cell r="O1427" t="str">
            <v>Locked</v>
          </cell>
          <cell r="P1427" t="str">
            <v>Locked</v>
          </cell>
          <cell r="Q1427" t="str">
            <v>No</v>
          </cell>
          <cell r="R1427" t="str">
            <v>No</v>
          </cell>
          <cell r="S1427" t="str">
            <v>No</v>
          </cell>
          <cell r="T1427" t="str">
            <v>No</v>
          </cell>
          <cell r="U1427" t="str">
            <v>No</v>
          </cell>
          <cell r="V1427" t="str">
            <v>Yes</v>
          </cell>
          <cell r="W1427" t="str">
            <v>Yes</v>
          </cell>
          <cell r="X1427" t="str">
            <v>Single</v>
          </cell>
          <cell r="Y1427" t="str">
            <v>Default</v>
          </cell>
          <cell r="Z1427" t="str">
            <v>None</v>
          </cell>
          <cell r="AA1427" t="str">
            <v>No</v>
          </cell>
          <cell r="AB1427" t="str">
            <v>No</v>
          </cell>
          <cell r="AC1427" t="str">
            <v>Yes</v>
          </cell>
          <cell r="AD1427">
            <v>1</v>
          </cell>
          <cell r="AE1427">
            <v>0</v>
          </cell>
          <cell r="AF1427">
            <v>0</v>
          </cell>
          <cell r="AG1427">
            <v>1</v>
          </cell>
          <cell r="AH1427">
            <v>0</v>
          </cell>
          <cell r="AI1427" t="str">
            <v>Yes</v>
          </cell>
          <cell r="AJ1427" t="str">
            <v>No</v>
          </cell>
          <cell r="AK1427" t="str">
            <v>No</v>
          </cell>
          <cell r="AL1427" t="str">
            <v xml:space="preserve"> </v>
          </cell>
          <cell r="AM1427" t="str">
            <v xml:space="preserve"> </v>
          </cell>
          <cell r="AN1427" t="str">
            <v>No</v>
          </cell>
          <cell r="AP1427" t="str">
            <v>Score</v>
          </cell>
          <cell r="AQ1427" t="str">
            <v>OnERorNA(MatrixLookup("G3_Parameters.xls","FlexibeleHuur",FlexibeleHuur[1],PolicyPaperID[1]) mod 100,DefaultScore[1])</v>
          </cell>
          <cell r="AR1427" t="str">
            <v>OnERorNA(MatrixLookup("G3_Parameters.xls","FlexibeleHuur",FlexibeleHuur[1],PolicyPaperID[1]) mod 100,DefaultScore[1])</v>
          </cell>
          <cell r="AS1427" t="str">
            <v>OnERorNA(MatrixLookup("G3_Parameters.xls","FlexibeleHuur",FlexibeleHuur[1],PolicyPaperID[1]) mod 100,DefaultScore[1])</v>
          </cell>
          <cell r="AT1427" t="str">
            <v>OnERorNA(MatrixLookup("G3_Parameters.xls","FlexibeleHuur",FlexibeleHuur[1],PolicyPaperID[1]) mod 100,DefaultScore[1])</v>
          </cell>
        </row>
        <row r="1428">
          <cell r="A1428" t="str">
            <v>wgFlexibeleHuurPercUnderScoreBerekeningCopy</v>
          </cell>
          <cell r="B1428" t="str">
            <v>wgFlexibeleHuurPerc</v>
          </cell>
          <cell r="C1428" t="str">
            <v>Yes</v>
          </cell>
          <cell r="D1428" t="str">
            <v>S03-07-06-08-50-02</v>
          </cell>
          <cell r="E1428">
            <v>1427</v>
          </cell>
          <cell r="F1428">
            <v>6</v>
          </cell>
          <cell r="G1428" t="str">
            <v xml:space="preserve">                  Gewicht</v>
          </cell>
          <cell r="I1428" t="str">
            <v>No</v>
          </cell>
          <cell r="J1428" t="str">
            <v>Number</v>
          </cell>
          <cell r="K1428" t="str">
            <v>Number</v>
          </cell>
          <cell r="L1428" t="str">
            <v>Locked</v>
          </cell>
          <cell r="M1428" t="str">
            <v>Locked</v>
          </cell>
          <cell r="N1428" t="str">
            <v>Locked</v>
          </cell>
          <cell r="O1428" t="str">
            <v>Locked</v>
          </cell>
          <cell r="P1428" t="str">
            <v>Locked</v>
          </cell>
          <cell r="Q1428" t="str">
            <v>No</v>
          </cell>
          <cell r="R1428" t="str">
            <v>No</v>
          </cell>
          <cell r="S1428" t="str">
            <v>No</v>
          </cell>
          <cell r="T1428" t="str">
            <v>No</v>
          </cell>
          <cell r="U1428" t="str">
            <v>No</v>
          </cell>
          <cell r="V1428" t="str">
            <v>Yes</v>
          </cell>
          <cell r="W1428" t="str">
            <v>Yes</v>
          </cell>
          <cell r="X1428" t="str">
            <v>Single</v>
          </cell>
          <cell r="Y1428" t="str">
            <v>Perc</v>
          </cell>
          <cell r="Z1428" t="str">
            <v>None</v>
          </cell>
          <cell r="AA1428" t="str">
            <v>No</v>
          </cell>
          <cell r="AB1428" t="str">
            <v>No</v>
          </cell>
          <cell r="AC1428" t="str">
            <v>Yes</v>
          </cell>
          <cell r="AD1428">
            <v>1</v>
          </cell>
          <cell r="AE1428">
            <v>0</v>
          </cell>
          <cell r="AF1428">
            <v>0</v>
          </cell>
          <cell r="AG1428">
            <v>1</v>
          </cell>
          <cell r="AH1428">
            <v>0</v>
          </cell>
          <cell r="AI1428" t="str">
            <v>Yes</v>
          </cell>
          <cell r="AJ1428" t="str">
            <v>No</v>
          </cell>
          <cell r="AK1428" t="str">
            <v>No</v>
          </cell>
          <cell r="AL1428" t="str">
            <v xml:space="preserve"> </v>
          </cell>
          <cell r="AM1428" t="str">
            <v xml:space="preserve"> </v>
          </cell>
          <cell r="AN1428" t="str">
            <v>No</v>
          </cell>
          <cell r="AP1428" t="str">
            <v>Gewicht</v>
          </cell>
          <cell r="AQ1428" t="str">
            <v>If(Volledig And Definitief,OnER(wgFlexibeleHuur[1]/wgTotaalMap601[1],NA),NA)</v>
          </cell>
          <cell r="AR1428" t="str">
            <v>If(Volledig And Definitief,OnER(wgFlexibeleHuur[1]/wgTotaalMap601[1],NA),NA)</v>
          </cell>
          <cell r="AS1428" t="str">
            <v>If(Volledig And Definitief,OnER(wgFlexibeleHuur[1]/wgTotaalMap601[1],NA),NA)</v>
          </cell>
          <cell r="AT1428" t="str">
            <v>If(Volledig And Definitief,OnER(wgFlexibeleHuur[1]/wgTotaalMap601[1],NA),NA)</v>
          </cell>
        </row>
        <row r="1429">
          <cell r="A1429" t="str">
            <v>ptFlexibeleHuurSub3UnderScoreBerekeningCopy</v>
          </cell>
          <cell r="B1429" t="str">
            <v>ptFlexibeleHuur</v>
          </cell>
          <cell r="C1429" t="str">
            <v>Yes</v>
          </cell>
          <cell r="D1429" t="str">
            <v>S03-07-06-08-50-03</v>
          </cell>
          <cell r="E1429">
            <v>1428</v>
          </cell>
          <cell r="F1429">
            <v>6</v>
          </cell>
          <cell r="G1429" t="str">
            <v xml:space="preserve">                  </v>
          </cell>
          <cell r="I1429" t="str">
            <v>No</v>
          </cell>
          <cell r="J1429" t="str">
            <v>Number</v>
          </cell>
          <cell r="K1429" t="str">
            <v>Number</v>
          </cell>
          <cell r="L1429" t="str">
            <v>Locked</v>
          </cell>
          <cell r="M1429" t="str">
            <v>Locked</v>
          </cell>
          <cell r="N1429" t="str">
            <v>Locked</v>
          </cell>
          <cell r="O1429" t="str">
            <v>Locked</v>
          </cell>
          <cell r="P1429" t="str">
            <v>Locked</v>
          </cell>
          <cell r="Q1429" t="str">
            <v>No</v>
          </cell>
          <cell r="R1429" t="str">
            <v>No</v>
          </cell>
          <cell r="S1429" t="str">
            <v>No</v>
          </cell>
          <cell r="T1429" t="str">
            <v>No</v>
          </cell>
          <cell r="U1429" t="str">
            <v>No</v>
          </cell>
          <cell r="V1429" t="str">
            <v>No</v>
          </cell>
          <cell r="W1429" t="str">
            <v>No</v>
          </cell>
          <cell r="X1429" t="str">
            <v>Single</v>
          </cell>
          <cell r="Y1429" t="str">
            <v>Default</v>
          </cell>
          <cell r="Z1429" t="str">
            <v>None</v>
          </cell>
          <cell r="AA1429" t="str">
            <v>No</v>
          </cell>
          <cell r="AB1429" t="str">
            <v>No</v>
          </cell>
          <cell r="AC1429" t="str">
            <v>No</v>
          </cell>
          <cell r="AD1429" t="str">
            <v>(wgFlexibeleHuur[1]&gt;=0)</v>
          </cell>
          <cell r="AE1429">
            <v>0</v>
          </cell>
          <cell r="AF1429">
            <v>0</v>
          </cell>
          <cell r="AG1429">
            <v>1</v>
          </cell>
          <cell r="AH1429">
            <v>0</v>
          </cell>
          <cell r="AI1429" t="str">
            <v>Yes</v>
          </cell>
          <cell r="AJ1429" t="str">
            <v>No</v>
          </cell>
          <cell r="AK1429" t="str">
            <v>No</v>
          </cell>
          <cell r="AL1429" t="str">
            <v xml:space="preserve"> </v>
          </cell>
          <cell r="AM1429" t="str">
            <v xml:space="preserve"> </v>
          </cell>
          <cell r="AN1429" t="str">
            <v>No</v>
          </cell>
          <cell r="AQ1429" t="str">
            <v>scFlexibeleHuur*wgFlexibeleHuurPerc</v>
          </cell>
          <cell r="AR1429" t="str">
            <v>scFlexibeleHuur*wgFlexibeleHuurPerc</v>
          </cell>
          <cell r="AS1429" t="str">
            <v>scFlexibeleHuur*wgFlexibeleHuurPerc</v>
          </cell>
          <cell r="AT1429" t="str">
            <v>scFlexibeleHuur*wgFlexibeleHuurPerc</v>
          </cell>
        </row>
        <row r="1430">
          <cell r="A1430" t="str">
            <v>ptOnderhandenwerkVerliesUnderScoreBerekeningCopy</v>
          </cell>
          <cell r="B1430" t="str">
            <v>ptOnderhandenwerkVerlies</v>
          </cell>
          <cell r="C1430" t="str">
            <v>Yes</v>
          </cell>
          <cell r="D1430" t="str">
            <v>S03-07-06-08-51</v>
          </cell>
          <cell r="E1430">
            <v>1429</v>
          </cell>
          <cell r="F1430">
            <v>5</v>
          </cell>
          <cell r="G1430" t="str">
            <v xml:space="preserve">               Vraag: Hoe hoog zijn de verwachte verliezen op projecten in de OHW positie waarvoor nog geen voorziening is getroffen in laatste jaarcijfers?</v>
          </cell>
          <cell r="I1430" t="str">
            <v>No</v>
          </cell>
          <cell r="J1430" t="str">
            <v>Number</v>
          </cell>
          <cell r="K1430" t="str">
            <v>Number</v>
          </cell>
          <cell r="L1430" t="str">
            <v>Locked</v>
          </cell>
          <cell r="M1430" t="str">
            <v>Locked</v>
          </cell>
          <cell r="N1430" t="str">
            <v>Locked</v>
          </cell>
          <cell r="O1430" t="str">
            <v>Locked</v>
          </cell>
          <cell r="P1430" t="str">
            <v>Locked</v>
          </cell>
          <cell r="Q1430" t="str">
            <v>No</v>
          </cell>
          <cell r="R1430" t="str">
            <v>No</v>
          </cell>
          <cell r="S1430" t="str">
            <v>No</v>
          </cell>
          <cell r="T1430" t="str">
            <v>No</v>
          </cell>
          <cell r="U1430" t="str">
            <v>No</v>
          </cell>
          <cell r="V1430" t="str">
            <v>Yes</v>
          </cell>
          <cell r="W1430" t="str">
            <v>Yes</v>
          </cell>
          <cell r="X1430" t="str">
            <v>Single</v>
          </cell>
          <cell r="Y1430" t="str">
            <v>Default</v>
          </cell>
          <cell r="Z1430" t="str">
            <v>None</v>
          </cell>
          <cell r="AA1430" t="str">
            <v>No</v>
          </cell>
          <cell r="AB1430" t="str">
            <v>No</v>
          </cell>
          <cell r="AC1430" t="str">
            <v>No</v>
          </cell>
          <cell r="AD1430" t="str">
            <v>(wgOnderhandenwerkVerlies[1]&gt;=0)</v>
          </cell>
          <cell r="AE1430">
            <v>0</v>
          </cell>
          <cell r="AF1430">
            <v>0</v>
          </cell>
          <cell r="AG1430">
            <v>1</v>
          </cell>
          <cell r="AH1430">
            <v>0</v>
          </cell>
          <cell r="AI1430" t="str">
            <v>Yes</v>
          </cell>
          <cell r="AJ1430" t="str">
            <v>No</v>
          </cell>
          <cell r="AK1430" t="str">
            <v>No</v>
          </cell>
          <cell r="AL1430" t="str">
            <v xml:space="preserve"> </v>
          </cell>
          <cell r="AM1430" t="str">
            <v xml:space="preserve"> </v>
          </cell>
          <cell r="AN1430" t="str">
            <v>No</v>
          </cell>
          <cell r="AP1430" t="str">
            <v>&amp;"Vraag: "&amp;OnderhandenwerkVerlies[0]</v>
          </cell>
          <cell r="AQ1430" t="str">
            <v>scOnderhandenwerkVerlies*wgOnderhandenwerkVerliesPerc</v>
          </cell>
          <cell r="AR1430" t="str">
            <v>scOnderhandenwerkVerlies*wgOnderhandenwerkVerliesPerc</v>
          </cell>
          <cell r="AS1430" t="str">
            <v>scOnderhandenwerkVerlies*wgOnderhandenwerkVerliesPerc</v>
          </cell>
          <cell r="AT1430" t="str">
            <v>scOnderhandenwerkVerlies*wgOnderhandenwerkVerliesPerc</v>
          </cell>
        </row>
        <row r="1431">
          <cell r="A1431" t="str">
            <v>scOnderhandenwerkVerliesUnderScoreBerekeningCopy</v>
          </cell>
          <cell r="B1431" t="str">
            <v>scOnderhandenwerkVerlies</v>
          </cell>
          <cell r="C1431" t="str">
            <v>Yes</v>
          </cell>
          <cell r="D1431" t="str">
            <v>S03-07-06-08-51-01</v>
          </cell>
          <cell r="E1431">
            <v>1430</v>
          </cell>
          <cell r="F1431">
            <v>6</v>
          </cell>
          <cell r="G1431" t="str">
            <v xml:space="preserve">                  Score</v>
          </cell>
          <cell r="I1431" t="str">
            <v>No</v>
          </cell>
          <cell r="J1431" t="str">
            <v>Number</v>
          </cell>
          <cell r="K1431" t="str">
            <v>Number</v>
          </cell>
          <cell r="L1431" t="str">
            <v>Locked</v>
          </cell>
          <cell r="M1431" t="str">
            <v>Locked</v>
          </cell>
          <cell r="N1431" t="str">
            <v>Locked</v>
          </cell>
          <cell r="O1431" t="str">
            <v>Locked</v>
          </cell>
          <cell r="P1431" t="str">
            <v>Locked</v>
          </cell>
          <cell r="Q1431" t="str">
            <v>No</v>
          </cell>
          <cell r="R1431" t="str">
            <v>No</v>
          </cell>
          <cell r="S1431" t="str">
            <v>No</v>
          </cell>
          <cell r="T1431" t="str">
            <v>No</v>
          </cell>
          <cell r="U1431" t="str">
            <v>No</v>
          </cell>
          <cell r="V1431" t="str">
            <v>Yes</v>
          </cell>
          <cell r="W1431" t="str">
            <v>Yes</v>
          </cell>
          <cell r="X1431" t="str">
            <v>Single</v>
          </cell>
          <cell r="Y1431" t="str">
            <v>Default</v>
          </cell>
          <cell r="Z1431" t="str">
            <v>None</v>
          </cell>
          <cell r="AA1431" t="str">
            <v>No</v>
          </cell>
          <cell r="AB1431" t="str">
            <v>No</v>
          </cell>
          <cell r="AC1431" t="str">
            <v>Yes</v>
          </cell>
          <cell r="AD1431">
            <v>1</v>
          </cell>
          <cell r="AE1431">
            <v>0</v>
          </cell>
          <cell r="AF1431">
            <v>0</v>
          </cell>
          <cell r="AG1431">
            <v>1</v>
          </cell>
          <cell r="AH1431">
            <v>0</v>
          </cell>
          <cell r="AI1431" t="str">
            <v>Yes</v>
          </cell>
          <cell r="AJ1431" t="str">
            <v>No</v>
          </cell>
          <cell r="AK1431" t="str">
            <v>No</v>
          </cell>
          <cell r="AL1431" t="str">
            <v xml:space="preserve"> </v>
          </cell>
          <cell r="AM1431" t="str">
            <v xml:space="preserve"> </v>
          </cell>
          <cell r="AN1431" t="str">
            <v>No</v>
          </cell>
          <cell r="AP1431" t="str">
            <v>Score</v>
          </cell>
          <cell r="AQ1431" t="str">
            <v>OnERorNA(MatrixLookup("G3_Parameters.xls","OnderhandenwerkVerlies",OnderhandenwerkVerlies[1],PolicyPaperID[1]) mod 100,DefaultScore[1])</v>
          </cell>
          <cell r="AR1431" t="str">
            <v>OnERorNA(MatrixLookup("G3_Parameters.xls","OnderhandenwerkVerlies",OnderhandenwerkVerlies[1],PolicyPaperID[1]) mod 100,DefaultScore[1])</v>
          </cell>
          <cell r="AS1431" t="str">
            <v>OnERorNA(MatrixLookup("G3_Parameters.xls","OnderhandenwerkVerlies",OnderhandenwerkVerlies[1],PolicyPaperID[1]) mod 100,DefaultScore[1])</v>
          </cell>
          <cell r="AT1431" t="str">
            <v>OnERorNA(MatrixLookup("G3_Parameters.xls","OnderhandenwerkVerlies",OnderhandenwerkVerlies[1],PolicyPaperID[1]) mod 100,DefaultScore[1])</v>
          </cell>
        </row>
        <row r="1432">
          <cell r="A1432" t="str">
            <v>wgOnderhandenwerkVerliesPercUnderScoreBerekeningCopy</v>
          </cell>
          <cell r="B1432" t="str">
            <v>wgOnderhandenwerkVerliesPerc</v>
          </cell>
          <cell r="C1432" t="str">
            <v>Yes</v>
          </cell>
          <cell r="D1432" t="str">
            <v>S03-07-06-08-51-02</v>
          </cell>
          <cell r="E1432">
            <v>1431</v>
          </cell>
          <cell r="F1432">
            <v>6</v>
          </cell>
          <cell r="G1432" t="str">
            <v xml:space="preserve">                  Gewicht</v>
          </cell>
          <cell r="I1432" t="str">
            <v>No</v>
          </cell>
          <cell r="J1432" t="str">
            <v>Number</v>
          </cell>
          <cell r="K1432" t="str">
            <v>Number</v>
          </cell>
          <cell r="L1432" t="str">
            <v>Locked</v>
          </cell>
          <cell r="M1432" t="str">
            <v>Locked</v>
          </cell>
          <cell r="N1432" t="str">
            <v>Locked</v>
          </cell>
          <cell r="O1432" t="str">
            <v>Locked</v>
          </cell>
          <cell r="P1432" t="str">
            <v>Locked</v>
          </cell>
          <cell r="Q1432" t="str">
            <v>No</v>
          </cell>
          <cell r="R1432" t="str">
            <v>No</v>
          </cell>
          <cell r="S1432" t="str">
            <v>No</v>
          </cell>
          <cell r="T1432" t="str">
            <v>No</v>
          </cell>
          <cell r="U1432" t="str">
            <v>No</v>
          </cell>
          <cell r="V1432" t="str">
            <v>Yes</v>
          </cell>
          <cell r="W1432" t="str">
            <v>Yes</v>
          </cell>
          <cell r="X1432" t="str">
            <v>Single</v>
          </cell>
          <cell r="Y1432" t="str">
            <v>Perc</v>
          </cell>
          <cell r="Z1432" t="str">
            <v>None</v>
          </cell>
          <cell r="AA1432" t="str">
            <v>No</v>
          </cell>
          <cell r="AB1432" t="str">
            <v>No</v>
          </cell>
          <cell r="AC1432" t="str">
            <v>Yes</v>
          </cell>
          <cell r="AD1432">
            <v>1</v>
          </cell>
          <cell r="AE1432">
            <v>0</v>
          </cell>
          <cell r="AF1432">
            <v>0</v>
          </cell>
          <cell r="AG1432">
            <v>1</v>
          </cell>
          <cell r="AH1432">
            <v>0</v>
          </cell>
          <cell r="AI1432" t="str">
            <v>Yes</v>
          </cell>
          <cell r="AJ1432" t="str">
            <v>No</v>
          </cell>
          <cell r="AK1432" t="str">
            <v>No</v>
          </cell>
          <cell r="AL1432" t="str">
            <v xml:space="preserve"> </v>
          </cell>
          <cell r="AM1432" t="str">
            <v xml:space="preserve"> </v>
          </cell>
          <cell r="AN1432" t="str">
            <v>No</v>
          </cell>
          <cell r="AP1432" t="str">
            <v>Gewicht</v>
          </cell>
          <cell r="AQ1432" t="str">
            <v>If(Volledig And Definitief,OnER(wgOnderhandenwerkVerlies[1]/wgTotaalMap601[1],NA),NA)</v>
          </cell>
          <cell r="AR1432" t="str">
            <v>If(Volledig And Definitief,OnER(wgOnderhandenwerkVerlies[1]/wgTotaalMap601[1],NA),NA)</v>
          </cell>
          <cell r="AS1432" t="str">
            <v>If(Volledig And Definitief,OnER(wgOnderhandenwerkVerlies[1]/wgTotaalMap601[1],NA),NA)</v>
          </cell>
          <cell r="AT1432" t="str">
            <v>If(Volledig And Definitief,OnER(wgOnderhandenwerkVerlies[1]/wgTotaalMap601[1],NA),NA)</v>
          </cell>
        </row>
        <row r="1433">
          <cell r="A1433" t="str">
            <v>ptOnderhandenwerkVerliesSub3UnderScoreBerekeningCopy</v>
          </cell>
          <cell r="B1433" t="str">
            <v>ptOnderhandenwerkVerlies</v>
          </cell>
          <cell r="C1433" t="str">
            <v>Yes</v>
          </cell>
          <cell r="D1433" t="str">
            <v>S03-07-06-08-51-03</v>
          </cell>
          <cell r="E1433">
            <v>1432</v>
          </cell>
          <cell r="F1433">
            <v>6</v>
          </cell>
          <cell r="G1433" t="str">
            <v xml:space="preserve">                  </v>
          </cell>
          <cell r="I1433" t="str">
            <v>No</v>
          </cell>
          <cell r="J1433" t="str">
            <v>Number</v>
          </cell>
          <cell r="K1433" t="str">
            <v>Number</v>
          </cell>
          <cell r="L1433" t="str">
            <v>Locked</v>
          </cell>
          <cell r="M1433" t="str">
            <v>Locked</v>
          </cell>
          <cell r="N1433" t="str">
            <v>Locked</v>
          </cell>
          <cell r="O1433" t="str">
            <v>Locked</v>
          </cell>
          <cell r="P1433" t="str">
            <v>Locked</v>
          </cell>
          <cell r="Q1433" t="str">
            <v>No</v>
          </cell>
          <cell r="R1433" t="str">
            <v>No</v>
          </cell>
          <cell r="S1433" t="str">
            <v>No</v>
          </cell>
          <cell r="T1433" t="str">
            <v>No</v>
          </cell>
          <cell r="U1433" t="str">
            <v>No</v>
          </cell>
          <cell r="V1433" t="str">
            <v>No</v>
          </cell>
          <cell r="W1433" t="str">
            <v>No</v>
          </cell>
          <cell r="X1433" t="str">
            <v>Single</v>
          </cell>
          <cell r="Y1433" t="str">
            <v>Default</v>
          </cell>
          <cell r="Z1433" t="str">
            <v>None</v>
          </cell>
          <cell r="AA1433" t="str">
            <v>No</v>
          </cell>
          <cell r="AB1433" t="str">
            <v>No</v>
          </cell>
          <cell r="AC1433" t="str">
            <v>No</v>
          </cell>
          <cell r="AD1433" t="str">
            <v>(wgOnderhandenwerkVerlies[1]&gt;=0)</v>
          </cell>
          <cell r="AE1433">
            <v>0</v>
          </cell>
          <cell r="AF1433">
            <v>0</v>
          </cell>
          <cell r="AG1433">
            <v>1</v>
          </cell>
          <cell r="AH1433">
            <v>0</v>
          </cell>
          <cell r="AI1433" t="str">
            <v>Yes</v>
          </cell>
          <cell r="AJ1433" t="str">
            <v>No</v>
          </cell>
          <cell r="AK1433" t="str">
            <v>No</v>
          </cell>
          <cell r="AL1433" t="str">
            <v xml:space="preserve"> </v>
          </cell>
          <cell r="AM1433" t="str">
            <v xml:space="preserve"> </v>
          </cell>
          <cell r="AN1433" t="str">
            <v>No</v>
          </cell>
          <cell r="AQ1433" t="str">
            <v>scOnderhandenwerkVerlies*wgOnderhandenwerkVerliesPerc</v>
          </cell>
          <cell r="AR1433" t="str">
            <v>scOnderhandenwerkVerlies*wgOnderhandenwerkVerliesPerc</v>
          </cell>
          <cell r="AS1433" t="str">
            <v>scOnderhandenwerkVerlies*wgOnderhandenwerkVerliesPerc</v>
          </cell>
          <cell r="AT1433" t="str">
            <v>scOnderhandenwerkVerlies*wgOnderhandenwerkVerliesPerc</v>
          </cell>
        </row>
        <row r="1434">
          <cell r="A1434" t="str">
            <v>ptOnderhandenwerkDekkingUnderScoreBerekeningCopy</v>
          </cell>
          <cell r="B1434" t="str">
            <v>ptOnderhandenwerkDekking</v>
          </cell>
          <cell r="C1434" t="str">
            <v>Yes</v>
          </cell>
          <cell r="D1434" t="str">
            <v>S03-07-06-08-52</v>
          </cell>
          <cell r="E1434">
            <v>1433</v>
          </cell>
          <cell r="F1434">
            <v>5</v>
          </cell>
          <cell r="G1434" t="str">
            <v xml:space="preserve">               Vraag: In hoeverre is de orderportefeuille (definitieve opdrachten) voldoende om de vaste lasten van de onderneming van de komende 6 maanden te dekken?</v>
          </cell>
          <cell r="I1434" t="str">
            <v>No</v>
          </cell>
          <cell r="J1434" t="str">
            <v>Number</v>
          </cell>
          <cell r="K1434" t="str">
            <v>Number</v>
          </cell>
          <cell r="L1434" t="str">
            <v>Locked</v>
          </cell>
          <cell r="M1434" t="str">
            <v>Locked</v>
          </cell>
          <cell r="N1434" t="str">
            <v>Locked</v>
          </cell>
          <cell r="O1434" t="str">
            <v>Locked</v>
          </cell>
          <cell r="P1434" t="str">
            <v>Locked</v>
          </cell>
          <cell r="Q1434" t="str">
            <v>No</v>
          </cell>
          <cell r="R1434" t="str">
            <v>No</v>
          </cell>
          <cell r="S1434" t="str">
            <v>No</v>
          </cell>
          <cell r="T1434" t="str">
            <v>No</v>
          </cell>
          <cell r="U1434" t="str">
            <v>No</v>
          </cell>
          <cell r="V1434" t="str">
            <v>Yes</v>
          </cell>
          <cell r="W1434" t="str">
            <v>Yes</v>
          </cell>
          <cell r="X1434" t="str">
            <v>Single</v>
          </cell>
          <cell r="Y1434" t="str">
            <v>Default</v>
          </cell>
          <cell r="Z1434" t="str">
            <v>None</v>
          </cell>
          <cell r="AA1434" t="str">
            <v>No</v>
          </cell>
          <cell r="AB1434" t="str">
            <v>No</v>
          </cell>
          <cell r="AC1434" t="str">
            <v>No</v>
          </cell>
          <cell r="AD1434" t="str">
            <v>(wgOnderhandenwerkDekking[1]&gt;=0)</v>
          </cell>
          <cell r="AE1434">
            <v>0</v>
          </cell>
          <cell r="AF1434">
            <v>0</v>
          </cell>
          <cell r="AG1434">
            <v>1</v>
          </cell>
          <cell r="AH1434">
            <v>0</v>
          </cell>
          <cell r="AI1434" t="str">
            <v>Yes</v>
          </cell>
          <cell r="AJ1434" t="str">
            <v>No</v>
          </cell>
          <cell r="AK1434" t="str">
            <v>No</v>
          </cell>
          <cell r="AL1434" t="str">
            <v xml:space="preserve"> </v>
          </cell>
          <cell r="AM1434" t="str">
            <v xml:space="preserve"> </v>
          </cell>
          <cell r="AN1434" t="str">
            <v>No</v>
          </cell>
          <cell r="AP1434" t="str">
            <v>&amp;"Vraag: "&amp;OnderhandenwerkDekking[0]</v>
          </cell>
          <cell r="AQ1434" t="str">
            <v>scOnderhandenwerkDekking*wgOnderhandenwerkDekkingPerc</v>
          </cell>
          <cell r="AR1434" t="str">
            <v>scOnderhandenwerkDekking*wgOnderhandenwerkDekkingPerc</v>
          </cell>
          <cell r="AS1434" t="str">
            <v>scOnderhandenwerkDekking*wgOnderhandenwerkDekkingPerc</v>
          </cell>
          <cell r="AT1434" t="str">
            <v>scOnderhandenwerkDekking*wgOnderhandenwerkDekkingPerc</v>
          </cell>
        </row>
        <row r="1435">
          <cell r="A1435" t="str">
            <v>scOnderhandenwerkDekkingUnderScoreBerekeningCopy</v>
          </cell>
          <cell r="B1435" t="str">
            <v>scOnderhandenwerkDekking</v>
          </cell>
          <cell r="C1435" t="str">
            <v>Yes</v>
          </cell>
          <cell r="D1435" t="str">
            <v>S03-07-06-08-52-01</v>
          </cell>
          <cell r="E1435">
            <v>1434</v>
          </cell>
          <cell r="F1435">
            <v>6</v>
          </cell>
          <cell r="G1435" t="str">
            <v xml:space="preserve">                  Score</v>
          </cell>
          <cell r="I1435" t="str">
            <v>No</v>
          </cell>
          <cell r="J1435" t="str">
            <v>Number</v>
          </cell>
          <cell r="K1435" t="str">
            <v>Number</v>
          </cell>
          <cell r="L1435" t="str">
            <v>Locked</v>
          </cell>
          <cell r="M1435" t="str">
            <v>Locked</v>
          </cell>
          <cell r="N1435" t="str">
            <v>Locked</v>
          </cell>
          <cell r="O1435" t="str">
            <v>Locked</v>
          </cell>
          <cell r="P1435" t="str">
            <v>Locked</v>
          </cell>
          <cell r="Q1435" t="str">
            <v>No</v>
          </cell>
          <cell r="R1435" t="str">
            <v>No</v>
          </cell>
          <cell r="S1435" t="str">
            <v>No</v>
          </cell>
          <cell r="T1435" t="str">
            <v>No</v>
          </cell>
          <cell r="U1435" t="str">
            <v>No</v>
          </cell>
          <cell r="V1435" t="str">
            <v>Yes</v>
          </cell>
          <cell r="W1435" t="str">
            <v>Yes</v>
          </cell>
          <cell r="X1435" t="str">
            <v>Single</v>
          </cell>
          <cell r="Y1435" t="str">
            <v>Default</v>
          </cell>
          <cell r="Z1435" t="str">
            <v>None</v>
          </cell>
          <cell r="AA1435" t="str">
            <v>No</v>
          </cell>
          <cell r="AB1435" t="str">
            <v>No</v>
          </cell>
          <cell r="AC1435" t="str">
            <v>Yes</v>
          </cell>
          <cell r="AD1435">
            <v>1</v>
          </cell>
          <cell r="AE1435">
            <v>0</v>
          </cell>
          <cell r="AF1435">
            <v>0</v>
          </cell>
          <cell r="AG1435">
            <v>1</v>
          </cell>
          <cell r="AH1435">
            <v>0</v>
          </cell>
          <cell r="AI1435" t="str">
            <v>Yes</v>
          </cell>
          <cell r="AJ1435" t="str">
            <v>No</v>
          </cell>
          <cell r="AK1435" t="str">
            <v>No</v>
          </cell>
          <cell r="AL1435" t="str">
            <v xml:space="preserve"> </v>
          </cell>
          <cell r="AM1435" t="str">
            <v xml:space="preserve"> </v>
          </cell>
          <cell r="AN1435" t="str">
            <v>No</v>
          </cell>
          <cell r="AP1435" t="str">
            <v>Score</v>
          </cell>
          <cell r="AQ1435" t="str">
            <v>OnERorNA(MatrixLookup("G3_Parameters.xls","OnderhandenwerkDekking",OnderhandenwerkDekking[1],PolicyPaperID[1]) mod 100,DefaultScore[1])</v>
          </cell>
          <cell r="AR1435" t="str">
            <v>OnERorNA(MatrixLookup("G3_Parameters.xls","OnderhandenwerkDekking",OnderhandenwerkDekking[1],PolicyPaperID[1]) mod 100,DefaultScore[1])</v>
          </cell>
          <cell r="AS1435" t="str">
            <v>OnERorNA(MatrixLookup("G3_Parameters.xls","OnderhandenwerkDekking",OnderhandenwerkDekking[1],PolicyPaperID[1]) mod 100,DefaultScore[1])</v>
          </cell>
          <cell r="AT1435" t="str">
            <v>OnERorNA(MatrixLookup("G3_Parameters.xls","OnderhandenwerkDekking",OnderhandenwerkDekking[1],PolicyPaperID[1]) mod 100,DefaultScore[1])</v>
          </cell>
        </row>
        <row r="1436">
          <cell r="A1436" t="str">
            <v>wgOnderhandenwerkDekkingPercUnderScoreBerekeningCopy</v>
          </cell>
          <cell r="B1436" t="str">
            <v>wgOnderhandenwerkDekkingPerc</v>
          </cell>
          <cell r="C1436" t="str">
            <v>Yes</v>
          </cell>
          <cell r="D1436" t="str">
            <v>S03-07-06-08-52-02</v>
          </cell>
          <cell r="E1436">
            <v>1435</v>
          </cell>
          <cell r="F1436">
            <v>6</v>
          </cell>
          <cell r="G1436" t="str">
            <v xml:space="preserve">                  Gewicht</v>
          </cell>
          <cell r="I1436" t="str">
            <v>No</v>
          </cell>
          <cell r="J1436" t="str">
            <v>Number</v>
          </cell>
          <cell r="K1436" t="str">
            <v>Number</v>
          </cell>
          <cell r="L1436" t="str">
            <v>Locked</v>
          </cell>
          <cell r="M1436" t="str">
            <v>Locked</v>
          </cell>
          <cell r="N1436" t="str">
            <v>Locked</v>
          </cell>
          <cell r="O1436" t="str">
            <v>Locked</v>
          </cell>
          <cell r="P1436" t="str">
            <v>Locked</v>
          </cell>
          <cell r="Q1436" t="str">
            <v>No</v>
          </cell>
          <cell r="R1436" t="str">
            <v>No</v>
          </cell>
          <cell r="S1436" t="str">
            <v>No</v>
          </cell>
          <cell r="T1436" t="str">
            <v>No</v>
          </cell>
          <cell r="U1436" t="str">
            <v>No</v>
          </cell>
          <cell r="V1436" t="str">
            <v>Yes</v>
          </cell>
          <cell r="W1436" t="str">
            <v>Yes</v>
          </cell>
          <cell r="X1436" t="str">
            <v>Single</v>
          </cell>
          <cell r="Y1436" t="str">
            <v>Perc</v>
          </cell>
          <cell r="Z1436" t="str">
            <v>None</v>
          </cell>
          <cell r="AA1436" t="str">
            <v>No</v>
          </cell>
          <cell r="AB1436" t="str">
            <v>No</v>
          </cell>
          <cell r="AC1436" t="str">
            <v>Yes</v>
          </cell>
          <cell r="AD1436">
            <v>1</v>
          </cell>
          <cell r="AE1436">
            <v>0</v>
          </cell>
          <cell r="AF1436">
            <v>0</v>
          </cell>
          <cell r="AG1436">
            <v>1</v>
          </cell>
          <cell r="AH1436">
            <v>0</v>
          </cell>
          <cell r="AI1436" t="str">
            <v>Yes</v>
          </cell>
          <cell r="AJ1436" t="str">
            <v>No</v>
          </cell>
          <cell r="AK1436" t="str">
            <v>No</v>
          </cell>
          <cell r="AL1436" t="str">
            <v xml:space="preserve"> </v>
          </cell>
          <cell r="AM1436" t="str">
            <v xml:space="preserve"> </v>
          </cell>
          <cell r="AN1436" t="str">
            <v>No</v>
          </cell>
          <cell r="AP1436" t="str">
            <v>Gewicht</v>
          </cell>
          <cell r="AQ1436" t="str">
            <v>If(Volledig And Definitief,OnER(wgOnderhandenwerkDekking[1]/wgTotaalMap601[1],NA),NA)</v>
          </cell>
          <cell r="AR1436" t="str">
            <v>If(Volledig And Definitief,OnER(wgOnderhandenwerkDekking[1]/wgTotaalMap601[1],NA),NA)</v>
          </cell>
          <cell r="AS1436" t="str">
            <v>If(Volledig And Definitief,OnER(wgOnderhandenwerkDekking[1]/wgTotaalMap601[1],NA),NA)</v>
          </cell>
          <cell r="AT1436" t="str">
            <v>If(Volledig And Definitief,OnER(wgOnderhandenwerkDekking[1]/wgTotaalMap601[1],NA),NA)</v>
          </cell>
        </row>
        <row r="1437">
          <cell r="A1437" t="str">
            <v>ptOnderhandenwerkDekkingSub3UnderScoreBerekeningCopy</v>
          </cell>
          <cell r="B1437" t="str">
            <v>ptOnderhandenwerkDekking</v>
          </cell>
          <cell r="C1437" t="str">
            <v>Yes</v>
          </cell>
          <cell r="D1437" t="str">
            <v>S03-07-06-08-52-03</v>
          </cell>
          <cell r="E1437">
            <v>1436</v>
          </cell>
          <cell r="F1437">
            <v>6</v>
          </cell>
          <cell r="G1437" t="str">
            <v xml:space="preserve">                  </v>
          </cell>
          <cell r="I1437" t="str">
            <v>No</v>
          </cell>
          <cell r="J1437" t="str">
            <v>Number</v>
          </cell>
          <cell r="K1437" t="str">
            <v>Number</v>
          </cell>
          <cell r="L1437" t="str">
            <v>Locked</v>
          </cell>
          <cell r="M1437" t="str">
            <v>Locked</v>
          </cell>
          <cell r="N1437" t="str">
            <v>Locked</v>
          </cell>
          <cell r="O1437" t="str">
            <v>Locked</v>
          </cell>
          <cell r="P1437" t="str">
            <v>Locked</v>
          </cell>
          <cell r="Q1437" t="str">
            <v>No</v>
          </cell>
          <cell r="R1437" t="str">
            <v>No</v>
          </cell>
          <cell r="S1437" t="str">
            <v>No</v>
          </cell>
          <cell r="T1437" t="str">
            <v>No</v>
          </cell>
          <cell r="U1437" t="str">
            <v>No</v>
          </cell>
          <cell r="V1437" t="str">
            <v>No</v>
          </cell>
          <cell r="W1437" t="str">
            <v>No</v>
          </cell>
          <cell r="X1437" t="str">
            <v>Single</v>
          </cell>
          <cell r="Y1437" t="str">
            <v>Default</v>
          </cell>
          <cell r="Z1437" t="str">
            <v>None</v>
          </cell>
          <cell r="AA1437" t="str">
            <v>No</v>
          </cell>
          <cell r="AB1437" t="str">
            <v>No</v>
          </cell>
          <cell r="AC1437" t="str">
            <v>No</v>
          </cell>
          <cell r="AD1437" t="str">
            <v>(wgOnderhandenwerkDekking[1]&gt;=0)</v>
          </cell>
          <cell r="AE1437">
            <v>0</v>
          </cell>
          <cell r="AF1437">
            <v>0</v>
          </cell>
          <cell r="AG1437">
            <v>1</v>
          </cell>
          <cell r="AH1437">
            <v>0</v>
          </cell>
          <cell r="AI1437" t="str">
            <v>Yes</v>
          </cell>
          <cell r="AJ1437" t="str">
            <v>No</v>
          </cell>
          <cell r="AK1437" t="str">
            <v>No</v>
          </cell>
          <cell r="AL1437" t="str">
            <v xml:space="preserve"> </v>
          </cell>
          <cell r="AM1437" t="str">
            <v xml:space="preserve"> </v>
          </cell>
          <cell r="AN1437" t="str">
            <v>No</v>
          </cell>
          <cell r="AQ1437" t="str">
            <v>scOnderhandenwerkDekking*wgOnderhandenwerkDekkingPerc</v>
          </cell>
          <cell r="AR1437" t="str">
            <v>scOnderhandenwerkDekking*wgOnderhandenwerkDekkingPerc</v>
          </cell>
          <cell r="AS1437" t="str">
            <v>scOnderhandenwerkDekking*wgOnderhandenwerkDekkingPerc</v>
          </cell>
          <cell r="AT1437" t="str">
            <v>scOnderhandenwerkDekking*wgOnderhandenwerkDekkingPerc</v>
          </cell>
        </row>
        <row r="1438">
          <cell r="A1438" t="str">
            <v>scParMap601Sub53UnderScoreBerekeningCopy</v>
          </cell>
          <cell r="B1438" t="str">
            <v>scParMap601</v>
          </cell>
          <cell r="C1438" t="str">
            <v>Yes</v>
          </cell>
          <cell r="D1438" t="str">
            <v>S03-07-06-08-53</v>
          </cell>
          <cell r="E1438">
            <v>1437</v>
          </cell>
          <cell r="F1438">
            <v>5</v>
          </cell>
          <cell r="G1438" t="str">
            <v xml:space="preserve">               Paragraaf: Markt en bedrijfsvoering</v>
          </cell>
          <cell r="I1438" t="str">
            <v>No</v>
          </cell>
          <cell r="J1438" t="str">
            <v>Number</v>
          </cell>
          <cell r="K1438" t="str">
            <v>Number</v>
          </cell>
          <cell r="L1438" t="str">
            <v>Locked</v>
          </cell>
          <cell r="M1438" t="str">
            <v>Locked</v>
          </cell>
          <cell r="N1438" t="str">
            <v>Locked</v>
          </cell>
          <cell r="O1438" t="str">
            <v>Locked</v>
          </cell>
          <cell r="P1438" t="str">
            <v>Locked</v>
          </cell>
          <cell r="Q1438" t="str">
            <v>No</v>
          </cell>
          <cell r="R1438" t="str">
            <v>No</v>
          </cell>
          <cell r="S1438" t="str">
            <v>No</v>
          </cell>
          <cell r="T1438" t="str">
            <v>No</v>
          </cell>
          <cell r="U1438" t="str">
            <v>No</v>
          </cell>
          <cell r="V1438" t="str">
            <v>No</v>
          </cell>
          <cell r="W1438" t="str">
            <v>No</v>
          </cell>
          <cell r="X1438" t="str">
            <v>Single</v>
          </cell>
          <cell r="Y1438" t="str">
            <v>Default</v>
          </cell>
          <cell r="Z1438" t="str">
            <v>None</v>
          </cell>
          <cell r="AA1438" t="str">
            <v>No</v>
          </cell>
          <cell r="AB1438" t="str">
            <v>No</v>
          </cell>
          <cell r="AC1438" t="str">
            <v>Yes</v>
          </cell>
          <cell r="AD1438">
            <v>1</v>
          </cell>
          <cell r="AE1438">
            <v>0</v>
          </cell>
          <cell r="AF1438">
            <v>0</v>
          </cell>
          <cell r="AG1438">
            <v>1</v>
          </cell>
          <cell r="AH1438">
            <v>0</v>
          </cell>
          <cell r="AI1438" t="str">
            <v>Yes</v>
          </cell>
          <cell r="AJ1438" t="str">
            <v>No</v>
          </cell>
          <cell r="AK1438" t="str">
            <v>No</v>
          </cell>
          <cell r="AL1438" t="str">
            <v xml:space="preserve"> </v>
          </cell>
          <cell r="AM1438" t="str">
            <v xml:space="preserve"> </v>
          </cell>
          <cell r="AN1438" t="str">
            <v>No</v>
          </cell>
          <cell r="AP1438" t="str">
            <v>&amp;"Paragraaf: "&amp;Q_Map06_Paragraaf01[0]</v>
          </cell>
          <cell r="AQ1438"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1438"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1438"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1438"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1439">
          <cell r="A1439" t="str">
            <v>wgParMap601PercUnderScoreBerekeningCopy</v>
          </cell>
          <cell r="B1439" t="str">
            <v>wgParMap601Perc</v>
          </cell>
          <cell r="C1439" t="str">
            <v>Yes</v>
          </cell>
          <cell r="D1439" t="str">
            <v>S03-07-06-08-54</v>
          </cell>
          <cell r="E1439">
            <v>1438</v>
          </cell>
          <cell r="F1439">
            <v>5</v>
          </cell>
          <cell r="G1439" t="str">
            <v xml:space="preserve">               Gewicht</v>
          </cell>
          <cell r="I1439" t="str">
            <v>No</v>
          </cell>
          <cell r="J1439" t="str">
            <v>Number</v>
          </cell>
          <cell r="K1439" t="str">
            <v>Number</v>
          </cell>
          <cell r="L1439" t="str">
            <v>Locked</v>
          </cell>
          <cell r="M1439" t="str">
            <v>Locked</v>
          </cell>
          <cell r="N1439" t="str">
            <v>Locked</v>
          </cell>
          <cell r="O1439" t="str">
            <v>Locked</v>
          </cell>
          <cell r="P1439" t="str">
            <v>Locked</v>
          </cell>
          <cell r="Q1439" t="str">
            <v>No</v>
          </cell>
          <cell r="R1439" t="str">
            <v>No</v>
          </cell>
          <cell r="S1439" t="str">
            <v>No</v>
          </cell>
          <cell r="T1439" t="str">
            <v>No</v>
          </cell>
          <cell r="U1439" t="str">
            <v>No</v>
          </cell>
          <cell r="V1439" t="str">
            <v>Yes</v>
          </cell>
          <cell r="W1439" t="str">
            <v>Yes</v>
          </cell>
          <cell r="X1439" t="str">
            <v>Single</v>
          </cell>
          <cell r="Y1439" t="str">
            <v>Perc</v>
          </cell>
          <cell r="Z1439" t="str">
            <v>None</v>
          </cell>
          <cell r="AA1439" t="str">
            <v>No</v>
          </cell>
          <cell r="AB1439" t="str">
            <v>No</v>
          </cell>
          <cell r="AC1439" t="str">
            <v>No</v>
          </cell>
          <cell r="AD1439" t="str">
            <v>(wgParMap601[1]&gt;=0)</v>
          </cell>
          <cell r="AE1439">
            <v>0</v>
          </cell>
          <cell r="AF1439">
            <v>0</v>
          </cell>
          <cell r="AG1439">
            <v>1</v>
          </cell>
          <cell r="AH1439">
            <v>0</v>
          </cell>
          <cell r="AI1439" t="str">
            <v>Yes</v>
          </cell>
          <cell r="AJ1439" t="str">
            <v>No</v>
          </cell>
          <cell r="AK1439" t="str">
            <v>No</v>
          </cell>
          <cell r="AL1439" t="str">
            <v xml:space="preserve"> </v>
          </cell>
          <cell r="AM1439" t="str">
            <v xml:space="preserve"> </v>
          </cell>
          <cell r="AN1439" t="str">
            <v>No</v>
          </cell>
          <cell r="AP1439" t="str">
            <v>Gewicht</v>
          </cell>
          <cell r="AQ1439" t="str">
            <v>OnER(wgParMap601[1]/wgParTotaal[1],NA)</v>
          </cell>
          <cell r="AR1439" t="str">
            <v>OnER(wgParMap601[1]/wgParTotaal[1],NA)</v>
          </cell>
          <cell r="AS1439" t="str">
            <v>OnER(wgParMap601[1]/wgParTotaal[1],NA)</v>
          </cell>
          <cell r="AT1439" t="str">
            <v>OnER(wgParMap601[1]/wgParTotaal[1],NA)</v>
          </cell>
        </row>
        <row r="1440">
          <cell r="A1440" t="str">
            <v>wgDominanteSectorMarktUnderScoreBerekeningCopy</v>
          </cell>
          <cell r="B1440" t="str">
            <v>wgDominanteSectorMarkt</v>
          </cell>
          <cell r="C1440" t="str">
            <v>Yes</v>
          </cell>
          <cell r="D1440" t="str">
            <v>S03-07-06-08-54-01</v>
          </cell>
          <cell r="E1440">
            <v>1439</v>
          </cell>
          <cell r="F1440">
            <v>6</v>
          </cell>
          <cell r="G1440" t="str">
            <v xml:space="preserve">                  Gewicht ..</v>
          </cell>
          <cell r="I1440" t="str">
            <v>No</v>
          </cell>
          <cell r="J1440" t="str">
            <v>Number</v>
          </cell>
          <cell r="K1440" t="str">
            <v>Number</v>
          </cell>
          <cell r="L1440" t="str">
            <v>Locked</v>
          </cell>
          <cell r="M1440" t="str">
            <v>Locked</v>
          </cell>
          <cell r="N1440" t="str">
            <v>Locked</v>
          </cell>
          <cell r="O1440" t="str">
            <v>Locked</v>
          </cell>
          <cell r="P1440" t="str">
            <v>Locked</v>
          </cell>
          <cell r="Q1440" t="str">
            <v>No</v>
          </cell>
          <cell r="R1440" t="str">
            <v>No</v>
          </cell>
          <cell r="S1440" t="str">
            <v>No</v>
          </cell>
          <cell r="T1440" t="str">
            <v>No</v>
          </cell>
          <cell r="U1440" t="str">
            <v>No</v>
          </cell>
          <cell r="V1440" t="str">
            <v>Yes</v>
          </cell>
          <cell r="W1440" t="str">
            <v>Yes</v>
          </cell>
          <cell r="X1440" t="str">
            <v>Single</v>
          </cell>
          <cell r="Y1440" t="str">
            <v>Default</v>
          </cell>
          <cell r="Z1440" t="str">
            <v>None</v>
          </cell>
          <cell r="AA1440" t="str">
            <v>No</v>
          </cell>
          <cell r="AB1440" t="str">
            <v>No</v>
          </cell>
          <cell r="AC1440" t="str">
            <v>Yes</v>
          </cell>
          <cell r="AD1440">
            <v>1</v>
          </cell>
          <cell r="AE1440">
            <v>0</v>
          </cell>
          <cell r="AF1440">
            <v>0</v>
          </cell>
          <cell r="AG1440">
            <v>1</v>
          </cell>
          <cell r="AH1440">
            <v>0</v>
          </cell>
          <cell r="AI1440" t="str">
            <v>Yes</v>
          </cell>
          <cell r="AJ1440" t="str">
            <v>No</v>
          </cell>
          <cell r="AK1440" t="str">
            <v>No</v>
          </cell>
          <cell r="AL1440" t="str">
            <v xml:space="preserve"> </v>
          </cell>
          <cell r="AM1440" t="str">
            <v xml:space="preserve"> </v>
          </cell>
          <cell r="AN1440" t="str">
            <v>No</v>
          </cell>
          <cell r="AP1440" t="str">
            <v>&amp;"Gewicht "&amp;DominanteSectorMarkt[1]</v>
          </cell>
          <cell r="AQ1440" t="str">
            <v>If((scDominanteSectorMarkt[1]&lt;0) or (scDominanteSectorMarkt[1]&gt;10),0,1)*OnERorNA(MatrixLookup("G3_Parameters.xls","Weging601",60101,PolicyPaperID[1]),NA)</v>
          </cell>
          <cell r="AR1440" t="str">
            <v>If((scDominanteSectorMarkt[1]&lt;0) or (scDominanteSectorMarkt[1]&gt;10),0,1)*OnERorNA(MatrixLookup("G3_Parameters.xls","Weging601",60101,PolicyPaperID[1]),NA)</v>
          </cell>
          <cell r="AS1440" t="str">
            <v>If((scDominanteSectorMarkt[1]&lt;0) or (scDominanteSectorMarkt[1]&gt;10),0,1)*OnERorNA(MatrixLookup("G3_Parameters.xls","Weging601",60101,PolicyPaperID[1]),NA)</v>
          </cell>
          <cell r="AT1440" t="str">
            <v>If((scDominanteSectorMarkt[1]&lt;0) or (scDominanteSectorMarkt[1]&gt;10),0,1)*OnERorNA(MatrixLookup("G3_Parameters.xls","Weging601",60101,PolicyPaperID[1]),NA)</v>
          </cell>
        </row>
        <row r="1441">
          <cell r="A1441" t="str">
            <v>wgSpreidingAfzetMarktUnderScoreBerekeningCopy</v>
          </cell>
          <cell r="B1441" t="str">
            <v>wgSpreidingAfzetMarkt</v>
          </cell>
          <cell r="C1441" t="str">
            <v>Yes</v>
          </cell>
          <cell r="D1441" t="str">
            <v>S03-07-06-08-54-02</v>
          </cell>
          <cell r="E1441">
            <v>1440</v>
          </cell>
          <cell r="F1441">
            <v>6</v>
          </cell>
          <cell r="G1441" t="str">
            <v xml:space="preserve">                  Gewicht ..</v>
          </cell>
          <cell r="I1441" t="str">
            <v>No</v>
          </cell>
          <cell r="J1441" t="str">
            <v>Number</v>
          </cell>
          <cell r="K1441" t="str">
            <v>Number</v>
          </cell>
          <cell r="L1441" t="str">
            <v>Locked</v>
          </cell>
          <cell r="M1441" t="str">
            <v>Locked</v>
          </cell>
          <cell r="N1441" t="str">
            <v>Locked</v>
          </cell>
          <cell r="O1441" t="str">
            <v>Locked</v>
          </cell>
          <cell r="P1441" t="str">
            <v>Locked</v>
          </cell>
          <cell r="Q1441" t="str">
            <v>No</v>
          </cell>
          <cell r="R1441" t="str">
            <v>No</v>
          </cell>
          <cell r="S1441" t="str">
            <v>No</v>
          </cell>
          <cell r="T1441" t="str">
            <v>No</v>
          </cell>
          <cell r="U1441" t="str">
            <v>No</v>
          </cell>
          <cell r="V1441" t="str">
            <v>Yes</v>
          </cell>
          <cell r="W1441" t="str">
            <v>Yes</v>
          </cell>
          <cell r="X1441" t="str">
            <v>Single</v>
          </cell>
          <cell r="Y1441" t="str">
            <v>Default</v>
          </cell>
          <cell r="Z1441" t="str">
            <v>None</v>
          </cell>
          <cell r="AA1441" t="str">
            <v>No</v>
          </cell>
          <cell r="AB1441" t="str">
            <v>No</v>
          </cell>
          <cell r="AC1441" t="str">
            <v>Yes</v>
          </cell>
          <cell r="AD1441">
            <v>1</v>
          </cell>
          <cell r="AE1441">
            <v>0</v>
          </cell>
          <cell r="AF1441">
            <v>0</v>
          </cell>
          <cell r="AG1441">
            <v>1</v>
          </cell>
          <cell r="AH1441">
            <v>0</v>
          </cell>
          <cell r="AI1441" t="str">
            <v>Yes</v>
          </cell>
          <cell r="AJ1441" t="str">
            <v>No</v>
          </cell>
          <cell r="AK1441" t="str">
            <v>No</v>
          </cell>
          <cell r="AL1441" t="str">
            <v xml:space="preserve"> </v>
          </cell>
          <cell r="AM1441" t="str">
            <v xml:space="preserve"> </v>
          </cell>
          <cell r="AN1441" t="str">
            <v>No</v>
          </cell>
          <cell r="AP1441" t="str">
            <v>&amp;"Gewicht "&amp;SpreidingAfzetMarkt[1]</v>
          </cell>
          <cell r="AQ1441" t="str">
            <v>If((scSpreidingAfzetMarkt[1]&lt;0) or (scSpreidingAfzetMarkt[1]&gt;10),0,1)*OnERorNA(MatrixLookup("G3_Parameters.xls","Weging601",60102,PolicyPaperID[1]),NA)</v>
          </cell>
          <cell r="AR1441" t="str">
            <v>If((scSpreidingAfzetMarkt[1]&lt;0) or (scSpreidingAfzetMarkt[1]&gt;10),0,1)*OnERorNA(MatrixLookup("G3_Parameters.xls","Weging601",60102,PolicyPaperID[1]),NA)</v>
          </cell>
          <cell r="AS1441" t="str">
            <v>If((scSpreidingAfzetMarkt[1]&lt;0) or (scSpreidingAfzetMarkt[1]&gt;10),0,1)*OnERorNA(MatrixLookup("G3_Parameters.xls","Weging601",60102,PolicyPaperID[1]),NA)</v>
          </cell>
          <cell r="AT1441" t="str">
            <v>If((scSpreidingAfzetMarkt[1]&lt;0) or (scSpreidingAfzetMarkt[1]&gt;10),0,1)*OnERorNA(MatrixLookup("G3_Parameters.xls","Weging601",60102,PolicyPaperID[1]),NA)</v>
          </cell>
        </row>
        <row r="1442">
          <cell r="A1442" t="str">
            <v>wgMarktaandeelUnderScoreBerekeningCopy</v>
          </cell>
          <cell r="B1442" t="str">
            <v>wgMarktaandeel</v>
          </cell>
          <cell r="C1442" t="str">
            <v>Yes</v>
          </cell>
          <cell r="D1442" t="str">
            <v>S03-07-06-08-54-03</v>
          </cell>
          <cell r="E1442">
            <v>1441</v>
          </cell>
          <cell r="F1442">
            <v>6</v>
          </cell>
          <cell r="G1442" t="str">
            <v xml:space="preserve">                  Gewicht ..</v>
          </cell>
          <cell r="I1442" t="str">
            <v>No</v>
          </cell>
          <cell r="J1442" t="str">
            <v>Number</v>
          </cell>
          <cell r="K1442" t="str">
            <v>Number</v>
          </cell>
          <cell r="L1442" t="str">
            <v>Locked</v>
          </cell>
          <cell r="M1442" t="str">
            <v>Locked</v>
          </cell>
          <cell r="N1442" t="str">
            <v>Locked</v>
          </cell>
          <cell r="O1442" t="str">
            <v>Locked</v>
          </cell>
          <cell r="P1442" t="str">
            <v>Locked</v>
          </cell>
          <cell r="Q1442" t="str">
            <v>No</v>
          </cell>
          <cell r="R1442" t="str">
            <v>No</v>
          </cell>
          <cell r="S1442" t="str">
            <v>No</v>
          </cell>
          <cell r="T1442" t="str">
            <v>No</v>
          </cell>
          <cell r="U1442" t="str">
            <v>No</v>
          </cell>
          <cell r="V1442" t="str">
            <v>Yes</v>
          </cell>
          <cell r="W1442" t="str">
            <v>Yes</v>
          </cell>
          <cell r="X1442" t="str">
            <v>Single</v>
          </cell>
          <cell r="Y1442" t="str">
            <v>Default</v>
          </cell>
          <cell r="Z1442" t="str">
            <v>None</v>
          </cell>
          <cell r="AA1442" t="str">
            <v>No</v>
          </cell>
          <cell r="AB1442" t="str">
            <v>No</v>
          </cell>
          <cell r="AC1442" t="str">
            <v>Yes</v>
          </cell>
          <cell r="AD1442">
            <v>1</v>
          </cell>
          <cell r="AE1442">
            <v>0</v>
          </cell>
          <cell r="AF1442">
            <v>0</v>
          </cell>
          <cell r="AG1442">
            <v>1</v>
          </cell>
          <cell r="AH1442">
            <v>0</v>
          </cell>
          <cell r="AI1442" t="str">
            <v>Yes</v>
          </cell>
          <cell r="AJ1442" t="str">
            <v>No</v>
          </cell>
          <cell r="AK1442" t="str">
            <v>No</v>
          </cell>
          <cell r="AL1442" t="str">
            <v xml:space="preserve"> </v>
          </cell>
          <cell r="AM1442" t="str">
            <v xml:space="preserve"> </v>
          </cell>
          <cell r="AN1442" t="str">
            <v>No</v>
          </cell>
          <cell r="AP1442" t="str">
            <v>&amp;"Gewicht "&amp;Marktaandeel[1]</v>
          </cell>
          <cell r="AQ1442" t="str">
            <v>If((scMarktaandeel[1]&lt;0) or (scMarktaandeel[1]&gt;10),0,1)*OnERorNA(MatrixLookup("G3_Parameters.xls","Weging601",60103,PolicyPaperID[1]),NA)</v>
          </cell>
          <cell r="AR1442" t="str">
            <v>If((scMarktaandeel[1]&lt;0) or (scMarktaandeel[1]&gt;10),0,1)*OnERorNA(MatrixLookup("G3_Parameters.xls","Weging601",60103,PolicyPaperID[1]),NA)</v>
          </cell>
          <cell r="AS1442" t="str">
            <v>If((scMarktaandeel[1]&lt;0) or (scMarktaandeel[1]&gt;10),0,1)*OnERorNA(MatrixLookup("G3_Parameters.xls","Weging601",60103,PolicyPaperID[1]),NA)</v>
          </cell>
          <cell r="AT1442" t="str">
            <v>If((scMarktaandeel[1]&lt;0) or (scMarktaandeel[1]&gt;10),0,1)*OnERorNA(MatrixLookup("G3_Parameters.xls","Weging601",60103,PolicyPaperID[1]),NA)</v>
          </cell>
        </row>
        <row r="1443">
          <cell r="A1443" t="str">
            <v>wgToetredingsdrempelUnderScoreBerekeningCopy</v>
          </cell>
          <cell r="B1443" t="str">
            <v>wgToetredingsdrempel</v>
          </cell>
          <cell r="C1443" t="str">
            <v>Yes</v>
          </cell>
          <cell r="D1443" t="str">
            <v>S03-07-06-08-54-04</v>
          </cell>
          <cell r="E1443">
            <v>1442</v>
          </cell>
          <cell r="F1443">
            <v>6</v>
          </cell>
          <cell r="G1443" t="str">
            <v xml:space="preserve">                  Gewicht ..</v>
          </cell>
          <cell r="I1443" t="str">
            <v>No</v>
          </cell>
          <cell r="J1443" t="str">
            <v>Number</v>
          </cell>
          <cell r="K1443" t="str">
            <v>Number</v>
          </cell>
          <cell r="L1443" t="str">
            <v>Locked</v>
          </cell>
          <cell r="M1443" t="str">
            <v>Locked</v>
          </cell>
          <cell r="N1443" t="str">
            <v>Locked</v>
          </cell>
          <cell r="O1443" t="str">
            <v>Locked</v>
          </cell>
          <cell r="P1443" t="str">
            <v>Locked</v>
          </cell>
          <cell r="Q1443" t="str">
            <v>No</v>
          </cell>
          <cell r="R1443" t="str">
            <v>No</v>
          </cell>
          <cell r="S1443" t="str">
            <v>No</v>
          </cell>
          <cell r="T1443" t="str">
            <v>No</v>
          </cell>
          <cell r="U1443" t="str">
            <v>No</v>
          </cell>
          <cell r="V1443" t="str">
            <v>Yes</v>
          </cell>
          <cell r="W1443" t="str">
            <v>Yes</v>
          </cell>
          <cell r="X1443" t="str">
            <v>Single</v>
          </cell>
          <cell r="Y1443" t="str">
            <v>Default</v>
          </cell>
          <cell r="Z1443" t="str">
            <v>None</v>
          </cell>
          <cell r="AA1443" t="str">
            <v>No</v>
          </cell>
          <cell r="AB1443" t="str">
            <v>No</v>
          </cell>
          <cell r="AC1443" t="str">
            <v>Yes</v>
          </cell>
          <cell r="AD1443">
            <v>1</v>
          </cell>
          <cell r="AE1443">
            <v>0</v>
          </cell>
          <cell r="AF1443">
            <v>0</v>
          </cell>
          <cell r="AG1443">
            <v>1</v>
          </cell>
          <cell r="AH1443">
            <v>0</v>
          </cell>
          <cell r="AI1443" t="str">
            <v>Yes</v>
          </cell>
          <cell r="AJ1443" t="str">
            <v>No</v>
          </cell>
          <cell r="AK1443" t="str">
            <v>No</v>
          </cell>
          <cell r="AL1443" t="str">
            <v xml:space="preserve"> </v>
          </cell>
          <cell r="AM1443" t="str">
            <v xml:space="preserve"> </v>
          </cell>
          <cell r="AN1443" t="str">
            <v>No</v>
          </cell>
          <cell r="AP1443" t="str">
            <v>&amp;"Gewicht "&amp;Toetredingsdrempel[1]</v>
          </cell>
          <cell r="AQ1443" t="str">
            <v>If((scToetredingsdrempel[1]&lt;0) or (scToetredingsdrempel[1]&gt;10),0,1)*OnERorNA(MatrixLookup("G3_Parameters.xls","Weging601",60104,PolicyPaperID[1]),NA)</v>
          </cell>
          <cell r="AR1443" t="str">
            <v>If((scToetredingsdrempel[1]&lt;0) or (scToetredingsdrempel[1]&gt;10),0,1)*OnERorNA(MatrixLookup("G3_Parameters.xls","Weging601",60104,PolicyPaperID[1]),NA)</v>
          </cell>
          <cell r="AS1443" t="str">
            <v>If((scToetredingsdrempel[1]&lt;0) or (scToetredingsdrempel[1]&gt;10),0,1)*OnERorNA(MatrixLookup("G3_Parameters.xls","Weging601",60104,PolicyPaperID[1]),NA)</v>
          </cell>
          <cell r="AT1443" t="str">
            <v>If((scToetredingsdrempel[1]&lt;0) or (scToetredingsdrempel[1]&gt;10),0,1)*OnERorNA(MatrixLookup("G3_Parameters.xls","Weging601",60104,PolicyPaperID[1]),NA)</v>
          </cell>
        </row>
        <row r="1444">
          <cell r="A1444" t="str">
            <v>wgOrderportefeuilleOordeelUnderScoreBerekeningCopy</v>
          </cell>
          <cell r="B1444" t="str">
            <v>wgOrderportefeuilleOordeel</v>
          </cell>
          <cell r="C1444" t="str">
            <v>Yes</v>
          </cell>
          <cell r="D1444" t="str">
            <v>S03-07-06-08-54-05</v>
          </cell>
          <cell r="E1444">
            <v>1443</v>
          </cell>
          <cell r="F1444">
            <v>6</v>
          </cell>
          <cell r="G1444" t="str">
            <v xml:space="preserve">                  Gewicht ..</v>
          </cell>
          <cell r="I1444" t="str">
            <v>No</v>
          </cell>
          <cell r="J1444" t="str">
            <v>Number</v>
          </cell>
          <cell r="K1444" t="str">
            <v>Number</v>
          </cell>
          <cell r="L1444" t="str">
            <v>Locked</v>
          </cell>
          <cell r="M1444" t="str">
            <v>Locked</v>
          </cell>
          <cell r="N1444" t="str">
            <v>Locked</v>
          </cell>
          <cell r="O1444" t="str">
            <v>Locked</v>
          </cell>
          <cell r="P1444" t="str">
            <v>Locked</v>
          </cell>
          <cell r="Q1444" t="str">
            <v>No</v>
          </cell>
          <cell r="R1444" t="str">
            <v>No</v>
          </cell>
          <cell r="S1444" t="str">
            <v>No</v>
          </cell>
          <cell r="T1444" t="str">
            <v>No</v>
          </cell>
          <cell r="U1444" t="str">
            <v>No</v>
          </cell>
          <cell r="V1444" t="str">
            <v>Yes</v>
          </cell>
          <cell r="W1444" t="str">
            <v>Yes</v>
          </cell>
          <cell r="X1444" t="str">
            <v>Single</v>
          </cell>
          <cell r="Y1444" t="str">
            <v>Default</v>
          </cell>
          <cell r="Z1444" t="str">
            <v>None</v>
          </cell>
          <cell r="AA1444" t="str">
            <v>No</v>
          </cell>
          <cell r="AB1444" t="str">
            <v>No</v>
          </cell>
          <cell r="AC1444" t="str">
            <v>Yes</v>
          </cell>
          <cell r="AD1444">
            <v>1</v>
          </cell>
          <cell r="AE1444">
            <v>0</v>
          </cell>
          <cell r="AF1444">
            <v>0</v>
          </cell>
          <cell r="AG1444">
            <v>1</v>
          </cell>
          <cell r="AH1444">
            <v>0</v>
          </cell>
          <cell r="AI1444" t="str">
            <v>Yes</v>
          </cell>
          <cell r="AJ1444" t="str">
            <v>No</v>
          </cell>
          <cell r="AK1444" t="str">
            <v>No</v>
          </cell>
          <cell r="AL1444" t="str">
            <v xml:space="preserve"> </v>
          </cell>
          <cell r="AM1444" t="str">
            <v xml:space="preserve"> </v>
          </cell>
          <cell r="AN1444" t="str">
            <v>No</v>
          </cell>
          <cell r="AP1444" t="str">
            <v>&amp;"Gewicht "&amp;OrderportefeuilleOordeel[1]</v>
          </cell>
          <cell r="AQ1444" t="str">
            <v>If((scOrderportefeuilleOordeel[1]&lt;0) or (scOrderportefeuilleOordeel[1]&gt;10),0,1)*OnERorNA(MatrixLookup("G3_Parameters.xls","Weging601",60105,PolicyPaperID[1]),NA)</v>
          </cell>
          <cell r="AR1444" t="str">
            <v>If((scOrderportefeuilleOordeel[1]&lt;0) or (scOrderportefeuilleOordeel[1]&gt;10),0,1)*OnERorNA(MatrixLookup("G3_Parameters.xls","Weging601",60105,PolicyPaperID[1]),NA)</v>
          </cell>
          <cell r="AS1444" t="str">
            <v>If((scOrderportefeuilleOordeel[1]&lt;0) or (scOrderportefeuilleOordeel[1]&gt;10),0,1)*OnERorNA(MatrixLookup("G3_Parameters.xls","Weging601",60105,PolicyPaperID[1]),NA)</v>
          </cell>
          <cell r="AT1444" t="str">
            <v>If((scOrderportefeuilleOordeel[1]&lt;0) or (scOrderportefeuilleOordeel[1]&gt;10),0,1)*OnERorNA(MatrixLookup("G3_Parameters.xls","Weging601",60105,PolicyPaperID[1]),NA)</v>
          </cell>
        </row>
        <row r="1445">
          <cell r="A1445" t="str">
            <v>wgOrderportefeuilleMutUnderScoreBerekeningCopy</v>
          </cell>
          <cell r="B1445" t="str">
            <v>wgOrderportefeuilleMut</v>
          </cell>
          <cell r="C1445" t="str">
            <v>Yes</v>
          </cell>
          <cell r="D1445" t="str">
            <v>S03-07-06-08-54-06</v>
          </cell>
          <cell r="E1445">
            <v>1444</v>
          </cell>
          <cell r="F1445">
            <v>6</v>
          </cell>
          <cell r="G1445" t="str">
            <v xml:space="preserve">                  Gewicht ..</v>
          </cell>
          <cell r="I1445" t="str">
            <v>No</v>
          </cell>
          <cell r="J1445" t="str">
            <v>Number</v>
          </cell>
          <cell r="K1445" t="str">
            <v>Number</v>
          </cell>
          <cell r="L1445" t="str">
            <v>Locked</v>
          </cell>
          <cell r="M1445" t="str">
            <v>Locked</v>
          </cell>
          <cell r="N1445" t="str">
            <v>Locked</v>
          </cell>
          <cell r="O1445" t="str">
            <v>Locked</v>
          </cell>
          <cell r="P1445" t="str">
            <v>Locked</v>
          </cell>
          <cell r="Q1445" t="str">
            <v>No</v>
          </cell>
          <cell r="R1445" t="str">
            <v>No</v>
          </cell>
          <cell r="S1445" t="str">
            <v>No</v>
          </cell>
          <cell r="T1445" t="str">
            <v>No</v>
          </cell>
          <cell r="U1445" t="str">
            <v>No</v>
          </cell>
          <cell r="V1445" t="str">
            <v>Yes</v>
          </cell>
          <cell r="W1445" t="str">
            <v>Yes</v>
          </cell>
          <cell r="X1445" t="str">
            <v>Single</v>
          </cell>
          <cell r="Y1445" t="str">
            <v>Default</v>
          </cell>
          <cell r="Z1445" t="str">
            <v>None</v>
          </cell>
          <cell r="AA1445" t="str">
            <v>No</v>
          </cell>
          <cell r="AB1445" t="str">
            <v>No</v>
          </cell>
          <cell r="AC1445" t="str">
            <v>Yes</v>
          </cell>
          <cell r="AD1445">
            <v>1</v>
          </cell>
          <cell r="AE1445">
            <v>0</v>
          </cell>
          <cell r="AF1445">
            <v>0</v>
          </cell>
          <cell r="AG1445">
            <v>1</v>
          </cell>
          <cell r="AH1445">
            <v>0</v>
          </cell>
          <cell r="AI1445" t="str">
            <v>Yes</v>
          </cell>
          <cell r="AJ1445" t="str">
            <v>No</v>
          </cell>
          <cell r="AK1445" t="str">
            <v>No</v>
          </cell>
          <cell r="AL1445" t="str">
            <v xml:space="preserve"> </v>
          </cell>
          <cell r="AM1445" t="str">
            <v xml:space="preserve"> </v>
          </cell>
          <cell r="AN1445" t="str">
            <v>No</v>
          </cell>
          <cell r="AP1445" t="str">
            <v>&amp;"Gewicht "&amp;OrderportefeuilleMut[1]</v>
          </cell>
          <cell r="AQ1445" t="str">
            <v>If((scOrderportefeuilleMut[1]&lt;0) or (scOrderportefeuilleMut[1]&gt;10),0,1)*OnERorNA(MatrixLookup("G3_Parameters.xls","Weging601",60106,PolicyPaperID[1]),NA)</v>
          </cell>
          <cell r="AR1445" t="str">
            <v>If((scOrderportefeuilleMut[1]&lt;0) or (scOrderportefeuilleMut[1]&gt;10),0,1)*OnERorNA(MatrixLookup("G3_Parameters.xls","Weging601",60106,PolicyPaperID[1]),NA)</v>
          </cell>
          <cell r="AS1445" t="str">
            <v>If((scOrderportefeuilleMut[1]&lt;0) or (scOrderportefeuilleMut[1]&gt;10),0,1)*OnERorNA(MatrixLookup("G3_Parameters.xls","Weging601",60106,PolicyPaperID[1]),NA)</v>
          </cell>
          <cell r="AT1445" t="str">
            <v>If((scOrderportefeuilleMut[1]&lt;0) or (scOrderportefeuilleMut[1]&gt;10),0,1)*OnERorNA(MatrixLookup("G3_Parameters.xls","Weging601",60106,PolicyPaperID[1]),NA)</v>
          </cell>
        </row>
        <row r="1446">
          <cell r="A1446" t="str">
            <v>wgRecenteBrutoMargeMutUnderScoreBerekeningCopy</v>
          </cell>
          <cell r="B1446" t="str">
            <v>wgRecenteBrutoMargeMut</v>
          </cell>
          <cell r="C1446" t="str">
            <v>Yes</v>
          </cell>
          <cell r="D1446" t="str">
            <v>S03-07-06-08-54-07</v>
          </cell>
          <cell r="E1446">
            <v>1445</v>
          </cell>
          <cell r="F1446">
            <v>6</v>
          </cell>
          <cell r="G1446" t="str">
            <v xml:space="preserve">                  Gewicht ..</v>
          </cell>
          <cell r="I1446" t="str">
            <v>No</v>
          </cell>
          <cell r="J1446" t="str">
            <v>Number</v>
          </cell>
          <cell r="K1446" t="str">
            <v>Number</v>
          </cell>
          <cell r="L1446" t="str">
            <v>Locked</v>
          </cell>
          <cell r="M1446" t="str">
            <v>Locked</v>
          </cell>
          <cell r="N1446" t="str">
            <v>Locked</v>
          </cell>
          <cell r="O1446" t="str">
            <v>Locked</v>
          </cell>
          <cell r="P1446" t="str">
            <v>Locked</v>
          </cell>
          <cell r="Q1446" t="str">
            <v>No</v>
          </cell>
          <cell r="R1446" t="str">
            <v>No</v>
          </cell>
          <cell r="S1446" t="str">
            <v>No</v>
          </cell>
          <cell r="T1446" t="str">
            <v>No</v>
          </cell>
          <cell r="U1446" t="str">
            <v>No</v>
          </cell>
          <cell r="V1446" t="str">
            <v>Yes</v>
          </cell>
          <cell r="W1446" t="str">
            <v>Yes</v>
          </cell>
          <cell r="X1446" t="str">
            <v>Single</v>
          </cell>
          <cell r="Y1446" t="str">
            <v>Default</v>
          </cell>
          <cell r="Z1446" t="str">
            <v>None</v>
          </cell>
          <cell r="AA1446" t="str">
            <v>No</v>
          </cell>
          <cell r="AB1446" t="str">
            <v>No</v>
          </cell>
          <cell r="AC1446" t="str">
            <v>Yes</v>
          </cell>
          <cell r="AD1446">
            <v>1</v>
          </cell>
          <cell r="AE1446">
            <v>0</v>
          </cell>
          <cell r="AF1446">
            <v>0</v>
          </cell>
          <cell r="AG1446">
            <v>1</v>
          </cell>
          <cell r="AH1446">
            <v>0</v>
          </cell>
          <cell r="AI1446" t="str">
            <v>Yes</v>
          </cell>
          <cell r="AJ1446" t="str">
            <v>No</v>
          </cell>
          <cell r="AK1446" t="str">
            <v>No</v>
          </cell>
          <cell r="AL1446" t="str">
            <v xml:space="preserve"> </v>
          </cell>
          <cell r="AM1446" t="str">
            <v xml:space="preserve"> </v>
          </cell>
          <cell r="AN1446" t="str">
            <v>No</v>
          </cell>
          <cell r="AP1446" t="str">
            <v>&amp;"Gewicht "&amp;RecenteBrutoMargeMut[1]</v>
          </cell>
          <cell r="AQ1446" t="str">
            <v>If((scRecenteBrutoMargeMut[1]&lt;0) or (scRecenteBrutoMargeMut[1]&gt;10),0,1)*OnERorNA(MatrixLookup("G3_Parameters.xls","Weging601",60107,PolicyPaperID[1]),NA)</v>
          </cell>
          <cell r="AR1446" t="str">
            <v>If((scRecenteBrutoMargeMut[1]&lt;0) or (scRecenteBrutoMargeMut[1]&gt;10),0,1)*OnERorNA(MatrixLookup("G3_Parameters.xls","Weging601",60107,PolicyPaperID[1]),NA)</v>
          </cell>
          <cell r="AS1446" t="str">
            <v>If((scRecenteBrutoMargeMut[1]&lt;0) or (scRecenteBrutoMargeMut[1]&gt;10),0,1)*OnERorNA(MatrixLookup("G3_Parameters.xls","Weging601",60107,PolicyPaperID[1]),NA)</v>
          </cell>
          <cell r="AT1446" t="str">
            <v>If((scRecenteBrutoMargeMut[1]&lt;0) or (scRecenteBrutoMargeMut[1]&gt;10),0,1)*OnERorNA(MatrixLookup("G3_Parameters.xls","Weging601",60107,PolicyPaperID[1]),NA)</v>
          </cell>
        </row>
        <row r="1447">
          <cell r="A1447" t="str">
            <v>wgSpreidingLeveranciersUnderScoreBerekeningCopy</v>
          </cell>
          <cell r="B1447" t="str">
            <v>wgSpreidingLeveranciers</v>
          </cell>
          <cell r="C1447" t="str">
            <v>Yes</v>
          </cell>
          <cell r="D1447" t="str">
            <v>S03-07-06-08-54-08</v>
          </cell>
          <cell r="E1447">
            <v>1446</v>
          </cell>
          <cell r="F1447">
            <v>6</v>
          </cell>
          <cell r="G1447" t="str">
            <v xml:space="preserve">                  Gewicht ..</v>
          </cell>
          <cell r="I1447" t="str">
            <v>No</v>
          </cell>
          <cell r="J1447" t="str">
            <v>Number</v>
          </cell>
          <cell r="K1447" t="str">
            <v>Number</v>
          </cell>
          <cell r="L1447" t="str">
            <v>Locked</v>
          </cell>
          <cell r="M1447" t="str">
            <v>Locked</v>
          </cell>
          <cell r="N1447" t="str">
            <v>Locked</v>
          </cell>
          <cell r="O1447" t="str">
            <v>Locked</v>
          </cell>
          <cell r="P1447" t="str">
            <v>Locked</v>
          </cell>
          <cell r="Q1447" t="str">
            <v>No</v>
          </cell>
          <cell r="R1447" t="str">
            <v>No</v>
          </cell>
          <cell r="S1447" t="str">
            <v>No</v>
          </cell>
          <cell r="T1447" t="str">
            <v>No</v>
          </cell>
          <cell r="U1447" t="str">
            <v>No</v>
          </cell>
          <cell r="V1447" t="str">
            <v>Yes</v>
          </cell>
          <cell r="W1447" t="str">
            <v>Yes</v>
          </cell>
          <cell r="X1447" t="str">
            <v>Single</v>
          </cell>
          <cell r="Y1447" t="str">
            <v>Default</v>
          </cell>
          <cell r="Z1447" t="str">
            <v>None</v>
          </cell>
          <cell r="AA1447" t="str">
            <v>No</v>
          </cell>
          <cell r="AB1447" t="str">
            <v>No</v>
          </cell>
          <cell r="AC1447" t="str">
            <v>Yes</v>
          </cell>
          <cell r="AD1447">
            <v>1</v>
          </cell>
          <cell r="AE1447">
            <v>0</v>
          </cell>
          <cell r="AF1447">
            <v>0</v>
          </cell>
          <cell r="AG1447">
            <v>1</v>
          </cell>
          <cell r="AH1447">
            <v>0</v>
          </cell>
          <cell r="AI1447" t="str">
            <v>Yes</v>
          </cell>
          <cell r="AJ1447" t="str">
            <v>No</v>
          </cell>
          <cell r="AK1447" t="str">
            <v>No</v>
          </cell>
          <cell r="AL1447" t="str">
            <v xml:space="preserve"> </v>
          </cell>
          <cell r="AM1447" t="str">
            <v xml:space="preserve"> </v>
          </cell>
          <cell r="AN1447" t="str">
            <v>No</v>
          </cell>
          <cell r="AP1447" t="str">
            <v>&amp;"Gewicht "&amp;SpreidingLeveranciers[1]</v>
          </cell>
          <cell r="AQ1447" t="str">
            <v>If((scSpreidingLeveranciers[1]&lt;0) or (scSpreidingLeveranciers[1]&gt;10),0,1)*OnERorNA(MatrixLookup("G3_Parameters.xls","Weging601",60108,PolicyPaperID[1]),NA)</v>
          </cell>
          <cell r="AR1447" t="str">
            <v>If((scSpreidingLeveranciers[1]&lt;0) or (scSpreidingLeveranciers[1]&gt;10),0,1)*OnERorNA(MatrixLookup("G3_Parameters.xls","Weging601",60108,PolicyPaperID[1]),NA)</v>
          </cell>
          <cell r="AS1447" t="str">
            <v>If((scSpreidingLeveranciers[1]&lt;0) or (scSpreidingLeveranciers[1]&gt;10),0,1)*OnERorNA(MatrixLookup("G3_Parameters.xls","Weging601",60108,PolicyPaperID[1]),NA)</v>
          </cell>
          <cell r="AT1447" t="str">
            <v>If((scSpreidingLeveranciers[1]&lt;0) or (scSpreidingLeveranciers[1]&gt;10),0,1)*OnERorNA(MatrixLookup("G3_Parameters.xls","Weging601",60108,PolicyPaperID[1]),NA)</v>
          </cell>
        </row>
        <row r="1448">
          <cell r="A1448" t="str">
            <v>wgGrondstoffenPrijsontwikkelingUnderScoreBerekeningCopy</v>
          </cell>
          <cell r="B1448" t="str">
            <v>wgGrondstoffenPrijsontwikkeling</v>
          </cell>
          <cell r="C1448" t="str">
            <v>Yes</v>
          </cell>
          <cell r="D1448" t="str">
            <v>S03-07-06-08-54-09</v>
          </cell>
          <cell r="E1448">
            <v>1447</v>
          </cell>
          <cell r="F1448">
            <v>6</v>
          </cell>
          <cell r="G1448" t="str">
            <v xml:space="preserve">                  Gewicht ..</v>
          </cell>
          <cell r="I1448" t="str">
            <v>No</v>
          </cell>
          <cell r="J1448" t="str">
            <v>Number</v>
          </cell>
          <cell r="K1448" t="str">
            <v>Number</v>
          </cell>
          <cell r="L1448" t="str">
            <v>Locked</v>
          </cell>
          <cell r="M1448" t="str">
            <v>Locked</v>
          </cell>
          <cell r="N1448" t="str">
            <v>Locked</v>
          </cell>
          <cell r="O1448" t="str">
            <v>Locked</v>
          </cell>
          <cell r="P1448" t="str">
            <v>Locked</v>
          </cell>
          <cell r="Q1448" t="str">
            <v>No</v>
          </cell>
          <cell r="R1448" t="str">
            <v>No</v>
          </cell>
          <cell r="S1448" t="str">
            <v>No</v>
          </cell>
          <cell r="T1448" t="str">
            <v>No</v>
          </cell>
          <cell r="U1448" t="str">
            <v>No</v>
          </cell>
          <cell r="V1448" t="str">
            <v>Yes</v>
          </cell>
          <cell r="W1448" t="str">
            <v>Yes</v>
          </cell>
          <cell r="X1448" t="str">
            <v>Single</v>
          </cell>
          <cell r="Y1448" t="str">
            <v>Default</v>
          </cell>
          <cell r="Z1448" t="str">
            <v>None</v>
          </cell>
          <cell r="AA1448" t="str">
            <v>No</v>
          </cell>
          <cell r="AB1448" t="str">
            <v>No</v>
          </cell>
          <cell r="AC1448" t="str">
            <v>Yes</v>
          </cell>
          <cell r="AD1448">
            <v>1</v>
          </cell>
          <cell r="AE1448">
            <v>0</v>
          </cell>
          <cell r="AF1448">
            <v>0</v>
          </cell>
          <cell r="AG1448">
            <v>1</v>
          </cell>
          <cell r="AH1448">
            <v>0</v>
          </cell>
          <cell r="AI1448" t="str">
            <v>Yes</v>
          </cell>
          <cell r="AJ1448" t="str">
            <v>No</v>
          </cell>
          <cell r="AK1448" t="str">
            <v>No</v>
          </cell>
          <cell r="AL1448" t="str">
            <v xml:space="preserve"> </v>
          </cell>
          <cell r="AM1448" t="str">
            <v xml:space="preserve"> </v>
          </cell>
          <cell r="AN1448" t="str">
            <v>No</v>
          </cell>
          <cell r="AP1448" t="str">
            <v>&amp;"Gewicht "&amp;GrondstoffenPrijsontwikkeling[1]</v>
          </cell>
          <cell r="AQ1448" t="str">
            <v>If((scGrondstoffenPrijsontwikkeling[1]&lt;0) or (scGrondstoffenPrijsontwikkeling[1]&gt;10),0,1)*OnERorNA(MatrixLookup("G3_Parameters.xls","Weging601",60109,PolicyPaperID[1]),NA)</v>
          </cell>
          <cell r="AR1448" t="str">
            <v>If((scGrondstoffenPrijsontwikkeling[1]&lt;0) or (scGrondstoffenPrijsontwikkeling[1]&gt;10),0,1)*OnERorNA(MatrixLookup("G3_Parameters.xls","Weging601",60109,PolicyPaperID[1]),NA)</v>
          </cell>
          <cell r="AS1448" t="str">
            <v>If((scGrondstoffenPrijsontwikkeling[1]&lt;0) or (scGrondstoffenPrijsontwikkeling[1]&gt;10),0,1)*OnERorNA(MatrixLookup("G3_Parameters.xls","Weging601",60109,PolicyPaperID[1]),NA)</v>
          </cell>
          <cell r="AT1448" t="str">
            <v>If((scGrondstoffenPrijsontwikkeling[1]&lt;0) or (scGrondstoffenPrijsontwikkeling[1]&gt;10),0,1)*OnERorNA(MatrixLookup("G3_Parameters.xls","Weging601",60109,PolicyPaperID[1]),NA)</v>
          </cell>
        </row>
        <row r="1449">
          <cell r="A1449" t="str">
            <v>wgEigendomsvoorbehoudUnderScoreBerekeningCopy</v>
          </cell>
          <cell r="B1449" t="str">
            <v>wgEigendomsvoorbehoud</v>
          </cell>
          <cell r="C1449" t="str">
            <v>Yes</v>
          </cell>
          <cell r="D1449" t="str">
            <v>S03-07-06-08-54-10</v>
          </cell>
          <cell r="E1449">
            <v>1448</v>
          </cell>
          <cell r="F1449">
            <v>6</v>
          </cell>
          <cell r="G1449" t="str">
            <v xml:space="preserve">                  Gewicht ..</v>
          </cell>
          <cell r="I1449" t="str">
            <v>No</v>
          </cell>
          <cell r="J1449" t="str">
            <v>Number</v>
          </cell>
          <cell r="K1449" t="str">
            <v>Number</v>
          </cell>
          <cell r="L1449" t="str">
            <v>Locked</v>
          </cell>
          <cell r="M1449" t="str">
            <v>Locked</v>
          </cell>
          <cell r="N1449" t="str">
            <v>Locked</v>
          </cell>
          <cell r="O1449" t="str">
            <v>Locked</v>
          </cell>
          <cell r="P1449" t="str">
            <v>Locked</v>
          </cell>
          <cell r="Q1449" t="str">
            <v>No</v>
          </cell>
          <cell r="R1449" t="str">
            <v>No</v>
          </cell>
          <cell r="S1449" t="str">
            <v>No</v>
          </cell>
          <cell r="T1449" t="str">
            <v>No</v>
          </cell>
          <cell r="U1449" t="str">
            <v>No</v>
          </cell>
          <cell r="V1449" t="str">
            <v>Yes</v>
          </cell>
          <cell r="W1449" t="str">
            <v>Yes</v>
          </cell>
          <cell r="X1449" t="str">
            <v>Single</v>
          </cell>
          <cell r="Y1449" t="str">
            <v>Default</v>
          </cell>
          <cell r="Z1449" t="str">
            <v>None</v>
          </cell>
          <cell r="AA1449" t="str">
            <v>No</v>
          </cell>
          <cell r="AB1449" t="str">
            <v>No</v>
          </cell>
          <cell r="AC1449" t="str">
            <v>Yes</v>
          </cell>
          <cell r="AD1449">
            <v>1</v>
          </cell>
          <cell r="AE1449">
            <v>0</v>
          </cell>
          <cell r="AF1449">
            <v>0</v>
          </cell>
          <cell r="AG1449">
            <v>1</v>
          </cell>
          <cell r="AH1449">
            <v>0</v>
          </cell>
          <cell r="AI1449" t="str">
            <v>Yes</v>
          </cell>
          <cell r="AJ1449" t="str">
            <v>No</v>
          </cell>
          <cell r="AK1449" t="str">
            <v>No</v>
          </cell>
          <cell r="AL1449" t="str">
            <v xml:space="preserve"> </v>
          </cell>
          <cell r="AM1449" t="str">
            <v xml:space="preserve"> </v>
          </cell>
          <cell r="AN1449" t="str">
            <v>No</v>
          </cell>
          <cell r="AP1449" t="str">
            <v>&amp;"Gewicht "&amp;Eigendomsvoorbehoud[1]</v>
          </cell>
          <cell r="AQ1449" t="str">
            <v>If((scEigendomsvoorbehoud[1]&lt;0) or (scEigendomsvoorbehoud[1]&gt;10),0,1)*OnERorNA(MatrixLookup("G3_Parameters.xls","Weging601",60110,PolicyPaperID[1]),NA)</v>
          </cell>
          <cell r="AR1449" t="str">
            <v>If((scEigendomsvoorbehoud[1]&lt;0) or (scEigendomsvoorbehoud[1]&gt;10),0,1)*OnERorNA(MatrixLookup("G3_Parameters.xls","Weging601",60110,PolicyPaperID[1]),NA)</v>
          </cell>
          <cell r="AS1449" t="str">
            <v>If((scEigendomsvoorbehoud[1]&lt;0) or (scEigendomsvoorbehoud[1]&gt;10),0,1)*OnERorNA(MatrixLookup("G3_Parameters.xls","Weging601",60110,PolicyPaperID[1]),NA)</v>
          </cell>
          <cell r="AT1449" t="str">
            <v>If((scEigendomsvoorbehoud[1]&lt;0) or (scEigendomsvoorbehoud[1]&gt;10),0,1)*OnERorNA(MatrixLookup("G3_Parameters.xls","Weging601",60110,PolicyPaperID[1]),NA)</v>
          </cell>
        </row>
        <row r="1450">
          <cell r="A1450" t="str">
            <v>wgVoorraadHoudendUnderScoreBerekeningCopy</v>
          </cell>
          <cell r="B1450" t="str">
            <v>wgVoorraadHoudend</v>
          </cell>
          <cell r="C1450" t="str">
            <v>Yes</v>
          </cell>
          <cell r="D1450" t="str">
            <v>S03-07-06-08-54-11</v>
          </cell>
          <cell r="E1450">
            <v>1449</v>
          </cell>
          <cell r="F1450">
            <v>6</v>
          </cell>
          <cell r="G1450" t="str">
            <v xml:space="preserve">                  Gewicht ..</v>
          </cell>
          <cell r="I1450" t="str">
            <v>No</v>
          </cell>
          <cell r="J1450" t="str">
            <v>Number</v>
          </cell>
          <cell r="K1450" t="str">
            <v>Number</v>
          </cell>
          <cell r="L1450" t="str">
            <v>Locked</v>
          </cell>
          <cell r="M1450" t="str">
            <v>Locked</v>
          </cell>
          <cell r="N1450" t="str">
            <v>Locked</v>
          </cell>
          <cell r="O1450" t="str">
            <v>Locked</v>
          </cell>
          <cell r="P1450" t="str">
            <v>Locked</v>
          </cell>
          <cell r="Q1450" t="str">
            <v>No</v>
          </cell>
          <cell r="R1450" t="str">
            <v>No</v>
          </cell>
          <cell r="S1450" t="str">
            <v>No</v>
          </cell>
          <cell r="T1450" t="str">
            <v>No</v>
          </cell>
          <cell r="U1450" t="str">
            <v>No</v>
          </cell>
          <cell r="V1450" t="str">
            <v>Yes</v>
          </cell>
          <cell r="W1450" t="str">
            <v>Yes</v>
          </cell>
          <cell r="X1450" t="str">
            <v>Single</v>
          </cell>
          <cell r="Y1450" t="str">
            <v>Default</v>
          </cell>
          <cell r="Z1450" t="str">
            <v>None</v>
          </cell>
          <cell r="AA1450" t="str">
            <v>No</v>
          </cell>
          <cell r="AB1450" t="str">
            <v>No</v>
          </cell>
          <cell r="AC1450" t="str">
            <v>Yes</v>
          </cell>
          <cell r="AD1450">
            <v>1</v>
          </cell>
          <cell r="AE1450">
            <v>0</v>
          </cell>
          <cell r="AF1450">
            <v>0</v>
          </cell>
          <cell r="AG1450">
            <v>1</v>
          </cell>
          <cell r="AH1450">
            <v>0</v>
          </cell>
          <cell r="AI1450" t="str">
            <v>Yes</v>
          </cell>
          <cell r="AJ1450" t="str">
            <v>No</v>
          </cell>
          <cell r="AK1450" t="str">
            <v>No</v>
          </cell>
          <cell r="AL1450" t="str">
            <v xml:space="preserve"> </v>
          </cell>
          <cell r="AM1450" t="str">
            <v xml:space="preserve"> </v>
          </cell>
          <cell r="AN1450" t="str">
            <v>No</v>
          </cell>
          <cell r="AP1450" t="str">
            <v>&amp;"Gewicht "&amp;VoorraadHoudend[1]</v>
          </cell>
          <cell r="AQ1450" t="str">
            <v>If((scVoorraadHoudend[1]&lt;0) or (scVoorraadHoudend[1]&gt;10),0,1)*OnERorNA(MatrixLookup("G3_Parameters.xls","Weging601",60111,PolicyPaperID[1]),NA)</v>
          </cell>
          <cell r="AR1450" t="str">
            <v>If((scVoorraadHoudend[1]&lt;0) or (scVoorraadHoudend[1]&gt;10),0,1)*OnERorNA(MatrixLookup("G3_Parameters.xls","Weging601",60111,PolicyPaperID[1]),NA)</v>
          </cell>
          <cell r="AS1450" t="str">
            <v>If((scVoorraadHoudend[1]&lt;0) or (scVoorraadHoudend[1]&gt;10),0,1)*OnERorNA(MatrixLookup("G3_Parameters.xls","Weging601",60111,PolicyPaperID[1]),NA)</v>
          </cell>
          <cell r="AT1450" t="str">
            <v>If((scVoorraadHoudend[1]&lt;0) or (scVoorraadHoudend[1]&gt;10),0,1)*OnERorNA(MatrixLookup("G3_Parameters.xls","Weging601",60111,PolicyPaperID[1]),NA)</v>
          </cell>
        </row>
        <row r="1451">
          <cell r="A1451" t="str">
            <v>wgStrategieVisieManagementUnderScoreBerekeningCopy</v>
          </cell>
          <cell r="B1451" t="str">
            <v>wgStrategieVisieManagement</v>
          </cell>
          <cell r="C1451" t="str">
            <v>Yes</v>
          </cell>
          <cell r="D1451" t="str">
            <v>S03-07-06-08-54-12</v>
          </cell>
          <cell r="E1451">
            <v>1450</v>
          </cell>
          <cell r="F1451">
            <v>6</v>
          </cell>
          <cell r="G1451" t="str">
            <v xml:space="preserve">                  Gewicht ..</v>
          </cell>
          <cell r="I1451" t="str">
            <v>No</v>
          </cell>
          <cell r="J1451" t="str">
            <v>Number</v>
          </cell>
          <cell r="K1451" t="str">
            <v>Number</v>
          </cell>
          <cell r="L1451" t="str">
            <v>Locked</v>
          </cell>
          <cell r="M1451" t="str">
            <v>Locked</v>
          </cell>
          <cell r="N1451" t="str">
            <v>Locked</v>
          </cell>
          <cell r="O1451" t="str">
            <v>Locked</v>
          </cell>
          <cell r="P1451" t="str">
            <v>Locked</v>
          </cell>
          <cell r="Q1451" t="str">
            <v>No</v>
          </cell>
          <cell r="R1451" t="str">
            <v>No</v>
          </cell>
          <cell r="S1451" t="str">
            <v>No</v>
          </cell>
          <cell r="T1451" t="str">
            <v>No</v>
          </cell>
          <cell r="U1451" t="str">
            <v>No</v>
          </cell>
          <cell r="V1451" t="str">
            <v>Yes</v>
          </cell>
          <cell r="W1451" t="str">
            <v>Yes</v>
          </cell>
          <cell r="X1451" t="str">
            <v>Single</v>
          </cell>
          <cell r="Y1451" t="str">
            <v>Default</v>
          </cell>
          <cell r="Z1451" t="str">
            <v>None</v>
          </cell>
          <cell r="AA1451" t="str">
            <v>No</v>
          </cell>
          <cell r="AB1451" t="str">
            <v>No</v>
          </cell>
          <cell r="AC1451" t="str">
            <v>Yes</v>
          </cell>
          <cell r="AD1451">
            <v>1</v>
          </cell>
          <cell r="AE1451">
            <v>0</v>
          </cell>
          <cell r="AF1451">
            <v>0</v>
          </cell>
          <cell r="AG1451">
            <v>1</v>
          </cell>
          <cell r="AH1451">
            <v>0</v>
          </cell>
          <cell r="AI1451" t="str">
            <v>Yes</v>
          </cell>
          <cell r="AJ1451" t="str">
            <v>No</v>
          </cell>
          <cell r="AK1451" t="str">
            <v>No</v>
          </cell>
          <cell r="AL1451" t="str">
            <v xml:space="preserve"> </v>
          </cell>
          <cell r="AM1451" t="str">
            <v xml:space="preserve"> </v>
          </cell>
          <cell r="AN1451" t="str">
            <v>No</v>
          </cell>
          <cell r="AP1451" t="str">
            <v>&amp;"Gewicht "&amp;StrategieVisieManagement[1]</v>
          </cell>
          <cell r="AQ1451" t="str">
            <v>If((scStrategieVisieManagement[1]&lt;0) or (scStrategieVisieManagement[1]&gt;10),0,1)*OnERorNA(MatrixLookup("G3_Parameters.xls","Weging601",60112,PolicyPaperID[1]),NA)</v>
          </cell>
          <cell r="AR1451" t="str">
            <v>If((scStrategieVisieManagement[1]&lt;0) or (scStrategieVisieManagement[1]&gt;10),0,1)*OnERorNA(MatrixLookup("G3_Parameters.xls","Weging601",60112,PolicyPaperID[1]),NA)</v>
          </cell>
          <cell r="AS1451" t="str">
            <v>If((scStrategieVisieManagement[1]&lt;0) or (scStrategieVisieManagement[1]&gt;10),0,1)*OnERorNA(MatrixLookup("G3_Parameters.xls","Weging601",60112,PolicyPaperID[1]),NA)</v>
          </cell>
          <cell r="AT1451" t="str">
            <v>If((scStrategieVisieManagement[1]&lt;0) or (scStrategieVisieManagement[1]&gt;10),0,1)*OnERorNA(MatrixLookup("G3_Parameters.xls","Weging601",60112,PolicyPaperID[1]),NA)</v>
          </cell>
        </row>
        <row r="1452">
          <cell r="A1452" t="str">
            <v>wgRendementInternetActiviteitenUnderScoreBerekeningCopy</v>
          </cell>
          <cell r="B1452" t="str">
            <v>wgRendementInternetActiviteiten</v>
          </cell>
          <cell r="C1452" t="str">
            <v>Yes</v>
          </cell>
          <cell r="D1452" t="str">
            <v>S03-07-06-08-54-13</v>
          </cell>
          <cell r="E1452">
            <v>1451</v>
          </cell>
          <cell r="F1452">
            <v>6</v>
          </cell>
          <cell r="G1452" t="str">
            <v xml:space="preserve">                  Gewicht ..</v>
          </cell>
          <cell r="I1452" t="str">
            <v>No</v>
          </cell>
          <cell r="J1452" t="str">
            <v>Number</v>
          </cell>
          <cell r="K1452" t="str">
            <v>Number</v>
          </cell>
          <cell r="L1452" t="str">
            <v>Locked</v>
          </cell>
          <cell r="M1452" t="str">
            <v>Locked</v>
          </cell>
          <cell r="N1452" t="str">
            <v>Locked</v>
          </cell>
          <cell r="O1452" t="str">
            <v>Locked</v>
          </cell>
          <cell r="P1452" t="str">
            <v>Locked</v>
          </cell>
          <cell r="Q1452" t="str">
            <v>No</v>
          </cell>
          <cell r="R1452" t="str">
            <v>No</v>
          </cell>
          <cell r="S1452" t="str">
            <v>No</v>
          </cell>
          <cell r="T1452" t="str">
            <v>No</v>
          </cell>
          <cell r="U1452" t="str">
            <v>No</v>
          </cell>
          <cell r="V1452" t="str">
            <v>Yes</v>
          </cell>
          <cell r="W1452" t="str">
            <v>Yes</v>
          </cell>
          <cell r="X1452" t="str">
            <v>Single</v>
          </cell>
          <cell r="Y1452" t="str">
            <v>Default</v>
          </cell>
          <cell r="Z1452" t="str">
            <v>None</v>
          </cell>
          <cell r="AA1452" t="str">
            <v>No</v>
          </cell>
          <cell r="AB1452" t="str">
            <v>No</v>
          </cell>
          <cell r="AC1452" t="str">
            <v>Yes</v>
          </cell>
          <cell r="AD1452">
            <v>1</v>
          </cell>
          <cell r="AE1452">
            <v>0</v>
          </cell>
          <cell r="AF1452">
            <v>0</v>
          </cell>
          <cell r="AG1452">
            <v>1</v>
          </cell>
          <cell r="AH1452">
            <v>0</v>
          </cell>
          <cell r="AI1452" t="str">
            <v>Yes</v>
          </cell>
          <cell r="AJ1452" t="str">
            <v>No</v>
          </cell>
          <cell r="AK1452" t="str">
            <v>No</v>
          </cell>
          <cell r="AL1452" t="str">
            <v xml:space="preserve"> </v>
          </cell>
          <cell r="AM1452" t="str">
            <v xml:space="preserve"> </v>
          </cell>
          <cell r="AN1452" t="str">
            <v>No</v>
          </cell>
          <cell r="AP1452" t="str">
            <v>&amp;"Gewicht "&amp;RendementInternetActiviteiten[1]</v>
          </cell>
          <cell r="AQ1452" t="str">
            <v>If((scRendementInternetActiviteiten[1]&lt;0) or (scRendementInternetActiviteiten[1]&gt;10),0,1)*OnERorNA(MatrixLookup("G3_Parameters.xls","Weging601",60113,PolicyPaperID[1]),NA)</v>
          </cell>
          <cell r="AR1452" t="str">
            <v>If((scRendementInternetActiviteiten[1]&lt;0) or (scRendementInternetActiviteiten[1]&gt;10),0,1)*OnERorNA(MatrixLookup("G3_Parameters.xls","Weging601",60113,PolicyPaperID[1]),NA)</v>
          </cell>
          <cell r="AS1452" t="str">
            <v>If((scRendementInternetActiviteiten[1]&lt;0) or (scRendementInternetActiviteiten[1]&gt;10),0,1)*OnERorNA(MatrixLookup("G3_Parameters.xls","Weging601",60113,PolicyPaperID[1]),NA)</v>
          </cell>
          <cell r="AT1452" t="str">
            <v>If((scRendementInternetActiviteiten[1]&lt;0) or (scRendementInternetActiviteiten[1]&gt;10),0,1)*OnERorNA(MatrixLookup("G3_Parameters.xls","Weging601",60113,PolicyPaperID[1]),NA)</v>
          </cell>
        </row>
        <row r="1453">
          <cell r="A1453" t="str">
            <v>wgGebruikVreemdeValutaUnderScoreBerekeningCopy</v>
          </cell>
          <cell r="B1453" t="str">
            <v>wgGebruikVreemdeValuta</v>
          </cell>
          <cell r="C1453" t="str">
            <v>Yes</v>
          </cell>
          <cell r="D1453" t="str">
            <v>S03-07-06-08-54-14</v>
          </cell>
          <cell r="E1453">
            <v>1452</v>
          </cell>
          <cell r="F1453">
            <v>6</v>
          </cell>
          <cell r="G1453" t="str">
            <v xml:space="preserve">                  Gewicht ..</v>
          </cell>
          <cell r="I1453" t="str">
            <v>No</v>
          </cell>
          <cell r="J1453" t="str">
            <v>Number</v>
          </cell>
          <cell r="K1453" t="str">
            <v>Number</v>
          </cell>
          <cell r="L1453" t="str">
            <v>Locked</v>
          </cell>
          <cell r="M1453" t="str">
            <v>Locked</v>
          </cell>
          <cell r="N1453" t="str">
            <v>Locked</v>
          </cell>
          <cell r="O1453" t="str">
            <v>Locked</v>
          </cell>
          <cell r="P1453" t="str">
            <v>Locked</v>
          </cell>
          <cell r="Q1453" t="str">
            <v>No</v>
          </cell>
          <cell r="R1453" t="str">
            <v>No</v>
          </cell>
          <cell r="S1453" t="str">
            <v>No</v>
          </cell>
          <cell r="T1453" t="str">
            <v>No</v>
          </cell>
          <cell r="U1453" t="str">
            <v>No</v>
          </cell>
          <cell r="V1453" t="str">
            <v>Yes</v>
          </cell>
          <cell r="W1453" t="str">
            <v>Yes</v>
          </cell>
          <cell r="X1453" t="str">
            <v>Single</v>
          </cell>
          <cell r="Y1453" t="str">
            <v>Default</v>
          </cell>
          <cell r="Z1453" t="str">
            <v>None</v>
          </cell>
          <cell r="AA1453" t="str">
            <v>No</v>
          </cell>
          <cell r="AB1453" t="str">
            <v>No</v>
          </cell>
          <cell r="AC1453" t="str">
            <v>Yes</v>
          </cell>
          <cell r="AD1453">
            <v>1</v>
          </cell>
          <cell r="AE1453">
            <v>0</v>
          </cell>
          <cell r="AF1453">
            <v>0</v>
          </cell>
          <cell r="AG1453">
            <v>1</v>
          </cell>
          <cell r="AH1453">
            <v>0</v>
          </cell>
          <cell r="AI1453" t="str">
            <v>Yes</v>
          </cell>
          <cell r="AJ1453" t="str">
            <v>No</v>
          </cell>
          <cell r="AK1453" t="str">
            <v>No</v>
          </cell>
          <cell r="AL1453" t="str">
            <v xml:space="preserve"> </v>
          </cell>
          <cell r="AM1453" t="str">
            <v xml:space="preserve"> </v>
          </cell>
          <cell r="AN1453" t="str">
            <v>No</v>
          </cell>
          <cell r="AP1453" t="str">
            <v>&amp;"Gewicht "&amp;GebruikVreemdeValuta[1]</v>
          </cell>
          <cell r="AQ1453" t="str">
            <v>If((scGebruikVreemdeValuta[1]&lt;0) or (scGebruikVreemdeValuta[1]&gt;10),0,1)*OnERorNA(MatrixLookup("G3_Parameters.xls","Weging601",60114,PolicyPaperID[1]),NA)</v>
          </cell>
          <cell r="AR1453" t="str">
            <v>If((scGebruikVreemdeValuta[1]&lt;0) or (scGebruikVreemdeValuta[1]&gt;10),0,1)*OnERorNA(MatrixLookup("G3_Parameters.xls","Weging601",60114,PolicyPaperID[1]),NA)</v>
          </cell>
          <cell r="AS1453" t="str">
            <v>If((scGebruikVreemdeValuta[1]&lt;0) or (scGebruikVreemdeValuta[1]&gt;10),0,1)*OnERorNA(MatrixLookup("G3_Parameters.xls","Weging601",60114,PolicyPaperID[1]),NA)</v>
          </cell>
          <cell r="AT1453" t="str">
            <v>If((scGebruikVreemdeValuta[1]&lt;0) or (scGebruikVreemdeValuta[1]&gt;10),0,1)*OnERorNA(MatrixLookup("G3_Parameters.xls","Weging601",60114,PolicyPaperID[1]),NA)</v>
          </cell>
        </row>
        <row r="1454">
          <cell r="A1454" t="str">
            <v>wgVestigingsOnderzoekUnderScoreBerekeningCopy</v>
          </cell>
          <cell r="B1454" t="str">
            <v>wgVestigingsOnderzoek</v>
          </cell>
          <cell r="C1454" t="str">
            <v>Yes</v>
          </cell>
          <cell r="D1454" t="str">
            <v>S03-07-06-08-54-15</v>
          </cell>
          <cell r="E1454">
            <v>1453</v>
          </cell>
          <cell r="F1454">
            <v>6</v>
          </cell>
          <cell r="G1454" t="str">
            <v xml:space="preserve">                  Gewicht ..</v>
          </cell>
          <cell r="I1454" t="str">
            <v>No</v>
          </cell>
          <cell r="J1454" t="str">
            <v>Number</v>
          </cell>
          <cell r="K1454" t="str">
            <v>Number</v>
          </cell>
          <cell r="L1454" t="str">
            <v>Locked</v>
          </cell>
          <cell r="M1454" t="str">
            <v>Locked</v>
          </cell>
          <cell r="N1454" t="str">
            <v>Locked</v>
          </cell>
          <cell r="O1454" t="str">
            <v>Locked</v>
          </cell>
          <cell r="P1454" t="str">
            <v>Locked</v>
          </cell>
          <cell r="Q1454" t="str">
            <v>No</v>
          </cell>
          <cell r="R1454" t="str">
            <v>No</v>
          </cell>
          <cell r="S1454" t="str">
            <v>No</v>
          </cell>
          <cell r="T1454" t="str">
            <v>No</v>
          </cell>
          <cell r="U1454" t="str">
            <v>No</v>
          </cell>
          <cell r="V1454" t="str">
            <v>Yes</v>
          </cell>
          <cell r="W1454" t="str">
            <v>Yes</v>
          </cell>
          <cell r="X1454" t="str">
            <v>Single</v>
          </cell>
          <cell r="Y1454" t="str">
            <v>Default</v>
          </cell>
          <cell r="Z1454" t="str">
            <v>None</v>
          </cell>
          <cell r="AA1454" t="str">
            <v>No</v>
          </cell>
          <cell r="AB1454" t="str">
            <v>No</v>
          </cell>
          <cell r="AC1454" t="str">
            <v>Yes</v>
          </cell>
          <cell r="AD1454">
            <v>1</v>
          </cell>
          <cell r="AE1454">
            <v>0</v>
          </cell>
          <cell r="AF1454">
            <v>0</v>
          </cell>
          <cell r="AG1454">
            <v>1</v>
          </cell>
          <cell r="AH1454">
            <v>0</v>
          </cell>
          <cell r="AI1454" t="str">
            <v>Yes</v>
          </cell>
          <cell r="AJ1454" t="str">
            <v>No</v>
          </cell>
          <cell r="AK1454" t="str">
            <v>No</v>
          </cell>
          <cell r="AL1454" t="str">
            <v xml:space="preserve"> </v>
          </cell>
          <cell r="AM1454" t="str">
            <v xml:space="preserve"> </v>
          </cell>
          <cell r="AN1454" t="str">
            <v>No</v>
          </cell>
          <cell r="AP1454" t="str">
            <v>&amp;"Gewicht "&amp;VestigingsOnderzoek[1]</v>
          </cell>
          <cell r="AQ1454" t="str">
            <v>If((scVestigingsOnderzoek[1]&lt;0) or (scVestigingsOnderzoek[1]&gt;10),0,1)*OnERorNA(MatrixLookup("G3_Parameters.xls","Weging601",60115,PolicyPaperID[1]),NA)</v>
          </cell>
          <cell r="AR1454" t="str">
            <v>If((scVestigingsOnderzoek[1]&lt;0) or (scVestigingsOnderzoek[1]&gt;10),0,1)*OnERorNA(MatrixLookup("G3_Parameters.xls","Weging601",60115,PolicyPaperID[1]),NA)</v>
          </cell>
          <cell r="AS1454" t="str">
            <v>If((scVestigingsOnderzoek[1]&lt;0) or (scVestigingsOnderzoek[1]&gt;10),0,1)*OnERorNA(MatrixLookup("G3_Parameters.xls","Weging601",60115,PolicyPaperID[1]),NA)</v>
          </cell>
          <cell r="AT1454" t="str">
            <v>If((scVestigingsOnderzoek[1]&lt;0) or (scVestigingsOnderzoek[1]&gt;10),0,1)*OnERorNA(MatrixLookup("G3_Parameters.xls","Weging601",60115,PolicyPaperID[1]),NA)</v>
          </cell>
        </row>
        <row r="1455">
          <cell r="A1455" t="str">
            <v>wgParkeergelegenheidUnderScoreBerekeningCopy</v>
          </cell>
          <cell r="B1455" t="str">
            <v>wgParkeergelegenheid</v>
          </cell>
          <cell r="C1455" t="str">
            <v>Yes</v>
          </cell>
          <cell r="D1455" t="str">
            <v>S03-07-06-08-54-16</v>
          </cell>
          <cell r="E1455">
            <v>1454</v>
          </cell>
          <cell r="F1455">
            <v>6</v>
          </cell>
          <cell r="G1455" t="str">
            <v xml:space="preserve">                  Gewicht ..</v>
          </cell>
          <cell r="I1455" t="str">
            <v>No</v>
          </cell>
          <cell r="J1455" t="str">
            <v>Number</v>
          </cell>
          <cell r="K1455" t="str">
            <v>Number</v>
          </cell>
          <cell r="L1455" t="str">
            <v>Locked</v>
          </cell>
          <cell r="M1455" t="str">
            <v>Locked</v>
          </cell>
          <cell r="N1455" t="str">
            <v>Locked</v>
          </cell>
          <cell r="O1455" t="str">
            <v>Locked</v>
          </cell>
          <cell r="P1455" t="str">
            <v>Locked</v>
          </cell>
          <cell r="Q1455" t="str">
            <v>No</v>
          </cell>
          <cell r="R1455" t="str">
            <v>No</v>
          </cell>
          <cell r="S1455" t="str">
            <v>No</v>
          </cell>
          <cell r="T1455" t="str">
            <v>No</v>
          </cell>
          <cell r="U1455" t="str">
            <v>No</v>
          </cell>
          <cell r="V1455" t="str">
            <v>Yes</v>
          </cell>
          <cell r="W1455" t="str">
            <v>Yes</v>
          </cell>
          <cell r="X1455" t="str">
            <v>Single</v>
          </cell>
          <cell r="Y1455" t="str">
            <v>Default</v>
          </cell>
          <cell r="Z1455" t="str">
            <v>None</v>
          </cell>
          <cell r="AA1455" t="str">
            <v>No</v>
          </cell>
          <cell r="AB1455" t="str">
            <v>No</v>
          </cell>
          <cell r="AC1455" t="str">
            <v>Yes</v>
          </cell>
          <cell r="AD1455">
            <v>1</v>
          </cell>
          <cell r="AE1455">
            <v>0</v>
          </cell>
          <cell r="AF1455">
            <v>0</v>
          </cell>
          <cell r="AG1455">
            <v>1</v>
          </cell>
          <cell r="AH1455">
            <v>0</v>
          </cell>
          <cell r="AI1455" t="str">
            <v>Yes</v>
          </cell>
          <cell r="AJ1455" t="str">
            <v>No</v>
          </cell>
          <cell r="AK1455" t="str">
            <v>No</v>
          </cell>
          <cell r="AL1455" t="str">
            <v xml:space="preserve"> </v>
          </cell>
          <cell r="AM1455" t="str">
            <v xml:space="preserve"> </v>
          </cell>
          <cell r="AN1455" t="str">
            <v>No</v>
          </cell>
          <cell r="AP1455" t="str">
            <v>&amp;"Gewicht "&amp;Parkeergelegenheid[1]</v>
          </cell>
          <cell r="AQ1455" t="str">
            <v>If((scParkeergelegenheid[1]&lt;0) or (scParkeergelegenheid[1]&gt;10),0,1)*OnERorNA(MatrixLookup("G3_Parameters.xls","Weging601",60116,PolicyPaperID[1]),NA)</v>
          </cell>
          <cell r="AR1455" t="str">
            <v>If((scParkeergelegenheid[1]&lt;0) or (scParkeergelegenheid[1]&gt;10),0,1)*OnERorNA(MatrixLookup("G3_Parameters.xls","Weging601",60116,PolicyPaperID[1]),NA)</v>
          </cell>
          <cell r="AS1455" t="str">
            <v>If((scParkeergelegenheid[1]&lt;0) or (scParkeergelegenheid[1]&gt;10),0,1)*OnERorNA(MatrixLookup("G3_Parameters.xls","Weging601",60116,PolicyPaperID[1]),NA)</v>
          </cell>
          <cell r="AT1455" t="str">
            <v>If((scParkeergelegenheid[1]&lt;0) or (scParkeergelegenheid[1]&gt;10),0,1)*OnERorNA(MatrixLookup("G3_Parameters.xls","Weging601",60116,PolicyPaperID[1]),NA)</v>
          </cell>
        </row>
        <row r="1456">
          <cell r="A1456" t="str">
            <v>wgVestigingsOnderzoekDoorUnderScoreBerekeningCopy</v>
          </cell>
          <cell r="B1456" t="str">
            <v>wgVestigingsOnderzoekDoor</v>
          </cell>
          <cell r="C1456" t="str">
            <v>Yes</v>
          </cell>
          <cell r="D1456" t="str">
            <v>S03-07-06-08-54-17</v>
          </cell>
          <cell r="E1456">
            <v>1455</v>
          </cell>
          <cell r="F1456">
            <v>6</v>
          </cell>
          <cell r="G1456" t="str">
            <v xml:space="preserve">                  Gewicht ..</v>
          </cell>
          <cell r="I1456" t="str">
            <v>No</v>
          </cell>
          <cell r="J1456" t="str">
            <v>Number</v>
          </cell>
          <cell r="K1456" t="str">
            <v>Number</v>
          </cell>
          <cell r="L1456" t="str">
            <v>Locked</v>
          </cell>
          <cell r="M1456" t="str">
            <v>Locked</v>
          </cell>
          <cell r="N1456" t="str">
            <v>Locked</v>
          </cell>
          <cell r="O1456" t="str">
            <v>Locked</v>
          </cell>
          <cell r="P1456" t="str">
            <v>Locked</v>
          </cell>
          <cell r="Q1456" t="str">
            <v>No</v>
          </cell>
          <cell r="R1456" t="str">
            <v>No</v>
          </cell>
          <cell r="S1456" t="str">
            <v>No</v>
          </cell>
          <cell r="T1456" t="str">
            <v>No</v>
          </cell>
          <cell r="U1456" t="str">
            <v>No</v>
          </cell>
          <cell r="V1456" t="str">
            <v>Yes</v>
          </cell>
          <cell r="W1456" t="str">
            <v>Yes</v>
          </cell>
          <cell r="X1456" t="str">
            <v>Single</v>
          </cell>
          <cell r="Y1456" t="str">
            <v>Default</v>
          </cell>
          <cell r="Z1456" t="str">
            <v>None</v>
          </cell>
          <cell r="AA1456" t="str">
            <v>No</v>
          </cell>
          <cell r="AB1456" t="str">
            <v>No</v>
          </cell>
          <cell r="AC1456" t="str">
            <v>Yes</v>
          </cell>
          <cell r="AD1456">
            <v>1</v>
          </cell>
          <cell r="AE1456">
            <v>0</v>
          </cell>
          <cell r="AF1456">
            <v>0</v>
          </cell>
          <cell r="AG1456">
            <v>1</v>
          </cell>
          <cell r="AH1456">
            <v>0</v>
          </cell>
          <cell r="AI1456" t="str">
            <v>Yes</v>
          </cell>
          <cell r="AJ1456" t="str">
            <v>No</v>
          </cell>
          <cell r="AK1456" t="str">
            <v>No</v>
          </cell>
          <cell r="AL1456" t="str">
            <v xml:space="preserve"> </v>
          </cell>
          <cell r="AM1456" t="str">
            <v xml:space="preserve"> </v>
          </cell>
          <cell r="AN1456" t="str">
            <v>No</v>
          </cell>
          <cell r="AP1456" t="str">
            <v>&amp;"Gewicht "&amp;VestigingsOnderzoekDoor[1]</v>
          </cell>
          <cell r="AQ1456" t="str">
            <v>If((scVestigingsOnderzoekDoor[1]&lt;0) or (scVestigingsOnderzoekDoor[1]&gt;10),0,1)*OnERorNA(MatrixLookup("G3_Parameters.xls","Weging601",60117,PolicyPaperID[1]),NA)</v>
          </cell>
          <cell r="AR1456" t="str">
            <v>If((scVestigingsOnderzoekDoor[1]&lt;0) or (scVestigingsOnderzoekDoor[1]&gt;10),0,1)*OnERorNA(MatrixLookup("G3_Parameters.xls","Weging601",60117,PolicyPaperID[1]),NA)</v>
          </cell>
          <cell r="AS1456" t="str">
            <v>If((scVestigingsOnderzoekDoor[1]&lt;0) or (scVestigingsOnderzoekDoor[1]&gt;10),0,1)*OnERorNA(MatrixLookup("G3_Parameters.xls","Weging601",60117,PolicyPaperID[1]),NA)</v>
          </cell>
          <cell r="AT1456" t="str">
            <v>If((scVestigingsOnderzoekDoor[1]&lt;0) or (scVestigingsOnderzoekDoor[1]&gt;10),0,1)*OnERorNA(MatrixLookup("G3_Parameters.xls","Weging601",60117,PolicyPaperID[1]),NA)</v>
          </cell>
        </row>
        <row r="1457">
          <cell r="A1457" t="str">
            <v>wgFoodSpecAssortimentUnderScoreBerekeningCopy</v>
          </cell>
          <cell r="B1457" t="str">
            <v>wgFoodSpecAssortiment</v>
          </cell>
          <cell r="C1457" t="str">
            <v>Yes</v>
          </cell>
          <cell r="D1457" t="str">
            <v>S03-07-06-08-54-18</v>
          </cell>
          <cell r="E1457">
            <v>1456</v>
          </cell>
          <cell r="F1457">
            <v>6</v>
          </cell>
          <cell r="G1457" t="str">
            <v xml:space="preserve">                  Gewicht ..</v>
          </cell>
          <cell r="I1457" t="str">
            <v>No</v>
          </cell>
          <cell r="J1457" t="str">
            <v>Number</v>
          </cell>
          <cell r="K1457" t="str">
            <v>Number</v>
          </cell>
          <cell r="L1457" t="str">
            <v>Locked</v>
          </cell>
          <cell r="M1457" t="str">
            <v>Locked</v>
          </cell>
          <cell r="N1457" t="str">
            <v>Locked</v>
          </cell>
          <cell r="O1457" t="str">
            <v>Locked</v>
          </cell>
          <cell r="P1457" t="str">
            <v>Locked</v>
          </cell>
          <cell r="Q1457" t="str">
            <v>No</v>
          </cell>
          <cell r="R1457" t="str">
            <v>No</v>
          </cell>
          <cell r="S1457" t="str">
            <v>No</v>
          </cell>
          <cell r="T1457" t="str">
            <v>No</v>
          </cell>
          <cell r="U1457" t="str">
            <v>No</v>
          </cell>
          <cell r="V1457" t="str">
            <v>Yes</v>
          </cell>
          <cell r="W1457" t="str">
            <v>Yes</v>
          </cell>
          <cell r="X1457" t="str">
            <v>Single</v>
          </cell>
          <cell r="Y1457" t="str">
            <v>Default</v>
          </cell>
          <cell r="Z1457" t="str">
            <v>None</v>
          </cell>
          <cell r="AA1457" t="str">
            <v>No</v>
          </cell>
          <cell r="AB1457" t="str">
            <v>No</v>
          </cell>
          <cell r="AC1457" t="str">
            <v>Yes</v>
          </cell>
          <cell r="AD1457">
            <v>1</v>
          </cell>
          <cell r="AE1457">
            <v>0</v>
          </cell>
          <cell r="AF1457">
            <v>0</v>
          </cell>
          <cell r="AG1457">
            <v>1</v>
          </cell>
          <cell r="AH1457">
            <v>0</v>
          </cell>
          <cell r="AI1457" t="str">
            <v>Yes</v>
          </cell>
          <cell r="AJ1457" t="str">
            <v>No</v>
          </cell>
          <cell r="AK1457" t="str">
            <v>No</v>
          </cell>
          <cell r="AL1457" t="str">
            <v xml:space="preserve"> </v>
          </cell>
          <cell r="AM1457" t="str">
            <v xml:space="preserve"> </v>
          </cell>
          <cell r="AN1457" t="str">
            <v>No</v>
          </cell>
          <cell r="AP1457" t="str">
            <v>&amp;"Gewicht "&amp;FoodSpecAssortiment[1]</v>
          </cell>
          <cell r="AQ1457" t="str">
            <v>If((scFoodSpecAssortiment[1]&lt;0) or (scFoodSpecAssortiment[1]&gt;10),0,1)*OnERorNA(MatrixLookup("G3_Parameters.xls","Weging601",60118,PolicyPaperID[1]),NA)</v>
          </cell>
          <cell r="AR1457" t="str">
            <v>If((scFoodSpecAssortiment[1]&lt;0) or (scFoodSpecAssortiment[1]&gt;10),0,1)*OnERorNA(MatrixLookup("G3_Parameters.xls","Weging601",60118,PolicyPaperID[1]),NA)</v>
          </cell>
          <cell r="AS1457" t="str">
            <v>If((scFoodSpecAssortiment[1]&lt;0) or (scFoodSpecAssortiment[1]&gt;10),0,1)*OnERorNA(MatrixLookup("G3_Parameters.xls","Weging601",60118,PolicyPaperID[1]),NA)</v>
          </cell>
          <cell r="AT1457" t="str">
            <v>If((scFoodSpecAssortiment[1]&lt;0) or (scFoodSpecAssortiment[1]&gt;10),0,1)*OnERorNA(MatrixLookup("G3_Parameters.xls","Weging601",60118,PolicyPaperID[1]),NA)</v>
          </cell>
        </row>
        <row r="1458">
          <cell r="A1458" t="str">
            <v>wgBevoorschottingBinnenPercUnderScoreBerekeningCopy</v>
          </cell>
          <cell r="B1458" t="str">
            <v>wgBevoorschottingBinnenPerc</v>
          </cell>
          <cell r="C1458" t="str">
            <v>Yes</v>
          </cell>
          <cell r="D1458" t="str">
            <v>S03-07-06-08-54-19</v>
          </cell>
          <cell r="E1458">
            <v>1457</v>
          </cell>
          <cell r="F1458">
            <v>6</v>
          </cell>
          <cell r="G1458" t="str">
            <v xml:space="preserve">                  Gewicht ..</v>
          </cell>
          <cell r="I1458" t="str">
            <v>No</v>
          </cell>
          <cell r="J1458" t="str">
            <v>Number</v>
          </cell>
          <cell r="K1458" t="str">
            <v>Number</v>
          </cell>
          <cell r="L1458" t="str">
            <v>Locked</v>
          </cell>
          <cell r="M1458" t="str">
            <v>Locked</v>
          </cell>
          <cell r="N1458" t="str">
            <v>Locked</v>
          </cell>
          <cell r="O1458" t="str">
            <v>Locked</v>
          </cell>
          <cell r="P1458" t="str">
            <v>Locked</v>
          </cell>
          <cell r="Q1458" t="str">
            <v>No</v>
          </cell>
          <cell r="R1458" t="str">
            <v>No</v>
          </cell>
          <cell r="S1458" t="str">
            <v>No</v>
          </cell>
          <cell r="T1458" t="str">
            <v>No</v>
          </cell>
          <cell r="U1458" t="str">
            <v>No</v>
          </cell>
          <cell r="V1458" t="str">
            <v>Yes</v>
          </cell>
          <cell r="W1458" t="str">
            <v>Yes</v>
          </cell>
          <cell r="X1458" t="str">
            <v>Single</v>
          </cell>
          <cell r="Y1458" t="str">
            <v>Default</v>
          </cell>
          <cell r="Z1458" t="str">
            <v>None</v>
          </cell>
          <cell r="AA1458" t="str">
            <v>No</v>
          </cell>
          <cell r="AB1458" t="str">
            <v>No</v>
          </cell>
          <cell r="AC1458" t="str">
            <v>Yes</v>
          </cell>
          <cell r="AD1458">
            <v>1</v>
          </cell>
          <cell r="AE1458">
            <v>0</v>
          </cell>
          <cell r="AF1458">
            <v>0</v>
          </cell>
          <cell r="AG1458">
            <v>1</v>
          </cell>
          <cell r="AH1458">
            <v>0</v>
          </cell>
          <cell r="AI1458" t="str">
            <v>Yes</v>
          </cell>
          <cell r="AJ1458" t="str">
            <v>No</v>
          </cell>
          <cell r="AK1458" t="str">
            <v>No</v>
          </cell>
          <cell r="AL1458" t="str">
            <v xml:space="preserve"> </v>
          </cell>
          <cell r="AM1458" t="str">
            <v xml:space="preserve"> </v>
          </cell>
          <cell r="AN1458" t="str">
            <v>No</v>
          </cell>
          <cell r="AP1458" t="str">
            <v>&amp;"Gewicht "&amp;BevoorschottingBinnenPerc[1]</v>
          </cell>
          <cell r="AQ1458" t="str">
            <v>If((scBevoorschottingBinnenPerc[1]&lt;0) or (scBevoorschottingBinnenPerc[1]&gt;10),0,1)*OnERorNA(MatrixLookup("G3_Parameters.xls","Weging601",60119,PolicyPaperID[1]),NA)</v>
          </cell>
          <cell r="AR1458" t="str">
            <v>If((scBevoorschottingBinnenPerc[1]&lt;0) or (scBevoorschottingBinnenPerc[1]&gt;10),0,1)*OnERorNA(MatrixLookup("G3_Parameters.xls","Weging601",60119,PolicyPaperID[1]),NA)</v>
          </cell>
          <cell r="AS1458" t="str">
            <v>If((scBevoorschottingBinnenPerc[1]&lt;0) or (scBevoorschottingBinnenPerc[1]&gt;10),0,1)*OnERorNA(MatrixLookup("G3_Parameters.xls","Weging601",60119,PolicyPaperID[1]),NA)</v>
          </cell>
          <cell r="AT1458" t="str">
            <v>If((scBevoorschottingBinnenPerc[1]&lt;0) or (scBevoorschottingBinnenPerc[1]&gt;10),0,1)*OnERorNA(MatrixLookup("G3_Parameters.xls","Weging601",60119,PolicyPaperID[1]),NA)</v>
          </cell>
        </row>
        <row r="1459">
          <cell r="A1459" t="str">
            <v>wgLTVPercentageUnderScoreBerekeningCopy</v>
          </cell>
          <cell r="B1459" t="str">
            <v>wgLTVPercentage</v>
          </cell>
          <cell r="C1459" t="str">
            <v>Yes</v>
          </cell>
          <cell r="D1459" t="str">
            <v>S03-07-06-08-54-20</v>
          </cell>
          <cell r="E1459">
            <v>1458</v>
          </cell>
          <cell r="F1459">
            <v>6</v>
          </cell>
          <cell r="G1459" t="str">
            <v xml:space="preserve">                  Gewicht ..</v>
          </cell>
          <cell r="I1459" t="str">
            <v>No</v>
          </cell>
          <cell r="J1459" t="str">
            <v>Number</v>
          </cell>
          <cell r="K1459" t="str">
            <v>Number</v>
          </cell>
          <cell r="L1459" t="str">
            <v>Locked</v>
          </cell>
          <cell r="M1459" t="str">
            <v>Locked</v>
          </cell>
          <cell r="N1459" t="str">
            <v>Locked</v>
          </cell>
          <cell r="O1459" t="str">
            <v>Locked</v>
          </cell>
          <cell r="P1459" t="str">
            <v>Locked</v>
          </cell>
          <cell r="Q1459" t="str">
            <v>No</v>
          </cell>
          <cell r="R1459" t="str">
            <v>No</v>
          </cell>
          <cell r="S1459" t="str">
            <v>No</v>
          </cell>
          <cell r="T1459" t="str">
            <v>No</v>
          </cell>
          <cell r="U1459" t="str">
            <v>No</v>
          </cell>
          <cell r="V1459" t="str">
            <v>Yes</v>
          </cell>
          <cell r="W1459" t="str">
            <v>Yes</v>
          </cell>
          <cell r="X1459" t="str">
            <v>Single</v>
          </cell>
          <cell r="Y1459" t="str">
            <v>Default</v>
          </cell>
          <cell r="Z1459" t="str">
            <v>None</v>
          </cell>
          <cell r="AA1459" t="str">
            <v>No</v>
          </cell>
          <cell r="AB1459" t="str">
            <v>No</v>
          </cell>
          <cell r="AC1459" t="str">
            <v>Yes</v>
          </cell>
          <cell r="AD1459">
            <v>1</v>
          </cell>
          <cell r="AE1459">
            <v>0</v>
          </cell>
          <cell r="AF1459">
            <v>0</v>
          </cell>
          <cell r="AG1459">
            <v>1</v>
          </cell>
          <cell r="AH1459">
            <v>0</v>
          </cell>
          <cell r="AI1459" t="str">
            <v>Yes</v>
          </cell>
          <cell r="AJ1459" t="str">
            <v>No</v>
          </cell>
          <cell r="AK1459" t="str">
            <v>No</v>
          </cell>
          <cell r="AL1459" t="str">
            <v xml:space="preserve"> </v>
          </cell>
          <cell r="AM1459" t="str">
            <v xml:space="preserve"> </v>
          </cell>
          <cell r="AN1459" t="str">
            <v>No</v>
          </cell>
          <cell r="AP1459" t="str">
            <v>&amp;"Gewicht "&amp;LTVPercentage[1]</v>
          </cell>
          <cell r="AQ1459" t="str">
            <v>If((scLTVPercentage[1]&lt;0) or (scLTVPercentage[1]&gt;10),0,1)*OnERorNA(MatrixLookup("G3_Parameters.xls","Weging601",60120,PolicyPaperID[1]),NA)</v>
          </cell>
          <cell r="AR1459" t="str">
            <v>If((scLTVPercentage[1]&lt;0) or (scLTVPercentage[1]&gt;10),0,1)*OnERorNA(MatrixLookup("G3_Parameters.xls","Weging601",60120,PolicyPaperID[1]),NA)</v>
          </cell>
          <cell r="AS1459" t="str">
            <v>If((scLTVPercentage[1]&lt;0) or (scLTVPercentage[1]&gt;10),0,1)*OnERorNA(MatrixLookup("G3_Parameters.xls","Weging601",60120,PolicyPaperID[1]),NA)</v>
          </cell>
          <cell r="AT1459" t="str">
            <v>If((scLTVPercentage[1]&lt;0) or (scLTVPercentage[1]&gt;10),0,1)*OnERorNA(MatrixLookup("G3_Parameters.xls","Weging601",60120,PolicyPaperID[1]),NA)</v>
          </cell>
        </row>
        <row r="1460">
          <cell r="A1460" t="str">
            <v>wgGroeiEnPrijsStrategieUnderScoreBerekeningCopy</v>
          </cell>
          <cell r="B1460" t="str">
            <v>wgGroeiEnPrijsStrategie</v>
          </cell>
          <cell r="C1460" t="str">
            <v>Yes</v>
          </cell>
          <cell r="D1460" t="str">
            <v>S03-07-06-08-54-21</v>
          </cell>
          <cell r="E1460">
            <v>1459</v>
          </cell>
          <cell r="F1460">
            <v>6</v>
          </cell>
          <cell r="G1460" t="str">
            <v xml:space="preserve">                  Gewicht ..</v>
          </cell>
          <cell r="I1460" t="str">
            <v>No</v>
          </cell>
          <cell r="J1460" t="str">
            <v>Number</v>
          </cell>
          <cell r="K1460" t="str">
            <v>Number</v>
          </cell>
          <cell r="L1460" t="str">
            <v>Locked</v>
          </cell>
          <cell r="M1460" t="str">
            <v>Locked</v>
          </cell>
          <cell r="N1460" t="str">
            <v>Locked</v>
          </cell>
          <cell r="O1460" t="str">
            <v>Locked</v>
          </cell>
          <cell r="P1460" t="str">
            <v>Locked</v>
          </cell>
          <cell r="Q1460" t="str">
            <v>No</v>
          </cell>
          <cell r="R1460" t="str">
            <v>No</v>
          </cell>
          <cell r="S1460" t="str">
            <v>No</v>
          </cell>
          <cell r="T1460" t="str">
            <v>No</v>
          </cell>
          <cell r="U1460" t="str">
            <v>No</v>
          </cell>
          <cell r="V1460" t="str">
            <v>Yes</v>
          </cell>
          <cell r="W1460" t="str">
            <v>Yes</v>
          </cell>
          <cell r="X1460" t="str">
            <v>Single</v>
          </cell>
          <cell r="Y1460" t="str">
            <v>Default</v>
          </cell>
          <cell r="Z1460" t="str">
            <v>None</v>
          </cell>
          <cell r="AA1460" t="str">
            <v>No</v>
          </cell>
          <cell r="AB1460" t="str">
            <v>No</v>
          </cell>
          <cell r="AC1460" t="str">
            <v>Yes</v>
          </cell>
          <cell r="AD1460">
            <v>1</v>
          </cell>
          <cell r="AE1460">
            <v>0</v>
          </cell>
          <cell r="AF1460">
            <v>0</v>
          </cell>
          <cell r="AG1460">
            <v>1</v>
          </cell>
          <cell r="AH1460">
            <v>0</v>
          </cell>
          <cell r="AI1460" t="str">
            <v>Yes</v>
          </cell>
          <cell r="AJ1460" t="str">
            <v>No</v>
          </cell>
          <cell r="AK1460" t="str">
            <v>No</v>
          </cell>
          <cell r="AL1460" t="str">
            <v xml:space="preserve"> </v>
          </cell>
          <cell r="AM1460" t="str">
            <v xml:space="preserve"> </v>
          </cell>
          <cell r="AN1460" t="str">
            <v>No</v>
          </cell>
          <cell r="AP1460" t="str">
            <v>&amp;"Gewicht "&amp;GroeiEnPrijsStrategie[1]</v>
          </cell>
          <cell r="AQ1460" t="str">
            <v>If((scGroeiEnPrijsStrategie[1]&lt;0) or (scGroeiEnPrijsStrategie[1]&gt;10),0,1)*OnERorNA(MatrixLookup("G3_Parameters.xls","Weging601",60121,PolicyPaperID[1]),NA)</v>
          </cell>
          <cell r="AR1460" t="str">
            <v>If((scGroeiEnPrijsStrategie[1]&lt;0) or (scGroeiEnPrijsStrategie[1]&gt;10),0,1)*OnERorNA(MatrixLookup("G3_Parameters.xls","Weging601",60121,PolicyPaperID[1]),NA)</v>
          </cell>
          <cell r="AS1460" t="str">
            <v>If((scGroeiEnPrijsStrategie[1]&lt;0) or (scGroeiEnPrijsStrategie[1]&gt;10),0,1)*OnERorNA(MatrixLookup("G3_Parameters.xls","Weging601",60121,PolicyPaperID[1]),NA)</v>
          </cell>
          <cell r="AT1460" t="str">
            <v>If((scGroeiEnPrijsStrategie[1]&lt;0) or (scGroeiEnPrijsStrategie[1]&gt;10),0,1)*OnERorNA(MatrixLookup("G3_Parameters.xls","Weging601",60121,PolicyPaperID[1]),NA)</v>
          </cell>
        </row>
        <row r="1461">
          <cell r="A1461" t="str">
            <v>wgDoorberekeningBrandstofUnderScoreBerekeningCopy</v>
          </cell>
          <cell r="B1461" t="str">
            <v>wgDoorberekeningBrandstof</v>
          </cell>
          <cell r="C1461" t="str">
            <v>Yes</v>
          </cell>
          <cell r="D1461" t="str">
            <v>S03-07-06-08-54-22</v>
          </cell>
          <cell r="E1461">
            <v>1460</v>
          </cell>
          <cell r="F1461">
            <v>6</v>
          </cell>
          <cell r="G1461" t="str">
            <v xml:space="preserve">                  Gewicht ..</v>
          </cell>
          <cell r="I1461" t="str">
            <v>No</v>
          </cell>
          <cell r="J1461" t="str">
            <v>Number</v>
          </cell>
          <cell r="K1461" t="str">
            <v>Number</v>
          </cell>
          <cell r="L1461" t="str">
            <v>Locked</v>
          </cell>
          <cell r="M1461" t="str">
            <v>Locked</v>
          </cell>
          <cell r="N1461" t="str">
            <v>Locked</v>
          </cell>
          <cell r="O1461" t="str">
            <v>Locked</v>
          </cell>
          <cell r="P1461" t="str">
            <v>Locked</v>
          </cell>
          <cell r="Q1461" t="str">
            <v>No</v>
          </cell>
          <cell r="R1461" t="str">
            <v>No</v>
          </cell>
          <cell r="S1461" t="str">
            <v>No</v>
          </cell>
          <cell r="T1461" t="str">
            <v>No</v>
          </cell>
          <cell r="U1461" t="str">
            <v>No</v>
          </cell>
          <cell r="V1461" t="str">
            <v>Yes</v>
          </cell>
          <cell r="W1461" t="str">
            <v>Yes</v>
          </cell>
          <cell r="X1461" t="str">
            <v>Single</v>
          </cell>
          <cell r="Y1461" t="str">
            <v>Default</v>
          </cell>
          <cell r="Z1461" t="str">
            <v>None</v>
          </cell>
          <cell r="AA1461" t="str">
            <v>No</v>
          </cell>
          <cell r="AB1461" t="str">
            <v>No</v>
          </cell>
          <cell r="AC1461" t="str">
            <v>Yes</v>
          </cell>
          <cell r="AD1461">
            <v>1</v>
          </cell>
          <cell r="AE1461">
            <v>0</v>
          </cell>
          <cell r="AF1461">
            <v>0</v>
          </cell>
          <cell r="AG1461">
            <v>1</v>
          </cell>
          <cell r="AH1461">
            <v>0</v>
          </cell>
          <cell r="AI1461" t="str">
            <v>Yes</v>
          </cell>
          <cell r="AJ1461" t="str">
            <v>No</v>
          </cell>
          <cell r="AK1461" t="str">
            <v>No</v>
          </cell>
          <cell r="AL1461" t="str">
            <v xml:space="preserve"> </v>
          </cell>
          <cell r="AM1461" t="str">
            <v xml:space="preserve"> </v>
          </cell>
          <cell r="AN1461" t="str">
            <v>No</v>
          </cell>
          <cell r="AP1461" t="str">
            <v>&amp;"Gewicht "&amp;DoorberekeningBrandstof[1]</v>
          </cell>
          <cell r="AQ1461" t="str">
            <v>If((scDoorberekeningBrandstof[1]&lt;0) or (scDoorberekeningBrandstof[1]&gt;10),0,1)*OnERorNA(MatrixLookup("G3_Parameters.xls","Weging601",60122,PolicyPaperID[1]),NA)</v>
          </cell>
          <cell r="AR1461" t="str">
            <v>If((scDoorberekeningBrandstof[1]&lt;0) or (scDoorberekeningBrandstof[1]&gt;10),0,1)*OnERorNA(MatrixLookup("G3_Parameters.xls","Weging601",60122,PolicyPaperID[1]),NA)</v>
          </cell>
          <cell r="AS1461" t="str">
            <v>If((scDoorberekeningBrandstof[1]&lt;0) or (scDoorberekeningBrandstof[1]&gt;10),0,1)*OnERorNA(MatrixLookup("G3_Parameters.xls","Weging601",60122,PolicyPaperID[1]),NA)</v>
          </cell>
          <cell r="AT1461" t="str">
            <v>If((scDoorberekeningBrandstof[1]&lt;0) or (scDoorberekeningBrandstof[1]&gt;10),0,1)*OnERorNA(MatrixLookup("G3_Parameters.xls","Weging601",60122,PolicyPaperID[1]),NA)</v>
          </cell>
        </row>
        <row r="1462">
          <cell r="A1462" t="str">
            <v>wgUitbesteedwerkUnderScoreBerekeningCopy</v>
          </cell>
          <cell r="B1462" t="str">
            <v>wgUitbesteedwerk</v>
          </cell>
          <cell r="C1462" t="str">
            <v>Yes</v>
          </cell>
          <cell r="D1462" t="str">
            <v>S03-07-06-08-54-23</v>
          </cell>
          <cell r="E1462">
            <v>1461</v>
          </cell>
          <cell r="F1462">
            <v>6</v>
          </cell>
          <cell r="G1462" t="str">
            <v xml:space="preserve">                  Gewicht ..</v>
          </cell>
          <cell r="I1462" t="str">
            <v>No</v>
          </cell>
          <cell r="J1462" t="str">
            <v>Number</v>
          </cell>
          <cell r="K1462" t="str">
            <v>Number</v>
          </cell>
          <cell r="L1462" t="str">
            <v>Locked</v>
          </cell>
          <cell r="M1462" t="str">
            <v>Locked</v>
          </cell>
          <cell r="N1462" t="str">
            <v>Locked</v>
          </cell>
          <cell r="O1462" t="str">
            <v>Locked</v>
          </cell>
          <cell r="P1462" t="str">
            <v>Locked</v>
          </cell>
          <cell r="Q1462" t="str">
            <v>No</v>
          </cell>
          <cell r="R1462" t="str">
            <v>No</v>
          </cell>
          <cell r="S1462" t="str">
            <v>No</v>
          </cell>
          <cell r="T1462" t="str">
            <v>No</v>
          </cell>
          <cell r="U1462" t="str">
            <v>No</v>
          </cell>
          <cell r="V1462" t="str">
            <v>Yes</v>
          </cell>
          <cell r="W1462" t="str">
            <v>Yes</v>
          </cell>
          <cell r="X1462" t="str">
            <v>Single</v>
          </cell>
          <cell r="Y1462" t="str">
            <v>Default</v>
          </cell>
          <cell r="Z1462" t="str">
            <v>None</v>
          </cell>
          <cell r="AA1462" t="str">
            <v>No</v>
          </cell>
          <cell r="AB1462" t="str">
            <v>No</v>
          </cell>
          <cell r="AC1462" t="str">
            <v>Yes</v>
          </cell>
          <cell r="AD1462">
            <v>1</v>
          </cell>
          <cell r="AE1462">
            <v>0</v>
          </cell>
          <cell r="AF1462">
            <v>0</v>
          </cell>
          <cell r="AG1462">
            <v>1</v>
          </cell>
          <cell r="AH1462">
            <v>0</v>
          </cell>
          <cell r="AI1462" t="str">
            <v>Yes</v>
          </cell>
          <cell r="AJ1462" t="str">
            <v>No</v>
          </cell>
          <cell r="AK1462" t="str">
            <v>No</v>
          </cell>
          <cell r="AL1462" t="str">
            <v xml:space="preserve"> </v>
          </cell>
          <cell r="AM1462" t="str">
            <v xml:space="preserve"> </v>
          </cell>
          <cell r="AN1462" t="str">
            <v>No</v>
          </cell>
          <cell r="AP1462" t="str">
            <v>&amp;"Gewicht "&amp;UitbesteedWerk[1]</v>
          </cell>
          <cell r="AQ1462" t="str">
            <v>If((scUitbesteedWerk[1]&lt;0) or (scUitbesteedWerk[1]&gt;10),0,1)*OnERorNA(MatrixLookup("G3_Parameters.xls","Weging601",60123,PolicyPaperID[1]),NA)</v>
          </cell>
          <cell r="AR1462" t="str">
            <v>If((scUitbesteedWerk[1]&lt;0) or (scUitbesteedWerk[1]&gt;10),0,1)*OnERorNA(MatrixLookup("G3_Parameters.xls","Weging601",60123,PolicyPaperID[1]),NA)</v>
          </cell>
          <cell r="AS1462" t="str">
            <v>If((scUitbesteedWerk[1]&lt;0) or (scUitbesteedWerk[1]&gt;10),0,1)*OnERorNA(MatrixLookup("G3_Parameters.xls","Weging601",60123,PolicyPaperID[1]),NA)</v>
          </cell>
          <cell r="AT1462" t="str">
            <v>If((scUitbesteedWerk[1]&lt;0) or (scUitbesteedWerk[1]&gt;10),0,1)*OnERorNA(MatrixLookup("G3_Parameters.xls","Weging601",60123,PolicyPaperID[1]),NA)</v>
          </cell>
        </row>
        <row r="1463">
          <cell r="A1463" t="str">
            <v>wgMutatieEbitOmzetUnderScoreBerekeningCopy</v>
          </cell>
          <cell r="B1463" t="str">
            <v>wgMutatieEbitOmzet</v>
          </cell>
          <cell r="C1463" t="str">
            <v>Yes</v>
          </cell>
          <cell r="D1463" t="str">
            <v>S03-07-06-08-54-24</v>
          </cell>
          <cell r="E1463">
            <v>1462</v>
          </cell>
          <cell r="F1463">
            <v>6</v>
          </cell>
          <cell r="G1463" t="str">
            <v xml:space="preserve">                  Gewicht ..</v>
          </cell>
          <cell r="I1463" t="str">
            <v>No</v>
          </cell>
          <cell r="J1463" t="str">
            <v>Number</v>
          </cell>
          <cell r="K1463" t="str">
            <v>Number</v>
          </cell>
          <cell r="L1463" t="str">
            <v>Locked</v>
          </cell>
          <cell r="M1463" t="str">
            <v>Locked</v>
          </cell>
          <cell r="N1463" t="str">
            <v>Locked</v>
          </cell>
          <cell r="O1463" t="str">
            <v>Locked</v>
          </cell>
          <cell r="P1463" t="str">
            <v>Locked</v>
          </cell>
          <cell r="Q1463" t="str">
            <v>No</v>
          </cell>
          <cell r="R1463" t="str">
            <v>No</v>
          </cell>
          <cell r="S1463" t="str">
            <v>No</v>
          </cell>
          <cell r="T1463" t="str">
            <v>No</v>
          </cell>
          <cell r="U1463" t="str">
            <v>No</v>
          </cell>
          <cell r="V1463" t="str">
            <v>Yes</v>
          </cell>
          <cell r="W1463" t="str">
            <v>Yes</v>
          </cell>
          <cell r="X1463" t="str">
            <v>Single</v>
          </cell>
          <cell r="Y1463" t="str">
            <v>Default</v>
          </cell>
          <cell r="Z1463" t="str">
            <v>None</v>
          </cell>
          <cell r="AA1463" t="str">
            <v>No</v>
          </cell>
          <cell r="AB1463" t="str">
            <v>No</v>
          </cell>
          <cell r="AC1463" t="str">
            <v>Yes</v>
          </cell>
          <cell r="AD1463">
            <v>1</v>
          </cell>
          <cell r="AE1463">
            <v>0</v>
          </cell>
          <cell r="AF1463">
            <v>0</v>
          </cell>
          <cell r="AG1463">
            <v>1</v>
          </cell>
          <cell r="AH1463">
            <v>0</v>
          </cell>
          <cell r="AI1463" t="str">
            <v>Yes</v>
          </cell>
          <cell r="AJ1463" t="str">
            <v>No</v>
          </cell>
          <cell r="AK1463" t="str">
            <v>No</v>
          </cell>
          <cell r="AL1463" t="str">
            <v xml:space="preserve"> </v>
          </cell>
          <cell r="AM1463" t="str">
            <v xml:space="preserve"> </v>
          </cell>
          <cell r="AN1463" t="str">
            <v>No</v>
          </cell>
          <cell r="AP1463" t="str">
            <v>&amp;"Gewicht "&amp;MutatieEbitOmzet[1]</v>
          </cell>
          <cell r="AQ1463" t="str">
            <v>If((scMutatieEbitOmzet[1]&lt;0) or (scMutatieEbitOmzet[1]&gt;10),0,1)*OnERorNA(MatrixLookup("G3_Parameters.xls","Weging601",60124,PolicyPaperID[1]),NA)</v>
          </cell>
          <cell r="AR1463" t="str">
            <v>If((scMutatieEbitOmzet[1]&lt;0) or (scMutatieEbitOmzet[1]&gt;10),0,1)*OnERorNA(MatrixLookup("G3_Parameters.xls","Weging601",60124,PolicyPaperID[1]),NA)</v>
          </cell>
          <cell r="AS1463" t="str">
            <v>If((scMutatieEbitOmzet[1]&lt;0) or (scMutatieEbitOmzet[1]&gt;10),0,1)*OnERorNA(MatrixLookup("G3_Parameters.xls","Weging601",60124,PolicyPaperID[1]),NA)</v>
          </cell>
          <cell r="AT1463" t="str">
            <v>If((scMutatieEbitOmzet[1]&lt;0) or (scMutatieEbitOmzet[1]&gt;10),0,1)*OnERorNA(MatrixLookup("G3_Parameters.xls","Weging601",60124,PolicyPaperID[1]),NA)</v>
          </cell>
        </row>
        <row r="1464">
          <cell r="A1464" t="str">
            <v>wgWarehouseVerhuurDerdenUnderScoreBerekeningCopy</v>
          </cell>
          <cell r="B1464" t="str">
            <v>wgWarehouseVerhuurDerden</v>
          </cell>
          <cell r="C1464" t="str">
            <v>Yes</v>
          </cell>
          <cell r="D1464" t="str">
            <v>S03-07-06-08-54-25</v>
          </cell>
          <cell r="E1464">
            <v>1463</v>
          </cell>
          <cell r="F1464">
            <v>6</v>
          </cell>
          <cell r="G1464" t="str">
            <v xml:space="preserve">                  Gewicht ..</v>
          </cell>
          <cell r="I1464" t="str">
            <v>No</v>
          </cell>
          <cell r="J1464" t="str">
            <v>Number</v>
          </cell>
          <cell r="K1464" t="str">
            <v>Number</v>
          </cell>
          <cell r="L1464" t="str">
            <v>Locked</v>
          </cell>
          <cell r="M1464" t="str">
            <v>Locked</v>
          </cell>
          <cell r="N1464" t="str">
            <v>Locked</v>
          </cell>
          <cell r="O1464" t="str">
            <v>Locked</v>
          </cell>
          <cell r="P1464" t="str">
            <v>Locked</v>
          </cell>
          <cell r="Q1464" t="str">
            <v>No</v>
          </cell>
          <cell r="R1464" t="str">
            <v>No</v>
          </cell>
          <cell r="S1464" t="str">
            <v>No</v>
          </cell>
          <cell r="T1464" t="str">
            <v>No</v>
          </cell>
          <cell r="U1464" t="str">
            <v>No</v>
          </cell>
          <cell r="V1464" t="str">
            <v>Yes</v>
          </cell>
          <cell r="W1464" t="str">
            <v>Yes</v>
          </cell>
          <cell r="X1464" t="str">
            <v>Single</v>
          </cell>
          <cell r="Y1464" t="str">
            <v>Default</v>
          </cell>
          <cell r="Z1464" t="str">
            <v>None</v>
          </cell>
          <cell r="AA1464" t="str">
            <v>No</v>
          </cell>
          <cell r="AB1464" t="str">
            <v>No</v>
          </cell>
          <cell r="AC1464" t="str">
            <v>Yes</v>
          </cell>
          <cell r="AD1464">
            <v>1</v>
          </cell>
          <cell r="AE1464">
            <v>0</v>
          </cell>
          <cell r="AF1464">
            <v>0</v>
          </cell>
          <cell r="AG1464">
            <v>1</v>
          </cell>
          <cell r="AH1464">
            <v>0</v>
          </cell>
          <cell r="AI1464" t="str">
            <v>Yes</v>
          </cell>
          <cell r="AJ1464" t="str">
            <v>No</v>
          </cell>
          <cell r="AK1464" t="str">
            <v>No</v>
          </cell>
          <cell r="AL1464" t="str">
            <v xml:space="preserve"> </v>
          </cell>
          <cell r="AM1464" t="str">
            <v xml:space="preserve"> </v>
          </cell>
          <cell r="AN1464" t="str">
            <v>No</v>
          </cell>
          <cell r="AP1464" t="str">
            <v>&amp;"Gewicht "&amp;WarehouseVerhuurDerden[1]</v>
          </cell>
          <cell r="AQ1464" t="str">
            <v>If((scWarehouseVerhuurDerden[1]&lt;0) or (scWarehouseVerhuurDerden[1]&gt;10),0,1)*OnERorNA(MatrixLookup("G3_Parameters.xls","Weging601",60125,PolicyPaperID[1]),NA)</v>
          </cell>
          <cell r="AR1464" t="str">
            <v>If((scWarehouseVerhuurDerden[1]&lt;0) or (scWarehouseVerhuurDerden[1]&gt;10),0,1)*OnERorNA(MatrixLookup("G3_Parameters.xls","Weging601",60125,PolicyPaperID[1]),NA)</v>
          </cell>
          <cell r="AS1464" t="str">
            <v>If((scWarehouseVerhuurDerden[1]&lt;0) or (scWarehouseVerhuurDerden[1]&gt;10),0,1)*OnERorNA(MatrixLookup("G3_Parameters.xls","Weging601",60125,PolicyPaperID[1]),NA)</v>
          </cell>
          <cell r="AT1464" t="str">
            <v>If((scWarehouseVerhuurDerden[1]&lt;0) or (scWarehouseVerhuurDerden[1]&gt;10),0,1)*OnERorNA(MatrixLookup("G3_Parameters.xls","Weging601",60125,PolicyPaperID[1]),NA)</v>
          </cell>
        </row>
        <row r="1465">
          <cell r="A1465" t="str">
            <v>wgOmvangKantoorUnderScoreBerekeningCopy</v>
          </cell>
          <cell r="B1465" t="str">
            <v>wgOmvangKantoor</v>
          </cell>
          <cell r="C1465" t="str">
            <v>Yes</v>
          </cell>
          <cell r="D1465" t="str">
            <v>S03-07-06-08-54-26</v>
          </cell>
          <cell r="E1465">
            <v>1464</v>
          </cell>
          <cell r="F1465">
            <v>6</v>
          </cell>
          <cell r="G1465" t="str">
            <v xml:space="preserve">                  Gewicht Wat is de schaalgrootte van het kantoor?</v>
          </cell>
          <cell r="I1465" t="str">
            <v>No</v>
          </cell>
          <cell r="J1465" t="str">
            <v>Number</v>
          </cell>
          <cell r="K1465" t="str">
            <v>Number</v>
          </cell>
          <cell r="L1465" t="str">
            <v>Locked</v>
          </cell>
          <cell r="M1465" t="str">
            <v>Locked</v>
          </cell>
          <cell r="N1465" t="str">
            <v>Locked</v>
          </cell>
          <cell r="O1465" t="str">
            <v>Locked</v>
          </cell>
          <cell r="P1465" t="str">
            <v>Locked</v>
          </cell>
          <cell r="Q1465" t="str">
            <v>No</v>
          </cell>
          <cell r="R1465" t="str">
            <v>No</v>
          </cell>
          <cell r="S1465" t="str">
            <v>No</v>
          </cell>
          <cell r="T1465" t="str">
            <v>No</v>
          </cell>
          <cell r="U1465" t="str">
            <v>No</v>
          </cell>
          <cell r="V1465" t="str">
            <v>Yes</v>
          </cell>
          <cell r="W1465" t="str">
            <v>Yes</v>
          </cell>
          <cell r="X1465" t="str">
            <v>Single</v>
          </cell>
          <cell r="Y1465" t="str">
            <v>Default</v>
          </cell>
          <cell r="Z1465" t="str">
            <v>None</v>
          </cell>
          <cell r="AA1465" t="str">
            <v>No</v>
          </cell>
          <cell r="AB1465" t="str">
            <v>No</v>
          </cell>
          <cell r="AC1465" t="str">
            <v>Yes</v>
          </cell>
          <cell r="AD1465">
            <v>1</v>
          </cell>
          <cell r="AE1465">
            <v>0</v>
          </cell>
          <cell r="AF1465">
            <v>0</v>
          </cell>
          <cell r="AG1465">
            <v>1</v>
          </cell>
          <cell r="AH1465">
            <v>0</v>
          </cell>
          <cell r="AI1465" t="str">
            <v>Yes</v>
          </cell>
          <cell r="AJ1465" t="str">
            <v>No</v>
          </cell>
          <cell r="AK1465" t="str">
            <v>No</v>
          </cell>
          <cell r="AL1465" t="str">
            <v xml:space="preserve"> </v>
          </cell>
          <cell r="AM1465" t="str">
            <v xml:space="preserve"> </v>
          </cell>
          <cell r="AN1465" t="str">
            <v>No</v>
          </cell>
          <cell r="AP1465" t="str">
            <v>&amp;"Gewicht "&amp;OmvangKantoor[0]</v>
          </cell>
          <cell r="AQ1465" t="str">
            <v>If((scOmvangKantoor[1]&lt;0) or (scOmvangKantoor[1]&gt;10),0,1)*OnERorNA(MatrixLookup("G3_Parameters.xls","Weging601",60126,PolicyPaperID[1]),NA)</v>
          </cell>
          <cell r="AR1465" t="str">
            <v>If((scOmvangKantoor[1]&lt;0) or (scOmvangKantoor[1]&gt;10),0,1)*OnERorNA(MatrixLookup("G3_Parameters.xls","Weging601",60126,PolicyPaperID[1]),NA)</v>
          </cell>
          <cell r="AS1465" t="str">
            <v>If((scOmvangKantoor[1]&lt;0) or (scOmvangKantoor[1]&gt;10),0,1)*OnERorNA(MatrixLookup("G3_Parameters.xls","Weging601",60126,PolicyPaperID[1]),NA)</v>
          </cell>
          <cell r="AT1465" t="str">
            <v>If((scOmvangKantoor[1]&lt;0) or (scOmvangKantoor[1]&gt;10),0,1)*OnERorNA(MatrixLookup("G3_Parameters.xls","Weging601",60126,PolicyPaperID[1]),NA)</v>
          </cell>
        </row>
        <row r="1466">
          <cell r="A1466" t="str">
            <v>wgSpecialismesKantoorUnderScoreBerekeningCopy</v>
          </cell>
          <cell r="B1466" t="str">
            <v>wgSpecialismesKantoor</v>
          </cell>
          <cell r="C1466" t="str">
            <v>Yes</v>
          </cell>
          <cell r="D1466" t="str">
            <v>S03-07-06-08-54-27</v>
          </cell>
          <cell r="E1466">
            <v>1465</v>
          </cell>
          <cell r="F1466">
            <v>6</v>
          </cell>
          <cell r="G1466" t="str">
            <v xml:space="preserve">                  Gewicht Welke specialismes heeft het kantoor?</v>
          </cell>
          <cell r="I1466" t="str">
            <v>No</v>
          </cell>
          <cell r="J1466" t="str">
            <v>Number</v>
          </cell>
          <cell r="K1466" t="str">
            <v>Number</v>
          </cell>
          <cell r="L1466" t="str">
            <v>Locked</v>
          </cell>
          <cell r="M1466" t="str">
            <v>Locked</v>
          </cell>
          <cell r="N1466" t="str">
            <v>Locked</v>
          </cell>
          <cell r="O1466" t="str">
            <v>Locked</v>
          </cell>
          <cell r="P1466" t="str">
            <v>Locked</v>
          </cell>
          <cell r="Q1466" t="str">
            <v>No</v>
          </cell>
          <cell r="R1466" t="str">
            <v>No</v>
          </cell>
          <cell r="S1466" t="str">
            <v>No</v>
          </cell>
          <cell r="T1466" t="str">
            <v>No</v>
          </cell>
          <cell r="U1466" t="str">
            <v>No</v>
          </cell>
          <cell r="V1466" t="str">
            <v>Yes</v>
          </cell>
          <cell r="W1466" t="str">
            <v>Yes</v>
          </cell>
          <cell r="X1466" t="str">
            <v>Single</v>
          </cell>
          <cell r="Y1466" t="str">
            <v>Default</v>
          </cell>
          <cell r="Z1466" t="str">
            <v>None</v>
          </cell>
          <cell r="AA1466" t="str">
            <v>No</v>
          </cell>
          <cell r="AB1466" t="str">
            <v>No</v>
          </cell>
          <cell r="AC1466" t="str">
            <v>Yes</v>
          </cell>
          <cell r="AD1466">
            <v>1</v>
          </cell>
          <cell r="AE1466">
            <v>0</v>
          </cell>
          <cell r="AF1466">
            <v>0</v>
          </cell>
          <cell r="AG1466">
            <v>1</v>
          </cell>
          <cell r="AH1466">
            <v>0</v>
          </cell>
          <cell r="AI1466" t="str">
            <v>Yes</v>
          </cell>
          <cell r="AJ1466" t="str">
            <v>No</v>
          </cell>
          <cell r="AK1466" t="str">
            <v>No</v>
          </cell>
          <cell r="AL1466" t="str">
            <v xml:space="preserve"> </v>
          </cell>
          <cell r="AM1466" t="str">
            <v xml:space="preserve"> </v>
          </cell>
          <cell r="AN1466" t="str">
            <v>No</v>
          </cell>
          <cell r="AP1466" t="str">
            <v>&amp;"Gewicht "&amp;SpecialismesKantoor[0]</v>
          </cell>
          <cell r="AQ1466" t="str">
            <v>If((scSpecialismesKantoor[1]&lt;0) or (scSpecialismesKantoor[1]&gt;10),0,1)*OnERorNA(MatrixLookup("G3_Parameters.xls","Weging601",60127,PolicyPaperID[1]),NA)</v>
          </cell>
          <cell r="AR1466" t="str">
            <v>If((scSpecialismesKantoor[1]&lt;0) or (scSpecialismesKantoor[1]&gt;10),0,1)*OnERorNA(MatrixLookup("G3_Parameters.xls","Weging601",60127,PolicyPaperID[1]),NA)</v>
          </cell>
          <cell r="AS1466" t="str">
            <v>If((scSpecialismesKantoor[1]&lt;0) or (scSpecialismesKantoor[1]&gt;10),0,1)*OnERorNA(MatrixLookup("G3_Parameters.xls","Weging601",60127,PolicyPaperID[1]),NA)</v>
          </cell>
          <cell r="AT1466" t="str">
            <v>If((scSpecialismesKantoor[1]&lt;0) or (scSpecialismesKantoor[1]&gt;10),0,1)*OnERorNA(MatrixLookup("G3_Parameters.xls","Weging601",60127,PolicyPaperID[1]),NA)</v>
          </cell>
        </row>
        <row r="1467">
          <cell r="A1467" t="str">
            <v>wgArbeidsproductiviteitUnderScoreBerekeningCopy</v>
          </cell>
          <cell r="B1467" t="str">
            <v>wgArbeidsproductiviteit</v>
          </cell>
          <cell r="C1467" t="str">
            <v>Yes</v>
          </cell>
          <cell r="D1467" t="str">
            <v>S03-07-06-08-54-28</v>
          </cell>
          <cell r="E1467">
            <v>1466</v>
          </cell>
          <cell r="F1467">
            <v>6</v>
          </cell>
          <cell r="G1467" t="str">
            <v xml:space="preserve">                  Gewicht Wat is de ontwikkeling van de omzet per medewerker?</v>
          </cell>
          <cell r="I1467" t="str">
            <v>No</v>
          </cell>
          <cell r="J1467" t="str">
            <v>Number</v>
          </cell>
          <cell r="K1467" t="str">
            <v>Number</v>
          </cell>
          <cell r="L1467" t="str">
            <v>Locked</v>
          </cell>
          <cell r="M1467" t="str">
            <v>Locked</v>
          </cell>
          <cell r="N1467" t="str">
            <v>Locked</v>
          </cell>
          <cell r="O1467" t="str">
            <v>Locked</v>
          </cell>
          <cell r="P1467" t="str">
            <v>Locked</v>
          </cell>
          <cell r="Q1467" t="str">
            <v>No</v>
          </cell>
          <cell r="R1467" t="str">
            <v>No</v>
          </cell>
          <cell r="S1467" t="str">
            <v>No</v>
          </cell>
          <cell r="T1467" t="str">
            <v>No</v>
          </cell>
          <cell r="U1467" t="str">
            <v>No</v>
          </cell>
          <cell r="V1467" t="str">
            <v>Yes</v>
          </cell>
          <cell r="W1467" t="str">
            <v>Yes</v>
          </cell>
          <cell r="X1467" t="str">
            <v>Single</v>
          </cell>
          <cell r="Y1467" t="str">
            <v>Default</v>
          </cell>
          <cell r="Z1467" t="str">
            <v>None</v>
          </cell>
          <cell r="AA1467" t="str">
            <v>No</v>
          </cell>
          <cell r="AB1467" t="str">
            <v>No</v>
          </cell>
          <cell r="AC1467" t="str">
            <v>Yes</v>
          </cell>
          <cell r="AD1467">
            <v>1</v>
          </cell>
          <cell r="AE1467">
            <v>0</v>
          </cell>
          <cell r="AF1467">
            <v>0</v>
          </cell>
          <cell r="AG1467">
            <v>1</v>
          </cell>
          <cell r="AH1467">
            <v>0</v>
          </cell>
          <cell r="AI1467" t="str">
            <v>Yes</v>
          </cell>
          <cell r="AJ1467" t="str">
            <v>No</v>
          </cell>
          <cell r="AK1467" t="str">
            <v>No</v>
          </cell>
          <cell r="AL1467" t="str">
            <v xml:space="preserve"> </v>
          </cell>
          <cell r="AM1467" t="str">
            <v xml:space="preserve"> </v>
          </cell>
          <cell r="AN1467" t="str">
            <v>No</v>
          </cell>
          <cell r="AP1467" t="str">
            <v>&amp;"Gewicht "&amp;Arbeidsproductiviteit[0]</v>
          </cell>
          <cell r="AQ1467" t="str">
            <v>If((scArbeidsproductiviteit[1]&lt;0) or (scArbeidsproductiviteit[1]&gt;10),0,1)*OnERorNA(MatrixLookup("G3_Parameters.xls","Weging601",60128,PolicyPaperID[1]),NA)</v>
          </cell>
          <cell r="AR1467" t="str">
            <v>If((scArbeidsproductiviteit[1]&lt;0) or (scArbeidsproductiviteit[1]&gt;10),0,1)*OnERorNA(MatrixLookup("G3_Parameters.xls","Weging601",60128,PolicyPaperID[1]),NA)</v>
          </cell>
          <cell r="AS1467" t="str">
            <v>If((scArbeidsproductiviteit[1]&lt;0) or (scArbeidsproductiviteit[1]&gt;10),0,1)*OnERorNA(MatrixLookup("G3_Parameters.xls","Weging601",60128,PolicyPaperID[1]),NA)</v>
          </cell>
          <cell r="AT1467" t="str">
            <v>If((scArbeidsproductiviteit[1]&lt;0) or (scArbeidsproductiviteit[1]&gt;10),0,1)*OnERorNA(MatrixLookup("G3_Parameters.xls","Weging601",60128,PolicyPaperID[1]),NA)</v>
          </cell>
        </row>
        <row r="1468">
          <cell r="A1468" t="str">
            <v>wgLeeftijdsopbouwPersoneelUnderScoreBerekeningCopy</v>
          </cell>
          <cell r="B1468" t="str">
            <v>wgLeeftijdsopbouwPersoneel</v>
          </cell>
          <cell r="C1468" t="str">
            <v>Yes</v>
          </cell>
          <cell r="D1468" t="str">
            <v>S03-07-06-08-54-29</v>
          </cell>
          <cell r="E1468">
            <v>1467</v>
          </cell>
          <cell r="F1468">
            <v>6</v>
          </cell>
          <cell r="G1468" t="str">
            <v xml:space="preserve">                  Gewicht Wat is de leeftijdsverdeling van de medewerkers (inclusief partners)?</v>
          </cell>
          <cell r="I1468" t="str">
            <v>No</v>
          </cell>
          <cell r="J1468" t="str">
            <v>Number</v>
          </cell>
          <cell r="K1468" t="str">
            <v>Number</v>
          </cell>
          <cell r="L1468" t="str">
            <v>Locked</v>
          </cell>
          <cell r="M1468" t="str">
            <v>Locked</v>
          </cell>
          <cell r="N1468" t="str">
            <v>Locked</v>
          </cell>
          <cell r="O1468" t="str">
            <v>Locked</v>
          </cell>
          <cell r="P1468" t="str">
            <v>Locked</v>
          </cell>
          <cell r="Q1468" t="str">
            <v>No</v>
          </cell>
          <cell r="R1468" t="str">
            <v>No</v>
          </cell>
          <cell r="S1468" t="str">
            <v>No</v>
          </cell>
          <cell r="T1468" t="str">
            <v>No</v>
          </cell>
          <cell r="U1468" t="str">
            <v>No</v>
          </cell>
          <cell r="V1468" t="str">
            <v>Yes</v>
          </cell>
          <cell r="W1468" t="str">
            <v>Yes</v>
          </cell>
          <cell r="X1468" t="str">
            <v>Single</v>
          </cell>
          <cell r="Y1468" t="str">
            <v>Default</v>
          </cell>
          <cell r="Z1468" t="str">
            <v>None</v>
          </cell>
          <cell r="AA1468" t="str">
            <v>No</v>
          </cell>
          <cell r="AB1468" t="str">
            <v>No</v>
          </cell>
          <cell r="AC1468" t="str">
            <v>Yes</v>
          </cell>
          <cell r="AD1468">
            <v>1</v>
          </cell>
          <cell r="AE1468">
            <v>0</v>
          </cell>
          <cell r="AF1468">
            <v>0</v>
          </cell>
          <cell r="AG1468">
            <v>1</v>
          </cell>
          <cell r="AH1468">
            <v>0</v>
          </cell>
          <cell r="AI1468" t="str">
            <v>Yes</v>
          </cell>
          <cell r="AJ1468" t="str">
            <v>No</v>
          </cell>
          <cell r="AK1468" t="str">
            <v>No</v>
          </cell>
          <cell r="AL1468" t="str">
            <v xml:space="preserve"> </v>
          </cell>
          <cell r="AM1468" t="str">
            <v xml:space="preserve"> </v>
          </cell>
          <cell r="AN1468" t="str">
            <v>No</v>
          </cell>
          <cell r="AP1468" t="str">
            <v>&amp;"Gewicht "&amp;LeeftijdsopbouwPersoneel[0]</v>
          </cell>
          <cell r="AQ1468" t="str">
            <v>If((scLeeftijdsopbouwPersoneel[1]&lt;0) or (scLeeftijdsopbouwPersoneel[1]&gt;10),0,1)*OnERorNA(MatrixLookup("G3_Parameters.xls","Weging601",60129,PolicyPaperID[1]),NA)</v>
          </cell>
          <cell r="AR1468" t="str">
            <v>If((scLeeftijdsopbouwPersoneel[1]&lt;0) or (scLeeftijdsopbouwPersoneel[1]&gt;10),0,1)*OnERorNA(MatrixLookup("G3_Parameters.xls","Weging601",60129,PolicyPaperID[1]),NA)</v>
          </cell>
          <cell r="AS1468" t="str">
            <v>If((scLeeftijdsopbouwPersoneel[1]&lt;0) or (scLeeftijdsopbouwPersoneel[1]&gt;10),0,1)*OnERorNA(MatrixLookup("G3_Parameters.xls","Weging601",60129,PolicyPaperID[1]),NA)</v>
          </cell>
          <cell r="AT1468" t="str">
            <v>If((scLeeftijdsopbouwPersoneel[1]&lt;0) or (scLeeftijdsopbouwPersoneel[1]&gt;10),0,1)*OnERorNA(MatrixLookup("G3_Parameters.xls","Weging601",60129,PolicyPaperID[1]),NA)</v>
          </cell>
        </row>
        <row r="1469">
          <cell r="A1469" t="str">
            <v>wgAandeelDigitaleAanleveringUnderScoreBerekeningCopy</v>
          </cell>
          <cell r="B1469" t="str">
            <v>wgAandeelDigitaleAanlevering</v>
          </cell>
          <cell r="C1469" t="str">
            <v>Yes</v>
          </cell>
          <cell r="D1469" t="str">
            <v>S03-07-06-08-54-30</v>
          </cell>
          <cell r="E1469">
            <v>1468</v>
          </cell>
          <cell r="F1469">
            <v>6</v>
          </cell>
          <cell r="G1469" t="str">
            <v xml:space="preserve">                  Gewicht Wat is het percentage klanten (aantal) dat digitaal aanlevert?</v>
          </cell>
          <cell r="I1469" t="str">
            <v>No</v>
          </cell>
          <cell r="J1469" t="str">
            <v>Number</v>
          </cell>
          <cell r="K1469" t="str">
            <v>Number</v>
          </cell>
          <cell r="L1469" t="str">
            <v>Locked</v>
          </cell>
          <cell r="M1469" t="str">
            <v>Locked</v>
          </cell>
          <cell r="N1469" t="str">
            <v>Locked</v>
          </cell>
          <cell r="O1469" t="str">
            <v>Locked</v>
          </cell>
          <cell r="P1469" t="str">
            <v>Locked</v>
          </cell>
          <cell r="Q1469" t="str">
            <v>No</v>
          </cell>
          <cell r="R1469" t="str">
            <v>No</v>
          </cell>
          <cell r="S1469" t="str">
            <v>No</v>
          </cell>
          <cell r="T1469" t="str">
            <v>No</v>
          </cell>
          <cell r="U1469" t="str">
            <v>No</v>
          </cell>
          <cell r="V1469" t="str">
            <v>Yes</v>
          </cell>
          <cell r="W1469" t="str">
            <v>Yes</v>
          </cell>
          <cell r="X1469" t="str">
            <v>Single</v>
          </cell>
          <cell r="Y1469" t="str">
            <v>Default</v>
          </cell>
          <cell r="Z1469" t="str">
            <v>None</v>
          </cell>
          <cell r="AA1469" t="str">
            <v>No</v>
          </cell>
          <cell r="AB1469" t="str">
            <v>No</v>
          </cell>
          <cell r="AC1469" t="str">
            <v>Yes</v>
          </cell>
          <cell r="AD1469">
            <v>1</v>
          </cell>
          <cell r="AE1469">
            <v>0</v>
          </cell>
          <cell r="AF1469">
            <v>0</v>
          </cell>
          <cell r="AG1469">
            <v>1</v>
          </cell>
          <cell r="AH1469">
            <v>0</v>
          </cell>
          <cell r="AI1469" t="str">
            <v>Yes</v>
          </cell>
          <cell r="AJ1469" t="str">
            <v>No</v>
          </cell>
          <cell r="AK1469" t="str">
            <v>No</v>
          </cell>
          <cell r="AL1469" t="str">
            <v xml:space="preserve"> </v>
          </cell>
          <cell r="AM1469" t="str">
            <v xml:space="preserve"> </v>
          </cell>
          <cell r="AN1469" t="str">
            <v>No</v>
          </cell>
          <cell r="AP1469" t="str">
            <v>&amp;"Gewicht "&amp;AandeelDigitaleAanlevering[0]</v>
          </cell>
          <cell r="AQ1469" t="str">
            <v>If((scAandeelDigitaleAanlevering[1]&lt;0) or (scAandeelDigitaleAanlevering[1]&gt;10),0,1)*OnERorNA(MatrixLookup("G3_Parameters.xls","Weging601",60130,PolicyPaperID[1]),NA)</v>
          </cell>
          <cell r="AR1469" t="str">
            <v>If((scAandeelDigitaleAanlevering[1]&lt;0) or (scAandeelDigitaleAanlevering[1]&gt;10),0,1)*OnERorNA(MatrixLookup("G3_Parameters.xls","Weging601",60130,PolicyPaperID[1]),NA)</v>
          </cell>
          <cell r="AS1469" t="str">
            <v>If((scAandeelDigitaleAanlevering[1]&lt;0) or (scAandeelDigitaleAanlevering[1]&gt;10),0,1)*OnERorNA(MatrixLookup("G3_Parameters.xls","Weging601",60130,PolicyPaperID[1]),NA)</v>
          </cell>
          <cell r="AT1469" t="str">
            <v>If((scAandeelDigitaleAanlevering[1]&lt;0) or (scAandeelDigitaleAanlevering[1]&gt;10),0,1)*OnERorNA(MatrixLookup("G3_Parameters.xls","Weging601",60130,PolicyPaperID[1]),NA)</v>
          </cell>
        </row>
        <row r="1470">
          <cell r="A1470" t="str">
            <v>wgAantalAktesPerNotarisUnderScoreBerekeningCopy</v>
          </cell>
          <cell r="B1470" t="str">
            <v>wgAantalAktesPerNotaris</v>
          </cell>
          <cell r="C1470" t="str">
            <v>Yes</v>
          </cell>
          <cell r="D1470" t="str">
            <v>S03-07-06-08-54-31</v>
          </cell>
          <cell r="E1470">
            <v>1469</v>
          </cell>
          <cell r="F1470">
            <v>6</v>
          </cell>
          <cell r="G1470" t="str">
            <v xml:space="preserve">                  Gewicht Wat is het aantal aktes per notaris per jaar?</v>
          </cell>
          <cell r="I1470" t="str">
            <v>No</v>
          </cell>
          <cell r="J1470" t="str">
            <v>Number</v>
          </cell>
          <cell r="K1470" t="str">
            <v>Number</v>
          </cell>
          <cell r="L1470" t="str">
            <v>Locked</v>
          </cell>
          <cell r="M1470" t="str">
            <v>Locked</v>
          </cell>
          <cell r="N1470" t="str">
            <v>Locked</v>
          </cell>
          <cell r="O1470" t="str">
            <v>Locked</v>
          </cell>
          <cell r="P1470" t="str">
            <v>Locked</v>
          </cell>
          <cell r="Q1470" t="str">
            <v>No</v>
          </cell>
          <cell r="R1470" t="str">
            <v>No</v>
          </cell>
          <cell r="S1470" t="str">
            <v>No</v>
          </cell>
          <cell r="T1470" t="str">
            <v>No</v>
          </cell>
          <cell r="U1470" t="str">
            <v>No</v>
          </cell>
          <cell r="V1470" t="str">
            <v>Yes</v>
          </cell>
          <cell r="W1470" t="str">
            <v>Yes</v>
          </cell>
          <cell r="X1470" t="str">
            <v>Single</v>
          </cell>
          <cell r="Y1470" t="str">
            <v>Default</v>
          </cell>
          <cell r="Z1470" t="str">
            <v>None</v>
          </cell>
          <cell r="AA1470" t="str">
            <v>No</v>
          </cell>
          <cell r="AB1470" t="str">
            <v>No</v>
          </cell>
          <cell r="AC1470" t="str">
            <v>Yes</v>
          </cell>
          <cell r="AD1470">
            <v>1</v>
          </cell>
          <cell r="AE1470">
            <v>0</v>
          </cell>
          <cell r="AF1470">
            <v>0</v>
          </cell>
          <cell r="AG1470">
            <v>1</v>
          </cell>
          <cell r="AH1470">
            <v>0</v>
          </cell>
          <cell r="AI1470" t="str">
            <v>Yes</v>
          </cell>
          <cell r="AJ1470" t="str">
            <v>No</v>
          </cell>
          <cell r="AK1470" t="str">
            <v>No</v>
          </cell>
          <cell r="AL1470" t="str">
            <v xml:space="preserve"> </v>
          </cell>
          <cell r="AM1470" t="str">
            <v xml:space="preserve"> </v>
          </cell>
          <cell r="AN1470" t="str">
            <v>No</v>
          </cell>
          <cell r="AP1470" t="str">
            <v>&amp;"Gewicht "&amp;AantalAktesPerNotaris[0]</v>
          </cell>
          <cell r="AQ1470" t="str">
            <v>If((scAantalAktesPerNotaris[1]&lt;0) or (scAantalAktesPerNotaris[1]&gt;10),0,1)*OnERorNA(MatrixLookup("G3_Parameters.xls","Weging601",60131,PolicyPaperID[1]),NA)</v>
          </cell>
          <cell r="AR1470" t="str">
            <v>If((scAantalAktesPerNotaris[1]&lt;0) or (scAantalAktesPerNotaris[1]&gt;10),0,1)*OnERorNA(MatrixLookup("G3_Parameters.xls","Weging601",60131,PolicyPaperID[1]),NA)</v>
          </cell>
          <cell r="AS1470" t="str">
            <v>If((scAantalAktesPerNotaris[1]&lt;0) or (scAantalAktesPerNotaris[1]&gt;10),0,1)*OnERorNA(MatrixLookup("G3_Parameters.xls","Weging601",60131,PolicyPaperID[1]),NA)</v>
          </cell>
          <cell r="AT1470" t="str">
            <v>If((scAantalAktesPerNotaris[1]&lt;0) or (scAantalAktesPerNotaris[1]&gt;10),0,1)*OnERorNA(MatrixLookup("G3_Parameters.xls","Weging601",60131,PolicyPaperID[1]),NA)</v>
          </cell>
        </row>
        <row r="1471">
          <cell r="A1471" t="str">
            <v>wgInternationaalNetwerkUnderScoreBerekeningCopy</v>
          </cell>
          <cell r="B1471" t="str">
            <v>wgInternationaalNetwerk</v>
          </cell>
          <cell r="C1471" t="str">
            <v>Yes</v>
          </cell>
          <cell r="D1471" t="str">
            <v>S03-07-06-08-54-32</v>
          </cell>
          <cell r="E1471">
            <v>1470</v>
          </cell>
          <cell r="F1471">
            <v>6</v>
          </cell>
          <cell r="G1471" t="str">
            <v xml:space="preserve">                  Gewicht Is het kantoor aangesloten bij een internationaal netwerk?</v>
          </cell>
          <cell r="I1471" t="str">
            <v>No</v>
          </cell>
          <cell r="J1471" t="str">
            <v>Number</v>
          </cell>
          <cell r="K1471" t="str">
            <v>Number</v>
          </cell>
          <cell r="L1471" t="str">
            <v>Locked</v>
          </cell>
          <cell r="M1471" t="str">
            <v>Locked</v>
          </cell>
          <cell r="N1471" t="str">
            <v>Locked</v>
          </cell>
          <cell r="O1471" t="str">
            <v>Locked</v>
          </cell>
          <cell r="P1471" t="str">
            <v>Locked</v>
          </cell>
          <cell r="Q1471" t="str">
            <v>No</v>
          </cell>
          <cell r="R1471" t="str">
            <v>No</v>
          </cell>
          <cell r="S1471" t="str">
            <v>No</v>
          </cell>
          <cell r="T1471" t="str">
            <v>No</v>
          </cell>
          <cell r="U1471" t="str">
            <v>No</v>
          </cell>
          <cell r="V1471" t="str">
            <v>Yes</v>
          </cell>
          <cell r="W1471" t="str">
            <v>Yes</v>
          </cell>
          <cell r="X1471" t="str">
            <v>Single</v>
          </cell>
          <cell r="Y1471" t="str">
            <v>Default</v>
          </cell>
          <cell r="Z1471" t="str">
            <v>None</v>
          </cell>
          <cell r="AA1471" t="str">
            <v>No</v>
          </cell>
          <cell r="AB1471" t="str">
            <v>No</v>
          </cell>
          <cell r="AC1471" t="str">
            <v>Yes</v>
          </cell>
          <cell r="AD1471">
            <v>1</v>
          </cell>
          <cell r="AE1471">
            <v>0</v>
          </cell>
          <cell r="AF1471">
            <v>0</v>
          </cell>
          <cell r="AG1471">
            <v>1</v>
          </cell>
          <cell r="AH1471">
            <v>0</v>
          </cell>
          <cell r="AI1471" t="str">
            <v>Yes</v>
          </cell>
          <cell r="AJ1471" t="str">
            <v>No</v>
          </cell>
          <cell r="AK1471" t="str">
            <v>No</v>
          </cell>
          <cell r="AL1471" t="str">
            <v xml:space="preserve"> </v>
          </cell>
          <cell r="AM1471" t="str">
            <v xml:space="preserve"> </v>
          </cell>
          <cell r="AN1471" t="str">
            <v>No</v>
          </cell>
          <cell r="AP1471" t="str">
            <v>&amp;"Gewicht "&amp;InternationaalNetwerk[0]</v>
          </cell>
          <cell r="AQ1471" t="str">
            <v>If((scInternationaalNetwerk[1]&lt;0) or (scInternationaalNetwerk[1]&gt;10),0,1)*OnERorNA(MatrixLookup("G3_Parameters.xls","Weging601",60132,PolicyPaperID[1]),NA)</v>
          </cell>
          <cell r="AR1471" t="str">
            <v>If((scInternationaalNetwerk[1]&lt;0) or (scInternationaalNetwerk[1]&gt;10),0,1)*OnERorNA(MatrixLookup("G3_Parameters.xls","Weging601",60132,PolicyPaperID[1]),NA)</v>
          </cell>
          <cell r="AS1471" t="str">
            <v>If((scInternationaalNetwerk[1]&lt;0) or (scInternationaalNetwerk[1]&gt;10),0,1)*OnERorNA(MatrixLookup("G3_Parameters.xls","Weging601",60132,PolicyPaperID[1]),NA)</v>
          </cell>
          <cell r="AT1471" t="str">
            <v>If((scInternationaalNetwerk[1]&lt;0) or (scInternationaalNetwerk[1]&gt;10),0,1)*OnERorNA(MatrixLookup("G3_Parameters.xls","Weging601",60132,PolicyPaperID[1]),NA)</v>
          </cell>
        </row>
        <row r="1472">
          <cell r="A1472" t="str">
            <v>wgDeelOudeDebiteurenUnderScoreBerekeningCopy</v>
          </cell>
          <cell r="B1472" t="str">
            <v>wgDeelOudeDebiteuren</v>
          </cell>
          <cell r="C1472" t="str">
            <v>Yes</v>
          </cell>
          <cell r="D1472" t="str">
            <v>S03-07-06-08-54-33</v>
          </cell>
          <cell r="E1472">
            <v>1471</v>
          </cell>
          <cell r="F1472">
            <v>6</v>
          </cell>
          <cell r="G1472" t="str">
            <v xml:space="preserve">                  Gewicht Wat is het deel debiteuren ouder dan 90 dagen?</v>
          </cell>
          <cell r="I1472" t="str">
            <v>No</v>
          </cell>
          <cell r="J1472" t="str">
            <v>Number</v>
          </cell>
          <cell r="K1472" t="str">
            <v>Number</v>
          </cell>
          <cell r="L1472" t="str">
            <v>Locked</v>
          </cell>
          <cell r="M1472" t="str">
            <v>Locked</v>
          </cell>
          <cell r="N1472" t="str">
            <v>Locked</v>
          </cell>
          <cell r="O1472" t="str">
            <v>Locked</v>
          </cell>
          <cell r="P1472" t="str">
            <v>Locked</v>
          </cell>
          <cell r="Q1472" t="str">
            <v>No</v>
          </cell>
          <cell r="R1472" t="str">
            <v>No</v>
          </cell>
          <cell r="S1472" t="str">
            <v>No</v>
          </cell>
          <cell r="T1472" t="str">
            <v>No</v>
          </cell>
          <cell r="U1472" t="str">
            <v>No</v>
          </cell>
          <cell r="V1472" t="str">
            <v>Yes</v>
          </cell>
          <cell r="W1472" t="str">
            <v>Yes</v>
          </cell>
          <cell r="X1472" t="str">
            <v>Single</v>
          </cell>
          <cell r="Y1472" t="str">
            <v>Default</v>
          </cell>
          <cell r="Z1472" t="str">
            <v>None</v>
          </cell>
          <cell r="AA1472" t="str">
            <v>No</v>
          </cell>
          <cell r="AB1472" t="str">
            <v>No</v>
          </cell>
          <cell r="AC1472" t="str">
            <v>Yes</v>
          </cell>
          <cell r="AD1472">
            <v>1</v>
          </cell>
          <cell r="AE1472">
            <v>0</v>
          </cell>
          <cell r="AF1472">
            <v>0</v>
          </cell>
          <cell r="AG1472">
            <v>1</v>
          </cell>
          <cell r="AH1472">
            <v>0</v>
          </cell>
          <cell r="AI1472" t="str">
            <v>Yes</v>
          </cell>
          <cell r="AJ1472" t="str">
            <v>No</v>
          </cell>
          <cell r="AK1472" t="str">
            <v>No</v>
          </cell>
          <cell r="AL1472" t="str">
            <v xml:space="preserve"> </v>
          </cell>
          <cell r="AM1472" t="str">
            <v xml:space="preserve"> </v>
          </cell>
          <cell r="AN1472" t="str">
            <v>No</v>
          </cell>
          <cell r="AP1472" t="str">
            <v>&amp;"Gewicht "&amp;DeelOudeDebiteuren[0]</v>
          </cell>
          <cell r="AQ1472" t="str">
            <v>If((scDeelOudeDebiteuren[1]&lt;0) or (scDeelOudeDebiteuren[1]&gt;10),0,1)*OnERorNA(MatrixLookup("G3_Parameters.xls","Weging601",60133,PolicyPaperID[1]),NA)</v>
          </cell>
          <cell r="AR1472" t="str">
            <v>If((scDeelOudeDebiteuren[1]&lt;0) or (scDeelOudeDebiteuren[1]&gt;10),0,1)*OnERorNA(MatrixLookup("G3_Parameters.xls","Weging601",60133,PolicyPaperID[1]),NA)</v>
          </cell>
          <cell r="AS1472" t="str">
            <v>If((scDeelOudeDebiteuren[1]&lt;0) or (scDeelOudeDebiteuren[1]&gt;10),0,1)*OnERorNA(MatrixLookup("G3_Parameters.xls","Weging601",60133,PolicyPaperID[1]),NA)</v>
          </cell>
          <cell r="AT1472" t="str">
            <v>If((scDeelOudeDebiteuren[1]&lt;0) or (scDeelOudeDebiteuren[1]&gt;10),0,1)*OnERorNA(MatrixLookup("G3_Parameters.xls","Weging601",60133,PolicyPaperID[1]),NA)</v>
          </cell>
        </row>
        <row r="1473">
          <cell r="A1473" t="str">
            <v>wgAandeelB2BUnderScoreBerekeningCopy</v>
          </cell>
          <cell r="B1473" t="str">
            <v>wgAandeelB2B</v>
          </cell>
          <cell r="C1473" t="str">
            <v>Yes</v>
          </cell>
          <cell r="D1473" t="str">
            <v>S03-07-06-08-54-34</v>
          </cell>
          <cell r="E1473">
            <v>1472</v>
          </cell>
          <cell r="F1473">
            <v>6</v>
          </cell>
          <cell r="G1473" t="str">
            <v xml:space="preserve">                  Gewicht Welk % van de omzet vindt plaats aan zakelijke klanten?</v>
          </cell>
          <cell r="I1473" t="str">
            <v>No</v>
          </cell>
          <cell r="J1473" t="str">
            <v>Number</v>
          </cell>
          <cell r="K1473" t="str">
            <v>Number</v>
          </cell>
          <cell r="L1473" t="str">
            <v>Locked</v>
          </cell>
          <cell r="M1473" t="str">
            <v>Locked</v>
          </cell>
          <cell r="N1473" t="str">
            <v>Locked</v>
          </cell>
          <cell r="O1473" t="str">
            <v>Locked</v>
          </cell>
          <cell r="P1473" t="str">
            <v>Locked</v>
          </cell>
          <cell r="Q1473" t="str">
            <v>No</v>
          </cell>
          <cell r="R1473" t="str">
            <v>No</v>
          </cell>
          <cell r="S1473" t="str">
            <v>No</v>
          </cell>
          <cell r="T1473" t="str">
            <v>No</v>
          </cell>
          <cell r="U1473" t="str">
            <v>No</v>
          </cell>
          <cell r="V1473" t="str">
            <v>Yes</v>
          </cell>
          <cell r="W1473" t="str">
            <v>Yes</v>
          </cell>
          <cell r="X1473" t="str">
            <v>Single</v>
          </cell>
          <cell r="Y1473" t="str">
            <v>Default</v>
          </cell>
          <cell r="Z1473" t="str">
            <v>None</v>
          </cell>
          <cell r="AA1473" t="str">
            <v>No</v>
          </cell>
          <cell r="AB1473" t="str">
            <v>No</v>
          </cell>
          <cell r="AC1473" t="str">
            <v>Yes</v>
          </cell>
          <cell r="AD1473">
            <v>1</v>
          </cell>
          <cell r="AE1473">
            <v>0</v>
          </cell>
          <cell r="AF1473">
            <v>0</v>
          </cell>
          <cell r="AG1473">
            <v>1</v>
          </cell>
          <cell r="AH1473">
            <v>0</v>
          </cell>
          <cell r="AI1473" t="str">
            <v>Yes</v>
          </cell>
          <cell r="AJ1473" t="str">
            <v>No</v>
          </cell>
          <cell r="AK1473" t="str">
            <v>No</v>
          </cell>
          <cell r="AL1473" t="str">
            <v xml:space="preserve"> </v>
          </cell>
          <cell r="AM1473" t="str">
            <v xml:space="preserve"> </v>
          </cell>
          <cell r="AN1473" t="str">
            <v>No</v>
          </cell>
          <cell r="AP1473" t="str">
            <v>&amp;"Gewicht "&amp;AandeelB2B[0]</v>
          </cell>
          <cell r="AQ1473" t="str">
            <v>If((scAandeelB2B[1]&lt;0) or (scAandeelB2B[1]&gt;10),0,1)*OnERorNA(MatrixLookup("G3_Parameters.xls","Weging601",60134,PolicyPaperID[1]),NA)</v>
          </cell>
          <cell r="AR1473" t="str">
            <v>If((scAandeelB2B[1]&lt;0) or (scAandeelB2B[1]&gt;10),0,1)*OnERorNA(MatrixLookup("G3_Parameters.xls","Weging601",60134,PolicyPaperID[1]),NA)</v>
          </cell>
          <cell r="AS1473" t="str">
            <v>If((scAandeelB2B[1]&lt;0) or (scAandeelB2B[1]&gt;10),0,1)*OnERorNA(MatrixLookup("G3_Parameters.xls","Weging601",60134,PolicyPaperID[1]),NA)</v>
          </cell>
          <cell r="AT1473" t="str">
            <v>If((scAandeelB2B[1]&lt;0) or (scAandeelB2B[1]&gt;10),0,1)*OnERorNA(MatrixLookup("G3_Parameters.xls","Weging601",60134,PolicyPaperID[1]),NA)</v>
          </cell>
        </row>
        <row r="1474">
          <cell r="A1474" t="str">
            <v>wgDeelProvisieSchadeVerzUnderScoreBerekeningCopy</v>
          </cell>
          <cell r="B1474" t="str">
            <v>wgDeelProvisieSchadeVerz</v>
          </cell>
          <cell r="C1474" t="str">
            <v>Yes</v>
          </cell>
          <cell r="D1474" t="str">
            <v>S03-07-06-08-54-35</v>
          </cell>
          <cell r="E1474">
            <v>1473</v>
          </cell>
          <cell r="F1474">
            <v>6</v>
          </cell>
          <cell r="G1474" t="str">
            <v xml:space="preserve">                  Gewicht Welk percentage van de netto omzet is gerelateerd aan provisie uit schadeverzekeringen?</v>
          </cell>
          <cell r="I1474" t="str">
            <v>No</v>
          </cell>
          <cell r="J1474" t="str">
            <v>Number</v>
          </cell>
          <cell r="K1474" t="str">
            <v>Number</v>
          </cell>
          <cell r="L1474" t="str">
            <v>Locked</v>
          </cell>
          <cell r="M1474" t="str">
            <v>Locked</v>
          </cell>
          <cell r="N1474" t="str">
            <v>Locked</v>
          </cell>
          <cell r="O1474" t="str">
            <v>Locked</v>
          </cell>
          <cell r="P1474" t="str">
            <v>Locked</v>
          </cell>
          <cell r="Q1474" t="str">
            <v>No</v>
          </cell>
          <cell r="R1474" t="str">
            <v>No</v>
          </cell>
          <cell r="S1474" t="str">
            <v>No</v>
          </cell>
          <cell r="T1474" t="str">
            <v>No</v>
          </cell>
          <cell r="U1474" t="str">
            <v>No</v>
          </cell>
          <cell r="V1474" t="str">
            <v>Yes</v>
          </cell>
          <cell r="W1474" t="str">
            <v>Yes</v>
          </cell>
          <cell r="X1474" t="str">
            <v>Single</v>
          </cell>
          <cell r="Y1474" t="str">
            <v>Default</v>
          </cell>
          <cell r="Z1474" t="str">
            <v>None</v>
          </cell>
          <cell r="AA1474" t="str">
            <v>No</v>
          </cell>
          <cell r="AB1474" t="str">
            <v>No</v>
          </cell>
          <cell r="AC1474" t="str">
            <v>Yes</v>
          </cell>
          <cell r="AD1474">
            <v>1</v>
          </cell>
          <cell r="AE1474">
            <v>0</v>
          </cell>
          <cell r="AF1474">
            <v>0</v>
          </cell>
          <cell r="AG1474">
            <v>1</v>
          </cell>
          <cell r="AH1474">
            <v>0</v>
          </cell>
          <cell r="AI1474" t="str">
            <v>Yes</v>
          </cell>
          <cell r="AJ1474" t="str">
            <v>No</v>
          </cell>
          <cell r="AK1474" t="str">
            <v>No</v>
          </cell>
          <cell r="AL1474" t="str">
            <v xml:space="preserve"> </v>
          </cell>
          <cell r="AM1474" t="str">
            <v xml:space="preserve"> </v>
          </cell>
          <cell r="AN1474" t="str">
            <v>No</v>
          </cell>
          <cell r="AP1474" t="str">
            <v>&amp;"Gewicht "&amp;DeelProvisieSchadeVerz[0]</v>
          </cell>
          <cell r="AQ1474" t="str">
            <v>If((scDeelProvisieSchadeVerz[1]&lt;0) or (scDeelProvisieSchadeVerz[1]&gt;10),0,1)*OnERorNA(MatrixLookup("G3_Parameters.xls","Weging601",60135,PolicyPaperID[1]),NA)</v>
          </cell>
          <cell r="AR1474" t="str">
            <v>If((scDeelProvisieSchadeVerz[1]&lt;0) or (scDeelProvisieSchadeVerz[1]&gt;10),0,1)*OnERorNA(MatrixLookup("G3_Parameters.xls","Weging601",60135,PolicyPaperID[1]),NA)</v>
          </cell>
          <cell r="AS1474" t="str">
            <v>If((scDeelProvisieSchadeVerz[1]&lt;0) or (scDeelProvisieSchadeVerz[1]&gt;10),0,1)*OnERorNA(MatrixLookup("G3_Parameters.xls","Weging601",60135,PolicyPaperID[1]),NA)</v>
          </cell>
          <cell r="AT1474" t="str">
            <v>If((scDeelProvisieSchadeVerz[1]&lt;0) or (scDeelProvisieSchadeVerz[1]&gt;10),0,1)*OnERorNA(MatrixLookup("G3_Parameters.xls","Weging601",60135,PolicyPaperID[1]),NA)</v>
          </cell>
        </row>
        <row r="1475">
          <cell r="A1475" t="str">
            <v>wgProvisieOmzetUnderScoreBerekeningCopy</v>
          </cell>
          <cell r="B1475" t="str">
            <v>wgProvisieOmzet</v>
          </cell>
          <cell r="C1475" t="str">
            <v>Yes</v>
          </cell>
          <cell r="D1475" t="str">
            <v>S03-07-06-08-54-36</v>
          </cell>
          <cell r="E1475">
            <v>1474</v>
          </cell>
          <cell r="F1475">
            <v>6</v>
          </cell>
          <cell r="G1475" t="str">
            <v xml:space="preserve">                  Gewicht Wat is de hoogte van de provisieinkomsten?</v>
          </cell>
          <cell r="I1475" t="str">
            <v>No</v>
          </cell>
          <cell r="J1475" t="str">
            <v>Number</v>
          </cell>
          <cell r="K1475" t="str">
            <v>Number</v>
          </cell>
          <cell r="L1475" t="str">
            <v>Locked</v>
          </cell>
          <cell r="M1475" t="str">
            <v>Locked</v>
          </cell>
          <cell r="N1475" t="str">
            <v>Locked</v>
          </cell>
          <cell r="O1475" t="str">
            <v>Locked</v>
          </cell>
          <cell r="P1475" t="str">
            <v>Locked</v>
          </cell>
          <cell r="Q1475" t="str">
            <v>No</v>
          </cell>
          <cell r="R1475" t="str">
            <v>No</v>
          </cell>
          <cell r="S1475" t="str">
            <v>No</v>
          </cell>
          <cell r="T1475" t="str">
            <v>No</v>
          </cell>
          <cell r="U1475" t="str">
            <v>No</v>
          </cell>
          <cell r="V1475" t="str">
            <v>Yes</v>
          </cell>
          <cell r="W1475" t="str">
            <v>Yes</v>
          </cell>
          <cell r="X1475" t="str">
            <v>Single</v>
          </cell>
          <cell r="Y1475" t="str">
            <v>Default</v>
          </cell>
          <cell r="Z1475" t="str">
            <v>None</v>
          </cell>
          <cell r="AA1475" t="str">
            <v>No</v>
          </cell>
          <cell r="AB1475" t="str">
            <v>No</v>
          </cell>
          <cell r="AC1475" t="str">
            <v>Yes</v>
          </cell>
          <cell r="AD1475">
            <v>1</v>
          </cell>
          <cell r="AE1475">
            <v>0</v>
          </cell>
          <cell r="AF1475">
            <v>0</v>
          </cell>
          <cell r="AG1475">
            <v>1</v>
          </cell>
          <cell r="AH1475">
            <v>0</v>
          </cell>
          <cell r="AI1475" t="str">
            <v>Yes</v>
          </cell>
          <cell r="AJ1475" t="str">
            <v>No</v>
          </cell>
          <cell r="AK1475" t="str">
            <v>No</v>
          </cell>
          <cell r="AL1475" t="str">
            <v xml:space="preserve"> </v>
          </cell>
          <cell r="AM1475" t="str">
            <v xml:space="preserve"> </v>
          </cell>
          <cell r="AN1475" t="str">
            <v>No</v>
          </cell>
          <cell r="AP1475" t="str">
            <v>&amp;"Gewicht "&amp;ProvisieOmzet[0]</v>
          </cell>
          <cell r="AQ1475" t="str">
            <v>If((scProvisieOmzet[1]&lt;0) or (scProvisieOmzet[1]&gt;10),0,1)*OnERorNA(MatrixLookup("G3_Parameters.xls","Weging601",60136,PolicyPaperID[1]),NA)</v>
          </cell>
          <cell r="AR1475" t="str">
            <v>If((scProvisieOmzet[1]&lt;0) or (scProvisieOmzet[1]&gt;10),0,1)*OnERorNA(MatrixLookup("G3_Parameters.xls","Weging601",60136,PolicyPaperID[1]),NA)</v>
          </cell>
          <cell r="AS1475" t="str">
            <v>If((scProvisieOmzet[1]&lt;0) or (scProvisieOmzet[1]&gt;10),0,1)*OnERorNA(MatrixLookup("G3_Parameters.xls","Weging601",60136,PolicyPaperID[1]),NA)</v>
          </cell>
          <cell r="AT1475" t="str">
            <v>If((scProvisieOmzet[1]&lt;0) or (scProvisieOmzet[1]&gt;10),0,1)*OnERorNA(MatrixLookup("G3_Parameters.xls","Weging601",60136,PolicyPaperID[1]),NA)</v>
          </cell>
        </row>
        <row r="1476">
          <cell r="A1476" t="str">
            <v>wgAandeelVariabeleKostenUnderScoreBerekeningCopy</v>
          </cell>
          <cell r="B1476" t="str">
            <v>wgAandeelVariabeleKosten</v>
          </cell>
          <cell r="C1476" t="str">
            <v>Yes</v>
          </cell>
          <cell r="D1476" t="str">
            <v>S03-07-06-08-54-37</v>
          </cell>
          <cell r="E1476">
            <v>1475</v>
          </cell>
          <cell r="F1476">
            <v>6</v>
          </cell>
          <cell r="G1476" t="str">
            <v xml:space="preserve">                  Gewicht Wat is het aandeel van de variabele kosten in de totale operationele kosten?</v>
          </cell>
          <cell r="I1476" t="str">
            <v>No</v>
          </cell>
          <cell r="J1476" t="str">
            <v>Number</v>
          </cell>
          <cell r="K1476" t="str">
            <v>Number</v>
          </cell>
          <cell r="L1476" t="str">
            <v>Locked</v>
          </cell>
          <cell r="M1476" t="str">
            <v>Locked</v>
          </cell>
          <cell r="N1476" t="str">
            <v>Locked</v>
          </cell>
          <cell r="O1476" t="str">
            <v>Locked</v>
          </cell>
          <cell r="P1476" t="str">
            <v>Locked</v>
          </cell>
          <cell r="Q1476" t="str">
            <v>No</v>
          </cell>
          <cell r="R1476" t="str">
            <v>No</v>
          </cell>
          <cell r="S1476" t="str">
            <v>No</v>
          </cell>
          <cell r="T1476" t="str">
            <v>No</v>
          </cell>
          <cell r="U1476" t="str">
            <v>No</v>
          </cell>
          <cell r="V1476" t="str">
            <v>Yes</v>
          </cell>
          <cell r="W1476" t="str">
            <v>Yes</v>
          </cell>
          <cell r="X1476" t="str">
            <v>Single</v>
          </cell>
          <cell r="Y1476" t="str">
            <v>Default</v>
          </cell>
          <cell r="Z1476" t="str">
            <v>None</v>
          </cell>
          <cell r="AA1476" t="str">
            <v>No</v>
          </cell>
          <cell r="AB1476" t="str">
            <v>No</v>
          </cell>
          <cell r="AC1476" t="str">
            <v>Yes</v>
          </cell>
          <cell r="AD1476">
            <v>1</v>
          </cell>
          <cell r="AE1476">
            <v>0</v>
          </cell>
          <cell r="AF1476">
            <v>0</v>
          </cell>
          <cell r="AG1476">
            <v>1</v>
          </cell>
          <cell r="AH1476">
            <v>0</v>
          </cell>
          <cell r="AI1476" t="str">
            <v>Yes</v>
          </cell>
          <cell r="AJ1476" t="str">
            <v>No</v>
          </cell>
          <cell r="AK1476" t="str">
            <v>No</v>
          </cell>
          <cell r="AL1476" t="str">
            <v xml:space="preserve"> </v>
          </cell>
          <cell r="AM1476" t="str">
            <v xml:space="preserve"> </v>
          </cell>
          <cell r="AN1476" t="str">
            <v>No</v>
          </cell>
          <cell r="AP1476" t="str">
            <v>&amp;"Gewicht "&amp;AandeelVariabeleKosten[0]</v>
          </cell>
          <cell r="AQ1476" t="str">
            <v>If((scAandeelVariabeleKosten[1]&lt;0) or (scAandeelVariabeleKosten[1]&gt;10),0,1)*OnERorNA(MatrixLookup("G3_Parameters.xls","Weging601",60138,PolicyPaperID[1]),NA)</v>
          </cell>
          <cell r="AR1476" t="str">
            <v>If((scAandeelVariabeleKosten[1]&lt;0) or (scAandeelVariabeleKosten[1]&gt;10),0,1)*OnERorNA(MatrixLookup("G3_Parameters.xls","Weging601",60138,PolicyPaperID[1]),NA)</v>
          </cell>
          <cell r="AS1476" t="str">
            <v>If((scAandeelVariabeleKosten[1]&lt;0) or (scAandeelVariabeleKosten[1]&gt;10),0,1)*OnERorNA(MatrixLookup("G3_Parameters.xls","Weging601",60138,PolicyPaperID[1]),NA)</v>
          </cell>
          <cell r="AT1476" t="str">
            <v>If((scAandeelVariabeleKosten[1]&lt;0) or (scAandeelVariabeleKosten[1]&gt;10),0,1)*OnERorNA(MatrixLookup("G3_Parameters.xls","Weging601",60138,PolicyPaperID[1]),NA)</v>
          </cell>
        </row>
        <row r="1477">
          <cell r="A1477" t="str">
            <v>wgAfzetMelkBestemmingUnderScoreBerekeningCopy</v>
          </cell>
          <cell r="B1477" t="str">
            <v>wgAfzetMelkBestemming</v>
          </cell>
          <cell r="C1477" t="str">
            <v>Yes</v>
          </cell>
          <cell r="D1477" t="str">
            <v>S03-07-06-08-54-38</v>
          </cell>
          <cell r="E1477">
            <v>1476</v>
          </cell>
          <cell r="F1477">
            <v>6</v>
          </cell>
          <cell r="G1477" t="str">
            <v xml:space="preserve">                  Gewicht Hoe vindt de afzet van de melk plaats?</v>
          </cell>
          <cell r="I1477" t="str">
            <v>No</v>
          </cell>
          <cell r="J1477" t="str">
            <v>Number</v>
          </cell>
          <cell r="K1477" t="str">
            <v>Number</v>
          </cell>
          <cell r="L1477" t="str">
            <v>Locked</v>
          </cell>
          <cell r="M1477" t="str">
            <v>Locked</v>
          </cell>
          <cell r="N1477" t="str">
            <v>Locked</v>
          </cell>
          <cell r="O1477" t="str">
            <v>Locked</v>
          </cell>
          <cell r="P1477" t="str">
            <v>Locked</v>
          </cell>
          <cell r="Q1477" t="str">
            <v>No</v>
          </cell>
          <cell r="R1477" t="str">
            <v>No</v>
          </cell>
          <cell r="S1477" t="str">
            <v>No</v>
          </cell>
          <cell r="T1477" t="str">
            <v>No</v>
          </cell>
          <cell r="U1477" t="str">
            <v>No</v>
          </cell>
          <cell r="V1477" t="str">
            <v>Yes</v>
          </cell>
          <cell r="W1477" t="str">
            <v>Yes</v>
          </cell>
          <cell r="X1477" t="str">
            <v>Single</v>
          </cell>
          <cell r="Y1477" t="str">
            <v>Default</v>
          </cell>
          <cell r="Z1477" t="str">
            <v>None</v>
          </cell>
          <cell r="AA1477" t="str">
            <v>No</v>
          </cell>
          <cell r="AB1477" t="str">
            <v>No</v>
          </cell>
          <cell r="AC1477" t="str">
            <v>Yes</v>
          </cell>
          <cell r="AD1477">
            <v>1</v>
          </cell>
          <cell r="AE1477">
            <v>0</v>
          </cell>
          <cell r="AF1477">
            <v>0</v>
          </cell>
          <cell r="AG1477">
            <v>1</v>
          </cell>
          <cell r="AH1477">
            <v>0</v>
          </cell>
          <cell r="AI1477" t="str">
            <v>Yes</v>
          </cell>
          <cell r="AJ1477" t="str">
            <v>No</v>
          </cell>
          <cell r="AK1477" t="str">
            <v>No</v>
          </cell>
          <cell r="AL1477" t="str">
            <v xml:space="preserve"> </v>
          </cell>
          <cell r="AM1477" t="str">
            <v xml:space="preserve"> </v>
          </cell>
          <cell r="AN1477" t="str">
            <v>No</v>
          </cell>
          <cell r="AP1477" t="str">
            <v>&amp;"Gewicht "&amp;AfzetMelkBestemming[0]</v>
          </cell>
          <cell r="AQ1477" t="str">
            <v>If((scAfzetMelkBestemming[1]&lt;0) or (scAfzetMelkBestemming[1]&gt;10),0,1)*OnERorNA(MatrixLookup("G3_Parameters.xls","Weging601",60139,PolicyPaperID[1]),NA)</v>
          </cell>
          <cell r="AR1477" t="str">
            <v>If((scAfzetMelkBestemming[1]&lt;0) or (scAfzetMelkBestemming[1]&gt;10),0,1)*OnERorNA(MatrixLookup("G3_Parameters.xls","Weging601",60139,PolicyPaperID[1]),NA)</v>
          </cell>
          <cell r="AS1477" t="str">
            <v>If((scAfzetMelkBestemming[1]&lt;0) or (scAfzetMelkBestemming[1]&gt;10),0,1)*OnERorNA(MatrixLookup("G3_Parameters.xls","Weging601",60139,PolicyPaperID[1]),NA)</v>
          </cell>
          <cell r="AT1477" t="str">
            <v>If((scAfzetMelkBestemming[1]&lt;0) or (scAfzetMelkBestemming[1]&gt;10),0,1)*OnERorNA(MatrixLookup("G3_Parameters.xls","Weging601",60139,PolicyPaperID[1]),NA)</v>
          </cell>
        </row>
        <row r="1478">
          <cell r="A1478" t="str">
            <v>wgAfzetHoofdgewasUnderScoreBerekeningCopy</v>
          </cell>
          <cell r="B1478" t="str">
            <v>wgAfzetHoofdgewas</v>
          </cell>
          <cell r="C1478" t="str">
            <v>Yes</v>
          </cell>
          <cell r="D1478" t="str">
            <v>S03-07-06-08-54-39</v>
          </cell>
          <cell r="E1478">
            <v>1477</v>
          </cell>
          <cell r="F1478">
            <v>6</v>
          </cell>
          <cell r="G1478" t="str">
            <v xml:space="preserve">                  Gewicht Hoe vindt de afzet van het hoofdgewas/de hoofdsoort plaats?</v>
          </cell>
          <cell r="I1478" t="str">
            <v>No</v>
          </cell>
          <cell r="J1478" t="str">
            <v>Number</v>
          </cell>
          <cell r="K1478" t="str">
            <v>Number</v>
          </cell>
          <cell r="L1478" t="str">
            <v>Locked</v>
          </cell>
          <cell r="M1478" t="str">
            <v>Locked</v>
          </cell>
          <cell r="N1478" t="str">
            <v>Locked</v>
          </cell>
          <cell r="O1478" t="str">
            <v>Locked</v>
          </cell>
          <cell r="P1478" t="str">
            <v>Locked</v>
          </cell>
          <cell r="Q1478" t="str">
            <v>No</v>
          </cell>
          <cell r="R1478" t="str">
            <v>No</v>
          </cell>
          <cell r="S1478" t="str">
            <v>No</v>
          </cell>
          <cell r="T1478" t="str">
            <v>No</v>
          </cell>
          <cell r="U1478" t="str">
            <v>No</v>
          </cell>
          <cell r="V1478" t="str">
            <v>Yes</v>
          </cell>
          <cell r="W1478" t="str">
            <v>Yes</v>
          </cell>
          <cell r="X1478" t="str">
            <v>Single</v>
          </cell>
          <cell r="Y1478" t="str">
            <v>Default</v>
          </cell>
          <cell r="Z1478" t="str">
            <v>None</v>
          </cell>
          <cell r="AA1478" t="str">
            <v>No</v>
          </cell>
          <cell r="AB1478" t="str">
            <v>No</v>
          </cell>
          <cell r="AC1478" t="str">
            <v>Yes</v>
          </cell>
          <cell r="AD1478">
            <v>1</v>
          </cell>
          <cell r="AE1478">
            <v>0</v>
          </cell>
          <cell r="AF1478">
            <v>0</v>
          </cell>
          <cell r="AG1478">
            <v>1</v>
          </cell>
          <cell r="AH1478">
            <v>0</v>
          </cell>
          <cell r="AI1478" t="str">
            <v>Yes</v>
          </cell>
          <cell r="AJ1478" t="str">
            <v>No</v>
          </cell>
          <cell r="AK1478" t="str">
            <v>No</v>
          </cell>
          <cell r="AL1478" t="str">
            <v xml:space="preserve"> </v>
          </cell>
          <cell r="AM1478" t="str">
            <v xml:space="preserve"> </v>
          </cell>
          <cell r="AN1478" t="str">
            <v>No</v>
          </cell>
          <cell r="AP1478" t="str">
            <v>&amp;"Gewicht "&amp;AfzetHoofdgewas[0]</v>
          </cell>
          <cell r="AQ1478" t="str">
            <v>If((scAfzetHoofdgewas[1]&lt;0) or (scAfzetHoofdgewas[1]&gt;10),0,1)*OnERorNA(MatrixLookup("G3_Parameters.xls","Weging601",60140,PolicyPaperID[1]),NA)</v>
          </cell>
          <cell r="AR1478" t="str">
            <v>If((scAfzetHoofdgewas[1]&lt;0) or (scAfzetHoofdgewas[1]&gt;10),0,1)*OnERorNA(MatrixLookup("G3_Parameters.xls","Weging601",60140,PolicyPaperID[1]),NA)</v>
          </cell>
          <cell r="AS1478" t="str">
            <v>If((scAfzetHoofdgewas[1]&lt;0) or (scAfzetHoofdgewas[1]&gt;10),0,1)*OnERorNA(MatrixLookup("G3_Parameters.xls","Weging601",60140,PolicyPaperID[1]),NA)</v>
          </cell>
          <cell r="AT1478" t="str">
            <v>If((scAfzetHoofdgewas[1]&lt;0) or (scAfzetHoofdgewas[1]&gt;10),0,1)*OnERorNA(MatrixLookup("G3_Parameters.xls","Weging601",60140,PolicyPaperID[1]),NA)</v>
          </cell>
        </row>
        <row r="1479">
          <cell r="A1479" t="str">
            <v>wgMestverwerkingUnderScoreBerekeningCopy</v>
          </cell>
          <cell r="B1479" t="str">
            <v>wgMestverwerking</v>
          </cell>
          <cell r="C1479" t="str">
            <v>Yes</v>
          </cell>
          <cell r="D1479" t="str">
            <v>S03-07-06-08-54-40</v>
          </cell>
          <cell r="E1479">
            <v>1478</v>
          </cell>
          <cell r="F1479">
            <v>6</v>
          </cell>
          <cell r="G1479" t="str">
            <v xml:space="preserve">                  Gewicht Houd het ondernemingsplan bij een uitbreidingsinvestering rekening met de verwerking van de mest?</v>
          </cell>
          <cell r="I1479" t="str">
            <v>No</v>
          </cell>
          <cell r="J1479" t="str">
            <v>Number</v>
          </cell>
          <cell r="K1479" t="str">
            <v>Number</v>
          </cell>
          <cell r="L1479" t="str">
            <v>Locked</v>
          </cell>
          <cell r="M1479" t="str">
            <v>Locked</v>
          </cell>
          <cell r="N1479" t="str">
            <v>Locked</v>
          </cell>
          <cell r="O1479" t="str">
            <v>Locked</v>
          </cell>
          <cell r="P1479" t="str">
            <v>Locked</v>
          </cell>
          <cell r="Q1479" t="str">
            <v>No</v>
          </cell>
          <cell r="R1479" t="str">
            <v>No</v>
          </cell>
          <cell r="S1479" t="str">
            <v>No</v>
          </cell>
          <cell r="T1479" t="str">
            <v>No</v>
          </cell>
          <cell r="U1479" t="str">
            <v>No</v>
          </cell>
          <cell r="V1479" t="str">
            <v>Yes</v>
          </cell>
          <cell r="W1479" t="str">
            <v>Yes</v>
          </cell>
          <cell r="X1479" t="str">
            <v>Single</v>
          </cell>
          <cell r="Y1479" t="str">
            <v>Default</v>
          </cell>
          <cell r="Z1479" t="str">
            <v>None</v>
          </cell>
          <cell r="AA1479" t="str">
            <v>No</v>
          </cell>
          <cell r="AB1479" t="str">
            <v>No</v>
          </cell>
          <cell r="AC1479" t="str">
            <v>Yes</v>
          </cell>
          <cell r="AD1479">
            <v>1</v>
          </cell>
          <cell r="AE1479">
            <v>0</v>
          </cell>
          <cell r="AF1479">
            <v>0</v>
          </cell>
          <cell r="AG1479">
            <v>1</v>
          </cell>
          <cell r="AH1479">
            <v>0</v>
          </cell>
          <cell r="AI1479" t="str">
            <v>Yes</v>
          </cell>
          <cell r="AJ1479" t="str">
            <v>No</v>
          </cell>
          <cell r="AK1479" t="str">
            <v>No</v>
          </cell>
          <cell r="AL1479" t="str">
            <v xml:space="preserve"> </v>
          </cell>
          <cell r="AM1479" t="str">
            <v xml:space="preserve"> </v>
          </cell>
          <cell r="AN1479" t="str">
            <v>No</v>
          </cell>
          <cell r="AP1479" t="str">
            <v>&amp;"Gewicht "&amp;Mestverwerking[0]</v>
          </cell>
          <cell r="AQ1479" t="str">
            <v>If((scMestverwerking[1]&lt;0) or (scMestverwerking[1]&gt;10),0,1)*OnERorNA(MatrixLookup("G3_Parameters.xls","Weging601",60141,PolicyPaperID[1]),NA)</v>
          </cell>
          <cell r="AR1479" t="str">
            <v>If((scMestverwerking[1]&lt;0) or (scMestverwerking[1]&gt;10),0,1)*OnERorNA(MatrixLookup("G3_Parameters.xls","Weging601",60141,PolicyPaperID[1]),NA)</v>
          </cell>
          <cell r="AS1479" t="str">
            <v>If((scMestverwerking[1]&lt;0) or (scMestverwerking[1]&gt;10),0,1)*OnERorNA(MatrixLookup("G3_Parameters.xls","Weging601",60141,PolicyPaperID[1]),NA)</v>
          </cell>
          <cell r="AT1479" t="str">
            <v>If((scMestverwerking[1]&lt;0) or (scMestverwerking[1]&gt;10),0,1)*OnERorNA(MatrixLookup("G3_Parameters.xls","Weging601",60141,PolicyPaperID[1]),NA)</v>
          </cell>
        </row>
        <row r="1480">
          <cell r="A1480" t="str">
            <v>wgVoorzieningenDierwelzijnUnderScoreBerekeningCopy</v>
          </cell>
          <cell r="B1480" t="str">
            <v>wgVoorzieningenDierwelzijn</v>
          </cell>
          <cell r="C1480" t="str">
            <v>Yes</v>
          </cell>
          <cell r="D1480" t="str">
            <v>S03-07-06-08-54-41</v>
          </cell>
          <cell r="E1480">
            <v>1479</v>
          </cell>
          <cell r="F1480">
            <v>6</v>
          </cell>
          <cell r="G1480" t="str">
            <v xml:space="preserve">                  Gewicht Zijn alle wettelijk verplichte voorzieningen voor dierwelzijn en milieu aanwezig?</v>
          </cell>
          <cell r="I1480" t="str">
            <v>No</v>
          </cell>
          <cell r="J1480" t="str">
            <v>Number</v>
          </cell>
          <cell r="K1480" t="str">
            <v>Number</v>
          </cell>
          <cell r="L1480" t="str">
            <v>Locked</v>
          </cell>
          <cell r="M1480" t="str">
            <v>Locked</v>
          </cell>
          <cell r="N1480" t="str">
            <v>Locked</v>
          </cell>
          <cell r="O1480" t="str">
            <v>Locked</v>
          </cell>
          <cell r="P1480" t="str">
            <v>Locked</v>
          </cell>
          <cell r="Q1480" t="str">
            <v>No</v>
          </cell>
          <cell r="R1480" t="str">
            <v>No</v>
          </cell>
          <cell r="S1480" t="str">
            <v>No</v>
          </cell>
          <cell r="T1480" t="str">
            <v>No</v>
          </cell>
          <cell r="U1480" t="str">
            <v>No</v>
          </cell>
          <cell r="V1480" t="str">
            <v>Yes</v>
          </cell>
          <cell r="W1480" t="str">
            <v>Yes</v>
          </cell>
          <cell r="X1480" t="str">
            <v>Single</v>
          </cell>
          <cell r="Y1480" t="str">
            <v>Default</v>
          </cell>
          <cell r="Z1480" t="str">
            <v>None</v>
          </cell>
          <cell r="AA1480" t="str">
            <v>No</v>
          </cell>
          <cell r="AB1480" t="str">
            <v>No</v>
          </cell>
          <cell r="AC1480" t="str">
            <v>Yes</v>
          </cell>
          <cell r="AD1480">
            <v>1</v>
          </cell>
          <cell r="AE1480">
            <v>0</v>
          </cell>
          <cell r="AF1480">
            <v>0</v>
          </cell>
          <cell r="AG1480">
            <v>1</v>
          </cell>
          <cell r="AH1480">
            <v>0</v>
          </cell>
          <cell r="AI1480" t="str">
            <v>Yes</v>
          </cell>
          <cell r="AJ1480" t="str">
            <v>No</v>
          </cell>
          <cell r="AK1480" t="str">
            <v>No</v>
          </cell>
          <cell r="AL1480" t="str">
            <v xml:space="preserve"> </v>
          </cell>
          <cell r="AM1480" t="str">
            <v xml:space="preserve"> </v>
          </cell>
          <cell r="AN1480" t="str">
            <v>No</v>
          </cell>
          <cell r="AP1480" t="str">
            <v>&amp;"Gewicht "&amp;VoorzieningenDierwelzijn[0]</v>
          </cell>
          <cell r="AQ1480" t="str">
            <v>If((scVoorzieningenDierwelzijn[1]&lt;0) or (scVoorzieningenDierwelzijn[1]&gt;10),0,1)*OnERorNA(MatrixLookup("G3_Parameters.xls","Weging601",60142,PolicyPaperID[1]),NA)</v>
          </cell>
          <cell r="AR1480" t="str">
            <v>If((scVoorzieningenDierwelzijn[1]&lt;0) or (scVoorzieningenDierwelzijn[1]&gt;10),0,1)*OnERorNA(MatrixLookup("G3_Parameters.xls","Weging601",60142,PolicyPaperID[1]),NA)</v>
          </cell>
          <cell r="AS1480" t="str">
            <v>If((scVoorzieningenDierwelzijn[1]&lt;0) or (scVoorzieningenDierwelzijn[1]&gt;10),0,1)*OnERorNA(MatrixLookup("G3_Parameters.xls","Weging601",60142,PolicyPaperID[1]),NA)</v>
          </cell>
          <cell r="AT1480" t="str">
            <v>If((scVoorzieningenDierwelzijn[1]&lt;0) or (scVoorzieningenDierwelzijn[1]&gt;10),0,1)*OnERorNA(MatrixLookup("G3_Parameters.xls","Weging601",60142,PolicyPaperID[1]),NA)</v>
          </cell>
        </row>
        <row r="1481">
          <cell r="A1481" t="str">
            <v>wgAfzetstrategieUnderScoreBerekeningCopy</v>
          </cell>
          <cell r="B1481" t="str">
            <v>wgAfzetstrategie</v>
          </cell>
          <cell r="C1481" t="str">
            <v>Yes</v>
          </cell>
          <cell r="D1481" t="str">
            <v>S03-07-06-08-54-42</v>
          </cell>
          <cell r="E1481">
            <v>1480</v>
          </cell>
          <cell r="F1481">
            <v>6</v>
          </cell>
          <cell r="G1481" t="str">
            <v xml:space="preserve">                  Gewicht Wat is de afzetstrategie voor het hoofdgewas</v>
          </cell>
          <cell r="I1481" t="str">
            <v>No</v>
          </cell>
          <cell r="J1481" t="str">
            <v>Number</v>
          </cell>
          <cell r="K1481" t="str">
            <v>Number</v>
          </cell>
          <cell r="L1481" t="str">
            <v>Locked</v>
          </cell>
          <cell r="M1481" t="str">
            <v>Locked</v>
          </cell>
          <cell r="N1481" t="str">
            <v>Locked</v>
          </cell>
          <cell r="O1481" t="str">
            <v>Locked</v>
          </cell>
          <cell r="P1481" t="str">
            <v>Locked</v>
          </cell>
          <cell r="Q1481" t="str">
            <v>No</v>
          </cell>
          <cell r="R1481" t="str">
            <v>No</v>
          </cell>
          <cell r="S1481" t="str">
            <v>No</v>
          </cell>
          <cell r="T1481" t="str">
            <v>No</v>
          </cell>
          <cell r="U1481" t="str">
            <v>No</v>
          </cell>
          <cell r="V1481" t="str">
            <v>Yes</v>
          </cell>
          <cell r="W1481" t="str">
            <v>Yes</v>
          </cell>
          <cell r="X1481" t="str">
            <v>Single</v>
          </cell>
          <cell r="Y1481" t="str">
            <v>Default</v>
          </cell>
          <cell r="Z1481" t="str">
            <v>None</v>
          </cell>
          <cell r="AA1481" t="str">
            <v>No</v>
          </cell>
          <cell r="AB1481" t="str">
            <v>No</v>
          </cell>
          <cell r="AC1481" t="str">
            <v>Yes</v>
          </cell>
          <cell r="AD1481">
            <v>1</v>
          </cell>
          <cell r="AE1481">
            <v>0</v>
          </cell>
          <cell r="AF1481">
            <v>0</v>
          </cell>
          <cell r="AG1481">
            <v>1</v>
          </cell>
          <cell r="AH1481">
            <v>0</v>
          </cell>
          <cell r="AI1481" t="str">
            <v>Yes</v>
          </cell>
          <cell r="AJ1481" t="str">
            <v>No</v>
          </cell>
          <cell r="AK1481" t="str">
            <v>No</v>
          </cell>
          <cell r="AL1481" t="str">
            <v xml:space="preserve"> </v>
          </cell>
          <cell r="AM1481" t="str">
            <v xml:space="preserve"> </v>
          </cell>
          <cell r="AN1481" t="str">
            <v>No</v>
          </cell>
          <cell r="AP1481" t="str">
            <v>&amp;"Gewicht "&amp;Afzetstrategie[0]</v>
          </cell>
          <cell r="AQ1481" t="str">
            <v>If((scAfzetstrategie[1]&lt;0) or (scAfzetstrategie[1]&gt;10),0,1)*OnERorNA(MatrixLookup("G3_Parameters.xls","Weging601",60143,PolicyPaperID[1]),NA)</v>
          </cell>
          <cell r="AR1481" t="str">
            <v>If((scAfzetstrategie[1]&lt;0) or (scAfzetstrategie[1]&gt;10),0,1)*OnERorNA(MatrixLookup("G3_Parameters.xls","Weging601",60143,PolicyPaperID[1]),NA)</v>
          </cell>
          <cell r="AS1481" t="str">
            <v>If((scAfzetstrategie[1]&lt;0) or (scAfzetstrategie[1]&gt;10),0,1)*OnERorNA(MatrixLookup("G3_Parameters.xls","Weging601",60143,PolicyPaperID[1]),NA)</v>
          </cell>
          <cell r="AT1481" t="str">
            <v>If((scAfzetstrategie[1]&lt;0) or (scAfzetstrategie[1]&gt;10),0,1)*OnERorNA(MatrixLookup("G3_Parameters.xls","Weging601",60143,PolicyPaperID[1]),NA)</v>
          </cell>
        </row>
        <row r="1482">
          <cell r="A1482" t="str">
            <v>wgMelkquotumVersusCapaciteitUnderScoreBerekeningCopy</v>
          </cell>
          <cell r="B1482" t="str">
            <v>wgMelkquotumVersusCapaciteit</v>
          </cell>
          <cell r="C1482" t="str">
            <v>Yes</v>
          </cell>
          <cell r="D1482" t="str">
            <v>S03-07-06-08-54-43</v>
          </cell>
          <cell r="E1482">
            <v>1481</v>
          </cell>
          <cell r="F1482">
            <v>6</v>
          </cell>
          <cell r="G1482" t="str">
            <v xml:space="preserve">                  Gewicht In hoeverre is het quotum dat in eigendom is, passend bij het bedrijf?</v>
          </cell>
          <cell r="I1482" t="str">
            <v>No</v>
          </cell>
          <cell r="J1482" t="str">
            <v>Number</v>
          </cell>
          <cell r="K1482" t="str">
            <v>Number</v>
          </cell>
          <cell r="L1482" t="str">
            <v>Locked</v>
          </cell>
          <cell r="M1482" t="str">
            <v>Locked</v>
          </cell>
          <cell r="N1482" t="str">
            <v>Locked</v>
          </cell>
          <cell r="O1482" t="str">
            <v>Locked</v>
          </cell>
          <cell r="P1482" t="str">
            <v>Locked</v>
          </cell>
          <cell r="Q1482" t="str">
            <v>No</v>
          </cell>
          <cell r="R1482" t="str">
            <v>No</v>
          </cell>
          <cell r="S1482" t="str">
            <v>No</v>
          </cell>
          <cell r="T1482" t="str">
            <v>No</v>
          </cell>
          <cell r="U1482" t="str">
            <v>No</v>
          </cell>
          <cell r="V1482" t="str">
            <v>Yes</v>
          </cell>
          <cell r="W1482" t="str">
            <v>Yes</v>
          </cell>
          <cell r="X1482" t="str">
            <v>Single</v>
          </cell>
          <cell r="Y1482" t="str">
            <v>Default</v>
          </cell>
          <cell r="Z1482" t="str">
            <v>None</v>
          </cell>
          <cell r="AA1482" t="str">
            <v>No</v>
          </cell>
          <cell r="AB1482" t="str">
            <v>No</v>
          </cell>
          <cell r="AC1482" t="str">
            <v>Yes</v>
          </cell>
          <cell r="AD1482">
            <v>1</v>
          </cell>
          <cell r="AE1482">
            <v>0</v>
          </cell>
          <cell r="AF1482">
            <v>0</v>
          </cell>
          <cell r="AG1482">
            <v>1</v>
          </cell>
          <cell r="AH1482">
            <v>0</v>
          </cell>
          <cell r="AI1482" t="str">
            <v>Yes</v>
          </cell>
          <cell r="AJ1482" t="str">
            <v>No</v>
          </cell>
          <cell r="AK1482" t="str">
            <v>No</v>
          </cell>
          <cell r="AL1482" t="str">
            <v xml:space="preserve"> </v>
          </cell>
          <cell r="AM1482" t="str">
            <v xml:space="preserve"> </v>
          </cell>
          <cell r="AN1482" t="str">
            <v>No</v>
          </cell>
          <cell r="AP1482" t="str">
            <v>&amp;"Gewicht "&amp;MelkquotumVersusCapaciteit[0]</v>
          </cell>
          <cell r="AQ1482" t="str">
            <v>If((scMelkquotumVersusCapaciteit[1]&lt;0) or (scMelkquotumVersusCapaciteit[1]&gt;10),0,1)*OnERorNA(MatrixLookup("G3_Parameters.xls","Weging601",60144,PolicyPaperID[1]),NA)</v>
          </cell>
          <cell r="AR1482" t="str">
            <v>If((scMelkquotumVersusCapaciteit[1]&lt;0) or (scMelkquotumVersusCapaciteit[1]&gt;10),0,1)*OnERorNA(MatrixLookup("G3_Parameters.xls","Weging601",60144,PolicyPaperID[1]),NA)</v>
          </cell>
          <cell r="AS1482" t="str">
            <v>If((scMelkquotumVersusCapaciteit[1]&lt;0) or (scMelkquotumVersusCapaciteit[1]&gt;10),0,1)*OnERorNA(MatrixLookup("G3_Parameters.xls","Weging601",60144,PolicyPaperID[1]),NA)</v>
          </cell>
          <cell r="AT1482" t="str">
            <v>If((scMelkquotumVersusCapaciteit[1]&lt;0) or (scMelkquotumVersusCapaciteit[1]&gt;10),0,1)*OnERorNA(MatrixLookup("G3_Parameters.xls","Weging601",60144,PolicyPaperID[1]),NA)</v>
          </cell>
        </row>
        <row r="1483">
          <cell r="A1483" t="str">
            <v>wgVergunningenAanwezigUnderScoreBerekeningCopy</v>
          </cell>
          <cell r="B1483" t="str">
            <v>wgVergunningenAanwezig</v>
          </cell>
          <cell r="C1483" t="str">
            <v>Yes</v>
          </cell>
          <cell r="D1483" t="str">
            <v>S03-07-06-08-54-44</v>
          </cell>
          <cell r="E1483">
            <v>1482</v>
          </cell>
          <cell r="F1483">
            <v>6</v>
          </cell>
          <cell r="G1483" t="str">
            <v xml:space="preserve">                  Gewicht Zijn alle benodigde vergunningen voor de bestaande en toekomstige bedrijfsvoering verkregen?</v>
          </cell>
          <cell r="I1483" t="str">
            <v>No</v>
          </cell>
          <cell r="J1483" t="str">
            <v>Number</v>
          </cell>
          <cell r="K1483" t="str">
            <v>Number</v>
          </cell>
          <cell r="L1483" t="str">
            <v>Locked</v>
          </cell>
          <cell r="M1483" t="str">
            <v>Locked</v>
          </cell>
          <cell r="N1483" t="str">
            <v>Locked</v>
          </cell>
          <cell r="O1483" t="str">
            <v>Locked</v>
          </cell>
          <cell r="P1483" t="str">
            <v>Locked</v>
          </cell>
          <cell r="Q1483" t="str">
            <v>No</v>
          </cell>
          <cell r="R1483" t="str">
            <v>No</v>
          </cell>
          <cell r="S1483" t="str">
            <v>No</v>
          </cell>
          <cell r="T1483" t="str">
            <v>No</v>
          </cell>
          <cell r="U1483" t="str">
            <v>No</v>
          </cell>
          <cell r="V1483" t="str">
            <v>Yes</v>
          </cell>
          <cell r="W1483" t="str">
            <v>Yes</v>
          </cell>
          <cell r="X1483" t="str">
            <v>Single</v>
          </cell>
          <cell r="Y1483" t="str">
            <v>Default</v>
          </cell>
          <cell r="Z1483" t="str">
            <v>None</v>
          </cell>
          <cell r="AA1483" t="str">
            <v>No</v>
          </cell>
          <cell r="AB1483" t="str">
            <v>No</v>
          </cell>
          <cell r="AC1483" t="str">
            <v>Yes</v>
          </cell>
          <cell r="AD1483">
            <v>1</v>
          </cell>
          <cell r="AE1483">
            <v>0</v>
          </cell>
          <cell r="AF1483">
            <v>0</v>
          </cell>
          <cell r="AG1483">
            <v>1</v>
          </cell>
          <cell r="AH1483">
            <v>0</v>
          </cell>
          <cell r="AI1483" t="str">
            <v>Yes</v>
          </cell>
          <cell r="AJ1483" t="str">
            <v>No</v>
          </cell>
          <cell r="AK1483" t="str">
            <v>No</v>
          </cell>
          <cell r="AL1483" t="str">
            <v xml:space="preserve"> </v>
          </cell>
          <cell r="AM1483" t="str">
            <v xml:space="preserve"> </v>
          </cell>
          <cell r="AN1483" t="str">
            <v>No</v>
          </cell>
          <cell r="AP1483" t="str">
            <v>&amp;"Gewicht "&amp;VergunningenAanwezig[0]</v>
          </cell>
          <cell r="AQ1483" t="str">
            <v>If((scVergunningenAanwezig[1]&lt;0) or (scVergunningenAanwezig[1]&gt;10),0,1)*OnERorNA(MatrixLookup("G3_Parameters.xls","Weging601",60145,PolicyPaperID[1]),NA)</v>
          </cell>
          <cell r="AR1483" t="str">
            <v>If((scVergunningenAanwezig[1]&lt;0) or (scVergunningenAanwezig[1]&gt;10),0,1)*OnERorNA(MatrixLookup("G3_Parameters.xls","Weging601",60145,PolicyPaperID[1]),NA)</v>
          </cell>
          <cell r="AS1483" t="str">
            <v>If((scVergunningenAanwezig[1]&lt;0) or (scVergunningenAanwezig[1]&gt;10),0,1)*OnERorNA(MatrixLookup("G3_Parameters.xls","Weging601",60145,PolicyPaperID[1]),NA)</v>
          </cell>
          <cell r="AT1483" t="str">
            <v>If((scVergunningenAanwezig[1]&lt;0) or (scVergunningenAanwezig[1]&gt;10),0,1)*OnERorNA(MatrixLookup("G3_Parameters.xls","Weging601",60145,PolicyPaperID[1]),NA)</v>
          </cell>
        </row>
        <row r="1484">
          <cell r="A1484" t="str">
            <v>wgOndernemingsplanOpgesteldUnderScoreBerekeningCopy</v>
          </cell>
          <cell r="B1484" t="str">
            <v>wgOndernemingsplanOpgesteld</v>
          </cell>
          <cell r="C1484" t="str">
            <v>Yes</v>
          </cell>
          <cell r="D1484" t="str">
            <v>S03-07-06-08-54-45</v>
          </cell>
          <cell r="E1484">
            <v>1483</v>
          </cell>
          <cell r="F1484">
            <v>6</v>
          </cell>
          <cell r="G1484" t="str">
            <v xml:space="preserve">                  Gewicht Is er een ondernemingsplan opgesteld?</v>
          </cell>
          <cell r="I1484" t="str">
            <v>No</v>
          </cell>
          <cell r="J1484" t="str">
            <v>Number</v>
          </cell>
          <cell r="K1484" t="str">
            <v>Number</v>
          </cell>
          <cell r="L1484" t="str">
            <v>Locked</v>
          </cell>
          <cell r="M1484" t="str">
            <v>Locked</v>
          </cell>
          <cell r="N1484" t="str">
            <v>Locked</v>
          </cell>
          <cell r="O1484" t="str">
            <v>Locked</v>
          </cell>
          <cell r="P1484" t="str">
            <v>Locked</v>
          </cell>
          <cell r="Q1484" t="str">
            <v>No</v>
          </cell>
          <cell r="R1484" t="str">
            <v>No</v>
          </cell>
          <cell r="S1484" t="str">
            <v>No</v>
          </cell>
          <cell r="T1484" t="str">
            <v>No</v>
          </cell>
          <cell r="U1484" t="str">
            <v>No</v>
          </cell>
          <cell r="V1484" t="str">
            <v>Yes</v>
          </cell>
          <cell r="W1484" t="str">
            <v>Yes</v>
          </cell>
          <cell r="X1484" t="str">
            <v>Single</v>
          </cell>
          <cell r="Y1484" t="str">
            <v>Default</v>
          </cell>
          <cell r="Z1484" t="str">
            <v>None</v>
          </cell>
          <cell r="AA1484" t="str">
            <v>No</v>
          </cell>
          <cell r="AB1484" t="str">
            <v>No</v>
          </cell>
          <cell r="AC1484" t="str">
            <v>Yes</v>
          </cell>
          <cell r="AD1484">
            <v>1</v>
          </cell>
          <cell r="AE1484">
            <v>0</v>
          </cell>
          <cell r="AF1484">
            <v>0</v>
          </cell>
          <cell r="AG1484">
            <v>1</v>
          </cell>
          <cell r="AH1484">
            <v>0</v>
          </cell>
          <cell r="AI1484" t="str">
            <v>Yes</v>
          </cell>
          <cell r="AJ1484" t="str">
            <v>No</v>
          </cell>
          <cell r="AK1484" t="str">
            <v>No</v>
          </cell>
          <cell r="AL1484" t="str">
            <v xml:space="preserve"> </v>
          </cell>
          <cell r="AM1484" t="str">
            <v xml:space="preserve"> </v>
          </cell>
          <cell r="AN1484" t="str">
            <v>No</v>
          </cell>
          <cell r="AP1484" t="str">
            <v>&amp;"Gewicht "&amp;OndernemingsplanOpgesteld[0]</v>
          </cell>
          <cell r="AQ1484" t="str">
            <v>If((scOndernemingsplanOpgesteld[1]&lt;0) or (scOndernemingsplanOpgesteld[1]&gt;10),0,1)*OnERorNA(MatrixLookup("G3_Parameters.xls","Weging601",60146,PolicyPaperID[1]),NA)</v>
          </cell>
          <cell r="AR1484" t="str">
            <v>If((scOndernemingsplanOpgesteld[1]&lt;0) or (scOndernemingsplanOpgesteld[1]&gt;10),0,1)*OnERorNA(MatrixLookup("G3_Parameters.xls","Weging601",60146,PolicyPaperID[1]),NA)</v>
          </cell>
          <cell r="AS1484" t="str">
            <v>If((scOndernemingsplanOpgesteld[1]&lt;0) or (scOndernemingsplanOpgesteld[1]&gt;10),0,1)*OnERorNA(MatrixLookup("G3_Parameters.xls","Weging601",60146,PolicyPaperID[1]),NA)</v>
          </cell>
          <cell r="AT1484" t="str">
            <v>If((scOndernemingsplanOpgesteld[1]&lt;0) or (scOndernemingsplanOpgesteld[1]&gt;10),0,1)*OnERorNA(MatrixLookup("G3_Parameters.xls","Weging601",60146,PolicyPaperID[1]),NA)</v>
          </cell>
        </row>
        <row r="1485">
          <cell r="A1485" t="str">
            <v>wgBoekingscentraleUnderScoreBerekeningCopy</v>
          </cell>
          <cell r="B1485" t="str">
            <v>wgBoekingscentrale</v>
          </cell>
          <cell r="C1485" t="str">
            <v>Yes</v>
          </cell>
          <cell r="D1485" t="str">
            <v>S03-07-06-08-54-46</v>
          </cell>
          <cell r="E1485">
            <v>1484</v>
          </cell>
          <cell r="F1485">
            <v>6</v>
          </cell>
          <cell r="G1485" t="str">
            <v xml:space="preserve">                  Gewicht Beschikt het bedrijf over een centraal opererende boekingscentrale?</v>
          </cell>
          <cell r="I1485" t="str">
            <v>No</v>
          </cell>
          <cell r="J1485" t="str">
            <v>Number</v>
          </cell>
          <cell r="K1485" t="str">
            <v>Number</v>
          </cell>
          <cell r="L1485" t="str">
            <v>Locked</v>
          </cell>
          <cell r="M1485" t="str">
            <v>Locked</v>
          </cell>
          <cell r="N1485" t="str">
            <v>Locked</v>
          </cell>
          <cell r="O1485" t="str">
            <v>Locked</v>
          </cell>
          <cell r="P1485" t="str">
            <v>Locked</v>
          </cell>
          <cell r="Q1485" t="str">
            <v>No</v>
          </cell>
          <cell r="R1485" t="str">
            <v>No</v>
          </cell>
          <cell r="S1485" t="str">
            <v>No</v>
          </cell>
          <cell r="T1485" t="str">
            <v>No</v>
          </cell>
          <cell r="U1485" t="str">
            <v>No</v>
          </cell>
          <cell r="V1485" t="str">
            <v>Yes</v>
          </cell>
          <cell r="W1485" t="str">
            <v>Yes</v>
          </cell>
          <cell r="X1485" t="str">
            <v>Single</v>
          </cell>
          <cell r="Y1485" t="str">
            <v>Default</v>
          </cell>
          <cell r="Z1485" t="str">
            <v>None</v>
          </cell>
          <cell r="AA1485" t="str">
            <v>No</v>
          </cell>
          <cell r="AB1485" t="str">
            <v>No</v>
          </cell>
          <cell r="AC1485" t="str">
            <v>Yes</v>
          </cell>
          <cell r="AD1485">
            <v>1</v>
          </cell>
          <cell r="AE1485">
            <v>0</v>
          </cell>
          <cell r="AF1485">
            <v>0</v>
          </cell>
          <cell r="AG1485">
            <v>1</v>
          </cell>
          <cell r="AH1485">
            <v>0</v>
          </cell>
          <cell r="AI1485" t="str">
            <v>Yes</v>
          </cell>
          <cell r="AJ1485" t="str">
            <v>No</v>
          </cell>
          <cell r="AK1485" t="str">
            <v>No</v>
          </cell>
          <cell r="AL1485" t="str">
            <v xml:space="preserve"> </v>
          </cell>
          <cell r="AM1485" t="str">
            <v xml:space="preserve"> </v>
          </cell>
          <cell r="AN1485" t="str">
            <v>No</v>
          </cell>
          <cell r="AP1485" t="str">
            <v>&amp;"Gewicht "&amp;Boekingscentrale[0]</v>
          </cell>
          <cell r="AQ1485" t="str">
            <v>If((scBoekingscentrale[1]&lt;0) or (scBoekingscentrale[1]&gt;10),0,1)*OnERorNA(MatrixLookup("G3_Parameters.xls","Weging601",60147,PolicyPaperID[1]),NA)</v>
          </cell>
          <cell r="AR1485" t="str">
            <v>If((scBoekingscentrale[1]&lt;0) or (scBoekingscentrale[1]&gt;10),0,1)*OnERorNA(MatrixLookup("G3_Parameters.xls","Weging601",60147,PolicyPaperID[1]),NA)</v>
          </cell>
          <cell r="AS1485" t="str">
            <v>If((scBoekingscentrale[1]&lt;0) or (scBoekingscentrale[1]&gt;10),0,1)*OnERorNA(MatrixLookup("G3_Parameters.xls","Weging601",60147,PolicyPaperID[1]),NA)</v>
          </cell>
          <cell r="AT1485" t="str">
            <v>If((scBoekingscentrale[1]&lt;0) or (scBoekingscentrale[1]&gt;10),0,1)*OnERorNA(MatrixLookup("G3_Parameters.xls","Weging601",60147,PolicyPaperID[1]),NA)</v>
          </cell>
        </row>
        <row r="1486">
          <cell r="A1486" t="str">
            <v>wgEigenWebsiteUnderScoreBerekeningCopy</v>
          </cell>
          <cell r="B1486" t="str">
            <v>wgEigenWebsite</v>
          </cell>
          <cell r="C1486" t="str">
            <v>Yes</v>
          </cell>
          <cell r="D1486" t="str">
            <v>S03-07-06-08-54-47</v>
          </cell>
          <cell r="E1486">
            <v>1485</v>
          </cell>
          <cell r="F1486">
            <v>6</v>
          </cell>
          <cell r="G1486" t="str">
            <v xml:space="preserve">                  Gewicht Heeft het bedrijf een eigen website met mogelijkheid tot direct boeken?</v>
          </cell>
          <cell r="I1486" t="str">
            <v>No</v>
          </cell>
          <cell r="J1486" t="str">
            <v>Number</v>
          </cell>
          <cell r="K1486" t="str">
            <v>Number</v>
          </cell>
          <cell r="L1486" t="str">
            <v>Locked</v>
          </cell>
          <cell r="M1486" t="str">
            <v>Locked</v>
          </cell>
          <cell r="N1486" t="str">
            <v>Locked</v>
          </cell>
          <cell r="O1486" t="str">
            <v>Locked</v>
          </cell>
          <cell r="P1486" t="str">
            <v>Locked</v>
          </cell>
          <cell r="Q1486" t="str">
            <v>No</v>
          </cell>
          <cell r="R1486" t="str">
            <v>No</v>
          </cell>
          <cell r="S1486" t="str">
            <v>No</v>
          </cell>
          <cell r="T1486" t="str">
            <v>No</v>
          </cell>
          <cell r="U1486" t="str">
            <v>No</v>
          </cell>
          <cell r="V1486" t="str">
            <v>Yes</v>
          </cell>
          <cell r="W1486" t="str">
            <v>Yes</v>
          </cell>
          <cell r="X1486" t="str">
            <v>Single</v>
          </cell>
          <cell r="Y1486" t="str">
            <v>Default</v>
          </cell>
          <cell r="Z1486" t="str">
            <v>None</v>
          </cell>
          <cell r="AA1486" t="str">
            <v>No</v>
          </cell>
          <cell r="AB1486" t="str">
            <v>No</v>
          </cell>
          <cell r="AC1486" t="str">
            <v>Yes</v>
          </cell>
          <cell r="AD1486">
            <v>1</v>
          </cell>
          <cell r="AE1486">
            <v>0</v>
          </cell>
          <cell r="AF1486">
            <v>0</v>
          </cell>
          <cell r="AG1486">
            <v>1</v>
          </cell>
          <cell r="AH1486">
            <v>0</v>
          </cell>
          <cell r="AI1486" t="str">
            <v>Yes</v>
          </cell>
          <cell r="AJ1486" t="str">
            <v>No</v>
          </cell>
          <cell r="AK1486" t="str">
            <v>No</v>
          </cell>
          <cell r="AL1486" t="str">
            <v xml:space="preserve"> </v>
          </cell>
          <cell r="AM1486" t="str">
            <v xml:space="preserve"> </v>
          </cell>
          <cell r="AN1486" t="str">
            <v>No</v>
          </cell>
          <cell r="AP1486" t="str">
            <v>&amp;"Gewicht "&amp;EigenWebsite[0]</v>
          </cell>
          <cell r="AQ1486" t="str">
            <v>If((scEigenWebsite[1]&lt;0) or (scEigenWebsite[1]&gt;10),0,1)*OnERorNA(MatrixLookup("G3_Parameters.xls","Weging601",60148,PolicyPaperID[1]),NA)</v>
          </cell>
          <cell r="AR1486" t="str">
            <v>If((scEigenWebsite[1]&lt;0) or (scEigenWebsite[1]&gt;10),0,1)*OnERorNA(MatrixLookup("G3_Parameters.xls","Weging601",60148,PolicyPaperID[1]),NA)</v>
          </cell>
          <cell r="AS1486" t="str">
            <v>If((scEigenWebsite[1]&lt;0) or (scEigenWebsite[1]&gt;10),0,1)*OnERorNA(MatrixLookup("G3_Parameters.xls","Weging601",60148,PolicyPaperID[1]),NA)</v>
          </cell>
          <cell r="AT1486" t="str">
            <v>If((scEigenWebsite[1]&lt;0) or (scEigenWebsite[1]&gt;10),0,1)*OnERorNA(MatrixLookup("G3_Parameters.xls","Weging601",60148,PolicyPaperID[1]),NA)</v>
          </cell>
        </row>
        <row r="1487">
          <cell r="A1487" t="str">
            <v>wgBeoordelingZooverUnderScoreBerekeningCopy</v>
          </cell>
          <cell r="B1487" t="str">
            <v>wgBeoordelingZoover</v>
          </cell>
          <cell r="C1487" t="str">
            <v>Yes</v>
          </cell>
          <cell r="D1487" t="str">
            <v>S03-07-06-08-54-48</v>
          </cell>
          <cell r="E1487">
            <v>1486</v>
          </cell>
          <cell r="F1487">
            <v>6</v>
          </cell>
          <cell r="G1487" t="str">
            <v xml:space="preserve">                  Gewicht Wat is de beoordeling op Zoover?</v>
          </cell>
          <cell r="I1487" t="str">
            <v>No</v>
          </cell>
          <cell r="J1487" t="str">
            <v>Number</v>
          </cell>
          <cell r="K1487" t="str">
            <v>Number</v>
          </cell>
          <cell r="L1487" t="str">
            <v>Locked</v>
          </cell>
          <cell r="M1487" t="str">
            <v>Locked</v>
          </cell>
          <cell r="N1487" t="str">
            <v>Locked</v>
          </cell>
          <cell r="O1487" t="str">
            <v>Locked</v>
          </cell>
          <cell r="P1487" t="str">
            <v>Locked</v>
          </cell>
          <cell r="Q1487" t="str">
            <v>No</v>
          </cell>
          <cell r="R1487" t="str">
            <v>No</v>
          </cell>
          <cell r="S1487" t="str">
            <v>No</v>
          </cell>
          <cell r="T1487" t="str">
            <v>No</v>
          </cell>
          <cell r="U1487" t="str">
            <v>No</v>
          </cell>
          <cell r="V1487" t="str">
            <v>Yes</v>
          </cell>
          <cell r="W1487" t="str">
            <v>Yes</v>
          </cell>
          <cell r="X1487" t="str">
            <v>Single</v>
          </cell>
          <cell r="Y1487" t="str">
            <v>Default</v>
          </cell>
          <cell r="Z1487" t="str">
            <v>None</v>
          </cell>
          <cell r="AA1487" t="str">
            <v>No</v>
          </cell>
          <cell r="AB1487" t="str">
            <v>No</v>
          </cell>
          <cell r="AC1487" t="str">
            <v>Yes</v>
          </cell>
          <cell r="AD1487">
            <v>1</v>
          </cell>
          <cell r="AE1487">
            <v>0</v>
          </cell>
          <cell r="AF1487">
            <v>0</v>
          </cell>
          <cell r="AG1487">
            <v>1</v>
          </cell>
          <cell r="AH1487">
            <v>0</v>
          </cell>
          <cell r="AI1487" t="str">
            <v>Yes</v>
          </cell>
          <cell r="AJ1487" t="str">
            <v>No</v>
          </cell>
          <cell r="AK1487" t="str">
            <v>No</v>
          </cell>
          <cell r="AL1487" t="str">
            <v xml:space="preserve"> </v>
          </cell>
          <cell r="AM1487" t="str">
            <v xml:space="preserve"> </v>
          </cell>
          <cell r="AN1487" t="str">
            <v>No</v>
          </cell>
          <cell r="AP1487" t="str">
            <v>&amp;"Gewicht "&amp;BeoordelingZoover[0]</v>
          </cell>
          <cell r="AQ1487" t="str">
            <v>If((scBeoordelingZoover[1]&lt;0) or (scBeoordelingZoover[1]&gt;10),0,1)*OnERorNA(MatrixLookup("G3_Parameters.xls","Weging601",60149,PolicyPaperID[1]),NA)</v>
          </cell>
          <cell r="AR1487" t="str">
            <v>If((scBeoordelingZoover[1]&lt;0) or (scBeoordelingZoover[1]&gt;10),0,1)*OnERorNA(MatrixLookup("G3_Parameters.xls","Weging601",60149,PolicyPaperID[1]),NA)</v>
          </cell>
          <cell r="AS1487" t="str">
            <v>If((scBeoordelingZoover[1]&lt;0) or (scBeoordelingZoover[1]&gt;10),0,1)*OnERorNA(MatrixLookup("G3_Parameters.xls","Weging601",60149,PolicyPaperID[1]),NA)</v>
          </cell>
          <cell r="AT1487" t="str">
            <v>If((scBeoordelingZoover[1]&lt;0) or (scBeoordelingZoover[1]&gt;10),0,1)*OnERorNA(MatrixLookup("G3_Parameters.xls","Weging601",60149,PolicyPaperID[1]),NA)</v>
          </cell>
        </row>
        <row r="1488">
          <cell r="A1488" t="str">
            <v>wgBeoordelingTripadvisorUnderScoreBerekeningCopy</v>
          </cell>
          <cell r="B1488" t="str">
            <v>wgBeoordelingTripadvisor</v>
          </cell>
          <cell r="C1488" t="str">
            <v>Yes</v>
          </cell>
          <cell r="D1488" t="str">
            <v>S03-07-06-08-54-49</v>
          </cell>
          <cell r="E1488">
            <v>1487</v>
          </cell>
          <cell r="F1488">
            <v>6</v>
          </cell>
          <cell r="G1488" t="str">
            <v xml:space="preserve">                  Gewicht Wat is de meest voorkomende beoordeling op Tripadvisor?</v>
          </cell>
          <cell r="I1488" t="str">
            <v>No</v>
          </cell>
          <cell r="J1488" t="str">
            <v>Number</v>
          </cell>
          <cell r="K1488" t="str">
            <v>Number</v>
          </cell>
          <cell r="L1488" t="str">
            <v>Locked</v>
          </cell>
          <cell r="M1488" t="str">
            <v>Locked</v>
          </cell>
          <cell r="N1488" t="str">
            <v>Locked</v>
          </cell>
          <cell r="O1488" t="str">
            <v>Locked</v>
          </cell>
          <cell r="P1488" t="str">
            <v>Locked</v>
          </cell>
          <cell r="Q1488" t="str">
            <v>No</v>
          </cell>
          <cell r="R1488" t="str">
            <v>No</v>
          </cell>
          <cell r="S1488" t="str">
            <v>No</v>
          </cell>
          <cell r="T1488" t="str">
            <v>No</v>
          </cell>
          <cell r="U1488" t="str">
            <v>No</v>
          </cell>
          <cell r="V1488" t="str">
            <v>Yes</v>
          </cell>
          <cell r="W1488" t="str">
            <v>Yes</v>
          </cell>
          <cell r="X1488" t="str">
            <v>Single</v>
          </cell>
          <cell r="Y1488" t="str">
            <v>Default</v>
          </cell>
          <cell r="Z1488" t="str">
            <v>None</v>
          </cell>
          <cell r="AA1488" t="str">
            <v>No</v>
          </cell>
          <cell r="AB1488" t="str">
            <v>No</v>
          </cell>
          <cell r="AC1488" t="str">
            <v>Yes</v>
          </cell>
          <cell r="AD1488">
            <v>1</v>
          </cell>
          <cell r="AE1488">
            <v>0</v>
          </cell>
          <cell r="AF1488">
            <v>0</v>
          </cell>
          <cell r="AG1488">
            <v>1</v>
          </cell>
          <cell r="AH1488">
            <v>0</v>
          </cell>
          <cell r="AI1488" t="str">
            <v>Yes</v>
          </cell>
          <cell r="AJ1488" t="str">
            <v>No</v>
          </cell>
          <cell r="AK1488" t="str">
            <v>No</v>
          </cell>
          <cell r="AL1488" t="str">
            <v xml:space="preserve"> </v>
          </cell>
          <cell r="AM1488" t="str">
            <v xml:space="preserve"> </v>
          </cell>
          <cell r="AN1488" t="str">
            <v>No</v>
          </cell>
          <cell r="AP1488" t="str">
            <v>&amp;"Gewicht "&amp;BeoordelingTripadvisor[0]</v>
          </cell>
          <cell r="AQ1488" t="str">
            <v>If((scBeoordelingTripadvisor[1]&lt;0) or (scBeoordelingTripadvisor[1]&gt;10),0,1)*OnERorNA(MatrixLookup("G3_Parameters.xls","Weging601",60150,PolicyPaperID[1]),NA)</v>
          </cell>
          <cell r="AR1488" t="str">
            <v>If((scBeoordelingTripadvisor[1]&lt;0) or (scBeoordelingTripadvisor[1]&gt;10),0,1)*OnERorNA(MatrixLookup("G3_Parameters.xls","Weging601",60150,PolicyPaperID[1]),NA)</v>
          </cell>
          <cell r="AS1488" t="str">
            <v>If((scBeoordelingTripadvisor[1]&lt;0) or (scBeoordelingTripadvisor[1]&gt;10),0,1)*OnERorNA(MatrixLookup("G3_Parameters.xls","Weging601",60150,PolicyPaperID[1]),NA)</v>
          </cell>
          <cell r="AT1488" t="str">
            <v>If((scBeoordelingTripadvisor[1]&lt;0) or (scBeoordelingTripadvisor[1]&gt;10),0,1)*OnERorNA(MatrixLookup("G3_Parameters.xls","Weging601",60150,PolicyPaperID[1]),NA)</v>
          </cell>
        </row>
        <row r="1489">
          <cell r="A1489" t="str">
            <v>wgFlexibeleHuurUnderScoreBerekeningCopy</v>
          </cell>
          <cell r="B1489" t="str">
            <v>wgFlexibeleHuur</v>
          </cell>
          <cell r="C1489" t="str">
            <v>Yes</v>
          </cell>
          <cell r="D1489" t="str">
            <v>S03-07-06-08-54-50</v>
          </cell>
          <cell r="E1489">
            <v>1488</v>
          </cell>
          <cell r="F1489">
            <v>6</v>
          </cell>
          <cell r="G1489" t="str">
            <v xml:space="preserve">                  Gewicht In hoeverre is er sprake van flexibele/fluctuerende huurlasten?</v>
          </cell>
          <cell r="I1489" t="str">
            <v>No</v>
          </cell>
          <cell r="J1489" t="str">
            <v>Number</v>
          </cell>
          <cell r="K1489" t="str">
            <v>Number</v>
          </cell>
          <cell r="L1489" t="str">
            <v>Locked</v>
          </cell>
          <cell r="M1489" t="str">
            <v>Locked</v>
          </cell>
          <cell r="N1489" t="str">
            <v>Locked</v>
          </cell>
          <cell r="O1489" t="str">
            <v>Locked</v>
          </cell>
          <cell r="P1489" t="str">
            <v>Locked</v>
          </cell>
          <cell r="Q1489" t="str">
            <v>No</v>
          </cell>
          <cell r="R1489" t="str">
            <v>No</v>
          </cell>
          <cell r="S1489" t="str">
            <v>No</v>
          </cell>
          <cell r="T1489" t="str">
            <v>No</v>
          </cell>
          <cell r="U1489" t="str">
            <v>No</v>
          </cell>
          <cell r="V1489" t="str">
            <v>Yes</v>
          </cell>
          <cell r="W1489" t="str">
            <v>Yes</v>
          </cell>
          <cell r="X1489" t="str">
            <v>Single</v>
          </cell>
          <cell r="Y1489" t="str">
            <v>Default</v>
          </cell>
          <cell r="Z1489" t="str">
            <v>None</v>
          </cell>
          <cell r="AA1489" t="str">
            <v>No</v>
          </cell>
          <cell r="AB1489" t="str">
            <v>No</v>
          </cell>
          <cell r="AC1489" t="str">
            <v>Yes</v>
          </cell>
          <cell r="AD1489">
            <v>1</v>
          </cell>
          <cell r="AE1489">
            <v>0</v>
          </cell>
          <cell r="AF1489">
            <v>0</v>
          </cell>
          <cell r="AG1489">
            <v>1</v>
          </cell>
          <cell r="AH1489">
            <v>0</v>
          </cell>
          <cell r="AI1489" t="str">
            <v>Yes</v>
          </cell>
          <cell r="AJ1489" t="str">
            <v>No</v>
          </cell>
          <cell r="AK1489" t="str">
            <v>No</v>
          </cell>
          <cell r="AL1489" t="str">
            <v xml:space="preserve"> </v>
          </cell>
          <cell r="AM1489" t="str">
            <v xml:space="preserve"> </v>
          </cell>
          <cell r="AN1489" t="str">
            <v>No</v>
          </cell>
          <cell r="AP1489" t="str">
            <v>&amp;"Gewicht "&amp;FlexibeleHuur[0]</v>
          </cell>
          <cell r="AQ1489" t="str">
            <v>If((scFlexibeleHuur[1]&lt;0) or (scFlexibeleHuur[1]&gt;10),0,1)*OnERorNA(MatrixLookup("G3_Parameters.xls","Weging601",60151,PolicyPaperID[1]),NA)</v>
          </cell>
          <cell r="AR1489" t="str">
            <v>If((scFlexibeleHuur[1]&lt;0) or (scFlexibeleHuur[1]&gt;10),0,1)*OnERorNA(MatrixLookup("G3_Parameters.xls","Weging601",60151,PolicyPaperID[1]),NA)</v>
          </cell>
          <cell r="AS1489" t="str">
            <v>If((scFlexibeleHuur[1]&lt;0) or (scFlexibeleHuur[1]&gt;10),0,1)*OnERorNA(MatrixLookup("G3_Parameters.xls","Weging601",60151,PolicyPaperID[1]),NA)</v>
          </cell>
          <cell r="AT1489" t="str">
            <v>If((scFlexibeleHuur[1]&lt;0) or (scFlexibeleHuur[1]&gt;10),0,1)*OnERorNA(MatrixLookup("G3_Parameters.xls","Weging601",60151,PolicyPaperID[1]),NA)</v>
          </cell>
        </row>
        <row r="1490">
          <cell r="A1490" t="str">
            <v>wgOnderhandenwerkVerliesUnderScoreBerekeningCopy</v>
          </cell>
          <cell r="B1490" t="str">
            <v>wgOnderhandenwerkVerlies</v>
          </cell>
          <cell r="C1490" t="str">
            <v>Yes</v>
          </cell>
          <cell r="D1490" t="str">
            <v>S03-07-06-08-54-51</v>
          </cell>
          <cell r="E1490">
            <v>1489</v>
          </cell>
          <cell r="F1490">
            <v>6</v>
          </cell>
          <cell r="G1490" t="str">
            <v xml:space="preserve">                  Gewicht Hoe hoog zijn de verwachte verliezen op projecten in de OHW positie waarvoor nog geen voorziening is getroffen in laatste jaarcijfers?</v>
          </cell>
          <cell r="I1490" t="str">
            <v>No</v>
          </cell>
          <cell r="J1490" t="str">
            <v>Number</v>
          </cell>
          <cell r="K1490" t="str">
            <v>Number</v>
          </cell>
          <cell r="L1490" t="str">
            <v>Locked</v>
          </cell>
          <cell r="M1490" t="str">
            <v>Locked</v>
          </cell>
          <cell r="N1490" t="str">
            <v>Locked</v>
          </cell>
          <cell r="O1490" t="str">
            <v>Locked</v>
          </cell>
          <cell r="P1490" t="str">
            <v>Locked</v>
          </cell>
          <cell r="Q1490" t="str">
            <v>No</v>
          </cell>
          <cell r="R1490" t="str">
            <v>No</v>
          </cell>
          <cell r="S1490" t="str">
            <v>No</v>
          </cell>
          <cell r="T1490" t="str">
            <v>No</v>
          </cell>
          <cell r="U1490" t="str">
            <v>No</v>
          </cell>
          <cell r="V1490" t="str">
            <v>Yes</v>
          </cell>
          <cell r="W1490" t="str">
            <v>Yes</v>
          </cell>
          <cell r="X1490" t="str">
            <v>Single</v>
          </cell>
          <cell r="Y1490" t="str">
            <v>Default</v>
          </cell>
          <cell r="Z1490" t="str">
            <v>None</v>
          </cell>
          <cell r="AA1490" t="str">
            <v>No</v>
          </cell>
          <cell r="AB1490" t="str">
            <v>No</v>
          </cell>
          <cell r="AC1490" t="str">
            <v>Yes</v>
          </cell>
          <cell r="AD1490">
            <v>1</v>
          </cell>
          <cell r="AE1490">
            <v>0</v>
          </cell>
          <cell r="AF1490">
            <v>0</v>
          </cell>
          <cell r="AG1490">
            <v>1</v>
          </cell>
          <cell r="AH1490">
            <v>0</v>
          </cell>
          <cell r="AI1490" t="str">
            <v>Yes</v>
          </cell>
          <cell r="AJ1490" t="str">
            <v>No</v>
          </cell>
          <cell r="AK1490" t="str">
            <v>No</v>
          </cell>
          <cell r="AL1490" t="str">
            <v xml:space="preserve"> </v>
          </cell>
          <cell r="AM1490" t="str">
            <v xml:space="preserve"> </v>
          </cell>
          <cell r="AN1490" t="str">
            <v>No</v>
          </cell>
          <cell r="AP1490" t="str">
            <v>&amp;"Gewicht "&amp;OnderhandenwerkVerlies[0]</v>
          </cell>
          <cell r="AQ1490" t="str">
            <v>If((scOnderhandenwerkVerlies[1]&lt;0) or (scOnderhandenwerkVerlies[1]&gt;10),0,1)*OnERorNA(MatrixLookup("G3_Parameters.xls","Weging601",60152,PolicyPaperID[1]),NA)</v>
          </cell>
          <cell r="AR1490" t="str">
            <v>If((scOnderhandenwerkVerlies[1]&lt;0) or (scOnderhandenwerkVerlies[1]&gt;10),0,1)*OnERorNA(MatrixLookup("G3_Parameters.xls","Weging601",60152,PolicyPaperID[1]),NA)</v>
          </cell>
          <cell r="AS1490" t="str">
            <v>If((scOnderhandenwerkVerlies[1]&lt;0) or (scOnderhandenwerkVerlies[1]&gt;10),0,1)*OnERorNA(MatrixLookup("G3_Parameters.xls","Weging601",60152,PolicyPaperID[1]),NA)</v>
          </cell>
          <cell r="AT1490" t="str">
            <v>If((scOnderhandenwerkVerlies[1]&lt;0) or (scOnderhandenwerkVerlies[1]&gt;10),0,1)*OnERorNA(MatrixLookup("G3_Parameters.xls","Weging601",60152,PolicyPaperID[1]),NA)</v>
          </cell>
        </row>
        <row r="1491">
          <cell r="A1491" t="str">
            <v>wgOnderhandenwerkDekkingUnderScoreBerekeningCopy</v>
          </cell>
          <cell r="B1491" t="str">
            <v>wgOnderhandenwerkDekking</v>
          </cell>
          <cell r="C1491" t="str">
            <v>Yes</v>
          </cell>
          <cell r="D1491" t="str">
            <v>S03-07-06-08-54-52</v>
          </cell>
          <cell r="E1491">
            <v>1490</v>
          </cell>
          <cell r="F1491">
            <v>6</v>
          </cell>
          <cell r="G1491" t="str">
            <v xml:space="preserve">                  Gewicht In hoeverre is de orderportefeuille (definitieve opdrachten) voldoende om de vaste lasten van de onderneming van de komende 6 maanden te dekken?</v>
          </cell>
          <cell r="I1491" t="str">
            <v>No</v>
          </cell>
          <cell r="J1491" t="str">
            <v>Number</v>
          </cell>
          <cell r="K1491" t="str">
            <v>Number</v>
          </cell>
          <cell r="L1491" t="str">
            <v>Locked</v>
          </cell>
          <cell r="M1491" t="str">
            <v>Locked</v>
          </cell>
          <cell r="N1491" t="str">
            <v>Locked</v>
          </cell>
          <cell r="O1491" t="str">
            <v>Locked</v>
          </cell>
          <cell r="P1491" t="str">
            <v>Locked</v>
          </cell>
          <cell r="Q1491" t="str">
            <v>No</v>
          </cell>
          <cell r="R1491" t="str">
            <v>No</v>
          </cell>
          <cell r="S1491" t="str">
            <v>No</v>
          </cell>
          <cell r="T1491" t="str">
            <v>No</v>
          </cell>
          <cell r="U1491" t="str">
            <v>No</v>
          </cell>
          <cell r="V1491" t="str">
            <v>Yes</v>
          </cell>
          <cell r="W1491" t="str">
            <v>Yes</v>
          </cell>
          <cell r="X1491" t="str">
            <v>Single</v>
          </cell>
          <cell r="Y1491" t="str">
            <v>Default</v>
          </cell>
          <cell r="Z1491" t="str">
            <v>None</v>
          </cell>
          <cell r="AA1491" t="str">
            <v>No</v>
          </cell>
          <cell r="AB1491" t="str">
            <v>No</v>
          </cell>
          <cell r="AC1491" t="str">
            <v>Yes</v>
          </cell>
          <cell r="AD1491">
            <v>1</v>
          </cell>
          <cell r="AE1491">
            <v>0</v>
          </cell>
          <cell r="AF1491">
            <v>0</v>
          </cell>
          <cell r="AG1491">
            <v>1</v>
          </cell>
          <cell r="AH1491">
            <v>0</v>
          </cell>
          <cell r="AI1491" t="str">
            <v>Yes</v>
          </cell>
          <cell r="AJ1491" t="str">
            <v>No</v>
          </cell>
          <cell r="AK1491" t="str">
            <v>No</v>
          </cell>
          <cell r="AL1491" t="str">
            <v xml:space="preserve"> </v>
          </cell>
          <cell r="AM1491" t="str">
            <v xml:space="preserve"> </v>
          </cell>
          <cell r="AN1491" t="str">
            <v>No</v>
          </cell>
          <cell r="AP1491" t="str">
            <v>&amp;"Gewicht "&amp;OnderhandenwerkDekking[0]</v>
          </cell>
          <cell r="AQ1491" t="str">
            <v>If((scOnderhandenwerkDekking[1]&lt;0) or (scOnderhandenwerkDekking[1]&gt;10),0,1)*OnERorNA(MatrixLookup("G3_Parameters.xls","Weging601",60153,PolicyPaperID[1]),NA)</v>
          </cell>
          <cell r="AR1491" t="str">
            <v>If((scOnderhandenwerkDekking[1]&lt;0) or (scOnderhandenwerkDekking[1]&gt;10),0,1)*OnERorNA(MatrixLookup("G3_Parameters.xls","Weging601",60153,PolicyPaperID[1]),NA)</v>
          </cell>
          <cell r="AS1491" t="str">
            <v>If((scOnderhandenwerkDekking[1]&lt;0) or (scOnderhandenwerkDekking[1]&gt;10),0,1)*OnERorNA(MatrixLookup("G3_Parameters.xls","Weging601",60153,PolicyPaperID[1]),NA)</v>
          </cell>
          <cell r="AT1491" t="str">
            <v>If((scOnderhandenwerkDekking[1]&lt;0) or (scOnderhandenwerkDekking[1]&gt;10),0,1)*OnERorNA(MatrixLookup("G3_Parameters.xls","Weging601",60153,PolicyPaperID[1]),NA)</v>
          </cell>
        </row>
        <row r="1492">
          <cell r="A1492" t="str">
            <v>wgTotaalMap601UnderScoreBerekeningCopy</v>
          </cell>
          <cell r="B1492" t="str">
            <v>wgTotaalMap601</v>
          </cell>
          <cell r="C1492" t="str">
            <v>Yes</v>
          </cell>
          <cell r="D1492" t="str">
            <v>S03-07-06-08-54-53</v>
          </cell>
          <cell r="E1492">
            <v>1491</v>
          </cell>
          <cell r="F1492">
            <v>6</v>
          </cell>
          <cell r="G1492" t="str">
            <v xml:space="preserve">                  Totaal gewicht</v>
          </cell>
          <cell r="I1492" t="str">
            <v>No</v>
          </cell>
          <cell r="J1492" t="str">
            <v>Number</v>
          </cell>
          <cell r="K1492" t="str">
            <v>Number</v>
          </cell>
          <cell r="L1492" t="str">
            <v>Locked</v>
          </cell>
          <cell r="M1492" t="str">
            <v>Locked</v>
          </cell>
          <cell r="N1492" t="str">
            <v>Locked</v>
          </cell>
          <cell r="O1492" t="str">
            <v>Locked</v>
          </cell>
          <cell r="P1492" t="str">
            <v>Locked</v>
          </cell>
          <cell r="Q1492" t="str">
            <v>No</v>
          </cell>
          <cell r="R1492" t="str">
            <v>No</v>
          </cell>
          <cell r="S1492" t="str">
            <v>No</v>
          </cell>
          <cell r="T1492" t="str">
            <v>No</v>
          </cell>
          <cell r="U1492" t="str">
            <v>No</v>
          </cell>
          <cell r="V1492" t="str">
            <v>Yes</v>
          </cell>
          <cell r="W1492" t="str">
            <v>Yes</v>
          </cell>
          <cell r="X1492" t="str">
            <v>Single</v>
          </cell>
          <cell r="Y1492" t="str">
            <v>Default</v>
          </cell>
          <cell r="Z1492" t="str">
            <v>None</v>
          </cell>
          <cell r="AA1492" t="str">
            <v>No</v>
          </cell>
          <cell r="AB1492" t="str">
            <v>No</v>
          </cell>
          <cell r="AC1492" t="str">
            <v>Yes</v>
          </cell>
          <cell r="AD1492">
            <v>1</v>
          </cell>
          <cell r="AE1492">
            <v>0</v>
          </cell>
          <cell r="AF1492">
            <v>0</v>
          </cell>
          <cell r="AG1492">
            <v>1</v>
          </cell>
          <cell r="AH1492">
            <v>0</v>
          </cell>
          <cell r="AI1492" t="str">
            <v>Yes</v>
          </cell>
          <cell r="AJ1492" t="str">
            <v>No</v>
          </cell>
          <cell r="AK1492" t="str">
            <v>No</v>
          </cell>
          <cell r="AL1492" t="str">
            <v xml:space="preserve"> </v>
          </cell>
          <cell r="AM1492" t="str">
            <v xml:space="preserve"> </v>
          </cell>
          <cell r="AN1492" t="str">
            <v>No</v>
          </cell>
          <cell r="AP1492" t="str">
            <v>Totaal gewicht</v>
          </cell>
          <cell r="AQ1492"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R1492"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S1492"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T1492"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row>
        <row r="1493">
          <cell r="A1493" t="str">
            <v>scParMap601MinScoreUnderScoreBerekeningCopy</v>
          </cell>
          <cell r="B1493" t="str">
            <v>scParMap601MinScore</v>
          </cell>
          <cell r="C1493" t="str">
            <v>Yes</v>
          </cell>
          <cell r="D1493" t="str">
            <v>S03-07-06-08-55</v>
          </cell>
          <cell r="E1493">
            <v>1492</v>
          </cell>
          <cell r="F1493">
            <v>5</v>
          </cell>
          <cell r="G1493" t="str">
            <v xml:space="preserve">               Minimaal vereiste score</v>
          </cell>
          <cell r="I1493" t="str">
            <v>No</v>
          </cell>
          <cell r="J1493" t="str">
            <v>Number</v>
          </cell>
          <cell r="K1493" t="str">
            <v>Number</v>
          </cell>
          <cell r="L1493" t="str">
            <v>Locked</v>
          </cell>
          <cell r="M1493" t="str">
            <v>Locked</v>
          </cell>
          <cell r="N1493" t="str">
            <v>Locked</v>
          </cell>
          <cell r="O1493" t="str">
            <v>Locked</v>
          </cell>
          <cell r="P1493" t="str">
            <v>Locked</v>
          </cell>
          <cell r="Q1493" t="str">
            <v>No</v>
          </cell>
          <cell r="R1493" t="str">
            <v>No</v>
          </cell>
          <cell r="S1493" t="str">
            <v>No</v>
          </cell>
          <cell r="T1493" t="str">
            <v>No</v>
          </cell>
          <cell r="U1493" t="str">
            <v>No</v>
          </cell>
          <cell r="V1493" t="str">
            <v>Yes</v>
          </cell>
          <cell r="W1493" t="str">
            <v>Yes</v>
          </cell>
          <cell r="X1493" t="str">
            <v>Single</v>
          </cell>
          <cell r="Y1493" t="str">
            <v>Default</v>
          </cell>
          <cell r="Z1493" t="str">
            <v>None</v>
          </cell>
          <cell r="AA1493" t="str">
            <v>No</v>
          </cell>
          <cell r="AB1493" t="str">
            <v>No</v>
          </cell>
          <cell r="AC1493" t="str">
            <v>Yes</v>
          </cell>
          <cell r="AD1493">
            <v>1</v>
          </cell>
          <cell r="AE1493">
            <v>0</v>
          </cell>
          <cell r="AF1493">
            <v>0</v>
          </cell>
          <cell r="AG1493">
            <v>1</v>
          </cell>
          <cell r="AH1493">
            <v>0</v>
          </cell>
          <cell r="AI1493" t="str">
            <v>Yes</v>
          </cell>
          <cell r="AJ1493" t="str">
            <v>No</v>
          </cell>
          <cell r="AK1493" t="str">
            <v>No</v>
          </cell>
          <cell r="AL1493" t="str">
            <v xml:space="preserve"> </v>
          </cell>
          <cell r="AM1493" t="str">
            <v xml:space="preserve"> </v>
          </cell>
          <cell r="AN1493" t="str">
            <v>No</v>
          </cell>
          <cell r="AP1493" t="str">
            <v>Minimaal vereiste score</v>
          </cell>
          <cell r="AQ1493" t="str">
            <v>OnERorNA(MatrixLookup("G3_Parameters.xls","MinimaleScore601",FinancieringsbeleidId[1],PolicyPaperID[1]),NA)</v>
          </cell>
          <cell r="AR1493" t="str">
            <v>OnERorNA(MatrixLookup("G3_Parameters.xls","MinimaleScore601",FinancieringsbeleidId[1],PolicyPaperID[1]),NA)</v>
          </cell>
          <cell r="AS1493" t="str">
            <v>OnERorNA(MatrixLookup("G3_Parameters.xls","MinimaleScore601",FinancieringsbeleidId[1],PolicyPaperID[1]),NA)</v>
          </cell>
          <cell r="AT1493" t="str">
            <v>OnERorNA(MatrixLookup("G3_Parameters.xls","MinimaleScore601",FinancieringsbeleidId[1],PolicyPaperID[1]),NA)</v>
          </cell>
        </row>
        <row r="1494">
          <cell r="A1494" t="str">
            <v>scParMap602UnderScoreBerekeningCopy</v>
          </cell>
          <cell r="B1494" t="str">
            <v>scParMap602</v>
          </cell>
          <cell r="C1494" t="str">
            <v>Yes</v>
          </cell>
          <cell r="D1494" t="str">
            <v>S03-07-06-09</v>
          </cell>
          <cell r="E1494">
            <v>1493</v>
          </cell>
          <cell r="F1494">
            <v>4</v>
          </cell>
          <cell r="G1494" t="str">
            <v xml:space="preserve">            Paragraaf: Management en Management informatiesystemen (MIS)</v>
          </cell>
          <cell r="I1494" t="str">
            <v>No</v>
          </cell>
          <cell r="J1494" t="str">
            <v>Number</v>
          </cell>
          <cell r="K1494" t="str">
            <v>Number</v>
          </cell>
          <cell r="L1494" t="str">
            <v>Locked</v>
          </cell>
          <cell r="M1494" t="str">
            <v>Locked</v>
          </cell>
          <cell r="N1494" t="str">
            <v>Locked</v>
          </cell>
          <cell r="O1494" t="str">
            <v>Locked</v>
          </cell>
          <cell r="P1494" t="str">
            <v>Locked</v>
          </cell>
          <cell r="Q1494" t="str">
            <v>No</v>
          </cell>
          <cell r="R1494" t="str">
            <v>No</v>
          </cell>
          <cell r="S1494" t="str">
            <v>No</v>
          </cell>
          <cell r="T1494" t="str">
            <v>No</v>
          </cell>
          <cell r="U1494" t="str">
            <v>No</v>
          </cell>
          <cell r="V1494" t="str">
            <v>Yes</v>
          </cell>
          <cell r="W1494" t="str">
            <v>Yes</v>
          </cell>
          <cell r="X1494" t="str">
            <v>Single</v>
          </cell>
          <cell r="Y1494" t="str">
            <v>Default</v>
          </cell>
          <cell r="Z1494" t="str">
            <v>None</v>
          </cell>
          <cell r="AA1494" t="str">
            <v>No</v>
          </cell>
          <cell r="AB1494" t="str">
            <v>No</v>
          </cell>
          <cell r="AC1494" t="str">
            <v>Yes</v>
          </cell>
          <cell r="AD1494">
            <v>1</v>
          </cell>
          <cell r="AE1494">
            <v>0</v>
          </cell>
          <cell r="AF1494">
            <v>0</v>
          </cell>
          <cell r="AG1494">
            <v>1</v>
          </cell>
          <cell r="AH1494">
            <v>0</v>
          </cell>
          <cell r="AI1494" t="str">
            <v>Yes</v>
          </cell>
          <cell r="AJ1494" t="str">
            <v>No</v>
          </cell>
          <cell r="AK1494" t="str">
            <v>No</v>
          </cell>
          <cell r="AL1494" t="str">
            <v xml:space="preserve"> </v>
          </cell>
          <cell r="AM1494" t="str">
            <v xml:space="preserve"> </v>
          </cell>
          <cell r="AN1494" t="str">
            <v>No</v>
          </cell>
          <cell r="AP1494" t="str">
            <v>&amp;"Paragraaf: "&amp;Q_Map06_Paragraaf02[0]</v>
          </cell>
          <cell r="AQ1494"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1494"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1494"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1494"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1495">
          <cell r="A1495" t="str">
            <v>ptDaadkrachtManagementUnderScoreBerekeningCopy</v>
          </cell>
          <cell r="B1495" t="str">
            <v>ptDaadkrachtManagement</v>
          </cell>
          <cell r="C1495" t="str">
            <v>Yes</v>
          </cell>
          <cell r="D1495" t="str">
            <v>S03-07-06-09-01</v>
          </cell>
          <cell r="E1495">
            <v>1494</v>
          </cell>
          <cell r="F1495">
            <v>5</v>
          </cell>
          <cell r="G1495" t="str">
            <v xml:space="preserve">               Vraag: Grijpt het management tijdig in wanneer dit nodig is?</v>
          </cell>
          <cell r="I1495" t="str">
            <v>No</v>
          </cell>
          <cell r="J1495" t="str">
            <v>Number</v>
          </cell>
          <cell r="K1495" t="str">
            <v>Number</v>
          </cell>
          <cell r="L1495" t="str">
            <v>Locked</v>
          </cell>
          <cell r="M1495" t="str">
            <v>Locked</v>
          </cell>
          <cell r="N1495" t="str">
            <v>Locked</v>
          </cell>
          <cell r="O1495" t="str">
            <v>Locked</v>
          </cell>
          <cell r="P1495" t="str">
            <v>Locked</v>
          </cell>
          <cell r="Q1495" t="str">
            <v>No</v>
          </cell>
          <cell r="R1495" t="str">
            <v>No</v>
          </cell>
          <cell r="S1495" t="str">
            <v>No</v>
          </cell>
          <cell r="T1495" t="str">
            <v>No</v>
          </cell>
          <cell r="U1495" t="str">
            <v>No</v>
          </cell>
          <cell r="V1495" t="str">
            <v>Yes</v>
          </cell>
          <cell r="W1495" t="str">
            <v>Yes</v>
          </cell>
          <cell r="X1495" t="str">
            <v>Single</v>
          </cell>
          <cell r="Y1495" t="str">
            <v>Default</v>
          </cell>
          <cell r="Z1495" t="str">
            <v>None</v>
          </cell>
          <cell r="AA1495" t="str">
            <v>No</v>
          </cell>
          <cell r="AB1495" t="str">
            <v>No</v>
          </cell>
          <cell r="AC1495" t="str">
            <v>No</v>
          </cell>
          <cell r="AD1495" t="str">
            <v>(wgDaadkrachtManagement[1]&gt;=0)</v>
          </cell>
          <cell r="AE1495">
            <v>0</v>
          </cell>
          <cell r="AF1495">
            <v>0</v>
          </cell>
          <cell r="AG1495">
            <v>1</v>
          </cell>
          <cell r="AH1495">
            <v>0</v>
          </cell>
          <cell r="AI1495" t="str">
            <v>Yes</v>
          </cell>
          <cell r="AJ1495" t="str">
            <v>No</v>
          </cell>
          <cell r="AK1495" t="str">
            <v>No</v>
          </cell>
          <cell r="AL1495" t="str">
            <v xml:space="preserve"> </v>
          </cell>
          <cell r="AM1495" t="str">
            <v xml:space="preserve"> </v>
          </cell>
          <cell r="AN1495" t="str">
            <v>No</v>
          </cell>
          <cell r="AP1495" t="str">
            <v>&amp;"Vraag: "&amp;DaadkrachtManagement[0]</v>
          </cell>
          <cell r="AQ1495" t="str">
            <v>scDaadkrachtManagement*wgDaadkrachtManagementPerc</v>
          </cell>
          <cell r="AR1495" t="str">
            <v>scDaadkrachtManagement*wgDaadkrachtManagementPerc</v>
          </cell>
          <cell r="AS1495" t="str">
            <v>scDaadkrachtManagement*wgDaadkrachtManagementPerc</v>
          </cell>
          <cell r="AT1495" t="str">
            <v>scDaadkrachtManagement*wgDaadkrachtManagementPerc</v>
          </cell>
        </row>
        <row r="1496">
          <cell r="A1496" t="str">
            <v>scDaadkrachtManagementUnderScoreBerekeningCopy</v>
          </cell>
          <cell r="B1496" t="str">
            <v>scDaadkrachtManagement</v>
          </cell>
          <cell r="C1496" t="str">
            <v>Yes</v>
          </cell>
          <cell r="D1496" t="str">
            <v>S03-07-06-09-01-01</v>
          </cell>
          <cell r="E1496">
            <v>1495</v>
          </cell>
          <cell r="F1496">
            <v>6</v>
          </cell>
          <cell r="G1496" t="str">
            <v xml:space="preserve">                  Score</v>
          </cell>
          <cell r="I1496" t="str">
            <v>No</v>
          </cell>
          <cell r="J1496" t="str">
            <v>Number</v>
          </cell>
          <cell r="K1496" t="str">
            <v>Number</v>
          </cell>
          <cell r="L1496" t="str">
            <v>Locked</v>
          </cell>
          <cell r="M1496" t="str">
            <v>Locked</v>
          </cell>
          <cell r="N1496" t="str">
            <v>Locked</v>
          </cell>
          <cell r="O1496" t="str">
            <v>Locked</v>
          </cell>
          <cell r="P1496" t="str">
            <v>Locked</v>
          </cell>
          <cell r="Q1496" t="str">
            <v>No</v>
          </cell>
          <cell r="R1496" t="str">
            <v>No</v>
          </cell>
          <cell r="S1496" t="str">
            <v>No</v>
          </cell>
          <cell r="T1496" t="str">
            <v>No</v>
          </cell>
          <cell r="U1496" t="str">
            <v>No</v>
          </cell>
          <cell r="V1496" t="str">
            <v>Yes</v>
          </cell>
          <cell r="W1496" t="str">
            <v>Yes</v>
          </cell>
          <cell r="X1496" t="str">
            <v>Single</v>
          </cell>
          <cell r="Y1496" t="str">
            <v>Default</v>
          </cell>
          <cell r="Z1496" t="str">
            <v>None</v>
          </cell>
          <cell r="AA1496" t="str">
            <v>No</v>
          </cell>
          <cell r="AB1496" t="str">
            <v>No</v>
          </cell>
          <cell r="AC1496" t="str">
            <v>Yes</v>
          </cell>
          <cell r="AD1496">
            <v>1</v>
          </cell>
          <cell r="AE1496">
            <v>0</v>
          </cell>
          <cell r="AF1496">
            <v>0</v>
          </cell>
          <cell r="AG1496">
            <v>1</v>
          </cell>
          <cell r="AH1496">
            <v>0</v>
          </cell>
          <cell r="AI1496" t="str">
            <v>Yes</v>
          </cell>
          <cell r="AJ1496" t="str">
            <v>No</v>
          </cell>
          <cell r="AK1496" t="str">
            <v>No</v>
          </cell>
          <cell r="AL1496" t="str">
            <v xml:space="preserve"> </v>
          </cell>
          <cell r="AM1496" t="str">
            <v xml:space="preserve"> </v>
          </cell>
          <cell r="AN1496" t="str">
            <v>No</v>
          </cell>
          <cell r="AP1496" t="str">
            <v>Score</v>
          </cell>
          <cell r="AQ1496" t="str">
            <v>OnERorNA(MatrixLookup("G3_Parameters.xls","DaadkrachtManagement" ,DaadkrachtManagement[1],PolicyPaperID[1]) mod 100,DefaultScore[1])</v>
          </cell>
          <cell r="AR1496" t="str">
            <v>OnERorNA(MatrixLookup("G3_Parameters.xls","DaadkrachtManagement" ,DaadkrachtManagement[1],PolicyPaperID[1]) mod 100,DefaultScore[1])</v>
          </cell>
          <cell r="AS1496" t="str">
            <v>OnERorNA(MatrixLookup("G3_Parameters.xls","DaadkrachtManagement" ,DaadkrachtManagement[1],PolicyPaperID[1]) mod 100,DefaultScore[1])</v>
          </cell>
          <cell r="AT1496" t="str">
            <v>OnERorNA(MatrixLookup("G3_Parameters.xls","DaadkrachtManagement" ,DaadkrachtManagement[1],PolicyPaperID[1]) mod 100,DefaultScore[1])</v>
          </cell>
        </row>
        <row r="1497">
          <cell r="A1497" t="str">
            <v>wgDaadkrachtManagementPercUnderScoreBerekeningCopy</v>
          </cell>
          <cell r="B1497" t="str">
            <v>wgDaadkrachtManagementPerc</v>
          </cell>
          <cell r="C1497" t="str">
            <v>Yes</v>
          </cell>
          <cell r="D1497" t="str">
            <v>S03-07-06-09-01-02</v>
          </cell>
          <cell r="E1497">
            <v>1496</v>
          </cell>
          <cell r="F1497">
            <v>6</v>
          </cell>
          <cell r="G1497" t="str">
            <v xml:space="preserve">                  Gewicht</v>
          </cell>
          <cell r="I1497" t="str">
            <v>No</v>
          </cell>
          <cell r="J1497" t="str">
            <v>Number</v>
          </cell>
          <cell r="K1497" t="str">
            <v>Number</v>
          </cell>
          <cell r="L1497" t="str">
            <v>Locked</v>
          </cell>
          <cell r="M1497" t="str">
            <v>Locked</v>
          </cell>
          <cell r="N1497" t="str">
            <v>Locked</v>
          </cell>
          <cell r="O1497" t="str">
            <v>Locked</v>
          </cell>
          <cell r="P1497" t="str">
            <v>Locked</v>
          </cell>
          <cell r="Q1497" t="str">
            <v>No</v>
          </cell>
          <cell r="R1497" t="str">
            <v>No</v>
          </cell>
          <cell r="S1497" t="str">
            <v>No</v>
          </cell>
          <cell r="T1497" t="str">
            <v>No</v>
          </cell>
          <cell r="U1497" t="str">
            <v>No</v>
          </cell>
          <cell r="V1497" t="str">
            <v>Yes</v>
          </cell>
          <cell r="W1497" t="str">
            <v>Yes</v>
          </cell>
          <cell r="X1497" t="str">
            <v>Single</v>
          </cell>
          <cell r="Y1497" t="str">
            <v>Perc</v>
          </cell>
          <cell r="Z1497" t="str">
            <v>None</v>
          </cell>
          <cell r="AA1497" t="str">
            <v>No</v>
          </cell>
          <cell r="AB1497" t="str">
            <v>No</v>
          </cell>
          <cell r="AC1497" t="str">
            <v>Yes</v>
          </cell>
          <cell r="AD1497">
            <v>1</v>
          </cell>
          <cell r="AE1497">
            <v>0</v>
          </cell>
          <cell r="AF1497">
            <v>0</v>
          </cell>
          <cell r="AG1497">
            <v>1</v>
          </cell>
          <cell r="AH1497">
            <v>0</v>
          </cell>
          <cell r="AI1497" t="str">
            <v>Yes</v>
          </cell>
          <cell r="AJ1497" t="str">
            <v>No</v>
          </cell>
          <cell r="AK1497" t="str">
            <v>No</v>
          </cell>
          <cell r="AL1497" t="str">
            <v xml:space="preserve"> </v>
          </cell>
          <cell r="AM1497" t="str">
            <v xml:space="preserve"> </v>
          </cell>
          <cell r="AN1497" t="str">
            <v>No</v>
          </cell>
          <cell r="AP1497" t="str">
            <v>Gewicht</v>
          </cell>
          <cell r="AQ1497" t="str">
            <v>If(Volledig And Definitief, OnER(wgDaadkrachtManagement[1]/wgTotaalMap602[1],NA),NA)</v>
          </cell>
          <cell r="AR1497" t="str">
            <v>If(Volledig And Definitief, OnER(wgDaadkrachtManagement[1]/wgTotaalMap602[1],NA),NA)</v>
          </cell>
          <cell r="AS1497" t="str">
            <v>If(Volledig And Definitief, OnER(wgDaadkrachtManagement[1]/wgTotaalMap602[1],NA),NA)</v>
          </cell>
          <cell r="AT1497" t="str">
            <v>If(Volledig And Definitief, OnER(wgDaadkrachtManagement[1]/wgTotaalMap602[1],NA),NA)</v>
          </cell>
        </row>
        <row r="1498">
          <cell r="A1498" t="str">
            <v>ptDaadkrachtManagementSub3UnderScoreBerekeningCopy</v>
          </cell>
          <cell r="B1498" t="str">
            <v>ptDaadkrachtManagement</v>
          </cell>
          <cell r="C1498" t="str">
            <v>Yes</v>
          </cell>
          <cell r="D1498" t="str">
            <v>S03-07-06-09-01-03</v>
          </cell>
          <cell r="E1498">
            <v>1497</v>
          </cell>
          <cell r="F1498">
            <v>6</v>
          </cell>
          <cell r="G1498" t="str">
            <v xml:space="preserve">                  </v>
          </cell>
          <cell r="I1498" t="str">
            <v>No</v>
          </cell>
          <cell r="J1498" t="str">
            <v>Number</v>
          </cell>
          <cell r="K1498" t="str">
            <v>Number</v>
          </cell>
          <cell r="L1498" t="str">
            <v>Locked</v>
          </cell>
          <cell r="M1498" t="str">
            <v>Locked</v>
          </cell>
          <cell r="N1498" t="str">
            <v>Locked</v>
          </cell>
          <cell r="O1498" t="str">
            <v>Locked</v>
          </cell>
          <cell r="P1498" t="str">
            <v>Locked</v>
          </cell>
          <cell r="Q1498" t="str">
            <v>No</v>
          </cell>
          <cell r="R1498" t="str">
            <v>No</v>
          </cell>
          <cell r="S1498" t="str">
            <v>No</v>
          </cell>
          <cell r="T1498" t="str">
            <v>No</v>
          </cell>
          <cell r="U1498" t="str">
            <v>No</v>
          </cell>
          <cell r="V1498" t="str">
            <v>No</v>
          </cell>
          <cell r="W1498" t="str">
            <v>No</v>
          </cell>
          <cell r="X1498" t="str">
            <v>Single</v>
          </cell>
          <cell r="Y1498" t="str">
            <v>Default</v>
          </cell>
          <cell r="Z1498" t="str">
            <v>None</v>
          </cell>
          <cell r="AA1498" t="str">
            <v>No</v>
          </cell>
          <cell r="AB1498" t="str">
            <v>No</v>
          </cell>
          <cell r="AC1498" t="str">
            <v>No</v>
          </cell>
          <cell r="AD1498" t="str">
            <v>(wgDaadkrachtManagement[1]&gt;=0)</v>
          </cell>
          <cell r="AE1498">
            <v>0</v>
          </cell>
          <cell r="AF1498">
            <v>0</v>
          </cell>
          <cell r="AG1498">
            <v>1</v>
          </cell>
          <cell r="AH1498">
            <v>0</v>
          </cell>
          <cell r="AI1498" t="str">
            <v>Yes</v>
          </cell>
          <cell r="AJ1498" t="str">
            <v>No</v>
          </cell>
          <cell r="AK1498" t="str">
            <v>No</v>
          </cell>
          <cell r="AL1498" t="str">
            <v xml:space="preserve"> </v>
          </cell>
          <cell r="AM1498" t="str">
            <v xml:space="preserve"> </v>
          </cell>
          <cell r="AN1498" t="str">
            <v>No</v>
          </cell>
          <cell r="AQ1498" t="str">
            <v>scDaadkrachtManagement*wgDaadkrachtManagementPerc</v>
          </cell>
          <cell r="AR1498" t="str">
            <v>scDaadkrachtManagement*wgDaadkrachtManagementPerc</v>
          </cell>
          <cell r="AS1498" t="str">
            <v>scDaadkrachtManagement*wgDaadkrachtManagementPerc</v>
          </cell>
          <cell r="AT1498" t="str">
            <v>scDaadkrachtManagement*wgDaadkrachtManagementPerc</v>
          </cell>
        </row>
        <row r="1499">
          <cell r="A1499" t="str">
            <v>ptPrognoseManagementOordeelUnderScoreBerekeningCopy</v>
          </cell>
          <cell r="B1499" t="str">
            <v>ptPrognoseManagementOordeel</v>
          </cell>
          <cell r="C1499" t="str">
            <v>Yes</v>
          </cell>
          <cell r="D1499" t="str">
            <v>S03-07-06-09-02</v>
          </cell>
          <cell r="E1499">
            <v>1498</v>
          </cell>
          <cell r="F1499">
            <v>5</v>
          </cell>
          <cell r="G1499" t="str">
            <v xml:space="preserve">               Vraag: Zijn ontvangen prognoses uitgekomen?</v>
          </cell>
          <cell r="I1499" t="str">
            <v>No</v>
          </cell>
          <cell r="J1499" t="str">
            <v>Number</v>
          </cell>
          <cell r="K1499" t="str">
            <v>Number</v>
          </cell>
          <cell r="L1499" t="str">
            <v>Locked</v>
          </cell>
          <cell r="M1499" t="str">
            <v>Locked</v>
          </cell>
          <cell r="N1499" t="str">
            <v>Locked</v>
          </cell>
          <cell r="O1499" t="str">
            <v>Locked</v>
          </cell>
          <cell r="P1499" t="str">
            <v>Locked</v>
          </cell>
          <cell r="Q1499" t="str">
            <v>No</v>
          </cell>
          <cell r="R1499" t="str">
            <v>No</v>
          </cell>
          <cell r="S1499" t="str">
            <v>No</v>
          </cell>
          <cell r="T1499" t="str">
            <v>No</v>
          </cell>
          <cell r="U1499" t="str">
            <v>No</v>
          </cell>
          <cell r="V1499" t="str">
            <v>Yes</v>
          </cell>
          <cell r="W1499" t="str">
            <v>Yes</v>
          </cell>
          <cell r="X1499" t="str">
            <v>Single</v>
          </cell>
          <cell r="Y1499" t="str">
            <v>Default</v>
          </cell>
          <cell r="Z1499" t="str">
            <v>None</v>
          </cell>
          <cell r="AA1499" t="str">
            <v>No</v>
          </cell>
          <cell r="AB1499" t="str">
            <v>No</v>
          </cell>
          <cell r="AC1499" t="str">
            <v>No</v>
          </cell>
          <cell r="AD1499" t="str">
            <v>(wgPrognoseManagementOordeel[1]&gt;=0)</v>
          </cell>
          <cell r="AE1499">
            <v>0</v>
          </cell>
          <cell r="AF1499">
            <v>0</v>
          </cell>
          <cell r="AG1499">
            <v>1</v>
          </cell>
          <cell r="AH1499">
            <v>0</v>
          </cell>
          <cell r="AI1499" t="str">
            <v>Yes</v>
          </cell>
          <cell r="AJ1499" t="str">
            <v>No</v>
          </cell>
          <cell r="AK1499" t="str">
            <v>No</v>
          </cell>
          <cell r="AL1499" t="str">
            <v xml:space="preserve"> </v>
          </cell>
          <cell r="AM1499" t="str">
            <v xml:space="preserve"> </v>
          </cell>
          <cell r="AN1499" t="str">
            <v>No</v>
          </cell>
          <cell r="AP1499" t="str">
            <v>&amp;"Vraag: "&amp;PrognoseManagementOordeel[0]</v>
          </cell>
          <cell r="AQ1499" t="str">
            <v>scPrognoseManagementOordeel*wgPrognoseManagementOordeelPerc</v>
          </cell>
          <cell r="AR1499" t="str">
            <v>scPrognoseManagementOordeel*wgPrognoseManagementOordeelPerc</v>
          </cell>
          <cell r="AS1499" t="str">
            <v>scPrognoseManagementOordeel*wgPrognoseManagementOordeelPerc</v>
          </cell>
          <cell r="AT1499" t="str">
            <v>scPrognoseManagementOordeel*wgPrognoseManagementOordeelPerc</v>
          </cell>
        </row>
        <row r="1500">
          <cell r="A1500" t="str">
            <v>scPrognoseManagementOordeelUnderScoreBerekeningCopy</v>
          </cell>
          <cell r="B1500" t="str">
            <v>scPrognoseManagementOordeel</v>
          </cell>
          <cell r="C1500" t="str">
            <v>Yes</v>
          </cell>
          <cell r="D1500" t="str">
            <v>S03-07-06-09-02-01</v>
          </cell>
          <cell r="E1500">
            <v>1499</v>
          </cell>
          <cell r="F1500">
            <v>6</v>
          </cell>
          <cell r="G1500" t="str">
            <v xml:space="preserve">                  Score</v>
          </cell>
          <cell r="I1500" t="str">
            <v>No</v>
          </cell>
          <cell r="J1500" t="str">
            <v>Number</v>
          </cell>
          <cell r="K1500" t="str">
            <v>Number</v>
          </cell>
          <cell r="L1500" t="str">
            <v>Locked</v>
          </cell>
          <cell r="M1500" t="str">
            <v>Locked</v>
          </cell>
          <cell r="N1500" t="str">
            <v>Locked</v>
          </cell>
          <cell r="O1500" t="str">
            <v>Locked</v>
          </cell>
          <cell r="P1500" t="str">
            <v>Locked</v>
          </cell>
          <cell r="Q1500" t="str">
            <v>No</v>
          </cell>
          <cell r="R1500" t="str">
            <v>No</v>
          </cell>
          <cell r="S1500" t="str">
            <v>No</v>
          </cell>
          <cell r="T1500" t="str">
            <v>No</v>
          </cell>
          <cell r="U1500" t="str">
            <v>No</v>
          </cell>
          <cell r="V1500" t="str">
            <v>Yes</v>
          </cell>
          <cell r="W1500" t="str">
            <v>Yes</v>
          </cell>
          <cell r="X1500" t="str">
            <v>Single</v>
          </cell>
          <cell r="Y1500" t="str">
            <v>Default</v>
          </cell>
          <cell r="Z1500" t="str">
            <v>None</v>
          </cell>
          <cell r="AA1500" t="str">
            <v>No</v>
          </cell>
          <cell r="AB1500" t="str">
            <v>No</v>
          </cell>
          <cell r="AC1500" t="str">
            <v>Yes</v>
          </cell>
          <cell r="AD1500">
            <v>1</v>
          </cell>
          <cell r="AE1500">
            <v>0</v>
          </cell>
          <cell r="AF1500">
            <v>0</v>
          </cell>
          <cell r="AG1500">
            <v>1</v>
          </cell>
          <cell r="AH1500">
            <v>0</v>
          </cell>
          <cell r="AI1500" t="str">
            <v>Yes</v>
          </cell>
          <cell r="AJ1500" t="str">
            <v>No</v>
          </cell>
          <cell r="AK1500" t="str">
            <v>No</v>
          </cell>
          <cell r="AL1500" t="str">
            <v xml:space="preserve"> </v>
          </cell>
          <cell r="AM1500" t="str">
            <v xml:space="preserve"> </v>
          </cell>
          <cell r="AN1500" t="str">
            <v>No</v>
          </cell>
          <cell r="AP1500" t="str">
            <v>Score</v>
          </cell>
          <cell r="AQ1500" t="str">
            <v>OnERorNA(MatrixLookup("G3_Parameters.xls","PrognoseManagementOordeel",PrognoseManagementOordeel[1],PolicyPaperID[1]) mod 100,DefaultScore[1])</v>
          </cell>
          <cell r="AR1500" t="str">
            <v>OnERorNA(MatrixLookup("G3_Parameters.xls","PrognoseManagementOordeel",PrognoseManagementOordeel[1],PolicyPaperID[1]) mod 100,DefaultScore[1])</v>
          </cell>
          <cell r="AS1500" t="str">
            <v>OnERorNA(MatrixLookup("G3_Parameters.xls","PrognoseManagementOordeel",PrognoseManagementOordeel[1],PolicyPaperID[1]) mod 100,DefaultScore[1])</v>
          </cell>
          <cell r="AT1500" t="str">
            <v>OnERorNA(MatrixLookup("G3_Parameters.xls","PrognoseManagementOordeel",PrognoseManagementOordeel[1],PolicyPaperID[1]) mod 100,DefaultScore[1])</v>
          </cell>
        </row>
        <row r="1501">
          <cell r="A1501" t="str">
            <v>wgPrognoseManagementOordeelPercUnderScoreBerekeningCopy</v>
          </cell>
          <cell r="B1501" t="str">
            <v>wgPrognoseManagementOordeelPerc</v>
          </cell>
          <cell r="C1501" t="str">
            <v>Yes</v>
          </cell>
          <cell r="D1501" t="str">
            <v>S03-07-06-09-02-02</v>
          </cell>
          <cell r="E1501">
            <v>1500</v>
          </cell>
          <cell r="F1501">
            <v>6</v>
          </cell>
          <cell r="G1501" t="str">
            <v xml:space="preserve">                  Gewicht</v>
          </cell>
          <cell r="I1501" t="str">
            <v>No</v>
          </cell>
          <cell r="J1501" t="str">
            <v>Number</v>
          </cell>
          <cell r="K1501" t="str">
            <v>Number</v>
          </cell>
          <cell r="L1501" t="str">
            <v>Locked</v>
          </cell>
          <cell r="M1501" t="str">
            <v>Locked</v>
          </cell>
          <cell r="N1501" t="str">
            <v>Locked</v>
          </cell>
          <cell r="O1501" t="str">
            <v>Locked</v>
          </cell>
          <cell r="P1501" t="str">
            <v>Locked</v>
          </cell>
          <cell r="Q1501" t="str">
            <v>No</v>
          </cell>
          <cell r="R1501" t="str">
            <v>No</v>
          </cell>
          <cell r="S1501" t="str">
            <v>No</v>
          </cell>
          <cell r="T1501" t="str">
            <v>No</v>
          </cell>
          <cell r="U1501" t="str">
            <v>No</v>
          </cell>
          <cell r="V1501" t="str">
            <v>Yes</v>
          </cell>
          <cell r="W1501" t="str">
            <v>Yes</v>
          </cell>
          <cell r="X1501" t="str">
            <v>Single</v>
          </cell>
          <cell r="Y1501" t="str">
            <v>Perc</v>
          </cell>
          <cell r="Z1501" t="str">
            <v>None</v>
          </cell>
          <cell r="AA1501" t="str">
            <v>No</v>
          </cell>
          <cell r="AB1501" t="str">
            <v>No</v>
          </cell>
          <cell r="AC1501" t="str">
            <v>Yes</v>
          </cell>
          <cell r="AD1501">
            <v>1</v>
          </cell>
          <cell r="AE1501">
            <v>0</v>
          </cell>
          <cell r="AF1501">
            <v>0</v>
          </cell>
          <cell r="AG1501">
            <v>1</v>
          </cell>
          <cell r="AH1501">
            <v>0</v>
          </cell>
          <cell r="AI1501" t="str">
            <v>Yes</v>
          </cell>
          <cell r="AJ1501" t="str">
            <v>No</v>
          </cell>
          <cell r="AK1501" t="str">
            <v>No</v>
          </cell>
          <cell r="AL1501" t="str">
            <v xml:space="preserve"> </v>
          </cell>
          <cell r="AM1501" t="str">
            <v xml:space="preserve"> </v>
          </cell>
          <cell r="AN1501" t="str">
            <v>No</v>
          </cell>
          <cell r="AP1501" t="str">
            <v>Gewicht</v>
          </cell>
          <cell r="AQ1501" t="str">
            <v>If(Volledig And Definitief, OnER( wgPrognoseManagementOordeel[1]/wgTotaalMap602[1],NA),NA)</v>
          </cell>
          <cell r="AR1501" t="str">
            <v>If(Volledig And Definitief, OnER( wgPrognoseManagementOordeel[1]/wgTotaalMap602[1],NA),NA)</v>
          </cell>
          <cell r="AS1501" t="str">
            <v>If(Volledig And Definitief, OnER( wgPrognoseManagementOordeel[1]/wgTotaalMap602[1],NA),NA)</v>
          </cell>
          <cell r="AT1501" t="str">
            <v>If(Volledig And Definitief, OnER( wgPrognoseManagementOordeel[1]/wgTotaalMap602[1],NA),NA)</v>
          </cell>
        </row>
        <row r="1502">
          <cell r="A1502" t="str">
            <v>ptPrognoseManagementOordeelSub3UnderScoreBerekeningCopy</v>
          </cell>
          <cell r="B1502" t="str">
            <v>ptPrognoseManagementOordeel</v>
          </cell>
          <cell r="C1502" t="str">
            <v>Yes</v>
          </cell>
          <cell r="D1502" t="str">
            <v>S03-07-06-09-02-03</v>
          </cell>
          <cell r="E1502">
            <v>1501</v>
          </cell>
          <cell r="F1502">
            <v>6</v>
          </cell>
          <cell r="G1502" t="str">
            <v xml:space="preserve">                  </v>
          </cell>
          <cell r="I1502" t="str">
            <v>No</v>
          </cell>
          <cell r="J1502" t="str">
            <v>Number</v>
          </cell>
          <cell r="K1502" t="str">
            <v>Number</v>
          </cell>
          <cell r="L1502" t="str">
            <v>Locked</v>
          </cell>
          <cell r="M1502" t="str">
            <v>Locked</v>
          </cell>
          <cell r="N1502" t="str">
            <v>Locked</v>
          </cell>
          <cell r="O1502" t="str">
            <v>Locked</v>
          </cell>
          <cell r="P1502" t="str">
            <v>Locked</v>
          </cell>
          <cell r="Q1502" t="str">
            <v>No</v>
          </cell>
          <cell r="R1502" t="str">
            <v>No</v>
          </cell>
          <cell r="S1502" t="str">
            <v>No</v>
          </cell>
          <cell r="T1502" t="str">
            <v>No</v>
          </cell>
          <cell r="U1502" t="str">
            <v>No</v>
          </cell>
          <cell r="V1502" t="str">
            <v>No</v>
          </cell>
          <cell r="W1502" t="str">
            <v>No</v>
          </cell>
          <cell r="X1502" t="str">
            <v>Single</v>
          </cell>
          <cell r="Y1502" t="str">
            <v>Default</v>
          </cell>
          <cell r="Z1502" t="str">
            <v>None</v>
          </cell>
          <cell r="AA1502" t="str">
            <v>No</v>
          </cell>
          <cell r="AB1502" t="str">
            <v>No</v>
          </cell>
          <cell r="AC1502" t="str">
            <v>No</v>
          </cell>
          <cell r="AD1502" t="str">
            <v>(wgPrognoseManagementOordeel[1]&gt;=0)</v>
          </cell>
          <cell r="AE1502">
            <v>0</v>
          </cell>
          <cell r="AF1502">
            <v>0</v>
          </cell>
          <cell r="AG1502">
            <v>1</v>
          </cell>
          <cell r="AH1502">
            <v>0</v>
          </cell>
          <cell r="AI1502" t="str">
            <v>Yes</v>
          </cell>
          <cell r="AJ1502" t="str">
            <v>No</v>
          </cell>
          <cell r="AK1502" t="str">
            <v>No</v>
          </cell>
          <cell r="AL1502" t="str">
            <v xml:space="preserve"> </v>
          </cell>
          <cell r="AM1502" t="str">
            <v xml:space="preserve"> </v>
          </cell>
          <cell r="AN1502" t="str">
            <v>No</v>
          </cell>
          <cell r="AQ1502" t="str">
            <v>scPrognoseManagementOordeel*wgPrognoseManagementOordeelPerc</v>
          </cell>
          <cell r="AR1502" t="str">
            <v>scPrognoseManagementOordeel*wgPrognoseManagementOordeelPerc</v>
          </cell>
          <cell r="AS1502" t="str">
            <v>scPrognoseManagementOordeel*wgPrognoseManagementOordeelPerc</v>
          </cell>
          <cell r="AT1502" t="str">
            <v>scPrognoseManagementOordeel*wgPrognoseManagementOordeelPerc</v>
          </cell>
        </row>
        <row r="1503">
          <cell r="A1503" t="str">
            <v>ptOrderRapportFreqUnderScoreBerekeningCopy</v>
          </cell>
          <cell r="B1503" t="str">
            <v>ptOrderRapportFreq</v>
          </cell>
          <cell r="C1503" t="str">
            <v>Yes</v>
          </cell>
          <cell r="D1503" t="str">
            <v>S03-07-06-09-03</v>
          </cell>
          <cell r="E1503">
            <v>1502</v>
          </cell>
          <cell r="F1503">
            <v>5</v>
          </cell>
          <cell r="G1503" t="str">
            <v xml:space="preserve">               Vraag: Gebruikelijke frequentie interne management rapportages?</v>
          </cell>
          <cell r="I1503" t="str">
            <v>No</v>
          </cell>
          <cell r="J1503" t="str">
            <v>Number</v>
          </cell>
          <cell r="K1503" t="str">
            <v>Number</v>
          </cell>
          <cell r="L1503" t="str">
            <v>Locked</v>
          </cell>
          <cell r="M1503" t="str">
            <v>Locked</v>
          </cell>
          <cell r="N1503" t="str">
            <v>Locked</v>
          </cell>
          <cell r="O1503" t="str">
            <v>Locked</v>
          </cell>
          <cell r="P1503" t="str">
            <v>Locked</v>
          </cell>
          <cell r="Q1503" t="str">
            <v>No</v>
          </cell>
          <cell r="R1503" t="str">
            <v>No</v>
          </cell>
          <cell r="S1503" t="str">
            <v>No</v>
          </cell>
          <cell r="T1503" t="str">
            <v>No</v>
          </cell>
          <cell r="U1503" t="str">
            <v>No</v>
          </cell>
          <cell r="V1503" t="str">
            <v>Yes</v>
          </cell>
          <cell r="W1503" t="str">
            <v>Yes</v>
          </cell>
          <cell r="X1503" t="str">
            <v>Single</v>
          </cell>
          <cell r="Y1503" t="str">
            <v>Default</v>
          </cell>
          <cell r="Z1503" t="str">
            <v>None</v>
          </cell>
          <cell r="AA1503" t="str">
            <v>No</v>
          </cell>
          <cell r="AB1503" t="str">
            <v>No</v>
          </cell>
          <cell r="AC1503" t="str">
            <v>No</v>
          </cell>
          <cell r="AD1503" t="str">
            <v>(wgOrderRapportFreq[1]&gt;=0)</v>
          </cell>
          <cell r="AE1503">
            <v>0</v>
          </cell>
          <cell r="AF1503">
            <v>0</v>
          </cell>
          <cell r="AG1503">
            <v>1</v>
          </cell>
          <cell r="AH1503">
            <v>0</v>
          </cell>
          <cell r="AI1503" t="str">
            <v>Yes</v>
          </cell>
          <cell r="AJ1503" t="str">
            <v>No</v>
          </cell>
          <cell r="AK1503" t="str">
            <v>No</v>
          </cell>
          <cell r="AL1503" t="str">
            <v xml:space="preserve"> </v>
          </cell>
          <cell r="AM1503" t="str">
            <v xml:space="preserve"> </v>
          </cell>
          <cell r="AN1503" t="str">
            <v>No</v>
          </cell>
          <cell r="AP1503" t="str">
            <v>&amp;"Vraag: "&amp;OrderRapportFreq[0]</v>
          </cell>
          <cell r="AQ1503" t="str">
            <v>scOrderRapportFreq*wgOrderRapportFreqPerc</v>
          </cell>
          <cell r="AR1503" t="str">
            <v>scOrderRapportFreq*wgOrderRapportFreqPerc</v>
          </cell>
          <cell r="AS1503" t="str">
            <v>scOrderRapportFreq*wgOrderRapportFreqPerc</v>
          </cell>
          <cell r="AT1503" t="str">
            <v>scOrderRapportFreq*wgOrderRapportFreqPerc</v>
          </cell>
        </row>
        <row r="1504">
          <cell r="A1504" t="str">
            <v>scOrderRapportFreqUnderScoreBerekeningCopy</v>
          </cell>
          <cell r="B1504" t="str">
            <v>scOrderRapportFreq</v>
          </cell>
          <cell r="C1504" t="str">
            <v>Yes</v>
          </cell>
          <cell r="D1504" t="str">
            <v>S03-07-06-09-03-01</v>
          </cell>
          <cell r="E1504">
            <v>1503</v>
          </cell>
          <cell r="F1504">
            <v>6</v>
          </cell>
          <cell r="G1504" t="str">
            <v xml:space="preserve">                  Score</v>
          </cell>
          <cell r="I1504" t="str">
            <v>No</v>
          </cell>
          <cell r="J1504" t="str">
            <v>Number</v>
          </cell>
          <cell r="K1504" t="str">
            <v>Number</v>
          </cell>
          <cell r="L1504" t="str">
            <v>Locked</v>
          </cell>
          <cell r="M1504" t="str">
            <v>Locked</v>
          </cell>
          <cell r="N1504" t="str">
            <v>Locked</v>
          </cell>
          <cell r="O1504" t="str">
            <v>Locked</v>
          </cell>
          <cell r="P1504" t="str">
            <v>Locked</v>
          </cell>
          <cell r="Q1504" t="str">
            <v>No</v>
          </cell>
          <cell r="R1504" t="str">
            <v>No</v>
          </cell>
          <cell r="S1504" t="str">
            <v>No</v>
          </cell>
          <cell r="T1504" t="str">
            <v>No</v>
          </cell>
          <cell r="U1504" t="str">
            <v>No</v>
          </cell>
          <cell r="V1504" t="str">
            <v>Yes</v>
          </cell>
          <cell r="W1504" t="str">
            <v>Yes</v>
          </cell>
          <cell r="X1504" t="str">
            <v>Single</v>
          </cell>
          <cell r="Y1504" t="str">
            <v>Default</v>
          </cell>
          <cell r="Z1504" t="str">
            <v>None</v>
          </cell>
          <cell r="AA1504" t="str">
            <v>No</v>
          </cell>
          <cell r="AB1504" t="str">
            <v>No</v>
          </cell>
          <cell r="AC1504" t="str">
            <v>Yes</v>
          </cell>
          <cell r="AD1504">
            <v>1</v>
          </cell>
          <cell r="AE1504">
            <v>0</v>
          </cell>
          <cell r="AF1504">
            <v>0</v>
          </cell>
          <cell r="AG1504">
            <v>1</v>
          </cell>
          <cell r="AH1504">
            <v>0</v>
          </cell>
          <cell r="AI1504" t="str">
            <v>Yes</v>
          </cell>
          <cell r="AJ1504" t="str">
            <v>No</v>
          </cell>
          <cell r="AK1504" t="str">
            <v>No</v>
          </cell>
          <cell r="AL1504" t="str">
            <v xml:space="preserve"> </v>
          </cell>
          <cell r="AM1504" t="str">
            <v xml:space="preserve"> </v>
          </cell>
          <cell r="AN1504" t="str">
            <v>No</v>
          </cell>
          <cell r="AP1504" t="str">
            <v>Score</v>
          </cell>
          <cell r="AQ1504" t="str">
            <v>OnERorNA(MatrixLookup("G3_Parameters.xls","OrderRapportFreq",OrderRapportFreq[1],PolicyPaperID[1]) mod 100,DefaultScore[1])</v>
          </cell>
          <cell r="AR1504" t="str">
            <v>OnERorNA(MatrixLookup("G3_Parameters.xls","OrderRapportFreq",OrderRapportFreq[1],PolicyPaperID[1]) mod 100,DefaultScore[1])</v>
          </cell>
          <cell r="AS1504" t="str">
            <v>OnERorNA(MatrixLookup("G3_Parameters.xls","OrderRapportFreq",OrderRapportFreq[1],PolicyPaperID[1]) mod 100,DefaultScore[1])</v>
          </cell>
          <cell r="AT1504" t="str">
            <v>OnERorNA(MatrixLookup("G3_Parameters.xls","OrderRapportFreq",OrderRapportFreq[1],PolicyPaperID[1]) mod 100,DefaultScore[1])</v>
          </cell>
        </row>
        <row r="1505">
          <cell r="A1505" t="str">
            <v>wgOrderRapportFreqPercUnderScoreBerekeningCopy</v>
          </cell>
          <cell r="B1505" t="str">
            <v>wgOrderRapportFreqPerc</v>
          </cell>
          <cell r="C1505" t="str">
            <v>Yes</v>
          </cell>
          <cell r="D1505" t="str">
            <v>S03-07-06-09-03-02</v>
          </cell>
          <cell r="E1505">
            <v>1504</v>
          </cell>
          <cell r="F1505">
            <v>6</v>
          </cell>
          <cell r="G1505" t="str">
            <v xml:space="preserve">                  Gewicht</v>
          </cell>
          <cell r="I1505" t="str">
            <v>No</v>
          </cell>
          <cell r="J1505" t="str">
            <v>Number</v>
          </cell>
          <cell r="K1505" t="str">
            <v>Number</v>
          </cell>
          <cell r="L1505" t="str">
            <v>Locked</v>
          </cell>
          <cell r="M1505" t="str">
            <v>Locked</v>
          </cell>
          <cell r="N1505" t="str">
            <v>Locked</v>
          </cell>
          <cell r="O1505" t="str">
            <v>Locked</v>
          </cell>
          <cell r="P1505" t="str">
            <v>Locked</v>
          </cell>
          <cell r="Q1505" t="str">
            <v>No</v>
          </cell>
          <cell r="R1505" t="str">
            <v>No</v>
          </cell>
          <cell r="S1505" t="str">
            <v>No</v>
          </cell>
          <cell r="T1505" t="str">
            <v>No</v>
          </cell>
          <cell r="U1505" t="str">
            <v>No</v>
          </cell>
          <cell r="V1505" t="str">
            <v>Yes</v>
          </cell>
          <cell r="W1505" t="str">
            <v>Yes</v>
          </cell>
          <cell r="X1505" t="str">
            <v>Single</v>
          </cell>
          <cell r="Y1505" t="str">
            <v>Perc</v>
          </cell>
          <cell r="Z1505" t="str">
            <v>None</v>
          </cell>
          <cell r="AA1505" t="str">
            <v>No</v>
          </cell>
          <cell r="AB1505" t="str">
            <v>No</v>
          </cell>
          <cell r="AC1505" t="str">
            <v>Yes</v>
          </cell>
          <cell r="AD1505">
            <v>1</v>
          </cell>
          <cell r="AE1505">
            <v>0</v>
          </cell>
          <cell r="AF1505">
            <v>0</v>
          </cell>
          <cell r="AG1505">
            <v>1</v>
          </cell>
          <cell r="AH1505">
            <v>0</v>
          </cell>
          <cell r="AI1505" t="str">
            <v>Yes</v>
          </cell>
          <cell r="AJ1505" t="str">
            <v>No</v>
          </cell>
          <cell r="AK1505" t="str">
            <v>No</v>
          </cell>
          <cell r="AL1505" t="str">
            <v xml:space="preserve"> </v>
          </cell>
          <cell r="AM1505" t="str">
            <v xml:space="preserve"> </v>
          </cell>
          <cell r="AN1505" t="str">
            <v>No</v>
          </cell>
          <cell r="AP1505" t="str">
            <v>Gewicht</v>
          </cell>
          <cell r="AQ1505" t="str">
            <v>If(Volledig And Definitief, OnER( wgOrderRapportFreq[1]/wgTotaalMap602[1],NA),NA)</v>
          </cell>
          <cell r="AR1505" t="str">
            <v>If(Volledig And Definitief, OnER( wgOrderRapportFreq[1]/wgTotaalMap602[1],NA),NA)</v>
          </cell>
          <cell r="AS1505" t="str">
            <v>If(Volledig And Definitief, OnER( wgOrderRapportFreq[1]/wgTotaalMap602[1],NA),NA)</v>
          </cell>
          <cell r="AT1505" t="str">
            <v>If(Volledig And Definitief, OnER( wgOrderRapportFreq[1]/wgTotaalMap602[1],NA),NA)</v>
          </cell>
        </row>
        <row r="1506">
          <cell r="A1506" t="str">
            <v>ptOrderRapportFreqSub3UnderScoreBerekeningCopy</v>
          </cell>
          <cell r="B1506" t="str">
            <v>ptOrderRapportFreq</v>
          </cell>
          <cell r="C1506" t="str">
            <v>Yes</v>
          </cell>
          <cell r="D1506" t="str">
            <v>S03-07-06-09-03-03</v>
          </cell>
          <cell r="E1506">
            <v>1505</v>
          </cell>
          <cell r="F1506">
            <v>6</v>
          </cell>
          <cell r="G1506" t="str">
            <v xml:space="preserve">                  </v>
          </cell>
          <cell r="I1506" t="str">
            <v>No</v>
          </cell>
          <cell r="J1506" t="str">
            <v>Number</v>
          </cell>
          <cell r="K1506" t="str">
            <v>Number</v>
          </cell>
          <cell r="L1506" t="str">
            <v>Locked</v>
          </cell>
          <cell r="M1506" t="str">
            <v>Locked</v>
          </cell>
          <cell r="N1506" t="str">
            <v>Locked</v>
          </cell>
          <cell r="O1506" t="str">
            <v>Locked</v>
          </cell>
          <cell r="P1506" t="str">
            <v>Locked</v>
          </cell>
          <cell r="Q1506" t="str">
            <v>No</v>
          </cell>
          <cell r="R1506" t="str">
            <v>No</v>
          </cell>
          <cell r="S1506" t="str">
            <v>No</v>
          </cell>
          <cell r="T1506" t="str">
            <v>No</v>
          </cell>
          <cell r="U1506" t="str">
            <v>No</v>
          </cell>
          <cell r="V1506" t="str">
            <v>No</v>
          </cell>
          <cell r="W1506" t="str">
            <v>No</v>
          </cell>
          <cell r="X1506" t="str">
            <v>Single</v>
          </cell>
          <cell r="Y1506" t="str">
            <v>Default</v>
          </cell>
          <cell r="Z1506" t="str">
            <v>None</v>
          </cell>
          <cell r="AA1506" t="str">
            <v>No</v>
          </cell>
          <cell r="AB1506" t="str">
            <v>No</v>
          </cell>
          <cell r="AC1506" t="str">
            <v>No</v>
          </cell>
          <cell r="AD1506" t="str">
            <v>(wgOrderRapportFreq[1]&gt;=0)</v>
          </cell>
          <cell r="AE1506">
            <v>0</v>
          </cell>
          <cell r="AF1506">
            <v>0</v>
          </cell>
          <cell r="AG1506">
            <v>1</v>
          </cell>
          <cell r="AH1506">
            <v>0</v>
          </cell>
          <cell r="AI1506" t="str">
            <v>Yes</v>
          </cell>
          <cell r="AJ1506" t="str">
            <v>No</v>
          </cell>
          <cell r="AK1506" t="str">
            <v>No</v>
          </cell>
          <cell r="AL1506" t="str">
            <v xml:space="preserve"> </v>
          </cell>
          <cell r="AM1506" t="str">
            <v xml:space="preserve"> </v>
          </cell>
          <cell r="AN1506" t="str">
            <v>No</v>
          </cell>
          <cell r="AQ1506" t="str">
            <v>scOrderRapportFreq*wgOrderRapportFreqPerc</v>
          </cell>
          <cell r="AR1506" t="str">
            <v>scOrderRapportFreq*wgOrderRapportFreqPerc</v>
          </cell>
          <cell r="AS1506" t="str">
            <v>scOrderRapportFreq*wgOrderRapportFreqPerc</v>
          </cell>
          <cell r="AT1506" t="str">
            <v>scOrderRapportFreq*wgOrderRapportFreqPerc</v>
          </cell>
        </row>
        <row r="1507">
          <cell r="A1507" t="str">
            <v>ptWinstRapportFreqUnderScoreBerekeningCopy</v>
          </cell>
          <cell r="B1507" t="str">
            <v>ptWinstRapportFreq</v>
          </cell>
          <cell r="C1507" t="str">
            <v>Yes</v>
          </cell>
          <cell r="D1507" t="str">
            <v>S03-07-06-09-04</v>
          </cell>
          <cell r="E1507">
            <v>1506</v>
          </cell>
          <cell r="F1507">
            <v>5</v>
          </cell>
          <cell r="G1507" t="str">
            <v xml:space="preserve">               Vraag: Gebruikelijke frequentie interne rapportage winst</v>
          </cell>
          <cell r="I1507" t="str">
            <v>No</v>
          </cell>
          <cell r="J1507" t="str">
            <v>Number</v>
          </cell>
          <cell r="K1507" t="str">
            <v>Number</v>
          </cell>
          <cell r="L1507" t="str">
            <v>Locked</v>
          </cell>
          <cell r="M1507" t="str">
            <v>Locked</v>
          </cell>
          <cell r="N1507" t="str">
            <v>Locked</v>
          </cell>
          <cell r="O1507" t="str">
            <v>Locked</v>
          </cell>
          <cell r="P1507" t="str">
            <v>Locked</v>
          </cell>
          <cell r="Q1507" t="str">
            <v>No</v>
          </cell>
          <cell r="R1507" t="str">
            <v>No</v>
          </cell>
          <cell r="S1507" t="str">
            <v>No</v>
          </cell>
          <cell r="T1507" t="str">
            <v>No</v>
          </cell>
          <cell r="U1507" t="str">
            <v>No</v>
          </cell>
          <cell r="V1507" t="str">
            <v>Yes</v>
          </cell>
          <cell r="W1507" t="str">
            <v>Yes</v>
          </cell>
          <cell r="X1507" t="str">
            <v>Single</v>
          </cell>
          <cell r="Y1507" t="str">
            <v>Default</v>
          </cell>
          <cell r="Z1507" t="str">
            <v>None</v>
          </cell>
          <cell r="AA1507" t="str">
            <v>No</v>
          </cell>
          <cell r="AB1507" t="str">
            <v>No</v>
          </cell>
          <cell r="AC1507" t="str">
            <v>No</v>
          </cell>
          <cell r="AD1507" t="str">
            <v>(wgWinstRapportFreq[1]&gt;=0)</v>
          </cell>
          <cell r="AE1507">
            <v>0</v>
          </cell>
          <cell r="AF1507">
            <v>0</v>
          </cell>
          <cell r="AG1507">
            <v>1</v>
          </cell>
          <cell r="AH1507">
            <v>0</v>
          </cell>
          <cell r="AI1507" t="str">
            <v>Yes</v>
          </cell>
          <cell r="AJ1507" t="str">
            <v>No</v>
          </cell>
          <cell r="AK1507" t="str">
            <v>No</v>
          </cell>
          <cell r="AL1507" t="str">
            <v xml:space="preserve"> </v>
          </cell>
          <cell r="AM1507" t="str">
            <v xml:space="preserve"> </v>
          </cell>
          <cell r="AN1507" t="str">
            <v>No</v>
          </cell>
          <cell r="AP1507" t="str">
            <v>&amp;"Vraag: "&amp;WinstRapportFreq[0]</v>
          </cell>
          <cell r="AQ1507" t="str">
            <v>scWinstRapportFreq*wgWinstRapportFreqPerc</v>
          </cell>
          <cell r="AR1507" t="str">
            <v>scWinstRapportFreq*wgWinstRapportFreqPerc</v>
          </cell>
          <cell r="AS1507" t="str">
            <v>scWinstRapportFreq*wgWinstRapportFreqPerc</v>
          </cell>
          <cell r="AT1507" t="str">
            <v>scWinstRapportFreq*wgWinstRapportFreqPerc</v>
          </cell>
        </row>
        <row r="1508">
          <cell r="A1508" t="str">
            <v>scWinstRapportFreqUnderScoreBerekeningCopy</v>
          </cell>
          <cell r="B1508" t="str">
            <v>scWinstRapportFreq</v>
          </cell>
          <cell r="C1508" t="str">
            <v>Yes</v>
          </cell>
          <cell r="D1508" t="str">
            <v>S03-07-06-09-04-01</v>
          </cell>
          <cell r="E1508">
            <v>1507</v>
          </cell>
          <cell r="F1508">
            <v>6</v>
          </cell>
          <cell r="G1508" t="str">
            <v xml:space="preserve">                  Score</v>
          </cell>
          <cell r="I1508" t="str">
            <v>No</v>
          </cell>
          <cell r="J1508" t="str">
            <v>Number</v>
          </cell>
          <cell r="K1508" t="str">
            <v>Number</v>
          </cell>
          <cell r="L1508" t="str">
            <v>Locked</v>
          </cell>
          <cell r="M1508" t="str">
            <v>Locked</v>
          </cell>
          <cell r="N1508" t="str">
            <v>Locked</v>
          </cell>
          <cell r="O1508" t="str">
            <v>Locked</v>
          </cell>
          <cell r="P1508" t="str">
            <v>Locked</v>
          </cell>
          <cell r="Q1508" t="str">
            <v>No</v>
          </cell>
          <cell r="R1508" t="str">
            <v>No</v>
          </cell>
          <cell r="S1508" t="str">
            <v>No</v>
          </cell>
          <cell r="T1508" t="str">
            <v>No</v>
          </cell>
          <cell r="U1508" t="str">
            <v>No</v>
          </cell>
          <cell r="V1508" t="str">
            <v>Yes</v>
          </cell>
          <cell r="W1508" t="str">
            <v>Yes</v>
          </cell>
          <cell r="X1508" t="str">
            <v>Single</v>
          </cell>
          <cell r="Y1508" t="str">
            <v>Default</v>
          </cell>
          <cell r="Z1508" t="str">
            <v>None</v>
          </cell>
          <cell r="AA1508" t="str">
            <v>No</v>
          </cell>
          <cell r="AB1508" t="str">
            <v>No</v>
          </cell>
          <cell r="AC1508" t="str">
            <v>Yes</v>
          </cell>
          <cell r="AD1508">
            <v>1</v>
          </cell>
          <cell r="AE1508">
            <v>0</v>
          </cell>
          <cell r="AF1508">
            <v>0</v>
          </cell>
          <cell r="AG1508">
            <v>1</v>
          </cell>
          <cell r="AH1508">
            <v>0</v>
          </cell>
          <cell r="AI1508" t="str">
            <v>Yes</v>
          </cell>
          <cell r="AJ1508" t="str">
            <v>No</v>
          </cell>
          <cell r="AK1508" t="str">
            <v>No</v>
          </cell>
          <cell r="AL1508" t="str">
            <v xml:space="preserve"> </v>
          </cell>
          <cell r="AM1508" t="str">
            <v xml:space="preserve"> </v>
          </cell>
          <cell r="AN1508" t="str">
            <v>No</v>
          </cell>
          <cell r="AP1508" t="str">
            <v>Score</v>
          </cell>
          <cell r="AQ1508" t="str">
            <v>OnERorNA(MatrixLookup("G3_Parameters.xls","WinstRapportFreq" ,WinstRapportFreq[1],PolicyPaperID[1]) mod 100,DefaultScore[1])</v>
          </cell>
          <cell r="AR1508" t="str">
            <v>OnERorNA(MatrixLookup("G3_Parameters.xls","WinstRapportFreq" ,WinstRapportFreq[1],PolicyPaperID[1]) mod 100,DefaultScore[1])</v>
          </cell>
          <cell r="AS1508" t="str">
            <v>OnERorNA(MatrixLookup("G3_Parameters.xls","WinstRapportFreq" ,WinstRapportFreq[1],PolicyPaperID[1]) mod 100,DefaultScore[1])</v>
          </cell>
          <cell r="AT1508" t="str">
            <v>OnERorNA(MatrixLookup("G3_Parameters.xls","WinstRapportFreq" ,WinstRapportFreq[1],PolicyPaperID[1]) mod 100,DefaultScore[1])</v>
          </cell>
        </row>
        <row r="1509">
          <cell r="A1509" t="str">
            <v>wgWinstRapportFreqPercUnderScoreBerekeningCopy</v>
          </cell>
          <cell r="B1509" t="str">
            <v>wgWinstRapportFreqPerc</v>
          </cell>
          <cell r="C1509" t="str">
            <v>Yes</v>
          </cell>
          <cell r="D1509" t="str">
            <v>S03-07-06-09-04-02</v>
          </cell>
          <cell r="E1509">
            <v>1508</v>
          </cell>
          <cell r="F1509">
            <v>6</v>
          </cell>
          <cell r="G1509" t="str">
            <v xml:space="preserve">                  Gewicht</v>
          </cell>
          <cell r="I1509" t="str">
            <v>No</v>
          </cell>
          <cell r="J1509" t="str">
            <v>Number</v>
          </cell>
          <cell r="K1509" t="str">
            <v>Number</v>
          </cell>
          <cell r="L1509" t="str">
            <v>Locked</v>
          </cell>
          <cell r="M1509" t="str">
            <v>Locked</v>
          </cell>
          <cell r="N1509" t="str">
            <v>Locked</v>
          </cell>
          <cell r="O1509" t="str">
            <v>Locked</v>
          </cell>
          <cell r="P1509" t="str">
            <v>Locked</v>
          </cell>
          <cell r="Q1509" t="str">
            <v>No</v>
          </cell>
          <cell r="R1509" t="str">
            <v>No</v>
          </cell>
          <cell r="S1509" t="str">
            <v>No</v>
          </cell>
          <cell r="T1509" t="str">
            <v>No</v>
          </cell>
          <cell r="U1509" t="str">
            <v>No</v>
          </cell>
          <cell r="V1509" t="str">
            <v>Yes</v>
          </cell>
          <cell r="W1509" t="str">
            <v>Yes</v>
          </cell>
          <cell r="X1509" t="str">
            <v>Single</v>
          </cell>
          <cell r="Y1509" t="str">
            <v>Perc</v>
          </cell>
          <cell r="Z1509" t="str">
            <v>None</v>
          </cell>
          <cell r="AA1509" t="str">
            <v>No</v>
          </cell>
          <cell r="AB1509" t="str">
            <v>No</v>
          </cell>
          <cell r="AC1509" t="str">
            <v>Yes</v>
          </cell>
          <cell r="AD1509">
            <v>1</v>
          </cell>
          <cell r="AE1509">
            <v>0</v>
          </cell>
          <cell r="AF1509">
            <v>0</v>
          </cell>
          <cell r="AG1509">
            <v>1</v>
          </cell>
          <cell r="AH1509">
            <v>0</v>
          </cell>
          <cell r="AI1509" t="str">
            <v>Yes</v>
          </cell>
          <cell r="AJ1509" t="str">
            <v>No</v>
          </cell>
          <cell r="AK1509" t="str">
            <v>No</v>
          </cell>
          <cell r="AL1509" t="str">
            <v xml:space="preserve"> </v>
          </cell>
          <cell r="AM1509" t="str">
            <v xml:space="preserve"> </v>
          </cell>
          <cell r="AN1509" t="str">
            <v>No</v>
          </cell>
          <cell r="AP1509" t="str">
            <v>Gewicht</v>
          </cell>
          <cell r="AQ1509" t="str">
            <v>If(Volledig And Definitief, OnER( wgWinstRapportFreq[1]/wgTotaalMap602[1] ,NA),NA)</v>
          </cell>
          <cell r="AR1509" t="str">
            <v>If(Volledig And Definitief, OnER( wgWinstRapportFreq[1]/wgTotaalMap602[1] ,NA),NA)</v>
          </cell>
          <cell r="AS1509" t="str">
            <v>If(Volledig And Definitief, OnER( wgWinstRapportFreq[1]/wgTotaalMap602[1] ,NA),NA)</v>
          </cell>
          <cell r="AT1509" t="str">
            <v>If(Volledig And Definitief, OnER( wgWinstRapportFreq[1]/wgTotaalMap602[1] ,NA),NA)</v>
          </cell>
        </row>
        <row r="1510">
          <cell r="A1510" t="str">
            <v>ptWinstRapportFreqSub3UnderScoreBerekeningCopy</v>
          </cell>
          <cell r="B1510" t="str">
            <v>ptWinstRapportFreq</v>
          </cell>
          <cell r="C1510" t="str">
            <v>Yes</v>
          </cell>
          <cell r="D1510" t="str">
            <v>S03-07-06-09-04-03</v>
          </cell>
          <cell r="E1510">
            <v>1509</v>
          </cell>
          <cell r="F1510">
            <v>6</v>
          </cell>
          <cell r="G1510" t="str">
            <v xml:space="preserve">                  </v>
          </cell>
          <cell r="I1510" t="str">
            <v>No</v>
          </cell>
          <cell r="J1510" t="str">
            <v>Number</v>
          </cell>
          <cell r="K1510" t="str">
            <v>Number</v>
          </cell>
          <cell r="L1510" t="str">
            <v>Locked</v>
          </cell>
          <cell r="M1510" t="str">
            <v>Locked</v>
          </cell>
          <cell r="N1510" t="str">
            <v>Locked</v>
          </cell>
          <cell r="O1510" t="str">
            <v>Locked</v>
          </cell>
          <cell r="P1510" t="str">
            <v>Locked</v>
          </cell>
          <cell r="Q1510" t="str">
            <v>No</v>
          </cell>
          <cell r="R1510" t="str">
            <v>No</v>
          </cell>
          <cell r="S1510" t="str">
            <v>No</v>
          </cell>
          <cell r="T1510" t="str">
            <v>No</v>
          </cell>
          <cell r="U1510" t="str">
            <v>No</v>
          </cell>
          <cell r="V1510" t="str">
            <v>No</v>
          </cell>
          <cell r="W1510" t="str">
            <v>No</v>
          </cell>
          <cell r="X1510" t="str">
            <v>Single</v>
          </cell>
          <cell r="Y1510" t="str">
            <v>Default</v>
          </cell>
          <cell r="Z1510" t="str">
            <v>None</v>
          </cell>
          <cell r="AA1510" t="str">
            <v>No</v>
          </cell>
          <cell r="AB1510" t="str">
            <v>No</v>
          </cell>
          <cell r="AC1510" t="str">
            <v>No</v>
          </cell>
          <cell r="AD1510" t="str">
            <v>(wgWinstRapportFreq[1]&gt;=0)</v>
          </cell>
          <cell r="AE1510">
            <v>0</v>
          </cell>
          <cell r="AF1510">
            <v>0</v>
          </cell>
          <cell r="AG1510">
            <v>1</v>
          </cell>
          <cell r="AH1510">
            <v>0</v>
          </cell>
          <cell r="AI1510" t="str">
            <v>Yes</v>
          </cell>
          <cell r="AJ1510" t="str">
            <v>No</v>
          </cell>
          <cell r="AK1510" t="str">
            <v>No</v>
          </cell>
          <cell r="AL1510" t="str">
            <v xml:space="preserve"> </v>
          </cell>
          <cell r="AM1510" t="str">
            <v xml:space="preserve"> </v>
          </cell>
          <cell r="AN1510" t="str">
            <v>No</v>
          </cell>
          <cell r="AQ1510" t="str">
            <v>scWinstRapportFreq*wgWinstRapportFreqPerc</v>
          </cell>
          <cell r="AR1510" t="str">
            <v>scWinstRapportFreq*wgWinstRapportFreqPerc</v>
          </cell>
          <cell r="AS1510" t="str">
            <v>scWinstRapportFreq*wgWinstRapportFreqPerc</v>
          </cell>
          <cell r="AT1510" t="str">
            <v>scWinstRapportFreq*wgWinstRapportFreqPerc</v>
          </cell>
        </row>
        <row r="1511">
          <cell r="A1511" t="str">
            <v>ptVoorNaCalculatieOordeelUnderScoreBerekeningCopy</v>
          </cell>
          <cell r="B1511" t="str">
            <v>ptVoorNaCalculatieOordeel</v>
          </cell>
          <cell r="C1511" t="str">
            <v>Yes</v>
          </cell>
          <cell r="D1511" t="str">
            <v>S03-07-06-09-05</v>
          </cell>
          <cell r="E1511">
            <v>1510</v>
          </cell>
          <cell r="F1511">
            <v>5</v>
          </cell>
          <cell r="G1511" t="str">
            <v xml:space="preserve">               Vraag: Sluit de nacalculatie van de kosten aan op de voorcalculatie?</v>
          </cell>
          <cell r="I1511" t="str">
            <v>No</v>
          </cell>
          <cell r="J1511" t="str">
            <v>Number</v>
          </cell>
          <cell r="K1511" t="str">
            <v>Number</v>
          </cell>
          <cell r="L1511" t="str">
            <v>Locked</v>
          </cell>
          <cell r="M1511" t="str">
            <v>Locked</v>
          </cell>
          <cell r="N1511" t="str">
            <v>Locked</v>
          </cell>
          <cell r="O1511" t="str">
            <v>Locked</v>
          </cell>
          <cell r="P1511" t="str">
            <v>Locked</v>
          </cell>
          <cell r="Q1511" t="str">
            <v>No</v>
          </cell>
          <cell r="R1511" t="str">
            <v>No</v>
          </cell>
          <cell r="S1511" t="str">
            <v>No</v>
          </cell>
          <cell r="T1511" t="str">
            <v>No</v>
          </cell>
          <cell r="U1511" t="str">
            <v>No</v>
          </cell>
          <cell r="V1511" t="str">
            <v>Yes</v>
          </cell>
          <cell r="W1511" t="str">
            <v>Yes</v>
          </cell>
          <cell r="X1511" t="str">
            <v>Single</v>
          </cell>
          <cell r="Y1511" t="str">
            <v>Default</v>
          </cell>
          <cell r="Z1511" t="str">
            <v>None</v>
          </cell>
          <cell r="AA1511" t="str">
            <v>No</v>
          </cell>
          <cell r="AB1511" t="str">
            <v>No</v>
          </cell>
          <cell r="AC1511" t="str">
            <v>No</v>
          </cell>
          <cell r="AD1511" t="str">
            <v>(wgVoorNaCalculatieOordeel[1]&gt;=0)</v>
          </cell>
          <cell r="AE1511">
            <v>0</v>
          </cell>
          <cell r="AF1511">
            <v>0</v>
          </cell>
          <cell r="AG1511">
            <v>1</v>
          </cell>
          <cell r="AH1511">
            <v>0</v>
          </cell>
          <cell r="AI1511" t="str">
            <v>Yes</v>
          </cell>
          <cell r="AJ1511" t="str">
            <v>No</v>
          </cell>
          <cell r="AK1511" t="str">
            <v>No</v>
          </cell>
          <cell r="AL1511" t="str">
            <v xml:space="preserve"> </v>
          </cell>
          <cell r="AM1511" t="str">
            <v xml:space="preserve"> </v>
          </cell>
          <cell r="AN1511" t="str">
            <v>No</v>
          </cell>
          <cell r="AP1511" t="str">
            <v>&amp;"Vraag: "&amp;VoorNaCalculatieOordeel[0]</v>
          </cell>
          <cell r="AQ1511" t="str">
            <v>scVoorNaCalculatieOordeel*wgVoorNaCalculatieOordeelPerc</v>
          </cell>
          <cell r="AR1511" t="str">
            <v>scVoorNaCalculatieOordeel*wgVoorNaCalculatieOordeelPerc</v>
          </cell>
          <cell r="AS1511" t="str">
            <v>scVoorNaCalculatieOordeel*wgVoorNaCalculatieOordeelPerc</v>
          </cell>
          <cell r="AT1511" t="str">
            <v>scVoorNaCalculatieOordeel*wgVoorNaCalculatieOordeelPerc</v>
          </cell>
        </row>
        <row r="1512">
          <cell r="A1512" t="str">
            <v>scVoorNaCalculatieOordeelUnderScoreBerekeningCopy</v>
          </cell>
          <cell r="B1512" t="str">
            <v>scVoorNaCalculatieOordeel</v>
          </cell>
          <cell r="C1512" t="str">
            <v>Yes</v>
          </cell>
          <cell r="D1512" t="str">
            <v>S03-07-06-09-05-01</v>
          </cell>
          <cell r="E1512">
            <v>1511</v>
          </cell>
          <cell r="F1512">
            <v>6</v>
          </cell>
          <cell r="G1512" t="str">
            <v xml:space="preserve">                  Score</v>
          </cell>
          <cell r="I1512" t="str">
            <v>No</v>
          </cell>
          <cell r="J1512" t="str">
            <v>Number</v>
          </cell>
          <cell r="K1512" t="str">
            <v>Number</v>
          </cell>
          <cell r="L1512" t="str">
            <v>Locked</v>
          </cell>
          <cell r="M1512" t="str">
            <v>Locked</v>
          </cell>
          <cell r="N1512" t="str">
            <v>Locked</v>
          </cell>
          <cell r="O1512" t="str">
            <v>Locked</v>
          </cell>
          <cell r="P1512" t="str">
            <v>Locked</v>
          </cell>
          <cell r="Q1512" t="str">
            <v>No</v>
          </cell>
          <cell r="R1512" t="str">
            <v>No</v>
          </cell>
          <cell r="S1512" t="str">
            <v>No</v>
          </cell>
          <cell r="T1512" t="str">
            <v>No</v>
          </cell>
          <cell r="U1512" t="str">
            <v>No</v>
          </cell>
          <cell r="V1512" t="str">
            <v>Yes</v>
          </cell>
          <cell r="W1512" t="str">
            <v>Yes</v>
          </cell>
          <cell r="X1512" t="str">
            <v>Single</v>
          </cell>
          <cell r="Y1512" t="str">
            <v>Default</v>
          </cell>
          <cell r="Z1512" t="str">
            <v>None</v>
          </cell>
          <cell r="AA1512" t="str">
            <v>No</v>
          </cell>
          <cell r="AB1512" t="str">
            <v>No</v>
          </cell>
          <cell r="AC1512" t="str">
            <v>Yes</v>
          </cell>
          <cell r="AD1512">
            <v>1</v>
          </cell>
          <cell r="AE1512">
            <v>0</v>
          </cell>
          <cell r="AF1512">
            <v>0</v>
          </cell>
          <cell r="AG1512">
            <v>1</v>
          </cell>
          <cell r="AH1512">
            <v>0</v>
          </cell>
          <cell r="AI1512" t="str">
            <v>Yes</v>
          </cell>
          <cell r="AJ1512" t="str">
            <v>No</v>
          </cell>
          <cell r="AK1512" t="str">
            <v>No</v>
          </cell>
          <cell r="AL1512" t="str">
            <v xml:space="preserve"> </v>
          </cell>
          <cell r="AM1512" t="str">
            <v xml:space="preserve"> </v>
          </cell>
          <cell r="AN1512" t="str">
            <v>No</v>
          </cell>
          <cell r="AP1512" t="str">
            <v>Score</v>
          </cell>
          <cell r="AQ1512" t="str">
            <v>OnERorNA(MatrixLookup("G3_Parameters.xls","VoorNaCalculatieOordeel",VoorNaCalculatieOordeel[1],PolicyPaperID[1]) mod 100,DefaultScore[1])</v>
          </cell>
          <cell r="AR1512" t="str">
            <v>OnERorNA(MatrixLookup("G3_Parameters.xls","VoorNaCalculatieOordeel",VoorNaCalculatieOordeel[1],PolicyPaperID[1]) mod 100,DefaultScore[1])</v>
          </cell>
          <cell r="AS1512" t="str">
            <v>OnERorNA(MatrixLookup("G3_Parameters.xls","VoorNaCalculatieOordeel",VoorNaCalculatieOordeel[1],PolicyPaperID[1]) mod 100,DefaultScore[1])</v>
          </cell>
          <cell r="AT1512" t="str">
            <v>OnERorNA(MatrixLookup("G3_Parameters.xls","VoorNaCalculatieOordeel",VoorNaCalculatieOordeel[1],PolicyPaperID[1]) mod 100,DefaultScore[1])</v>
          </cell>
        </row>
        <row r="1513">
          <cell r="A1513" t="str">
            <v>wgVoorNaCalculatieOordeelPercUnderScoreBerekeningCopy</v>
          </cell>
          <cell r="B1513" t="str">
            <v>wgVoorNaCalculatieOordeelPerc</v>
          </cell>
          <cell r="C1513" t="str">
            <v>Yes</v>
          </cell>
          <cell r="D1513" t="str">
            <v>S03-07-06-09-05-02</v>
          </cell>
          <cell r="E1513">
            <v>1512</v>
          </cell>
          <cell r="F1513">
            <v>6</v>
          </cell>
          <cell r="G1513" t="str">
            <v xml:space="preserve">                  Gewicht</v>
          </cell>
          <cell r="I1513" t="str">
            <v>No</v>
          </cell>
          <cell r="J1513" t="str">
            <v>Number</v>
          </cell>
          <cell r="K1513" t="str">
            <v>Number</v>
          </cell>
          <cell r="L1513" t="str">
            <v>Locked</v>
          </cell>
          <cell r="M1513" t="str">
            <v>Locked</v>
          </cell>
          <cell r="N1513" t="str">
            <v>Locked</v>
          </cell>
          <cell r="O1513" t="str">
            <v>Locked</v>
          </cell>
          <cell r="P1513" t="str">
            <v>Locked</v>
          </cell>
          <cell r="Q1513" t="str">
            <v>No</v>
          </cell>
          <cell r="R1513" t="str">
            <v>No</v>
          </cell>
          <cell r="S1513" t="str">
            <v>No</v>
          </cell>
          <cell r="T1513" t="str">
            <v>No</v>
          </cell>
          <cell r="U1513" t="str">
            <v>No</v>
          </cell>
          <cell r="V1513" t="str">
            <v>Yes</v>
          </cell>
          <cell r="W1513" t="str">
            <v>Yes</v>
          </cell>
          <cell r="X1513" t="str">
            <v>Single</v>
          </cell>
          <cell r="Y1513" t="str">
            <v>Perc</v>
          </cell>
          <cell r="Z1513" t="str">
            <v>None</v>
          </cell>
          <cell r="AA1513" t="str">
            <v>No</v>
          </cell>
          <cell r="AB1513" t="str">
            <v>No</v>
          </cell>
          <cell r="AC1513" t="str">
            <v>Yes</v>
          </cell>
          <cell r="AD1513">
            <v>1</v>
          </cell>
          <cell r="AE1513">
            <v>0</v>
          </cell>
          <cell r="AF1513">
            <v>0</v>
          </cell>
          <cell r="AG1513">
            <v>1</v>
          </cell>
          <cell r="AH1513">
            <v>0</v>
          </cell>
          <cell r="AI1513" t="str">
            <v>Yes</v>
          </cell>
          <cell r="AJ1513" t="str">
            <v>No</v>
          </cell>
          <cell r="AK1513" t="str">
            <v>No</v>
          </cell>
          <cell r="AL1513" t="str">
            <v xml:space="preserve"> </v>
          </cell>
          <cell r="AM1513" t="str">
            <v xml:space="preserve"> </v>
          </cell>
          <cell r="AN1513" t="str">
            <v>No</v>
          </cell>
          <cell r="AP1513" t="str">
            <v>Gewicht</v>
          </cell>
          <cell r="AQ1513" t="str">
            <v>If(Volledig And Definitief, OnER( wgVoorNaCalculatieOordeel[1] / wgTotaalMap602[1] ,NA),NA)</v>
          </cell>
          <cell r="AR1513" t="str">
            <v>If(Volledig And Definitief, OnER( wgVoorNaCalculatieOordeel[1] / wgTotaalMap602[1] ,NA),NA)</v>
          </cell>
          <cell r="AS1513" t="str">
            <v>If(Volledig And Definitief, OnER( wgVoorNaCalculatieOordeel[1] / wgTotaalMap602[1] ,NA),NA)</v>
          </cell>
          <cell r="AT1513" t="str">
            <v>If(Volledig And Definitief, OnER( wgVoorNaCalculatieOordeel[1] / wgTotaalMap602[1] ,NA),NA)</v>
          </cell>
        </row>
        <row r="1514">
          <cell r="A1514" t="str">
            <v>ptVoorNaCalculatieOordeelSub3UnderScoreBerekeningCopy</v>
          </cell>
          <cell r="B1514" t="str">
            <v>ptVoorNaCalculatieOordeel</v>
          </cell>
          <cell r="C1514" t="str">
            <v>Yes</v>
          </cell>
          <cell r="D1514" t="str">
            <v>S03-07-06-09-05-03</v>
          </cell>
          <cell r="E1514">
            <v>1513</v>
          </cell>
          <cell r="F1514">
            <v>6</v>
          </cell>
          <cell r="G1514" t="str">
            <v xml:space="preserve">                  </v>
          </cell>
          <cell r="I1514" t="str">
            <v>No</v>
          </cell>
          <cell r="J1514" t="str">
            <v>Number</v>
          </cell>
          <cell r="K1514" t="str">
            <v>Number</v>
          </cell>
          <cell r="L1514" t="str">
            <v>Locked</v>
          </cell>
          <cell r="M1514" t="str">
            <v>Locked</v>
          </cell>
          <cell r="N1514" t="str">
            <v>Locked</v>
          </cell>
          <cell r="O1514" t="str">
            <v>Locked</v>
          </cell>
          <cell r="P1514" t="str">
            <v>Locked</v>
          </cell>
          <cell r="Q1514" t="str">
            <v>No</v>
          </cell>
          <cell r="R1514" t="str">
            <v>No</v>
          </cell>
          <cell r="S1514" t="str">
            <v>No</v>
          </cell>
          <cell r="T1514" t="str">
            <v>No</v>
          </cell>
          <cell r="U1514" t="str">
            <v>No</v>
          </cell>
          <cell r="V1514" t="str">
            <v>No</v>
          </cell>
          <cell r="W1514" t="str">
            <v>No</v>
          </cell>
          <cell r="X1514" t="str">
            <v>Single</v>
          </cell>
          <cell r="Y1514" t="str">
            <v>Default</v>
          </cell>
          <cell r="Z1514" t="str">
            <v>None</v>
          </cell>
          <cell r="AA1514" t="str">
            <v>No</v>
          </cell>
          <cell r="AB1514" t="str">
            <v>No</v>
          </cell>
          <cell r="AC1514" t="str">
            <v>No</v>
          </cell>
          <cell r="AD1514" t="str">
            <v>(wgVoorNaCalculatieOordeel[1]&gt;=0)</v>
          </cell>
          <cell r="AE1514">
            <v>0</v>
          </cell>
          <cell r="AF1514">
            <v>0</v>
          </cell>
          <cell r="AG1514">
            <v>1</v>
          </cell>
          <cell r="AH1514">
            <v>0</v>
          </cell>
          <cell r="AI1514" t="str">
            <v>Yes</v>
          </cell>
          <cell r="AJ1514" t="str">
            <v>No</v>
          </cell>
          <cell r="AK1514" t="str">
            <v>No</v>
          </cell>
          <cell r="AL1514" t="str">
            <v xml:space="preserve"> </v>
          </cell>
          <cell r="AM1514" t="str">
            <v xml:space="preserve"> </v>
          </cell>
          <cell r="AN1514" t="str">
            <v>No</v>
          </cell>
          <cell r="AQ1514" t="str">
            <v>scVoorNaCalculatieOordeel*wgVoorNaCalculatieOordeelPerc</v>
          </cell>
          <cell r="AR1514" t="str">
            <v>scVoorNaCalculatieOordeel*wgVoorNaCalculatieOordeelPerc</v>
          </cell>
          <cell r="AS1514" t="str">
            <v>scVoorNaCalculatieOordeel*wgVoorNaCalculatieOordeelPerc</v>
          </cell>
          <cell r="AT1514" t="str">
            <v>scVoorNaCalculatieOordeel*wgVoorNaCalculatieOordeelPerc</v>
          </cell>
        </row>
        <row r="1515">
          <cell r="A1515" t="str">
            <v>ptEfficiencyMutatieUnderScoreBerekeningCopy</v>
          </cell>
          <cell r="B1515" t="str">
            <v>ptEfficiencyMutatie</v>
          </cell>
          <cell r="C1515" t="str">
            <v>Yes</v>
          </cell>
          <cell r="D1515" t="str">
            <v>S03-07-06-09-06</v>
          </cell>
          <cell r="E1515">
            <v>1514</v>
          </cell>
          <cell r="F1515">
            <v>5</v>
          </cell>
          <cell r="G1515" t="str">
            <v xml:space="preserve">               Vraag: Zijn er efficiencyverbeteringen of -verslechteringen?</v>
          </cell>
          <cell r="I1515" t="str">
            <v>No</v>
          </cell>
          <cell r="J1515" t="str">
            <v>Number</v>
          </cell>
          <cell r="K1515" t="str">
            <v>Number</v>
          </cell>
          <cell r="L1515" t="str">
            <v>Locked</v>
          </cell>
          <cell r="M1515" t="str">
            <v>Locked</v>
          </cell>
          <cell r="N1515" t="str">
            <v>Locked</v>
          </cell>
          <cell r="O1515" t="str">
            <v>Locked</v>
          </cell>
          <cell r="P1515" t="str">
            <v>Locked</v>
          </cell>
          <cell r="Q1515" t="str">
            <v>No</v>
          </cell>
          <cell r="R1515" t="str">
            <v>No</v>
          </cell>
          <cell r="S1515" t="str">
            <v>No</v>
          </cell>
          <cell r="T1515" t="str">
            <v>No</v>
          </cell>
          <cell r="U1515" t="str">
            <v>No</v>
          </cell>
          <cell r="V1515" t="str">
            <v>Yes</v>
          </cell>
          <cell r="W1515" t="str">
            <v>Yes</v>
          </cell>
          <cell r="X1515" t="str">
            <v>Single</v>
          </cell>
          <cell r="Y1515" t="str">
            <v>Default</v>
          </cell>
          <cell r="Z1515" t="str">
            <v>None</v>
          </cell>
          <cell r="AA1515" t="str">
            <v>No</v>
          </cell>
          <cell r="AB1515" t="str">
            <v>No</v>
          </cell>
          <cell r="AC1515" t="str">
            <v>No</v>
          </cell>
          <cell r="AD1515" t="str">
            <v>(wgEfficiencyMutatie[1]&gt;=0)</v>
          </cell>
          <cell r="AE1515">
            <v>0</v>
          </cell>
          <cell r="AF1515">
            <v>0</v>
          </cell>
          <cell r="AG1515">
            <v>1</v>
          </cell>
          <cell r="AH1515">
            <v>0</v>
          </cell>
          <cell r="AI1515" t="str">
            <v>Yes</v>
          </cell>
          <cell r="AJ1515" t="str">
            <v>No</v>
          </cell>
          <cell r="AK1515" t="str">
            <v>No</v>
          </cell>
          <cell r="AL1515" t="str">
            <v xml:space="preserve"> </v>
          </cell>
          <cell r="AM1515" t="str">
            <v xml:space="preserve"> </v>
          </cell>
          <cell r="AN1515" t="str">
            <v>No</v>
          </cell>
          <cell r="AP1515" t="str">
            <v>&amp;"Vraag: "&amp;EfficiencyMutatie[0]</v>
          </cell>
          <cell r="AQ1515" t="str">
            <v>scEfficiencyMutatie*wgEfficiencyMutatiePerc</v>
          </cell>
          <cell r="AR1515" t="str">
            <v>scEfficiencyMutatie*wgEfficiencyMutatiePerc</v>
          </cell>
          <cell r="AS1515" t="str">
            <v>scEfficiencyMutatie*wgEfficiencyMutatiePerc</v>
          </cell>
          <cell r="AT1515" t="str">
            <v>scEfficiencyMutatie*wgEfficiencyMutatiePerc</v>
          </cell>
        </row>
        <row r="1516">
          <cell r="A1516" t="str">
            <v>scEfficiencyMutatieUnderScoreBerekeningCopy</v>
          </cell>
          <cell r="B1516" t="str">
            <v>scEfficiencyMutatie</v>
          </cell>
          <cell r="C1516" t="str">
            <v>Yes</v>
          </cell>
          <cell r="D1516" t="str">
            <v>S03-07-06-09-06-01</v>
          </cell>
          <cell r="E1516">
            <v>1515</v>
          </cell>
          <cell r="F1516">
            <v>6</v>
          </cell>
          <cell r="G1516" t="str">
            <v xml:space="preserve">                  Score</v>
          </cell>
          <cell r="I1516" t="str">
            <v>No</v>
          </cell>
          <cell r="J1516" t="str">
            <v>Number</v>
          </cell>
          <cell r="K1516" t="str">
            <v>Number</v>
          </cell>
          <cell r="L1516" t="str">
            <v>Locked</v>
          </cell>
          <cell r="M1516" t="str">
            <v>Locked</v>
          </cell>
          <cell r="N1516" t="str">
            <v>Locked</v>
          </cell>
          <cell r="O1516" t="str">
            <v>Locked</v>
          </cell>
          <cell r="P1516" t="str">
            <v>Locked</v>
          </cell>
          <cell r="Q1516" t="str">
            <v>No</v>
          </cell>
          <cell r="R1516" t="str">
            <v>No</v>
          </cell>
          <cell r="S1516" t="str">
            <v>No</v>
          </cell>
          <cell r="T1516" t="str">
            <v>No</v>
          </cell>
          <cell r="U1516" t="str">
            <v>No</v>
          </cell>
          <cell r="V1516" t="str">
            <v>Yes</v>
          </cell>
          <cell r="W1516" t="str">
            <v>Yes</v>
          </cell>
          <cell r="X1516" t="str">
            <v>Single</v>
          </cell>
          <cell r="Y1516" t="str">
            <v>Default</v>
          </cell>
          <cell r="Z1516" t="str">
            <v>None</v>
          </cell>
          <cell r="AA1516" t="str">
            <v>No</v>
          </cell>
          <cell r="AB1516" t="str">
            <v>No</v>
          </cell>
          <cell r="AC1516" t="str">
            <v>Yes</v>
          </cell>
          <cell r="AD1516">
            <v>1</v>
          </cell>
          <cell r="AE1516">
            <v>0</v>
          </cell>
          <cell r="AF1516">
            <v>0</v>
          </cell>
          <cell r="AG1516">
            <v>1</v>
          </cell>
          <cell r="AH1516">
            <v>0</v>
          </cell>
          <cell r="AI1516" t="str">
            <v>Yes</v>
          </cell>
          <cell r="AJ1516" t="str">
            <v>No</v>
          </cell>
          <cell r="AK1516" t="str">
            <v>No</v>
          </cell>
          <cell r="AL1516" t="str">
            <v xml:space="preserve"> </v>
          </cell>
          <cell r="AM1516" t="str">
            <v xml:space="preserve"> </v>
          </cell>
          <cell r="AN1516" t="str">
            <v>No</v>
          </cell>
          <cell r="AP1516" t="str">
            <v>Score</v>
          </cell>
          <cell r="AQ1516" t="str">
            <v>OnERorNA(MatrixLookup("G3_Parameters.xls","EfficiencyMutatie",EfficiencyMutatie[1],PolicyPaperID[1]) mod 100,DefaultScore[1])</v>
          </cell>
          <cell r="AR1516" t="str">
            <v>OnERorNA(MatrixLookup("G3_Parameters.xls","EfficiencyMutatie",EfficiencyMutatie[1],PolicyPaperID[1]) mod 100,DefaultScore[1])</v>
          </cell>
          <cell r="AS1516" t="str">
            <v>OnERorNA(MatrixLookup("G3_Parameters.xls","EfficiencyMutatie",EfficiencyMutatie[1],PolicyPaperID[1]) mod 100,DefaultScore[1])</v>
          </cell>
          <cell r="AT1516" t="str">
            <v>OnERorNA(MatrixLookup("G3_Parameters.xls","EfficiencyMutatie",EfficiencyMutatie[1],PolicyPaperID[1]) mod 100,DefaultScore[1])</v>
          </cell>
        </row>
        <row r="1517">
          <cell r="A1517" t="str">
            <v>wgEfficiencyMutatiePercUnderScoreBerekeningCopy</v>
          </cell>
          <cell r="B1517" t="str">
            <v>wgEfficiencyMutatiePerc</v>
          </cell>
          <cell r="C1517" t="str">
            <v>Yes</v>
          </cell>
          <cell r="D1517" t="str">
            <v>S03-07-06-09-06-02</v>
          </cell>
          <cell r="E1517">
            <v>1516</v>
          </cell>
          <cell r="F1517">
            <v>6</v>
          </cell>
          <cell r="G1517" t="str">
            <v xml:space="preserve">                  Gewicht</v>
          </cell>
          <cell r="I1517" t="str">
            <v>No</v>
          </cell>
          <cell r="J1517" t="str">
            <v>Number</v>
          </cell>
          <cell r="K1517" t="str">
            <v>Number</v>
          </cell>
          <cell r="L1517" t="str">
            <v>Locked</v>
          </cell>
          <cell r="M1517" t="str">
            <v>Locked</v>
          </cell>
          <cell r="N1517" t="str">
            <v>Locked</v>
          </cell>
          <cell r="O1517" t="str">
            <v>Locked</v>
          </cell>
          <cell r="P1517" t="str">
            <v>Locked</v>
          </cell>
          <cell r="Q1517" t="str">
            <v>No</v>
          </cell>
          <cell r="R1517" t="str">
            <v>No</v>
          </cell>
          <cell r="S1517" t="str">
            <v>No</v>
          </cell>
          <cell r="T1517" t="str">
            <v>No</v>
          </cell>
          <cell r="U1517" t="str">
            <v>No</v>
          </cell>
          <cell r="V1517" t="str">
            <v>Yes</v>
          </cell>
          <cell r="W1517" t="str">
            <v>Yes</v>
          </cell>
          <cell r="X1517" t="str">
            <v>Single</v>
          </cell>
          <cell r="Y1517" t="str">
            <v>Perc</v>
          </cell>
          <cell r="Z1517" t="str">
            <v>None</v>
          </cell>
          <cell r="AA1517" t="str">
            <v>No</v>
          </cell>
          <cell r="AB1517" t="str">
            <v>No</v>
          </cell>
          <cell r="AC1517" t="str">
            <v>Yes</v>
          </cell>
          <cell r="AD1517">
            <v>1</v>
          </cell>
          <cell r="AE1517">
            <v>0</v>
          </cell>
          <cell r="AF1517">
            <v>0</v>
          </cell>
          <cell r="AG1517">
            <v>1</v>
          </cell>
          <cell r="AH1517">
            <v>0</v>
          </cell>
          <cell r="AI1517" t="str">
            <v>Yes</v>
          </cell>
          <cell r="AJ1517" t="str">
            <v>No</v>
          </cell>
          <cell r="AK1517" t="str">
            <v>No</v>
          </cell>
          <cell r="AL1517" t="str">
            <v xml:space="preserve"> </v>
          </cell>
          <cell r="AM1517" t="str">
            <v xml:space="preserve"> </v>
          </cell>
          <cell r="AN1517" t="str">
            <v>No</v>
          </cell>
          <cell r="AP1517" t="str">
            <v>Gewicht</v>
          </cell>
          <cell r="AQ1517" t="str">
            <v>If(Volledig And Definitief, OnER( wgEfficiencyMutatie[1] / wgTotaalMap602[1] ,NA),NA)</v>
          </cell>
          <cell r="AR1517" t="str">
            <v>If(Volledig And Definitief, OnER( wgEfficiencyMutatie[1] / wgTotaalMap602[1] ,NA),NA)</v>
          </cell>
          <cell r="AS1517" t="str">
            <v>If(Volledig And Definitief, OnER( wgEfficiencyMutatie[1] / wgTotaalMap602[1] ,NA),NA)</v>
          </cell>
          <cell r="AT1517" t="str">
            <v>If(Volledig And Definitief, OnER( wgEfficiencyMutatie[1] / wgTotaalMap602[1] ,NA),NA)</v>
          </cell>
        </row>
        <row r="1518">
          <cell r="A1518" t="str">
            <v>ptEfficiencyMutatieSub3UnderScoreBerekeningCopy</v>
          </cell>
          <cell r="B1518" t="str">
            <v>ptEfficiencyMutatie</v>
          </cell>
          <cell r="C1518" t="str">
            <v>Yes</v>
          </cell>
          <cell r="D1518" t="str">
            <v>S03-07-06-09-06-03</v>
          </cell>
          <cell r="E1518">
            <v>1517</v>
          </cell>
          <cell r="F1518">
            <v>6</v>
          </cell>
          <cell r="G1518" t="str">
            <v xml:space="preserve">                  </v>
          </cell>
          <cell r="I1518" t="str">
            <v>No</v>
          </cell>
          <cell r="J1518" t="str">
            <v>Number</v>
          </cell>
          <cell r="K1518" t="str">
            <v>Number</v>
          </cell>
          <cell r="L1518" t="str">
            <v>Locked</v>
          </cell>
          <cell r="M1518" t="str">
            <v>Locked</v>
          </cell>
          <cell r="N1518" t="str">
            <v>Locked</v>
          </cell>
          <cell r="O1518" t="str">
            <v>Locked</v>
          </cell>
          <cell r="P1518" t="str">
            <v>Locked</v>
          </cell>
          <cell r="Q1518" t="str">
            <v>No</v>
          </cell>
          <cell r="R1518" t="str">
            <v>No</v>
          </cell>
          <cell r="S1518" t="str">
            <v>No</v>
          </cell>
          <cell r="T1518" t="str">
            <v>No</v>
          </cell>
          <cell r="U1518" t="str">
            <v>No</v>
          </cell>
          <cell r="V1518" t="str">
            <v>No</v>
          </cell>
          <cell r="W1518" t="str">
            <v>No</v>
          </cell>
          <cell r="X1518" t="str">
            <v>Single</v>
          </cell>
          <cell r="Y1518" t="str">
            <v>Default</v>
          </cell>
          <cell r="Z1518" t="str">
            <v>None</v>
          </cell>
          <cell r="AA1518" t="str">
            <v>No</v>
          </cell>
          <cell r="AB1518" t="str">
            <v>No</v>
          </cell>
          <cell r="AC1518" t="str">
            <v>No</v>
          </cell>
          <cell r="AD1518" t="str">
            <v>(wgEfficiencyMutatie[1]&gt;=0)</v>
          </cell>
          <cell r="AE1518">
            <v>0</v>
          </cell>
          <cell r="AF1518">
            <v>0</v>
          </cell>
          <cell r="AG1518">
            <v>1</v>
          </cell>
          <cell r="AH1518">
            <v>0</v>
          </cell>
          <cell r="AI1518" t="str">
            <v>Yes</v>
          </cell>
          <cell r="AJ1518" t="str">
            <v>No</v>
          </cell>
          <cell r="AK1518" t="str">
            <v>No</v>
          </cell>
          <cell r="AL1518" t="str">
            <v xml:space="preserve"> </v>
          </cell>
          <cell r="AM1518" t="str">
            <v xml:space="preserve"> </v>
          </cell>
          <cell r="AN1518" t="str">
            <v>No</v>
          </cell>
          <cell r="AQ1518" t="str">
            <v>scEfficiencyMutatie*wgEfficiencyMutatiePerc</v>
          </cell>
          <cell r="AR1518" t="str">
            <v>scEfficiencyMutatie*wgEfficiencyMutatiePerc</v>
          </cell>
          <cell r="AS1518" t="str">
            <v>scEfficiencyMutatie*wgEfficiencyMutatiePerc</v>
          </cell>
          <cell r="AT1518" t="str">
            <v>scEfficiencyMutatie*wgEfficiencyMutatiePerc</v>
          </cell>
        </row>
        <row r="1519">
          <cell r="A1519" t="str">
            <v>ptContinuiteitMgtUnderScoreBerekeningCopy</v>
          </cell>
          <cell r="B1519" t="str">
            <v>ptContinuiteitMgt</v>
          </cell>
          <cell r="C1519" t="str">
            <v>Yes</v>
          </cell>
          <cell r="D1519" t="str">
            <v>S03-07-06-09-07</v>
          </cell>
          <cell r="E1519">
            <v>1518</v>
          </cell>
          <cell r="F1519">
            <v>5</v>
          </cell>
          <cell r="G1519" t="str">
            <v xml:space="preserve">               Vraag: is de continuiteit van het management gewaarborgd gedurende de looptijd van de financiering?</v>
          </cell>
          <cell r="I1519" t="str">
            <v>No</v>
          </cell>
          <cell r="J1519" t="str">
            <v>Number</v>
          </cell>
          <cell r="K1519" t="str">
            <v>Number</v>
          </cell>
          <cell r="L1519" t="str">
            <v>Locked</v>
          </cell>
          <cell r="M1519" t="str">
            <v>Locked</v>
          </cell>
          <cell r="N1519" t="str">
            <v>Locked</v>
          </cell>
          <cell r="O1519" t="str">
            <v>Locked</v>
          </cell>
          <cell r="P1519" t="str">
            <v>Locked</v>
          </cell>
          <cell r="Q1519" t="str">
            <v>No</v>
          </cell>
          <cell r="R1519" t="str">
            <v>No</v>
          </cell>
          <cell r="S1519" t="str">
            <v>No</v>
          </cell>
          <cell r="T1519" t="str">
            <v>No</v>
          </cell>
          <cell r="U1519" t="str">
            <v>No</v>
          </cell>
          <cell r="V1519" t="str">
            <v>Yes</v>
          </cell>
          <cell r="W1519" t="str">
            <v>Yes</v>
          </cell>
          <cell r="X1519" t="str">
            <v>Single</v>
          </cell>
          <cell r="Y1519" t="str">
            <v>Default</v>
          </cell>
          <cell r="Z1519" t="str">
            <v>None</v>
          </cell>
          <cell r="AA1519" t="str">
            <v>No</v>
          </cell>
          <cell r="AB1519" t="str">
            <v>No</v>
          </cell>
          <cell r="AC1519" t="str">
            <v>No</v>
          </cell>
          <cell r="AD1519" t="str">
            <v>(wgContinuiteitMgt[1]&gt;=0)</v>
          </cell>
          <cell r="AE1519">
            <v>0</v>
          </cell>
          <cell r="AF1519">
            <v>0</v>
          </cell>
          <cell r="AG1519">
            <v>1</v>
          </cell>
          <cell r="AH1519">
            <v>0</v>
          </cell>
          <cell r="AI1519" t="str">
            <v>Yes</v>
          </cell>
          <cell r="AJ1519" t="str">
            <v>No</v>
          </cell>
          <cell r="AK1519" t="str">
            <v>No</v>
          </cell>
          <cell r="AL1519" t="str">
            <v xml:space="preserve"> </v>
          </cell>
          <cell r="AM1519" t="str">
            <v xml:space="preserve"> </v>
          </cell>
          <cell r="AN1519" t="str">
            <v>No</v>
          </cell>
          <cell r="AP1519" t="str">
            <v>&amp;"Vraag: "&amp;ContinuiteitMgt[0]</v>
          </cell>
          <cell r="AQ1519" t="str">
            <v>scContinuiteitMgt*wgContinuiteitMgtPerc</v>
          </cell>
          <cell r="AR1519" t="str">
            <v>scContinuiteitMgt*wgContinuiteitMgtPerc</v>
          </cell>
          <cell r="AS1519" t="str">
            <v>scContinuiteitMgt*wgContinuiteitMgtPerc</v>
          </cell>
          <cell r="AT1519" t="str">
            <v>scContinuiteitMgt*wgContinuiteitMgtPerc</v>
          </cell>
        </row>
        <row r="1520">
          <cell r="A1520" t="str">
            <v>scContinuiteitMgtUnderScoreBerekeningCopy</v>
          </cell>
          <cell r="B1520" t="str">
            <v>scContinuiteitMgt</v>
          </cell>
          <cell r="C1520" t="str">
            <v>Yes</v>
          </cell>
          <cell r="D1520" t="str">
            <v>S03-07-06-09-07-01</v>
          </cell>
          <cell r="E1520">
            <v>1519</v>
          </cell>
          <cell r="F1520">
            <v>6</v>
          </cell>
          <cell r="G1520" t="str">
            <v xml:space="preserve">                  Score</v>
          </cell>
          <cell r="I1520" t="str">
            <v>No</v>
          </cell>
          <cell r="J1520" t="str">
            <v>Number</v>
          </cell>
          <cell r="K1520" t="str">
            <v>Number</v>
          </cell>
          <cell r="L1520" t="str">
            <v>Locked</v>
          </cell>
          <cell r="M1520" t="str">
            <v>Locked</v>
          </cell>
          <cell r="N1520" t="str">
            <v>Locked</v>
          </cell>
          <cell r="O1520" t="str">
            <v>Locked</v>
          </cell>
          <cell r="P1520" t="str">
            <v>Locked</v>
          </cell>
          <cell r="Q1520" t="str">
            <v>No</v>
          </cell>
          <cell r="R1520" t="str">
            <v>No</v>
          </cell>
          <cell r="S1520" t="str">
            <v>No</v>
          </cell>
          <cell r="T1520" t="str">
            <v>No</v>
          </cell>
          <cell r="U1520" t="str">
            <v>No</v>
          </cell>
          <cell r="V1520" t="str">
            <v>Yes</v>
          </cell>
          <cell r="W1520" t="str">
            <v>Yes</v>
          </cell>
          <cell r="X1520" t="str">
            <v>Single</v>
          </cell>
          <cell r="Y1520" t="str">
            <v>Default</v>
          </cell>
          <cell r="Z1520" t="str">
            <v>None</v>
          </cell>
          <cell r="AA1520" t="str">
            <v>No</v>
          </cell>
          <cell r="AB1520" t="str">
            <v>No</v>
          </cell>
          <cell r="AC1520" t="str">
            <v>Yes</v>
          </cell>
          <cell r="AD1520">
            <v>1</v>
          </cell>
          <cell r="AE1520">
            <v>0</v>
          </cell>
          <cell r="AF1520">
            <v>0</v>
          </cell>
          <cell r="AG1520">
            <v>1</v>
          </cell>
          <cell r="AH1520">
            <v>0</v>
          </cell>
          <cell r="AI1520" t="str">
            <v>Yes</v>
          </cell>
          <cell r="AJ1520" t="str">
            <v>No</v>
          </cell>
          <cell r="AK1520" t="str">
            <v>No</v>
          </cell>
          <cell r="AL1520" t="str">
            <v xml:space="preserve"> </v>
          </cell>
          <cell r="AM1520" t="str">
            <v xml:space="preserve"> </v>
          </cell>
          <cell r="AN1520" t="str">
            <v>No</v>
          </cell>
          <cell r="AP1520" t="str">
            <v>Score</v>
          </cell>
          <cell r="AQ1520" t="str">
            <v>OnERorNA(MatrixLookup("G3_Parameters.xls","ContinuiteitMgt",ContinuiteitMgt[1],PolicyPaperID[1]) mod 100,DefaultScore[1])</v>
          </cell>
          <cell r="AR1520" t="str">
            <v>OnERorNA(MatrixLookup("G3_Parameters.xls","ContinuiteitMgt",ContinuiteitMgt[1],PolicyPaperID[1]) mod 100,DefaultScore[1])</v>
          </cell>
          <cell r="AS1520" t="str">
            <v>OnERorNA(MatrixLookup("G3_Parameters.xls","ContinuiteitMgt",ContinuiteitMgt[1],PolicyPaperID[1]) mod 100,DefaultScore[1])</v>
          </cell>
          <cell r="AT1520" t="str">
            <v>OnERorNA(MatrixLookup("G3_Parameters.xls","ContinuiteitMgt",ContinuiteitMgt[1],PolicyPaperID[1]) mod 100,DefaultScore[1])</v>
          </cell>
        </row>
        <row r="1521">
          <cell r="A1521" t="str">
            <v>wgContinuiteitMgtPercUnderScoreBerekeningCopy</v>
          </cell>
          <cell r="B1521" t="str">
            <v>wgContinuiteitMgtPerc</v>
          </cell>
          <cell r="C1521" t="str">
            <v>Yes</v>
          </cell>
          <cell r="D1521" t="str">
            <v>S03-07-06-09-07-02</v>
          </cell>
          <cell r="E1521">
            <v>1520</v>
          </cell>
          <cell r="F1521">
            <v>6</v>
          </cell>
          <cell r="G1521" t="str">
            <v xml:space="preserve">                  Gewicht</v>
          </cell>
          <cell r="I1521" t="str">
            <v>No</v>
          </cell>
          <cell r="J1521" t="str">
            <v>Number</v>
          </cell>
          <cell r="K1521" t="str">
            <v>Number</v>
          </cell>
          <cell r="L1521" t="str">
            <v>Locked</v>
          </cell>
          <cell r="M1521" t="str">
            <v>Locked</v>
          </cell>
          <cell r="N1521" t="str">
            <v>Locked</v>
          </cell>
          <cell r="O1521" t="str">
            <v>Locked</v>
          </cell>
          <cell r="P1521" t="str">
            <v>Locked</v>
          </cell>
          <cell r="Q1521" t="str">
            <v>No</v>
          </cell>
          <cell r="R1521" t="str">
            <v>No</v>
          </cell>
          <cell r="S1521" t="str">
            <v>No</v>
          </cell>
          <cell r="T1521" t="str">
            <v>No</v>
          </cell>
          <cell r="U1521" t="str">
            <v>No</v>
          </cell>
          <cell r="V1521" t="str">
            <v>Yes</v>
          </cell>
          <cell r="W1521" t="str">
            <v>Yes</v>
          </cell>
          <cell r="X1521" t="str">
            <v>Single</v>
          </cell>
          <cell r="Y1521" t="str">
            <v>Perc</v>
          </cell>
          <cell r="Z1521" t="str">
            <v>None</v>
          </cell>
          <cell r="AA1521" t="str">
            <v>No</v>
          </cell>
          <cell r="AB1521" t="str">
            <v>No</v>
          </cell>
          <cell r="AC1521" t="str">
            <v>Yes</v>
          </cell>
          <cell r="AD1521">
            <v>1</v>
          </cell>
          <cell r="AE1521">
            <v>0</v>
          </cell>
          <cell r="AF1521">
            <v>0</v>
          </cell>
          <cell r="AG1521">
            <v>1</v>
          </cell>
          <cell r="AH1521">
            <v>0</v>
          </cell>
          <cell r="AI1521" t="str">
            <v>Yes</v>
          </cell>
          <cell r="AJ1521" t="str">
            <v>No</v>
          </cell>
          <cell r="AK1521" t="str">
            <v>No</v>
          </cell>
          <cell r="AL1521" t="str">
            <v xml:space="preserve"> </v>
          </cell>
          <cell r="AM1521" t="str">
            <v xml:space="preserve"> </v>
          </cell>
          <cell r="AN1521" t="str">
            <v>No</v>
          </cell>
          <cell r="AP1521" t="str">
            <v>Gewicht</v>
          </cell>
          <cell r="AQ1521" t="str">
            <v>If(Volledig And Definitief, OnER( wgContinuiteitMgt[1] / wgTotaalMap602[1] ,NA),NA)</v>
          </cell>
          <cell r="AR1521" t="str">
            <v>If(Volledig And Definitief, OnER( wgContinuiteitMgt[1] / wgTotaalMap602[1] ,NA),NA)</v>
          </cell>
          <cell r="AS1521" t="str">
            <v>If(Volledig And Definitief, OnER( wgContinuiteitMgt[1] / wgTotaalMap602[1] ,NA),NA)</v>
          </cell>
          <cell r="AT1521" t="str">
            <v>If(Volledig And Definitief, OnER( wgContinuiteitMgt[1] / wgTotaalMap602[1] ,NA),NA)</v>
          </cell>
        </row>
        <row r="1522">
          <cell r="A1522" t="str">
            <v>ptContinuiteitMgtSub3UnderScoreBerekeningCopy</v>
          </cell>
          <cell r="B1522" t="str">
            <v>ptContinuiteitMgt</v>
          </cell>
          <cell r="C1522" t="str">
            <v>Yes</v>
          </cell>
          <cell r="D1522" t="str">
            <v>S03-07-06-09-07-03</v>
          </cell>
          <cell r="E1522">
            <v>1521</v>
          </cell>
          <cell r="F1522">
            <v>6</v>
          </cell>
          <cell r="G1522" t="str">
            <v xml:space="preserve">                  </v>
          </cell>
          <cell r="I1522" t="str">
            <v>No</v>
          </cell>
          <cell r="J1522" t="str">
            <v>Number</v>
          </cell>
          <cell r="K1522" t="str">
            <v>Number</v>
          </cell>
          <cell r="L1522" t="str">
            <v>Locked</v>
          </cell>
          <cell r="M1522" t="str">
            <v>Locked</v>
          </cell>
          <cell r="N1522" t="str">
            <v>Locked</v>
          </cell>
          <cell r="O1522" t="str">
            <v>Locked</v>
          </cell>
          <cell r="P1522" t="str">
            <v>Locked</v>
          </cell>
          <cell r="Q1522" t="str">
            <v>No</v>
          </cell>
          <cell r="R1522" t="str">
            <v>No</v>
          </cell>
          <cell r="S1522" t="str">
            <v>No</v>
          </cell>
          <cell r="T1522" t="str">
            <v>No</v>
          </cell>
          <cell r="U1522" t="str">
            <v>No</v>
          </cell>
          <cell r="V1522" t="str">
            <v>No</v>
          </cell>
          <cell r="W1522" t="str">
            <v>No</v>
          </cell>
          <cell r="X1522" t="str">
            <v>Single</v>
          </cell>
          <cell r="Y1522" t="str">
            <v>Default</v>
          </cell>
          <cell r="Z1522" t="str">
            <v>None</v>
          </cell>
          <cell r="AA1522" t="str">
            <v>No</v>
          </cell>
          <cell r="AB1522" t="str">
            <v>No</v>
          </cell>
          <cell r="AC1522" t="str">
            <v>No</v>
          </cell>
          <cell r="AD1522" t="str">
            <v>(wgContinuiteitMgt[1]&gt;=0)</v>
          </cell>
          <cell r="AE1522">
            <v>0</v>
          </cell>
          <cell r="AF1522">
            <v>0</v>
          </cell>
          <cell r="AG1522">
            <v>1</v>
          </cell>
          <cell r="AH1522">
            <v>0</v>
          </cell>
          <cell r="AI1522" t="str">
            <v>Yes</v>
          </cell>
          <cell r="AJ1522" t="str">
            <v>No</v>
          </cell>
          <cell r="AK1522" t="str">
            <v>No</v>
          </cell>
          <cell r="AL1522" t="str">
            <v xml:space="preserve"> </v>
          </cell>
          <cell r="AM1522" t="str">
            <v xml:space="preserve"> </v>
          </cell>
          <cell r="AN1522" t="str">
            <v>No</v>
          </cell>
          <cell r="AQ1522" t="str">
            <v>scContinuiteitMgt*wgContinuiteitMgtPerc</v>
          </cell>
          <cell r="AR1522" t="str">
            <v>scContinuiteitMgt*wgContinuiteitMgtPerc</v>
          </cell>
          <cell r="AS1522" t="str">
            <v>scContinuiteitMgt*wgContinuiteitMgtPerc</v>
          </cell>
          <cell r="AT1522" t="str">
            <v>scContinuiteitMgt*wgContinuiteitMgtPerc</v>
          </cell>
        </row>
        <row r="1523">
          <cell r="A1523" t="str">
            <v>ptAantalJaarMgtUnderScoreBerekeningCopy</v>
          </cell>
          <cell r="B1523" t="str">
            <v>ptAantalJaarMgt</v>
          </cell>
          <cell r="C1523" t="str">
            <v>Yes</v>
          </cell>
          <cell r="D1523" t="str">
            <v>S03-07-06-09-08</v>
          </cell>
          <cell r="E1523">
            <v>1522</v>
          </cell>
          <cell r="F1523">
            <v>5</v>
          </cell>
          <cell r="G1523" t="str">
            <v xml:space="preserve">               Vraag: Aantal jaren succesvolle ervaring mgt</v>
          </cell>
          <cell r="I1523" t="str">
            <v>No</v>
          </cell>
          <cell r="J1523" t="str">
            <v>Number</v>
          </cell>
          <cell r="K1523" t="str">
            <v>Number</v>
          </cell>
          <cell r="L1523" t="str">
            <v>Locked</v>
          </cell>
          <cell r="M1523" t="str">
            <v>Locked</v>
          </cell>
          <cell r="N1523" t="str">
            <v>Locked</v>
          </cell>
          <cell r="O1523" t="str">
            <v>Locked</v>
          </cell>
          <cell r="P1523" t="str">
            <v>Locked</v>
          </cell>
          <cell r="Q1523" t="str">
            <v>No</v>
          </cell>
          <cell r="R1523" t="str">
            <v>No</v>
          </cell>
          <cell r="S1523" t="str">
            <v>No</v>
          </cell>
          <cell r="T1523" t="str">
            <v>No</v>
          </cell>
          <cell r="U1523" t="str">
            <v>No</v>
          </cell>
          <cell r="V1523" t="str">
            <v>Yes</v>
          </cell>
          <cell r="W1523" t="str">
            <v>Yes</v>
          </cell>
          <cell r="X1523" t="str">
            <v>Single</v>
          </cell>
          <cell r="Y1523" t="str">
            <v>Default</v>
          </cell>
          <cell r="Z1523" t="str">
            <v>None</v>
          </cell>
          <cell r="AA1523" t="str">
            <v>No</v>
          </cell>
          <cell r="AB1523" t="str">
            <v>No</v>
          </cell>
          <cell r="AC1523" t="str">
            <v>No</v>
          </cell>
          <cell r="AD1523" t="str">
            <v>(wgAantalJaarMgt[1]&gt;=0)</v>
          </cell>
          <cell r="AE1523">
            <v>0</v>
          </cell>
          <cell r="AF1523">
            <v>0</v>
          </cell>
          <cell r="AG1523">
            <v>1</v>
          </cell>
          <cell r="AH1523">
            <v>0</v>
          </cell>
          <cell r="AI1523" t="str">
            <v>Yes</v>
          </cell>
          <cell r="AJ1523" t="str">
            <v>No</v>
          </cell>
          <cell r="AK1523" t="str">
            <v>No</v>
          </cell>
          <cell r="AL1523" t="str">
            <v xml:space="preserve"> </v>
          </cell>
          <cell r="AM1523" t="str">
            <v xml:space="preserve"> </v>
          </cell>
          <cell r="AN1523" t="str">
            <v>No</v>
          </cell>
          <cell r="AP1523" t="str">
            <v>&amp;"Vraag: "&amp;AantalJaarMgt[0]</v>
          </cell>
          <cell r="AQ1523" t="str">
            <v>scAantalJaarMgt*wgAantalJaarMgtPerc</v>
          </cell>
          <cell r="AR1523" t="str">
            <v>scAantalJaarMgt*wgAantalJaarMgtPerc</v>
          </cell>
          <cell r="AS1523" t="str">
            <v>scAantalJaarMgt*wgAantalJaarMgtPerc</v>
          </cell>
          <cell r="AT1523" t="str">
            <v>scAantalJaarMgt*wgAantalJaarMgtPerc</v>
          </cell>
        </row>
        <row r="1524">
          <cell r="A1524" t="str">
            <v>scAantalJaarMgtUnderScoreBerekeningCopy</v>
          </cell>
          <cell r="B1524" t="str">
            <v>scAantalJaarMgt</v>
          </cell>
          <cell r="C1524" t="str">
            <v>Yes</v>
          </cell>
          <cell r="D1524" t="str">
            <v>S03-07-06-09-08-01</v>
          </cell>
          <cell r="E1524">
            <v>1523</v>
          </cell>
          <cell r="F1524">
            <v>6</v>
          </cell>
          <cell r="G1524" t="str">
            <v xml:space="preserve">                  Score</v>
          </cell>
          <cell r="I1524" t="str">
            <v>No</v>
          </cell>
          <cell r="J1524" t="str">
            <v>Number</v>
          </cell>
          <cell r="K1524" t="str">
            <v>Number</v>
          </cell>
          <cell r="L1524" t="str">
            <v>Locked</v>
          </cell>
          <cell r="M1524" t="str">
            <v>Locked</v>
          </cell>
          <cell r="N1524" t="str">
            <v>Locked</v>
          </cell>
          <cell r="O1524" t="str">
            <v>Locked</v>
          </cell>
          <cell r="P1524" t="str">
            <v>Locked</v>
          </cell>
          <cell r="Q1524" t="str">
            <v>No</v>
          </cell>
          <cell r="R1524" t="str">
            <v>No</v>
          </cell>
          <cell r="S1524" t="str">
            <v>No</v>
          </cell>
          <cell r="T1524" t="str">
            <v>No</v>
          </cell>
          <cell r="U1524" t="str">
            <v>No</v>
          </cell>
          <cell r="V1524" t="str">
            <v>Yes</v>
          </cell>
          <cell r="W1524" t="str">
            <v>Yes</v>
          </cell>
          <cell r="X1524" t="str">
            <v>Single</v>
          </cell>
          <cell r="Y1524" t="str">
            <v>Default</v>
          </cell>
          <cell r="Z1524" t="str">
            <v>None</v>
          </cell>
          <cell r="AA1524" t="str">
            <v>No</v>
          </cell>
          <cell r="AB1524" t="str">
            <v>No</v>
          </cell>
          <cell r="AC1524" t="str">
            <v>Yes</v>
          </cell>
          <cell r="AD1524">
            <v>1</v>
          </cell>
          <cell r="AE1524">
            <v>0</v>
          </cell>
          <cell r="AF1524">
            <v>0</v>
          </cell>
          <cell r="AG1524">
            <v>1</v>
          </cell>
          <cell r="AH1524">
            <v>0</v>
          </cell>
          <cell r="AI1524" t="str">
            <v>Yes</v>
          </cell>
          <cell r="AJ1524" t="str">
            <v>No</v>
          </cell>
          <cell r="AK1524" t="str">
            <v>No</v>
          </cell>
          <cell r="AL1524" t="str">
            <v xml:space="preserve"> </v>
          </cell>
          <cell r="AM1524" t="str">
            <v xml:space="preserve"> </v>
          </cell>
          <cell r="AN1524" t="str">
            <v>No</v>
          </cell>
          <cell r="AP1524" t="str">
            <v>Score</v>
          </cell>
          <cell r="AQ1524" t="str">
            <v>OnERorNA(MatrixLookup("G3_Parameters.xls","AantalJaarMgt",AantalJaarMgt[1],PolicyPaperID[1]) mod 100,DefaultScore[1])</v>
          </cell>
          <cell r="AR1524" t="str">
            <v>OnERorNA(MatrixLookup("G3_Parameters.xls","AantalJaarMgt",AantalJaarMgt[1],PolicyPaperID[1]) mod 100,DefaultScore[1])</v>
          </cell>
          <cell r="AS1524" t="str">
            <v>OnERorNA(MatrixLookup("G3_Parameters.xls","AantalJaarMgt",AantalJaarMgt[1],PolicyPaperID[1]) mod 100,DefaultScore[1])</v>
          </cell>
          <cell r="AT1524" t="str">
            <v>OnERorNA(MatrixLookup("G3_Parameters.xls","AantalJaarMgt",AantalJaarMgt[1],PolicyPaperID[1]) mod 100,DefaultScore[1])</v>
          </cell>
        </row>
        <row r="1525">
          <cell r="A1525" t="str">
            <v>wgAantalJaarMgtPercUnderScoreBerekeningCopy</v>
          </cell>
          <cell r="B1525" t="str">
            <v>wgAantalJaarMgtPerc</v>
          </cell>
          <cell r="C1525" t="str">
            <v>Yes</v>
          </cell>
          <cell r="D1525" t="str">
            <v>S03-07-06-09-08-02</v>
          </cell>
          <cell r="E1525">
            <v>1524</v>
          </cell>
          <cell r="F1525">
            <v>6</v>
          </cell>
          <cell r="G1525" t="str">
            <v xml:space="preserve">                  Gewicht</v>
          </cell>
          <cell r="I1525" t="str">
            <v>No</v>
          </cell>
          <cell r="J1525" t="str">
            <v>Number</v>
          </cell>
          <cell r="K1525" t="str">
            <v>Number</v>
          </cell>
          <cell r="L1525" t="str">
            <v>Locked</v>
          </cell>
          <cell r="M1525" t="str">
            <v>Locked</v>
          </cell>
          <cell r="N1525" t="str">
            <v>Locked</v>
          </cell>
          <cell r="O1525" t="str">
            <v>Locked</v>
          </cell>
          <cell r="P1525" t="str">
            <v>Locked</v>
          </cell>
          <cell r="Q1525" t="str">
            <v>No</v>
          </cell>
          <cell r="R1525" t="str">
            <v>No</v>
          </cell>
          <cell r="S1525" t="str">
            <v>No</v>
          </cell>
          <cell r="T1525" t="str">
            <v>No</v>
          </cell>
          <cell r="U1525" t="str">
            <v>No</v>
          </cell>
          <cell r="V1525" t="str">
            <v>Yes</v>
          </cell>
          <cell r="W1525" t="str">
            <v>Yes</v>
          </cell>
          <cell r="X1525" t="str">
            <v>Single</v>
          </cell>
          <cell r="Y1525" t="str">
            <v>Perc</v>
          </cell>
          <cell r="Z1525" t="str">
            <v>None</v>
          </cell>
          <cell r="AA1525" t="str">
            <v>No</v>
          </cell>
          <cell r="AB1525" t="str">
            <v>No</v>
          </cell>
          <cell r="AC1525" t="str">
            <v>Yes</v>
          </cell>
          <cell r="AD1525">
            <v>1</v>
          </cell>
          <cell r="AE1525">
            <v>0</v>
          </cell>
          <cell r="AF1525">
            <v>0</v>
          </cell>
          <cell r="AG1525">
            <v>1</v>
          </cell>
          <cell r="AH1525">
            <v>0</v>
          </cell>
          <cell r="AI1525" t="str">
            <v>Yes</v>
          </cell>
          <cell r="AJ1525" t="str">
            <v>No</v>
          </cell>
          <cell r="AK1525" t="str">
            <v>No</v>
          </cell>
          <cell r="AL1525" t="str">
            <v xml:space="preserve"> </v>
          </cell>
          <cell r="AM1525" t="str">
            <v xml:space="preserve"> </v>
          </cell>
          <cell r="AN1525" t="str">
            <v>No</v>
          </cell>
          <cell r="AP1525" t="str">
            <v>Gewicht</v>
          </cell>
          <cell r="AQ1525" t="str">
            <v>If(Volledig And Definitief, OnER( wgAantalJaarMgt[1] / wgTotaalMap602[1] ,NA),NA)</v>
          </cell>
          <cell r="AR1525" t="str">
            <v>If(Volledig And Definitief, OnER( wgAantalJaarMgt[1] / wgTotaalMap602[1] ,NA),NA)</v>
          </cell>
          <cell r="AS1525" t="str">
            <v>If(Volledig And Definitief, OnER( wgAantalJaarMgt[1] / wgTotaalMap602[1] ,NA),NA)</v>
          </cell>
          <cell r="AT1525" t="str">
            <v>If(Volledig And Definitief, OnER( wgAantalJaarMgt[1] / wgTotaalMap602[1] ,NA),NA)</v>
          </cell>
        </row>
        <row r="1526">
          <cell r="A1526" t="str">
            <v>ptAantalJaarMgtSub3UnderScoreBerekeningCopy</v>
          </cell>
          <cell r="B1526" t="str">
            <v>ptAantalJaarMgt</v>
          </cell>
          <cell r="C1526" t="str">
            <v>Yes</v>
          </cell>
          <cell r="D1526" t="str">
            <v>S03-07-06-09-08-03</v>
          </cell>
          <cell r="E1526">
            <v>1525</v>
          </cell>
          <cell r="F1526">
            <v>6</v>
          </cell>
          <cell r="G1526" t="str">
            <v xml:space="preserve">                  </v>
          </cell>
          <cell r="I1526" t="str">
            <v>No</v>
          </cell>
          <cell r="J1526" t="str">
            <v>Number</v>
          </cell>
          <cell r="K1526" t="str">
            <v>Number</v>
          </cell>
          <cell r="L1526" t="str">
            <v>Locked</v>
          </cell>
          <cell r="M1526" t="str">
            <v>Locked</v>
          </cell>
          <cell r="N1526" t="str">
            <v>Locked</v>
          </cell>
          <cell r="O1526" t="str">
            <v>Locked</v>
          </cell>
          <cell r="P1526" t="str">
            <v>Locked</v>
          </cell>
          <cell r="Q1526" t="str">
            <v>No</v>
          </cell>
          <cell r="R1526" t="str">
            <v>No</v>
          </cell>
          <cell r="S1526" t="str">
            <v>No</v>
          </cell>
          <cell r="T1526" t="str">
            <v>No</v>
          </cell>
          <cell r="U1526" t="str">
            <v>No</v>
          </cell>
          <cell r="V1526" t="str">
            <v>No</v>
          </cell>
          <cell r="W1526" t="str">
            <v>No</v>
          </cell>
          <cell r="X1526" t="str">
            <v>Single</v>
          </cell>
          <cell r="Y1526" t="str">
            <v>Default</v>
          </cell>
          <cell r="Z1526" t="str">
            <v>None</v>
          </cell>
          <cell r="AA1526" t="str">
            <v>No</v>
          </cell>
          <cell r="AB1526" t="str">
            <v>No</v>
          </cell>
          <cell r="AC1526" t="str">
            <v>No</v>
          </cell>
          <cell r="AD1526" t="str">
            <v>(wgAantalJaarMgt[1]&gt;=0)</v>
          </cell>
          <cell r="AE1526">
            <v>0</v>
          </cell>
          <cell r="AF1526">
            <v>0</v>
          </cell>
          <cell r="AG1526">
            <v>1</v>
          </cell>
          <cell r="AH1526">
            <v>0</v>
          </cell>
          <cell r="AI1526" t="str">
            <v>Yes</v>
          </cell>
          <cell r="AJ1526" t="str">
            <v>No</v>
          </cell>
          <cell r="AK1526" t="str">
            <v>No</v>
          </cell>
          <cell r="AL1526" t="str">
            <v xml:space="preserve"> </v>
          </cell>
          <cell r="AM1526" t="str">
            <v xml:space="preserve"> </v>
          </cell>
          <cell r="AN1526" t="str">
            <v>No</v>
          </cell>
          <cell r="AQ1526" t="str">
            <v>scAantalJaarMgt*wgAantalJaarMgtPerc</v>
          </cell>
          <cell r="AR1526" t="str">
            <v>scAantalJaarMgt*wgAantalJaarMgtPerc</v>
          </cell>
          <cell r="AS1526" t="str">
            <v>scAantalJaarMgt*wgAantalJaarMgtPerc</v>
          </cell>
          <cell r="AT1526" t="str">
            <v>scAantalJaarMgt*wgAantalJaarMgtPerc</v>
          </cell>
        </row>
        <row r="1527">
          <cell r="A1527" t="str">
            <v>ptSparringPartnerUnderScoreBerekeningCopy</v>
          </cell>
          <cell r="B1527" t="str">
            <v>ptSparringPartner</v>
          </cell>
          <cell r="C1527" t="str">
            <v>Yes</v>
          </cell>
          <cell r="D1527" t="str">
            <v>S03-07-06-09-09</v>
          </cell>
          <cell r="E1527">
            <v>1526</v>
          </cell>
          <cell r="F1527">
            <v>5</v>
          </cell>
          <cell r="G1527" t="str">
            <v xml:space="preserve">               Vraag: Heeft het management sparringpartners?</v>
          </cell>
          <cell r="I1527" t="str">
            <v>No</v>
          </cell>
          <cell r="J1527" t="str">
            <v>Number</v>
          </cell>
          <cell r="K1527" t="str">
            <v>Number</v>
          </cell>
          <cell r="L1527" t="str">
            <v>Locked</v>
          </cell>
          <cell r="M1527" t="str">
            <v>Locked</v>
          </cell>
          <cell r="N1527" t="str">
            <v>Locked</v>
          </cell>
          <cell r="O1527" t="str">
            <v>Locked</v>
          </cell>
          <cell r="P1527" t="str">
            <v>Locked</v>
          </cell>
          <cell r="Q1527" t="str">
            <v>No</v>
          </cell>
          <cell r="R1527" t="str">
            <v>No</v>
          </cell>
          <cell r="S1527" t="str">
            <v>No</v>
          </cell>
          <cell r="T1527" t="str">
            <v>No</v>
          </cell>
          <cell r="U1527" t="str">
            <v>No</v>
          </cell>
          <cell r="V1527" t="str">
            <v>Yes</v>
          </cell>
          <cell r="W1527" t="str">
            <v>Yes</v>
          </cell>
          <cell r="X1527" t="str">
            <v>Single</v>
          </cell>
          <cell r="Y1527" t="str">
            <v>Default</v>
          </cell>
          <cell r="Z1527" t="str">
            <v>None</v>
          </cell>
          <cell r="AA1527" t="str">
            <v>No</v>
          </cell>
          <cell r="AB1527" t="str">
            <v>No</v>
          </cell>
          <cell r="AC1527" t="str">
            <v>No</v>
          </cell>
          <cell r="AD1527" t="str">
            <v>(wgSparringPartner[1]&gt;=0)</v>
          </cell>
          <cell r="AE1527">
            <v>0</v>
          </cell>
          <cell r="AF1527">
            <v>0</v>
          </cell>
          <cell r="AG1527">
            <v>1</v>
          </cell>
          <cell r="AH1527">
            <v>0</v>
          </cell>
          <cell r="AI1527" t="str">
            <v>Yes</v>
          </cell>
          <cell r="AJ1527" t="str">
            <v>No</v>
          </cell>
          <cell r="AK1527" t="str">
            <v>No</v>
          </cell>
          <cell r="AL1527" t="str">
            <v xml:space="preserve"> </v>
          </cell>
          <cell r="AM1527" t="str">
            <v xml:space="preserve"> </v>
          </cell>
          <cell r="AN1527" t="str">
            <v>No</v>
          </cell>
          <cell r="AP1527" t="str">
            <v>&amp;"Vraag: "&amp;SparringPartner[0]</v>
          </cell>
          <cell r="AQ1527" t="str">
            <v>scSparringPartner*wgSparringPartnerPerc</v>
          </cell>
          <cell r="AR1527" t="str">
            <v>scSparringPartner*wgSparringPartnerPerc</v>
          </cell>
          <cell r="AS1527" t="str">
            <v>scSparringPartner*wgSparringPartnerPerc</v>
          </cell>
          <cell r="AT1527" t="str">
            <v>scSparringPartner*wgSparringPartnerPerc</v>
          </cell>
        </row>
        <row r="1528">
          <cell r="A1528" t="str">
            <v>scSparringPartnerUnderScoreBerekeningCopy</v>
          </cell>
          <cell r="B1528" t="str">
            <v>scSparringPartner</v>
          </cell>
          <cell r="C1528" t="str">
            <v>Yes</v>
          </cell>
          <cell r="D1528" t="str">
            <v>S03-07-06-09-09-01</v>
          </cell>
          <cell r="E1528">
            <v>1527</v>
          </cell>
          <cell r="F1528">
            <v>6</v>
          </cell>
          <cell r="G1528" t="str">
            <v xml:space="preserve">                  Score</v>
          </cell>
          <cell r="I1528" t="str">
            <v>No</v>
          </cell>
          <cell r="J1528" t="str">
            <v>Number</v>
          </cell>
          <cell r="K1528" t="str">
            <v>Number</v>
          </cell>
          <cell r="L1528" t="str">
            <v>Locked</v>
          </cell>
          <cell r="M1528" t="str">
            <v>Locked</v>
          </cell>
          <cell r="N1528" t="str">
            <v>Locked</v>
          </cell>
          <cell r="O1528" t="str">
            <v>Locked</v>
          </cell>
          <cell r="P1528" t="str">
            <v>Locked</v>
          </cell>
          <cell r="Q1528" t="str">
            <v>No</v>
          </cell>
          <cell r="R1528" t="str">
            <v>No</v>
          </cell>
          <cell r="S1528" t="str">
            <v>No</v>
          </cell>
          <cell r="T1528" t="str">
            <v>No</v>
          </cell>
          <cell r="U1528" t="str">
            <v>No</v>
          </cell>
          <cell r="V1528" t="str">
            <v>Yes</v>
          </cell>
          <cell r="W1528" t="str">
            <v>Yes</v>
          </cell>
          <cell r="X1528" t="str">
            <v>Single</v>
          </cell>
          <cell r="Y1528" t="str">
            <v>Default</v>
          </cell>
          <cell r="Z1528" t="str">
            <v>None</v>
          </cell>
          <cell r="AA1528" t="str">
            <v>No</v>
          </cell>
          <cell r="AB1528" t="str">
            <v>No</v>
          </cell>
          <cell r="AC1528" t="str">
            <v>Yes</v>
          </cell>
          <cell r="AD1528">
            <v>1</v>
          </cell>
          <cell r="AE1528">
            <v>0</v>
          </cell>
          <cell r="AF1528">
            <v>0</v>
          </cell>
          <cell r="AG1528">
            <v>1</v>
          </cell>
          <cell r="AH1528">
            <v>0</v>
          </cell>
          <cell r="AI1528" t="str">
            <v>Yes</v>
          </cell>
          <cell r="AJ1528" t="str">
            <v>No</v>
          </cell>
          <cell r="AK1528" t="str">
            <v>No</v>
          </cell>
          <cell r="AL1528" t="str">
            <v xml:space="preserve"> </v>
          </cell>
          <cell r="AM1528" t="str">
            <v xml:space="preserve"> </v>
          </cell>
          <cell r="AN1528" t="str">
            <v>No</v>
          </cell>
          <cell r="AP1528" t="str">
            <v>Score</v>
          </cell>
          <cell r="AQ1528" t="str">
            <v>OnERorNA(MatrixLookup("G3_Parameters.xls","SparringPartner",SparringPartner[1],PolicyPaperID[1]) mod 100,DefaultScore[1])</v>
          </cell>
          <cell r="AR1528" t="str">
            <v>OnERorNA(MatrixLookup("G3_Parameters.xls","SparringPartner",SparringPartner[1],PolicyPaperID[1]) mod 100,DefaultScore[1])</v>
          </cell>
          <cell r="AS1528" t="str">
            <v>OnERorNA(MatrixLookup("G3_Parameters.xls","SparringPartner",SparringPartner[1],PolicyPaperID[1]) mod 100,DefaultScore[1])</v>
          </cell>
          <cell r="AT1528" t="str">
            <v>OnERorNA(MatrixLookup("G3_Parameters.xls","SparringPartner",SparringPartner[1],PolicyPaperID[1]) mod 100,DefaultScore[1])</v>
          </cell>
        </row>
        <row r="1529">
          <cell r="A1529" t="str">
            <v>wgSparringPartnerPercUnderScoreBerekeningCopy</v>
          </cell>
          <cell r="B1529" t="str">
            <v>wgSparringPartnerPerc</v>
          </cell>
          <cell r="C1529" t="str">
            <v>Yes</v>
          </cell>
          <cell r="D1529" t="str">
            <v>S03-07-06-09-09-02</v>
          </cell>
          <cell r="E1529">
            <v>1528</v>
          </cell>
          <cell r="F1529">
            <v>6</v>
          </cell>
          <cell r="G1529" t="str">
            <v xml:space="preserve">                  Gewicht</v>
          </cell>
          <cell r="I1529" t="str">
            <v>No</v>
          </cell>
          <cell r="J1529" t="str">
            <v>Number</v>
          </cell>
          <cell r="K1529" t="str">
            <v>Number</v>
          </cell>
          <cell r="L1529" t="str">
            <v>Locked</v>
          </cell>
          <cell r="M1529" t="str">
            <v>Locked</v>
          </cell>
          <cell r="N1529" t="str">
            <v>Locked</v>
          </cell>
          <cell r="O1529" t="str">
            <v>Locked</v>
          </cell>
          <cell r="P1529" t="str">
            <v>Locked</v>
          </cell>
          <cell r="Q1529" t="str">
            <v>No</v>
          </cell>
          <cell r="R1529" t="str">
            <v>No</v>
          </cell>
          <cell r="S1529" t="str">
            <v>No</v>
          </cell>
          <cell r="T1529" t="str">
            <v>No</v>
          </cell>
          <cell r="U1529" t="str">
            <v>No</v>
          </cell>
          <cell r="V1529" t="str">
            <v>Yes</v>
          </cell>
          <cell r="W1529" t="str">
            <v>Yes</v>
          </cell>
          <cell r="X1529" t="str">
            <v>Single</v>
          </cell>
          <cell r="Y1529" t="str">
            <v>Perc</v>
          </cell>
          <cell r="Z1529" t="str">
            <v>None</v>
          </cell>
          <cell r="AA1529" t="str">
            <v>No</v>
          </cell>
          <cell r="AB1529" t="str">
            <v>No</v>
          </cell>
          <cell r="AC1529" t="str">
            <v>Yes</v>
          </cell>
          <cell r="AD1529">
            <v>1</v>
          </cell>
          <cell r="AE1529">
            <v>0</v>
          </cell>
          <cell r="AF1529">
            <v>0</v>
          </cell>
          <cell r="AG1529">
            <v>1</v>
          </cell>
          <cell r="AH1529">
            <v>0</v>
          </cell>
          <cell r="AI1529" t="str">
            <v>Yes</v>
          </cell>
          <cell r="AJ1529" t="str">
            <v>No</v>
          </cell>
          <cell r="AK1529" t="str">
            <v>No</v>
          </cell>
          <cell r="AL1529" t="str">
            <v xml:space="preserve"> </v>
          </cell>
          <cell r="AM1529" t="str">
            <v xml:space="preserve"> </v>
          </cell>
          <cell r="AN1529" t="str">
            <v>No</v>
          </cell>
          <cell r="AP1529" t="str">
            <v>Gewicht</v>
          </cell>
          <cell r="AQ1529" t="str">
            <v>If(Volledig And Definitief, OnER( wgSparringPartner[1] / wgTotaalMap602[1] ,NA),NA)</v>
          </cell>
          <cell r="AR1529" t="str">
            <v>If(Volledig And Definitief, OnER( wgSparringPartner[1] / wgTotaalMap602[1] ,NA),NA)</v>
          </cell>
          <cell r="AS1529" t="str">
            <v>If(Volledig And Definitief, OnER( wgSparringPartner[1] / wgTotaalMap602[1] ,NA),NA)</v>
          </cell>
          <cell r="AT1529" t="str">
            <v>If(Volledig And Definitief, OnER( wgSparringPartner[1] / wgTotaalMap602[1] ,NA),NA)</v>
          </cell>
        </row>
        <row r="1530">
          <cell r="A1530" t="str">
            <v>ptSparringPartnerSub3UnderScoreBerekeningCopy</v>
          </cell>
          <cell r="B1530" t="str">
            <v>ptSparringPartner</v>
          </cell>
          <cell r="C1530" t="str">
            <v>Yes</v>
          </cell>
          <cell r="D1530" t="str">
            <v>S03-07-06-09-09-03</v>
          </cell>
          <cell r="E1530">
            <v>1529</v>
          </cell>
          <cell r="F1530">
            <v>6</v>
          </cell>
          <cell r="G1530" t="str">
            <v xml:space="preserve">                  </v>
          </cell>
          <cell r="I1530" t="str">
            <v>No</v>
          </cell>
          <cell r="J1530" t="str">
            <v>Number</v>
          </cell>
          <cell r="K1530" t="str">
            <v>Number</v>
          </cell>
          <cell r="L1530" t="str">
            <v>Locked</v>
          </cell>
          <cell r="M1530" t="str">
            <v>Locked</v>
          </cell>
          <cell r="N1530" t="str">
            <v>Locked</v>
          </cell>
          <cell r="O1530" t="str">
            <v>Locked</v>
          </cell>
          <cell r="P1530" t="str">
            <v>Locked</v>
          </cell>
          <cell r="Q1530" t="str">
            <v>No</v>
          </cell>
          <cell r="R1530" t="str">
            <v>No</v>
          </cell>
          <cell r="S1530" t="str">
            <v>No</v>
          </cell>
          <cell r="T1530" t="str">
            <v>No</v>
          </cell>
          <cell r="U1530" t="str">
            <v>No</v>
          </cell>
          <cell r="V1530" t="str">
            <v>No</v>
          </cell>
          <cell r="W1530" t="str">
            <v>No</v>
          </cell>
          <cell r="X1530" t="str">
            <v>Single</v>
          </cell>
          <cell r="Y1530" t="str">
            <v>Default</v>
          </cell>
          <cell r="Z1530" t="str">
            <v>None</v>
          </cell>
          <cell r="AA1530" t="str">
            <v>No</v>
          </cell>
          <cell r="AB1530" t="str">
            <v>No</v>
          </cell>
          <cell r="AC1530" t="str">
            <v>No</v>
          </cell>
          <cell r="AD1530" t="str">
            <v>(wgSparringPartner[1]&gt;=0)</v>
          </cell>
          <cell r="AE1530">
            <v>0</v>
          </cell>
          <cell r="AF1530">
            <v>0</v>
          </cell>
          <cell r="AG1530">
            <v>1</v>
          </cell>
          <cell r="AH1530">
            <v>0</v>
          </cell>
          <cell r="AI1530" t="str">
            <v>Yes</v>
          </cell>
          <cell r="AJ1530" t="str">
            <v>No</v>
          </cell>
          <cell r="AK1530" t="str">
            <v>No</v>
          </cell>
          <cell r="AL1530" t="str">
            <v xml:space="preserve"> </v>
          </cell>
          <cell r="AM1530" t="str">
            <v xml:space="preserve"> </v>
          </cell>
          <cell r="AN1530" t="str">
            <v>No</v>
          </cell>
          <cell r="AQ1530" t="str">
            <v>scSparringPartner*wgSparringPartnerPerc</v>
          </cell>
          <cell r="AR1530" t="str">
            <v>scSparringPartner*wgSparringPartnerPerc</v>
          </cell>
          <cell r="AS1530" t="str">
            <v>scSparringPartner*wgSparringPartnerPerc</v>
          </cell>
          <cell r="AT1530" t="str">
            <v>scSparringPartner*wgSparringPartnerPerc</v>
          </cell>
        </row>
        <row r="1531">
          <cell r="A1531" t="str">
            <v>ptLeeftijdPartnersUnderScoreBerekeningCopy</v>
          </cell>
          <cell r="B1531" t="str">
            <v>ptLeeftijdPartners</v>
          </cell>
          <cell r="C1531" t="str">
            <v>Yes</v>
          </cell>
          <cell r="D1531" t="str">
            <v>S03-07-06-09-10</v>
          </cell>
          <cell r="E1531">
            <v>1530</v>
          </cell>
          <cell r="F1531">
            <v>5</v>
          </cell>
          <cell r="G1531" t="str">
            <v xml:space="preserve">               Vraag: Wat is de gemiddelde leeftijd van de partners/DGA</v>
          </cell>
          <cell r="I1531" t="str">
            <v>No</v>
          </cell>
          <cell r="J1531" t="str">
            <v>Number</v>
          </cell>
          <cell r="K1531" t="str">
            <v>Number</v>
          </cell>
          <cell r="L1531" t="str">
            <v>Locked</v>
          </cell>
          <cell r="M1531" t="str">
            <v>Locked</v>
          </cell>
          <cell r="N1531" t="str">
            <v>Locked</v>
          </cell>
          <cell r="O1531" t="str">
            <v>Locked</v>
          </cell>
          <cell r="P1531" t="str">
            <v>Locked</v>
          </cell>
          <cell r="Q1531" t="str">
            <v>No</v>
          </cell>
          <cell r="R1531" t="str">
            <v>No</v>
          </cell>
          <cell r="S1531" t="str">
            <v>No</v>
          </cell>
          <cell r="T1531" t="str">
            <v>No</v>
          </cell>
          <cell r="U1531" t="str">
            <v>No</v>
          </cell>
          <cell r="V1531" t="str">
            <v>Yes</v>
          </cell>
          <cell r="W1531" t="str">
            <v>Yes</v>
          </cell>
          <cell r="X1531" t="str">
            <v>Single</v>
          </cell>
          <cell r="Y1531" t="str">
            <v>Default</v>
          </cell>
          <cell r="Z1531" t="str">
            <v>None</v>
          </cell>
          <cell r="AA1531" t="str">
            <v>No</v>
          </cell>
          <cell r="AB1531" t="str">
            <v>No</v>
          </cell>
          <cell r="AC1531" t="str">
            <v>No</v>
          </cell>
          <cell r="AD1531" t="str">
            <v>(wgLeeftijdPartners[1]&gt;=0)</v>
          </cell>
          <cell r="AE1531">
            <v>0</v>
          </cell>
          <cell r="AF1531">
            <v>0</v>
          </cell>
          <cell r="AG1531">
            <v>1</v>
          </cell>
          <cell r="AH1531">
            <v>0</v>
          </cell>
          <cell r="AI1531" t="str">
            <v>Yes</v>
          </cell>
          <cell r="AJ1531" t="str">
            <v>No</v>
          </cell>
          <cell r="AK1531" t="str">
            <v>No</v>
          </cell>
          <cell r="AL1531" t="str">
            <v xml:space="preserve"> </v>
          </cell>
          <cell r="AM1531" t="str">
            <v xml:space="preserve"> </v>
          </cell>
          <cell r="AN1531" t="str">
            <v>No</v>
          </cell>
          <cell r="AP1531" t="str">
            <v>&amp;"Vraag: "&amp;LeeftijdPartners[0]</v>
          </cell>
          <cell r="AQ1531" t="str">
            <v>scLeeftijdPartners*wgLeeftijdPartnersPerc</v>
          </cell>
          <cell r="AR1531" t="str">
            <v>scLeeftijdPartners*wgLeeftijdPartnersPerc</v>
          </cell>
          <cell r="AS1531" t="str">
            <v>scLeeftijdPartners*wgLeeftijdPartnersPerc</v>
          </cell>
          <cell r="AT1531" t="str">
            <v>scLeeftijdPartners*wgLeeftijdPartnersPerc</v>
          </cell>
        </row>
        <row r="1532">
          <cell r="A1532" t="str">
            <v>scLeeftijdPartnersUnderScoreBerekeningCopy</v>
          </cell>
          <cell r="B1532" t="str">
            <v>scLeeftijdPartners</v>
          </cell>
          <cell r="C1532" t="str">
            <v>Yes</v>
          </cell>
          <cell r="D1532" t="str">
            <v>S03-07-06-09-10-01</v>
          </cell>
          <cell r="E1532">
            <v>1531</v>
          </cell>
          <cell r="F1532">
            <v>6</v>
          </cell>
          <cell r="G1532" t="str">
            <v xml:space="preserve">                  Score</v>
          </cell>
          <cell r="I1532" t="str">
            <v>No</v>
          </cell>
          <cell r="J1532" t="str">
            <v>Number</v>
          </cell>
          <cell r="K1532" t="str">
            <v>Number</v>
          </cell>
          <cell r="L1532" t="str">
            <v>Locked</v>
          </cell>
          <cell r="M1532" t="str">
            <v>Locked</v>
          </cell>
          <cell r="N1532" t="str">
            <v>Locked</v>
          </cell>
          <cell r="O1532" t="str">
            <v>Locked</v>
          </cell>
          <cell r="P1532" t="str">
            <v>Locked</v>
          </cell>
          <cell r="Q1532" t="str">
            <v>No</v>
          </cell>
          <cell r="R1532" t="str">
            <v>No</v>
          </cell>
          <cell r="S1532" t="str">
            <v>No</v>
          </cell>
          <cell r="T1532" t="str">
            <v>No</v>
          </cell>
          <cell r="U1532" t="str">
            <v>No</v>
          </cell>
          <cell r="V1532" t="str">
            <v>Yes</v>
          </cell>
          <cell r="W1532" t="str">
            <v>Yes</v>
          </cell>
          <cell r="X1532" t="str">
            <v>Single</v>
          </cell>
          <cell r="Y1532" t="str">
            <v>Default</v>
          </cell>
          <cell r="Z1532" t="str">
            <v>None</v>
          </cell>
          <cell r="AA1532" t="str">
            <v>No</v>
          </cell>
          <cell r="AB1532" t="str">
            <v>No</v>
          </cell>
          <cell r="AC1532" t="str">
            <v>Yes</v>
          </cell>
          <cell r="AD1532">
            <v>1</v>
          </cell>
          <cell r="AE1532">
            <v>0</v>
          </cell>
          <cell r="AF1532">
            <v>0</v>
          </cell>
          <cell r="AG1532">
            <v>1</v>
          </cell>
          <cell r="AH1532">
            <v>0</v>
          </cell>
          <cell r="AI1532" t="str">
            <v>Yes</v>
          </cell>
          <cell r="AJ1532" t="str">
            <v>No</v>
          </cell>
          <cell r="AK1532" t="str">
            <v>No</v>
          </cell>
          <cell r="AL1532" t="str">
            <v xml:space="preserve"> </v>
          </cell>
          <cell r="AM1532" t="str">
            <v xml:space="preserve"> </v>
          </cell>
          <cell r="AN1532" t="str">
            <v>No</v>
          </cell>
          <cell r="AP1532" t="str">
            <v>Score</v>
          </cell>
          <cell r="AQ1532" t="str">
            <v>OnERorNA(MatrixLookup("G3_Parameters.xls","LeeftijdPartners",LeeftijdPartners[1],PolicyPaperID[1]) mod 100,DefaultScore[1])</v>
          </cell>
          <cell r="AR1532" t="str">
            <v>OnERorNA(MatrixLookup("G3_Parameters.xls","LeeftijdPartners",LeeftijdPartners[1],PolicyPaperID[1]) mod 100,DefaultScore[1])</v>
          </cell>
          <cell r="AS1532" t="str">
            <v>OnERorNA(MatrixLookup("G3_Parameters.xls","LeeftijdPartners",LeeftijdPartners[1],PolicyPaperID[1]) mod 100,DefaultScore[1])</v>
          </cell>
          <cell r="AT1532" t="str">
            <v>OnERorNA(MatrixLookup("G3_Parameters.xls","LeeftijdPartners",LeeftijdPartners[1],PolicyPaperID[1]) mod 100,DefaultScore[1])</v>
          </cell>
        </row>
        <row r="1533">
          <cell r="A1533" t="str">
            <v>wgLeeftijdPartnersPercUnderScoreBerekeningCopy</v>
          </cell>
          <cell r="B1533" t="str">
            <v>wgLeeftijdPartnersPerc</v>
          </cell>
          <cell r="C1533" t="str">
            <v>Yes</v>
          </cell>
          <cell r="D1533" t="str">
            <v>S03-07-06-09-10-02</v>
          </cell>
          <cell r="E1533">
            <v>1532</v>
          </cell>
          <cell r="F1533">
            <v>6</v>
          </cell>
          <cell r="G1533" t="str">
            <v xml:space="preserve">                  Gewicht</v>
          </cell>
          <cell r="I1533" t="str">
            <v>No</v>
          </cell>
          <cell r="J1533" t="str">
            <v>Number</v>
          </cell>
          <cell r="K1533" t="str">
            <v>Number</v>
          </cell>
          <cell r="L1533" t="str">
            <v>Locked</v>
          </cell>
          <cell r="M1533" t="str">
            <v>Locked</v>
          </cell>
          <cell r="N1533" t="str">
            <v>Locked</v>
          </cell>
          <cell r="O1533" t="str">
            <v>Locked</v>
          </cell>
          <cell r="P1533" t="str">
            <v>Locked</v>
          </cell>
          <cell r="Q1533" t="str">
            <v>No</v>
          </cell>
          <cell r="R1533" t="str">
            <v>No</v>
          </cell>
          <cell r="S1533" t="str">
            <v>No</v>
          </cell>
          <cell r="T1533" t="str">
            <v>No</v>
          </cell>
          <cell r="U1533" t="str">
            <v>No</v>
          </cell>
          <cell r="V1533" t="str">
            <v>Yes</v>
          </cell>
          <cell r="W1533" t="str">
            <v>Yes</v>
          </cell>
          <cell r="X1533" t="str">
            <v>Single</v>
          </cell>
          <cell r="Y1533" t="str">
            <v>Perc</v>
          </cell>
          <cell r="Z1533" t="str">
            <v>None</v>
          </cell>
          <cell r="AA1533" t="str">
            <v>No</v>
          </cell>
          <cell r="AB1533" t="str">
            <v>No</v>
          </cell>
          <cell r="AC1533" t="str">
            <v>Yes</v>
          </cell>
          <cell r="AD1533">
            <v>1</v>
          </cell>
          <cell r="AE1533">
            <v>0</v>
          </cell>
          <cell r="AF1533">
            <v>0</v>
          </cell>
          <cell r="AG1533">
            <v>1</v>
          </cell>
          <cell r="AH1533">
            <v>0</v>
          </cell>
          <cell r="AI1533" t="str">
            <v>Yes</v>
          </cell>
          <cell r="AJ1533" t="str">
            <v>No</v>
          </cell>
          <cell r="AK1533" t="str">
            <v>No</v>
          </cell>
          <cell r="AL1533" t="str">
            <v xml:space="preserve"> </v>
          </cell>
          <cell r="AM1533" t="str">
            <v xml:space="preserve"> </v>
          </cell>
          <cell r="AN1533" t="str">
            <v>No</v>
          </cell>
          <cell r="AP1533" t="str">
            <v>Gewicht</v>
          </cell>
          <cell r="AQ1533" t="str">
            <v>If(Volledig And Definitief,OnER(wgLeeftijdPartners[1]/wgTotaalMap602[1],NA),NA)</v>
          </cell>
          <cell r="AR1533" t="str">
            <v>If(Volledig And Definitief,OnER(wgLeeftijdPartners[1]/wgTotaalMap602[1],NA),NA)</v>
          </cell>
          <cell r="AS1533" t="str">
            <v>If(Volledig And Definitief,OnER(wgLeeftijdPartners[1]/wgTotaalMap602[1],NA),NA)</v>
          </cell>
          <cell r="AT1533" t="str">
            <v>If(Volledig And Definitief,OnER(wgLeeftijdPartners[1]/wgTotaalMap602[1],NA),NA)</v>
          </cell>
        </row>
        <row r="1534">
          <cell r="A1534" t="str">
            <v>ptLeeftijdPartnersSub3UnderScoreBerekeningCopy</v>
          </cell>
          <cell r="B1534" t="str">
            <v>ptLeeftijdPartners</v>
          </cell>
          <cell r="C1534" t="str">
            <v>Yes</v>
          </cell>
          <cell r="D1534" t="str">
            <v>S03-07-06-09-10-03</v>
          </cell>
          <cell r="E1534">
            <v>1533</v>
          </cell>
          <cell r="F1534">
            <v>6</v>
          </cell>
          <cell r="G1534" t="str">
            <v xml:space="preserve">                  </v>
          </cell>
          <cell r="I1534" t="str">
            <v>No</v>
          </cell>
          <cell r="J1534" t="str">
            <v>Number</v>
          </cell>
          <cell r="K1534" t="str">
            <v>Number</v>
          </cell>
          <cell r="L1534" t="str">
            <v>Locked</v>
          </cell>
          <cell r="M1534" t="str">
            <v>Locked</v>
          </cell>
          <cell r="N1534" t="str">
            <v>Locked</v>
          </cell>
          <cell r="O1534" t="str">
            <v>Locked</v>
          </cell>
          <cell r="P1534" t="str">
            <v>Locked</v>
          </cell>
          <cell r="Q1534" t="str">
            <v>No</v>
          </cell>
          <cell r="R1534" t="str">
            <v>No</v>
          </cell>
          <cell r="S1534" t="str">
            <v>No</v>
          </cell>
          <cell r="T1534" t="str">
            <v>No</v>
          </cell>
          <cell r="U1534" t="str">
            <v>No</v>
          </cell>
          <cell r="V1534" t="str">
            <v>No</v>
          </cell>
          <cell r="W1534" t="str">
            <v>No</v>
          </cell>
          <cell r="X1534" t="str">
            <v>Single</v>
          </cell>
          <cell r="Y1534" t="str">
            <v>Default</v>
          </cell>
          <cell r="Z1534" t="str">
            <v>None</v>
          </cell>
          <cell r="AA1534" t="str">
            <v>No</v>
          </cell>
          <cell r="AB1534" t="str">
            <v>No</v>
          </cell>
          <cell r="AC1534" t="str">
            <v>No</v>
          </cell>
          <cell r="AD1534" t="str">
            <v>(wgLeeftijdPartners[1]&gt;=0)</v>
          </cell>
          <cell r="AE1534">
            <v>0</v>
          </cell>
          <cell r="AF1534">
            <v>0</v>
          </cell>
          <cell r="AG1534">
            <v>1</v>
          </cell>
          <cell r="AH1534">
            <v>0</v>
          </cell>
          <cell r="AI1534" t="str">
            <v>Yes</v>
          </cell>
          <cell r="AJ1534" t="str">
            <v>No</v>
          </cell>
          <cell r="AK1534" t="str">
            <v>No</v>
          </cell>
          <cell r="AL1534" t="str">
            <v xml:space="preserve"> </v>
          </cell>
          <cell r="AM1534" t="str">
            <v xml:space="preserve"> </v>
          </cell>
          <cell r="AN1534" t="str">
            <v>No</v>
          </cell>
          <cell r="AQ1534" t="str">
            <v>scLeeftijdPartners*wgLeeftijdPartnersPerc</v>
          </cell>
          <cell r="AR1534" t="str">
            <v>scLeeftijdPartners*wgLeeftijdPartnersPerc</v>
          </cell>
          <cell r="AS1534" t="str">
            <v>scLeeftijdPartners*wgLeeftijdPartnersPerc</v>
          </cell>
          <cell r="AT1534" t="str">
            <v>scLeeftijdPartners*wgLeeftijdPartnersPerc</v>
          </cell>
        </row>
        <row r="1535">
          <cell r="A1535" t="str">
            <v>ptPartnersMedewerkersRatioUnderScoreBerekeningCopy</v>
          </cell>
          <cell r="B1535" t="str">
            <v>ptPartnersMedewerkersRatio</v>
          </cell>
          <cell r="C1535" t="str">
            <v>Yes</v>
          </cell>
          <cell r="D1535" t="str">
            <v>S03-07-06-09-11</v>
          </cell>
          <cell r="E1535">
            <v>1534</v>
          </cell>
          <cell r="F1535">
            <v>5</v>
          </cell>
          <cell r="G1535" t="str">
            <v xml:space="preserve">               Vraag: Wat is percentage partners op het totaal aantal medewerkers?</v>
          </cell>
          <cell r="I1535" t="str">
            <v>No</v>
          </cell>
          <cell r="J1535" t="str">
            <v>Number</v>
          </cell>
          <cell r="K1535" t="str">
            <v>Number</v>
          </cell>
          <cell r="L1535" t="str">
            <v>Locked</v>
          </cell>
          <cell r="M1535" t="str">
            <v>Locked</v>
          </cell>
          <cell r="N1535" t="str">
            <v>Locked</v>
          </cell>
          <cell r="O1535" t="str">
            <v>Locked</v>
          </cell>
          <cell r="P1535" t="str">
            <v>Locked</v>
          </cell>
          <cell r="Q1535" t="str">
            <v>No</v>
          </cell>
          <cell r="R1535" t="str">
            <v>No</v>
          </cell>
          <cell r="S1535" t="str">
            <v>No</v>
          </cell>
          <cell r="T1535" t="str">
            <v>No</v>
          </cell>
          <cell r="U1535" t="str">
            <v>No</v>
          </cell>
          <cell r="V1535" t="str">
            <v>Yes</v>
          </cell>
          <cell r="W1535" t="str">
            <v>Yes</v>
          </cell>
          <cell r="X1535" t="str">
            <v>Single</v>
          </cell>
          <cell r="Y1535" t="str">
            <v>Default</v>
          </cell>
          <cell r="Z1535" t="str">
            <v>None</v>
          </cell>
          <cell r="AA1535" t="str">
            <v>No</v>
          </cell>
          <cell r="AB1535" t="str">
            <v>No</v>
          </cell>
          <cell r="AC1535" t="str">
            <v>No</v>
          </cell>
          <cell r="AD1535" t="str">
            <v>(wgPartnersMedewerkersRatio[1]&gt;=0)</v>
          </cell>
          <cell r="AE1535">
            <v>0</v>
          </cell>
          <cell r="AF1535">
            <v>0</v>
          </cell>
          <cell r="AG1535">
            <v>1</v>
          </cell>
          <cell r="AH1535">
            <v>0</v>
          </cell>
          <cell r="AI1535" t="str">
            <v>Yes</v>
          </cell>
          <cell r="AJ1535" t="str">
            <v>No</v>
          </cell>
          <cell r="AK1535" t="str">
            <v>No</v>
          </cell>
          <cell r="AL1535" t="str">
            <v xml:space="preserve"> </v>
          </cell>
          <cell r="AM1535" t="str">
            <v xml:space="preserve"> </v>
          </cell>
          <cell r="AN1535" t="str">
            <v>No</v>
          </cell>
          <cell r="AP1535" t="str">
            <v>&amp;"Vraag: "&amp;PartnersMedewerkersRatio[0]</v>
          </cell>
          <cell r="AQ1535" t="str">
            <v>scPartnersMedewerkersRatio*wgPartnersMedewerkersRatioPerc</v>
          </cell>
          <cell r="AR1535" t="str">
            <v>scPartnersMedewerkersRatio*wgPartnersMedewerkersRatioPerc</v>
          </cell>
          <cell r="AS1535" t="str">
            <v>scPartnersMedewerkersRatio*wgPartnersMedewerkersRatioPerc</v>
          </cell>
          <cell r="AT1535" t="str">
            <v>scPartnersMedewerkersRatio*wgPartnersMedewerkersRatioPerc</v>
          </cell>
        </row>
        <row r="1536">
          <cell r="A1536" t="str">
            <v>scPartnersMedewerkersRatioUnderScoreBerekeningCopy</v>
          </cell>
          <cell r="B1536" t="str">
            <v>scPartnersMedewerkersRatio</v>
          </cell>
          <cell r="C1536" t="str">
            <v>Yes</v>
          </cell>
          <cell r="D1536" t="str">
            <v>S03-07-06-09-11-01</v>
          </cell>
          <cell r="E1536">
            <v>1535</v>
          </cell>
          <cell r="F1536">
            <v>6</v>
          </cell>
          <cell r="G1536" t="str">
            <v xml:space="preserve">                  Score</v>
          </cell>
          <cell r="I1536" t="str">
            <v>No</v>
          </cell>
          <cell r="J1536" t="str">
            <v>Number</v>
          </cell>
          <cell r="K1536" t="str">
            <v>Number</v>
          </cell>
          <cell r="L1536" t="str">
            <v>Locked</v>
          </cell>
          <cell r="M1536" t="str">
            <v>Locked</v>
          </cell>
          <cell r="N1536" t="str">
            <v>Locked</v>
          </cell>
          <cell r="O1536" t="str">
            <v>Locked</v>
          </cell>
          <cell r="P1536" t="str">
            <v>Locked</v>
          </cell>
          <cell r="Q1536" t="str">
            <v>No</v>
          </cell>
          <cell r="R1536" t="str">
            <v>No</v>
          </cell>
          <cell r="S1536" t="str">
            <v>No</v>
          </cell>
          <cell r="T1536" t="str">
            <v>No</v>
          </cell>
          <cell r="U1536" t="str">
            <v>No</v>
          </cell>
          <cell r="V1536" t="str">
            <v>Yes</v>
          </cell>
          <cell r="W1536" t="str">
            <v>Yes</v>
          </cell>
          <cell r="X1536" t="str">
            <v>Single</v>
          </cell>
          <cell r="Y1536" t="str">
            <v>Default</v>
          </cell>
          <cell r="Z1536" t="str">
            <v>None</v>
          </cell>
          <cell r="AA1536" t="str">
            <v>No</v>
          </cell>
          <cell r="AB1536" t="str">
            <v>No</v>
          </cell>
          <cell r="AC1536" t="str">
            <v>Yes</v>
          </cell>
          <cell r="AD1536">
            <v>1</v>
          </cell>
          <cell r="AE1536">
            <v>0</v>
          </cell>
          <cell r="AF1536">
            <v>0</v>
          </cell>
          <cell r="AG1536">
            <v>1</v>
          </cell>
          <cell r="AH1536">
            <v>0</v>
          </cell>
          <cell r="AI1536" t="str">
            <v>Yes</v>
          </cell>
          <cell r="AJ1536" t="str">
            <v>No</v>
          </cell>
          <cell r="AK1536" t="str">
            <v>No</v>
          </cell>
          <cell r="AL1536" t="str">
            <v xml:space="preserve"> </v>
          </cell>
          <cell r="AM1536" t="str">
            <v xml:space="preserve"> </v>
          </cell>
          <cell r="AN1536" t="str">
            <v>No</v>
          </cell>
          <cell r="AP1536" t="str">
            <v>Score</v>
          </cell>
          <cell r="AQ1536" t="str">
            <v>OnERorNA(MatrixLookup("G3_Parameters.xls","PartnersMedewerkersRatio",PartnersMedewerkersRatio[1],PolicyPaperID[1]) mod 100,DefaultScore[1])</v>
          </cell>
          <cell r="AR1536" t="str">
            <v>OnERorNA(MatrixLookup("G3_Parameters.xls","PartnersMedewerkersRatio",PartnersMedewerkersRatio[1],PolicyPaperID[1]) mod 100,DefaultScore[1])</v>
          </cell>
          <cell r="AS1536" t="str">
            <v>OnERorNA(MatrixLookup("G3_Parameters.xls","PartnersMedewerkersRatio",PartnersMedewerkersRatio[1],PolicyPaperID[1]) mod 100,DefaultScore[1])</v>
          </cell>
          <cell r="AT1536" t="str">
            <v>OnERorNA(MatrixLookup("G3_Parameters.xls","PartnersMedewerkersRatio",PartnersMedewerkersRatio[1],PolicyPaperID[1]) mod 100,DefaultScore[1])</v>
          </cell>
        </row>
        <row r="1537">
          <cell r="A1537" t="str">
            <v>wgPartnersMedewerkersRatioPercUnderScoreBerekeningCopy</v>
          </cell>
          <cell r="B1537" t="str">
            <v>wgPartnersMedewerkersRatioPerc</v>
          </cell>
          <cell r="C1537" t="str">
            <v>Yes</v>
          </cell>
          <cell r="D1537" t="str">
            <v>S03-07-06-09-11-02</v>
          </cell>
          <cell r="E1537">
            <v>1536</v>
          </cell>
          <cell r="F1537">
            <v>6</v>
          </cell>
          <cell r="G1537" t="str">
            <v xml:space="preserve">                  Gewicht</v>
          </cell>
          <cell r="I1537" t="str">
            <v>No</v>
          </cell>
          <cell r="J1537" t="str">
            <v>Number</v>
          </cell>
          <cell r="K1537" t="str">
            <v>Number</v>
          </cell>
          <cell r="L1537" t="str">
            <v>Locked</v>
          </cell>
          <cell r="M1537" t="str">
            <v>Locked</v>
          </cell>
          <cell r="N1537" t="str">
            <v>Locked</v>
          </cell>
          <cell r="O1537" t="str">
            <v>Locked</v>
          </cell>
          <cell r="P1537" t="str">
            <v>Locked</v>
          </cell>
          <cell r="Q1537" t="str">
            <v>No</v>
          </cell>
          <cell r="R1537" t="str">
            <v>No</v>
          </cell>
          <cell r="S1537" t="str">
            <v>No</v>
          </cell>
          <cell r="T1537" t="str">
            <v>No</v>
          </cell>
          <cell r="U1537" t="str">
            <v>No</v>
          </cell>
          <cell r="V1537" t="str">
            <v>Yes</v>
          </cell>
          <cell r="W1537" t="str">
            <v>Yes</v>
          </cell>
          <cell r="X1537" t="str">
            <v>Single</v>
          </cell>
          <cell r="Y1537" t="str">
            <v>Perc</v>
          </cell>
          <cell r="Z1537" t="str">
            <v>None</v>
          </cell>
          <cell r="AA1537" t="str">
            <v>No</v>
          </cell>
          <cell r="AB1537" t="str">
            <v>No</v>
          </cell>
          <cell r="AC1537" t="str">
            <v>Yes</v>
          </cell>
          <cell r="AD1537">
            <v>1</v>
          </cell>
          <cell r="AE1537">
            <v>0</v>
          </cell>
          <cell r="AF1537">
            <v>0</v>
          </cell>
          <cell r="AG1537">
            <v>1</v>
          </cell>
          <cell r="AH1537">
            <v>0</v>
          </cell>
          <cell r="AI1537" t="str">
            <v>Yes</v>
          </cell>
          <cell r="AJ1537" t="str">
            <v>No</v>
          </cell>
          <cell r="AK1537" t="str">
            <v>No</v>
          </cell>
          <cell r="AL1537" t="str">
            <v xml:space="preserve"> </v>
          </cell>
          <cell r="AM1537" t="str">
            <v xml:space="preserve"> </v>
          </cell>
          <cell r="AN1537" t="str">
            <v>No</v>
          </cell>
          <cell r="AP1537" t="str">
            <v>Gewicht</v>
          </cell>
          <cell r="AQ1537" t="str">
            <v>If(Volledig And Definitief,OnER(wgPartnersMedewerkersRatio[1]/wgTotaalMap602[1],NA),NA)</v>
          </cell>
          <cell r="AR1537" t="str">
            <v>If(Volledig And Definitief,OnER(wgPartnersMedewerkersRatio[1]/wgTotaalMap602[1],NA),NA)</v>
          </cell>
          <cell r="AS1537" t="str">
            <v>If(Volledig And Definitief,OnER(wgPartnersMedewerkersRatio[1]/wgTotaalMap602[1],NA),NA)</v>
          </cell>
          <cell r="AT1537" t="str">
            <v>If(Volledig And Definitief,OnER(wgPartnersMedewerkersRatio[1]/wgTotaalMap602[1],NA),NA)</v>
          </cell>
        </row>
        <row r="1538">
          <cell r="A1538" t="str">
            <v>ptPartnersMedewerkersRatioSub3UnderScoreBerekeningCopy</v>
          </cell>
          <cell r="B1538" t="str">
            <v>ptPartnersMedewerkersRatio</v>
          </cell>
          <cell r="C1538" t="str">
            <v>Yes</v>
          </cell>
          <cell r="D1538" t="str">
            <v>S03-07-06-09-11-03</v>
          </cell>
          <cell r="E1538">
            <v>1537</v>
          </cell>
          <cell r="F1538">
            <v>6</v>
          </cell>
          <cell r="G1538" t="str">
            <v xml:space="preserve">                  </v>
          </cell>
          <cell r="I1538" t="str">
            <v>No</v>
          </cell>
          <cell r="J1538" t="str">
            <v>Number</v>
          </cell>
          <cell r="K1538" t="str">
            <v>Number</v>
          </cell>
          <cell r="L1538" t="str">
            <v>Locked</v>
          </cell>
          <cell r="M1538" t="str">
            <v>Locked</v>
          </cell>
          <cell r="N1538" t="str">
            <v>Locked</v>
          </cell>
          <cell r="O1538" t="str">
            <v>Locked</v>
          </cell>
          <cell r="P1538" t="str">
            <v>Locked</v>
          </cell>
          <cell r="Q1538" t="str">
            <v>No</v>
          </cell>
          <cell r="R1538" t="str">
            <v>No</v>
          </cell>
          <cell r="S1538" t="str">
            <v>No</v>
          </cell>
          <cell r="T1538" t="str">
            <v>No</v>
          </cell>
          <cell r="U1538" t="str">
            <v>No</v>
          </cell>
          <cell r="V1538" t="str">
            <v>No</v>
          </cell>
          <cell r="W1538" t="str">
            <v>No</v>
          </cell>
          <cell r="X1538" t="str">
            <v>Single</v>
          </cell>
          <cell r="Y1538" t="str">
            <v>Default</v>
          </cell>
          <cell r="Z1538" t="str">
            <v>None</v>
          </cell>
          <cell r="AA1538" t="str">
            <v>No</v>
          </cell>
          <cell r="AB1538" t="str">
            <v>No</v>
          </cell>
          <cell r="AC1538" t="str">
            <v>No</v>
          </cell>
          <cell r="AD1538" t="str">
            <v>(wgPartnersMedewerkersRatio[1]&gt;=0)</v>
          </cell>
          <cell r="AE1538">
            <v>0</v>
          </cell>
          <cell r="AF1538">
            <v>0</v>
          </cell>
          <cell r="AG1538">
            <v>1</v>
          </cell>
          <cell r="AH1538">
            <v>0</v>
          </cell>
          <cell r="AI1538" t="str">
            <v>Yes</v>
          </cell>
          <cell r="AJ1538" t="str">
            <v>No</v>
          </cell>
          <cell r="AK1538" t="str">
            <v>No</v>
          </cell>
          <cell r="AL1538" t="str">
            <v xml:space="preserve"> </v>
          </cell>
          <cell r="AM1538" t="str">
            <v xml:space="preserve"> </v>
          </cell>
          <cell r="AN1538" t="str">
            <v>No</v>
          </cell>
          <cell r="AQ1538" t="str">
            <v>scPartnersMedewerkersRatio*wgPartnersMedewerkersRatioPerc</v>
          </cell>
          <cell r="AR1538" t="str">
            <v>scPartnersMedewerkersRatio*wgPartnersMedewerkersRatioPerc</v>
          </cell>
          <cell r="AS1538" t="str">
            <v>scPartnersMedewerkersRatio*wgPartnersMedewerkersRatioPerc</v>
          </cell>
          <cell r="AT1538" t="str">
            <v>scPartnersMedewerkersRatio*wgPartnersMedewerkersRatioPerc</v>
          </cell>
        </row>
        <row r="1539">
          <cell r="A1539" t="str">
            <v>ptNieuweMediaUnderScoreBerekeningCopy</v>
          </cell>
          <cell r="B1539" t="str">
            <v>ptNieuweMedia</v>
          </cell>
          <cell r="C1539" t="str">
            <v>Yes</v>
          </cell>
          <cell r="D1539" t="str">
            <v>S03-07-06-09-12</v>
          </cell>
          <cell r="E1539">
            <v>1538</v>
          </cell>
          <cell r="F1539">
            <v>5</v>
          </cell>
          <cell r="G1539" t="str">
            <v xml:space="preserve">               Vraag: Hoe vult het management zijn netwerkrol in?</v>
          </cell>
          <cell r="I1539" t="str">
            <v>No</v>
          </cell>
          <cell r="J1539" t="str">
            <v>Number</v>
          </cell>
          <cell r="K1539" t="str">
            <v>Number</v>
          </cell>
          <cell r="L1539" t="str">
            <v>Locked</v>
          </cell>
          <cell r="M1539" t="str">
            <v>Locked</v>
          </cell>
          <cell r="N1539" t="str">
            <v>Locked</v>
          </cell>
          <cell r="O1539" t="str">
            <v>Locked</v>
          </cell>
          <cell r="P1539" t="str">
            <v>Locked</v>
          </cell>
          <cell r="Q1539" t="str">
            <v>No</v>
          </cell>
          <cell r="R1539" t="str">
            <v>No</v>
          </cell>
          <cell r="S1539" t="str">
            <v>No</v>
          </cell>
          <cell r="T1539" t="str">
            <v>No</v>
          </cell>
          <cell r="U1539" t="str">
            <v>No</v>
          </cell>
          <cell r="V1539" t="str">
            <v>Yes</v>
          </cell>
          <cell r="W1539" t="str">
            <v>Yes</v>
          </cell>
          <cell r="X1539" t="str">
            <v>Single</v>
          </cell>
          <cell r="Y1539" t="str">
            <v>Default</v>
          </cell>
          <cell r="Z1539" t="str">
            <v>None</v>
          </cell>
          <cell r="AA1539" t="str">
            <v>No</v>
          </cell>
          <cell r="AB1539" t="str">
            <v>No</v>
          </cell>
          <cell r="AC1539" t="str">
            <v>No</v>
          </cell>
          <cell r="AD1539" t="str">
            <v>(wgNieuweMedia[1]&gt;=0)</v>
          </cell>
          <cell r="AE1539">
            <v>0</v>
          </cell>
          <cell r="AF1539">
            <v>0</v>
          </cell>
          <cell r="AG1539">
            <v>1</v>
          </cell>
          <cell r="AH1539">
            <v>0</v>
          </cell>
          <cell r="AI1539" t="str">
            <v>Yes</v>
          </cell>
          <cell r="AJ1539" t="str">
            <v>No</v>
          </cell>
          <cell r="AK1539" t="str">
            <v>No</v>
          </cell>
          <cell r="AL1539" t="str">
            <v xml:space="preserve"> </v>
          </cell>
          <cell r="AM1539" t="str">
            <v xml:space="preserve"> </v>
          </cell>
          <cell r="AN1539" t="str">
            <v>No</v>
          </cell>
          <cell r="AP1539" t="str">
            <v>&amp;"Vraag: "&amp;NieuweMedia[0]</v>
          </cell>
          <cell r="AQ1539" t="str">
            <v>scNieuweMedia*wgNieuweMediaPerc</v>
          </cell>
          <cell r="AR1539" t="str">
            <v>scNieuweMedia*wgNieuweMediaPerc</v>
          </cell>
          <cell r="AS1539" t="str">
            <v>scNieuweMedia*wgNieuweMediaPerc</v>
          </cell>
          <cell r="AT1539" t="str">
            <v>scNieuweMedia*wgNieuweMediaPerc</v>
          </cell>
        </row>
        <row r="1540">
          <cell r="A1540" t="str">
            <v>scNieuweMediaUnderScoreBerekeningCopy</v>
          </cell>
          <cell r="B1540" t="str">
            <v>scNieuweMedia</v>
          </cell>
          <cell r="C1540" t="str">
            <v>Yes</v>
          </cell>
          <cell r="D1540" t="str">
            <v>S03-07-06-09-12-01</v>
          </cell>
          <cell r="E1540">
            <v>1539</v>
          </cell>
          <cell r="F1540">
            <v>6</v>
          </cell>
          <cell r="G1540" t="str">
            <v xml:space="preserve">                  Score</v>
          </cell>
          <cell r="I1540" t="str">
            <v>No</v>
          </cell>
          <cell r="J1540" t="str">
            <v>Number</v>
          </cell>
          <cell r="K1540" t="str">
            <v>Number</v>
          </cell>
          <cell r="L1540" t="str">
            <v>Locked</v>
          </cell>
          <cell r="M1540" t="str">
            <v>Locked</v>
          </cell>
          <cell r="N1540" t="str">
            <v>Locked</v>
          </cell>
          <cell r="O1540" t="str">
            <v>Locked</v>
          </cell>
          <cell r="P1540" t="str">
            <v>Locked</v>
          </cell>
          <cell r="Q1540" t="str">
            <v>No</v>
          </cell>
          <cell r="R1540" t="str">
            <v>No</v>
          </cell>
          <cell r="S1540" t="str">
            <v>No</v>
          </cell>
          <cell r="T1540" t="str">
            <v>No</v>
          </cell>
          <cell r="U1540" t="str">
            <v>No</v>
          </cell>
          <cell r="V1540" t="str">
            <v>Yes</v>
          </cell>
          <cell r="W1540" t="str">
            <v>Yes</v>
          </cell>
          <cell r="X1540" t="str">
            <v>Single</v>
          </cell>
          <cell r="Y1540" t="str">
            <v>Default</v>
          </cell>
          <cell r="Z1540" t="str">
            <v>None</v>
          </cell>
          <cell r="AA1540" t="str">
            <v>No</v>
          </cell>
          <cell r="AB1540" t="str">
            <v>No</v>
          </cell>
          <cell r="AC1540" t="str">
            <v>Yes</v>
          </cell>
          <cell r="AD1540">
            <v>1</v>
          </cell>
          <cell r="AE1540">
            <v>0</v>
          </cell>
          <cell r="AF1540">
            <v>0</v>
          </cell>
          <cell r="AG1540">
            <v>1</v>
          </cell>
          <cell r="AH1540">
            <v>0</v>
          </cell>
          <cell r="AI1540" t="str">
            <v>Yes</v>
          </cell>
          <cell r="AJ1540" t="str">
            <v>No</v>
          </cell>
          <cell r="AK1540" t="str">
            <v>No</v>
          </cell>
          <cell r="AL1540" t="str">
            <v xml:space="preserve"> </v>
          </cell>
          <cell r="AM1540" t="str">
            <v xml:space="preserve"> </v>
          </cell>
          <cell r="AN1540" t="str">
            <v>No</v>
          </cell>
          <cell r="AP1540" t="str">
            <v>Score</v>
          </cell>
          <cell r="AQ1540" t="str">
            <v>OnERorNA(MatrixLookup("G3_Parameters.xls","NieuweMedia",NieuweMedia[1],PolicyPaperID[1]) mod 100,DefaultScore[1])</v>
          </cell>
          <cell r="AR1540" t="str">
            <v>OnERorNA(MatrixLookup("G3_Parameters.xls","NieuweMedia",NieuweMedia[1],PolicyPaperID[1]) mod 100,DefaultScore[1])</v>
          </cell>
          <cell r="AS1540" t="str">
            <v>OnERorNA(MatrixLookup("G3_Parameters.xls","NieuweMedia",NieuweMedia[1],PolicyPaperID[1]) mod 100,DefaultScore[1])</v>
          </cell>
          <cell r="AT1540" t="str">
            <v>OnERorNA(MatrixLookup("G3_Parameters.xls","NieuweMedia",NieuweMedia[1],PolicyPaperID[1]) mod 100,DefaultScore[1])</v>
          </cell>
        </row>
        <row r="1541">
          <cell r="A1541" t="str">
            <v>wgNieuweMediaPercUnderScoreBerekeningCopy</v>
          </cell>
          <cell r="B1541" t="str">
            <v>wgNieuweMediaPerc</v>
          </cell>
          <cell r="C1541" t="str">
            <v>Yes</v>
          </cell>
          <cell r="D1541" t="str">
            <v>S03-07-06-09-12-02</v>
          </cell>
          <cell r="E1541">
            <v>1540</v>
          </cell>
          <cell r="F1541">
            <v>6</v>
          </cell>
          <cell r="G1541" t="str">
            <v xml:space="preserve">                  Gewicht</v>
          </cell>
          <cell r="I1541" t="str">
            <v>No</v>
          </cell>
          <cell r="J1541" t="str">
            <v>Number</v>
          </cell>
          <cell r="K1541" t="str">
            <v>Number</v>
          </cell>
          <cell r="L1541" t="str">
            <v>Locked</v>
          </cell>
          <cell r="M1541" t="str">
            <v>Locked</v>
          </cell>
          <cell r="N1541" t="str">
            <v>Locked</v>
          </cell>
          <cell r="O1541" t="str">
            <v>Locked</v>
          </cell>
          <cell r="P1541" t="str">
            <v>Locked</v>
          </cell>
          <cell r="Q1541" t="str">
            <v>No</v>
          </cell>
          <cell r="R1541" t="str">
            <v>No</v>
          </cell>
          <cell r="S1541" t="str">
            <v>No</v>
          </cell>
          <cell r="T1541" t="str">
            <v>No</v>
          </cell>
          <cell r="U1541" t="str">
            <v>No</v>
          </cell>
          <cell r="V1541" t="str">
            <v>Yes</v>
          </cell>
          <cell r="W1541" t="str">
            <v>Yes</v>
          </cell>
          <cell r="X1541" t="str">
            <v>Single</v>
          </cell>
          <cell r="Y1541" t="str">
            <v>Perc</v>
          </cell>
          <cell r="Z1541" t="str">
            <v>None</v>
          </cell>
          <cell r="AA1541" t="str">
            <v>No</v>
          </cell>
          <cell r="AB1541" t="str">
            <v>No</v>
          </cell>
          <cell r="AC1541" t="str">
            <v>Yes</v>
          </cell>
          <cell r="AD1541">
            <v>1</v>
          </cell>
          <cell r="AE1541">
            <v>0</v>
          </cell>
          <cell r="AF1541">
            <v>0</v>
          </cell>
          <cell r="AG1541">
            <v>1</v>
          </cell>
          <cell r="AH1541">
            <v>0</v>
          </cell>
          <cell r="AI1541" t="str">
            <v>Yes</v>
          </cell>
          <cell r="AJ1541" t="str">
            <v>No</v>
          </cell>
          <cell r="AK1541" t="str">
            <v>No</v>
          </cell>
          <cell r="AL1541" t="str">
            <v xml:space="preserve"> </v>
          </cell>
          <cell r="AM1541" t="str">
            <v xml:space="preserve"> </v>
          </cell>
          <cell r="AN1541" t="str">
            <v>No</v>
          </cell>
          <cell r="AP1541" t="str">
            <v>Gewicht</v>
          </cell>
          <cell r="AQ1541" t="str">
            <v>If(Volledig And Definitief,OnER(wgNieuweMedia[1]/wgTotaalMap602[1],NA),NA)</v>
          </cell>
          <cell r="AR1541" t="str">
            <v>If(Volledig And Definitief,OnER(wgNieuweMedia[1]/wgTotaalMap602[1],NA),NA)</v>
          </cell>
          <cell r="AS1541" t="str">
            <v>If(Volledig And Definitief,OnER(wgNieuweMedia[1]/wgTotaalMap602[1],NA),NA)</v>
          </cell>
          <cell r="AT1541" t="str">
            <v>If(Volledig And Definitief,OnER(wgNieuweMedia[1]/wgTotaalMap602[1],NA),NA)</v>
          </cell>
        </row>
        <row r="1542">
          <cell r="A1542" t="str">
            <v>ptNieuweMediaSub3UnderScoreBerekeningCopy</v>
          </cell>
          <cell r="B1542" t="str">
            <v>ptNieuweMedia</v>
          </cell>
          <cell r="C1542" t="str">
            <v>Yes</v>
          </cell>
          <cell r="D1542" t="str">
            <v>S03-07-06-09-12-03</v>
          </cell>
          <cell r="E1542">
            <v>1541</v>
          </cell>
          <cell r="F1542">
            <v>6</v>
          </cell>
          <cell r="G1542" t="str">
            <v xml:space="preserve">                  </v>
          </cell>
          <cell r="I1542" t="str">
            <v>No</v>
          </cell>
          <cell r="J1542" t="str">
            <v>Number</v>
          </cell>
          <cell r="K1542" t="str">
            <v>Number</v>
          </cell>
          <cell r="L1542" t="str">
            <v>Locked</v>
          </cell>
          <cell r="M1542" t="str">
            <v>Locked</v>
          </cell>
          <cell r="N1542" t="str">
            <v>Locked</v>
          </cell>
          <cell r="O1542" t="str">
            <v>Locked</v>
          </cell>
          <cell r="P1542" t="str">
            <v>Locked</v>
          </cell>
          <cell r="Q1542" t="str">
            <v>No</v>
          </cell>
          <cell r="R1542" t="str">
            <v>No</v>
          </cell>
          <cell r="S1542" t="str">
            <v>No</v>
          </cell>
          <cell r="T1542" t="str">
            <v>No</v>
          </cell>
          <cell r="U1542" t="str">
            <v>No</v>
          </cell>
          <cell r="V1542" t="str">
            <v>No</v>
          </cell>
          <cell r="W1542" t="str">
            <v>No</v>
          </cell>
          <cell r="X1542" t="str">
            <v>Single</v>
          </cell>
          <cell r="Y1542" t="str">
            <v>Default</v>
          </cell>
          <cell r="Z1542" t="str">
            <v>None</v>
          </cell>
          <cell r="AA1542" t="str">
            <v>No</v>
          </cell>
          <cell r="AB1542" t="str">
            <v>No</v>
          </cell>
          <cell r="AC1542" t="str">
            <v>No</v>
          </cell>
          <cell r="AD1542" t="str">
            <v>(wgNieuweMedia[1]&gt;=0)</v>
          </cell>
          <cell r="AE1542">
            <v>0</v>
          </cell>
          <cell r="AF1542">
            <v>0</v>
          </cell>
          <cell r="AG1542">
            <v>1</v>
          </cell>
          <cell r="AH1542">
            <v>0</v>
          </cell>
          <cell r="AI1542" t="str">
            <v>Yes</v>
          </cell>
          <cell r="AJ1542" t="str">
            <v>No</v>
          </cell>
          <cell r="AK1542" t="str">
            <v>No</v>
          </cell>
          <cell r="AL1542" t="str">
            <v xml:space="preserve"> </v>
          </cell>
          <cell r="AM1542" t="str">
            <v xml:space="preserve"> </v>
          </cell>
          <cell r="AN1542" t="str">
            <v>No</v>
          </cell>
          <cell r="AQ1542" t="str">
            <v>scNieuweMedia*wgNieuweMediaPerc</v>
          </cell>
          <cell r="AR1542" t="str">
            <v>scNieuweMedia*wgNieuweMediaPerc</v>
          </cell>
          <cell r="AS1542" t="str">
            <v>scNieuweMedia*wgNieuweMediaPerc</v>
          </cell>
          <cell r="AT1542" t="str">
            <v>scNieuweMedia*wgNieuweMediaPerc</v>
          </cell>
        </row>
        <row r="1543">
          <cell r="A1543" t="str">
            <v>ptCertificeringenVakbekwaamheidUnderScoreBerekeningCopy</v>
          </cell>
          <cell r="B1543" t="str">
            <v>ptCertificeringenVakbekwaamheid</v>
          </cell>
          <cell r="C1543" t="str">
            <v>Yes</v>
          </cell>
          <cell r="D1543" t="str">
            <v>S03-07-06-09-13</v>
          </cell>
          <cell r="E1543">
            <v>1542</v>
          </cell>
          <cell r="F1543">
            <v>5</v>
          </cell>
          <cell r="G1543" t="str">
            <v xml:space="preserve">               Vraag: Heeft het kantoor alle benodigde opleidingen en certificeringen v.w.b. vakbekwaamheid?</v>
          </cell>
          <cell r="I1543" t="str">
            <v>No</v>
          </cell>
          <cell r="J1543" t="str">
            <v>Number</v>
          </cell>
          <cell r="K1543" t="str">
            <v>Number</v>
          </cell>
          <cell r="L1543" t="str">
            <v>Locked</v>
          </cell>
          <cell r="M1543" t="str">
            <v>Locked</v>
          </cell>
          <cell r="N1543" t="str">
            <v>Locked</v>
          </cell>
          <cell r="O1543" t="str">
            <v>Locked</v>
          </cell>
          <cell r="P1543" t="str">
            <v>Locked</v>
          </cell>
          <cell r="Q1543" t="str">
            <v>No</v>
          </cell>
          <cell r="R1543" t="str">
            <v>No</v>
          </cell>
          <cell r="S1543" t="str">
            <v>No</v>
          </cell>
          <cell r="T1543" t="str">
            <v>No</v>
          </cell>
          <cell r="U1543" t="str">
            <v>No</v>
          </cell>
          <cell r="V1543" t="str">
            <v>Yes</v>
          </cell>
          <cell r="W1543" t="str">
            <v>Yes</v>
          </cell>
          <cell r="X1543" t="str">
            <v>Single</v>
          </cell>
          <cell r="Y1543" t="str">
            <v>Default</v>
          </cell>
          <cell r="Z1543" t="str">
            <v>None</v>
          </cell>
          <cell r="AA1543" t="str">
            <v>No</v>
          </cell>
          <cell r="AB1543" t="str">
            <v>No</v>
          </cell>
          <cell r="AC1543" t="str">
            <v>No</v>
          </cell>
          <cell r="AD1543" t="str">
            <v>(wgCertificeringenVakbekwaamheid[1]&gt;=0)</v>
          </cell>
          <cell r="AE1543">
            <v>0</v>
          </cell>
          <cell r="AF1543">
            <v>0</v>
          </cell>
          <cell r="AG1543">
            <v>1</v>
          </cell>
          <cell r="AH1543">
            <v>0</v>
          </cell>
          <cell r="AI1543" t="str">
            <v>Yes</v>
          </cell>
          <cell r="AJ1543" t="str">
            <v>No</v>
          </cell>
          <cell r="AK1543" t="str">
            <v>No</v>
          </cell>
          <cell r="AL1543" t="str">
            <v xml:space="preserve"> </v>
          </cell>
          <cell r="AM1543" t="str">
            <v xml:space="preserve"> </v>
          </cell>
          <cell r="AN1543" t="str">
            <v>No</v>
          </cell>
          <cell r="AP1543" t="str">
            <v>&amp;"Vraag: "&amp;CertificeringenVakbekwaamheid[0]</v>
          </cell>
          <cell r="AQ1543" t="str">
            <v>scCertificeringenVakbekwaamheid*wgCertificeringenVakbekwaamheidPerc</v>
          </cell>
          <cell r="AR1543" t="str">
            <v>scCertificeringenVakbekwaamheid*wgCertificeringenVakbekwaamheidPerc</v>
          </cell>
          <cell r="AS1543" t="str">
            <v>scCertificeringenVakbekwaamheid*wgCertificeringenVakbekwaamheidPerc</v>
          </cell>
          <cell r="AT1543" t="str">
            <v>scCertificeringenVakbekwaamheid*wgCertificeringenVakbekwaamheidPerc</v>
          </cell>
        </row>
        <row r="1544">
          <cell r="A1544" t="str">
            <v>scCertificeringenVakbekwaamheidUnderScoreBerekeningCopy</v>
          </cell>
          <cell r="B1544" t="str">
            <v>scCertificeringenVakbekwaamheid</v>
          </cell>
          <cell r="C1544" t="str">
            <v>Yes</v>
          </cell>
          <cell r="D1544" t="str">
            <v>S03-07-06-09-13-01</v>
          </cell>
          <cell r="E1544">
            <v>1543</v>
          </cell>
          <cell r="F1544">
            <v>6</v>
          </cell>
          <cell r="G1544" t="str">
            <v xml:space="preserve">                  Score</v>
          </cell>
          <cell r="I1544" t="str">
            <v>No</v>
          </cell>
          <cell r="J1544" t="str">
            <v>Number</v>
          </cell>
          <cell r="K1544" t="str">
            <v>Number</v>
          </cell>
          <cell r="L1544" t="str">
            <v>Locked</v>
          </cell>
          <cell r="M1544" t="str">
            <v>Locked</v>
          </cell>
          <cell r="N1544" t="str">
            <v>Locked</v>
          </cell>
          <cell r="O1544" t="str">
            <v>Locked</v>
          </cell>
          <cell r="P1544" t="str">
            <v>Locked</v>
          </cell>
          <cell r="Q1544" t="str">
            <v>No</v>
          </cell>
          <cell r="R1544" t="str">
            <v>No</v>
          </cell>
          <cell r="S1544" t="str">
            <v>No</v>
          </cell>
          <cell r="T1544" t="str">
            <v>No</v>
          </cell>
          <cell r="U1544" t="str">
            <v>No</v>
          </cell>
          <cell r="V1544" t="str">
            <v>Yes</v>
          </cell>
          <cell r="W1544" t="str">
            <v>Yes</v>
          </cell>
          <cell r="X1544" t="str">
            <v>Single</v>
          </cell>
          <cell r="Y1544" t="str">
            <v>Default</v>
          </cell>
          <cell r="Z1544" t="str">
            <v>None</v>
          </cell>
          <cell r="AA1544" t="str">
            <v>No</v>
          </cell>
          <cell r="AB1544" t="str">
            <v>No</v>
          </cell>
          <cell r="AC1544" t="str">
            <v>Yes</v>
          </cell>
          <cell r="AD1544">
            <v>1</v>
          </cell>
          <cell r="AE1544">
            <v>0</v>
          </cell>
          <cell r="AF1544">
            <v>0</v>
          </cell>
          <cell r="AG1544">
            <v>1</v>
          </cell>
          <cell r="AH1544">
            <v>0</v>
          </cell>
          <cell r="AI1544" t="str">
            <v>Yes</v>
          </cell>
          <cell r="AJ1544" t="str">
            <v>No</v>
          </cell>
          <cell r="AK1544" t="str">
            <v>No</v>
          </cell>
          <cell r="AL1544" t="str">
            <v xml:space="preserve"> </v>
          </cell>
          <cell r="AM1544" t="str">
            <v xml:space="preserve"> </v>
          </cell>
          <cell r="AN1544" t="str">
            <v>No</v>
          </cell>
          <cell r="AP1544" t="str">
            <v>Score</v>
          </cell>
          <cell r="AQ1544" t="str">
            <v>OnERorNA(MatrixLookup("G3_Parameters.xls","CertificeringenVakbekwaamheid",CertificeringenVakbekwaamheid[1],PolicyPaperID[1]) mod 100,DefaultScore[1])</v>
          </cell>
          <cell r="AR1544" t="str">
            <v>OnERorNA(MatrixLookup("G3_Parameters.xls","CertificeringenVakbekwaamheid",CertificeringenVakbekwaamheid[1],PolicyPaperID[1]) mod 100,DefaultScore[1])</v>
          </cell>
          <cell r="AS1544" t="str">
            <v>OnERorNA(MatrixLookup("G3_Parameters.xls","CertificeringenVakbekwaamheid",CertificeringenVakbekwaamheid[1],PolicyPaperID[1]) mod 100,DefaultScore[1])</v>
          </cell>
          <cell r="AT1544" t="str">
            <v>OnERorNA(MatrixLookup("G3_Parameters.xls","CertificeringenVakbekwaamheid",CertificeringenVakbekwaamheid[1],PolicyPaperID[1]) mod 100,DefaultScore[1])</v>
          </cell>
        </row>
        <row r="1545">
          <cell r="A1545" t="str">
            <v>wgCertificeringenVakbekwaamheidPercUnderScoreBerekeningCopy</v>
          </cell>
          <cell r="B1545" t="str">
            <v>wgCertificeringenVakbekwaamheidPerc</v>
          </cell>
          <cell r="C1545" t="str">
            <v>Yes</v>
          </cell>
          <cell r="D1545" t="str">
            <v>S03-07-06-09-13-02</v>
          </cell>
          <cell r="E1545">
            <v>1544</v>
          </cell>
          <cell r="F1545">
            <v>6</v>
          </cell>
          <cell r="G1545" t="str">
            <v xml:space="preserve">                  Gewicht</v>
          </cell>
          <cell r="I1545" t="str">
            <v>No</v>
          </cell>
          <cell r="J1545" t="str">
            <v>Number</v>
          </cell>
          <cell r="K1545" t="str">
            <v>Number</v>
          </cell>
          <cell r="L1545" t="str">
            <v>Locked</v>
          </cell>
          <cell r="M1545" t="str">
            <v>Locked</v>
          </cell>
          <cell r="N1545" t="str">
            <v>Locked</v>
          </cell>
          <cell r="O1545" t="str">
            <v>Locked</v>
          </cell>
          <cell r="P1545" t="str">
            <v>Locked</v>
          </cell>
          <cell r="Q1545" t="str">
            <v>No</v>
          </cell>
          <cell r="R1545" t="str">
            <v>No</v>
          </cell>
          <cell r="S1545" t="str">
            <v>No</v>
          </cell>
          <cell r="T1545" t="str">
            <v>No</v>
          </cell>
          <cell r="U1545" t="str">
            <v>No</v>
          </cell>
          <cell r="V1545" t="str">
            <v>Yes</v>
          </cell>
          <cell r="W1545" t="str">
            <v>Yes</v>
          </cell>
          <cell r="X1545" t="str">
            <v>Single</v>
          </cell>
          <cell r="Y1545" t="str">
            <v>Perc</v>
          </cell>
          <cell r="Z1545" t="str">
            <v>None</v>
          </cell>
          <cell r="AA1545" t="str">
            <v>No</v>
          </cell>
          <cell r="AB1545" t="str">
            <v>No</v>
          </cell>
          <cell r="AC1545" t="str">
            <v>Yes</v>
          </cell>
          <cell r="AD1545">
            <v>1</v>
          </cell>
          <cell r="AE1545">
            <v>0</v>
          </cell>
          <cell r="AF1545">
            <v>0</v>
          </cell>
          <cell r="AG1545">
            <v>1</v>
          </cell>
          <cell r="AH1545">
            <v>0</v>
          </cell>
          <cell r="AI1545" t="str">
            <v>Yes</v>
          </cell>
          <cell r="AJ1545" t="str">
            <v>No</v>
          </cell>
          <cell r="AK1545" t="str">
            <v>No</v>
          </cell>
          <cell r="AL1545" t="str">
            <v xml:space="preserve"> </v>
          </cell>
          <cell r="AM1545" t="str">
            <v xml:space="preserve"> </v>
          </cell>
          <cell r="AN1545" t="str">
            <v>No</v>
          </cell>
          <cell r="AP1545" t="str">
            <v>Gewicht</v>
          </cell>
          <cell r="AQ1545" t="str">
            <v>If(Volledig And Definitief,OnER(wgCertificeringenVakbekwaamheid[1]/wgTotaalMap602[1],NA),NA)</v>
          </cell>
          <cell r="AR1545" t="str">
            <v>If(Volledig And Definitief,OnER(wgCertificeringenVakbekwaamheid[1]/wgTotaalMap602[1],NA),NA)</v>
          </cell>
          <cell r="AS1545" t="str">
            <v>If(Volledig And Definitief,OnER(wgCertificeringenVakbekwaamheid[1]/wgTotaalMap602[1],NA),NA)</v>
          </cell>
          <cell r="AT1545" t="str">
            <v>If(Volledig And Definitief,OnER(wgCertificeringenVakbekwaamheid[1]/wgTotaalMap602[1],NA),NA)</v>
          </cell>
        </row>
        <row r="1546">
          <cell r="A1546" t="str">
            <v>ptCertificeringenVakbekwaamheidSub3UnderScoreBerekeningCopy</v>
          </cell>
          <cell r="B1546" t="str">
            <v>ptCertificeringenVakbekwaamheid</v>
          </cell>
          <cell r="C1546" t="str">
            <v>Yes</v>
          </cell>
          <cell r="D1546" t="str">
            <v>S03-07-06-09-13-03</v>
          </cell>
          <cell r="E1546">
            <v>1545</v>
          </cell>
          <cell r="F1546">
            <v>6</v>
          </cell>
          <cell r="G1546" t="str">
            <v xml:space="preserve">                  </v>
          </cell>
          <cell r="I1546" t="str">
            <v>No</v>
          </cell>
          <cell r="J1546" t="str">
            <v>Number</v>
          </cell>
          <cell r="K1546" t="str">
            <v>Number</v>
          </cell>
          <cell r="L1546" t="str">
            <v>Locked</v>
          </cell>
          <cell r="M1546" t="str">
            <v>Locked</v>
          </cell>
          <cell r="N1546" t="str">
            <v>Locked</v>
          </cell>
          <cell r="O1546" t="str">
            <v>Locked</v>
          </cell>
          <cell r="P1546" t="str">
            <v>Locked</v>
          </cell>
          <cell r="Q1546" t="str">
            <v>No</v>
          </cell>
          <cell r="R1546" t="str">
            <v>No</v>
          </cell>
          <cell r="S1546" t="str">
            <v>No</v>
          </cell>
          <cell r="T1546" t="str">
            <v>No</v>
          </cell>
          <cell r="U1546" t="str">
            <v>No</v>
          </cell>
          <cell r="V1546" t="str">
            <v>No</v>
          </cell>
          <cell r="W1546" t="str">
            <v>No</v>
          </cell>
          <cell r="X1546" t="str">
            <v>Single</v>
          </cell>
          <cell r="Y1546" t="str">
            <v>Default</v>
          </cell>
          <cell r="Z1546" t="str">
            <v>None</v>
          </cell>
          <cell r="AA1546" t="str">
            <v>No</v>
          </cell>
          <cell r="AB1546" t="str">
            <v>No</v>
          </cell>
          <cell r="AC1546" t="str">
            <v>No</v>
          </cell>
          <cell r="AD1546" t="str">
            <v>(wgCertificeringenVakbekwaamheid[1]&gt;=0)</v>
          </cell>
          <cell r="AE1546">
            <v>0</v>
          </cell>
          <cell r="AF1546">
            <v>0</v>
          </cell>
          <cell r="AG1546">
            <v>1</v>
          </cell>
          <cell r="AH1546">
            <v>0</v>
          </cell>
          <cell r="AI1546" t="str">
            <v>Yes</v>
          </cell>
          <cell r="AJ1546" t="str">
            <v>No</v>
          </cell>
          <cell r="AK1546" t="str">
            <v>No</v>
          </cell>
          <cell r="AL1546" t="str">
            <v xml:space="preserve"> </v>
          </cell>
          <cell r="AM1546" t="str">
            <v xml:space="preserve"> </v>
          </cell>
          <cell r="AN1546" t="str">
            <v>No</v>
          </cell>
          <cell r="AQ1546" t="str">
            <v>scCertificeringenVakbekwaamheid*wgCertificeringenVakbekwaamheidPerc</v>
          </cell>
          <cell r="AR1546" t="str">
            <v>scCertificeringenVakbekwaamheid*wgCertificeringenVakbekwaamheidPerc</v>
          </cell>
          <cell r="AS1546" t="str">
            <v>scCertificeringenVakbekwaamheid*wgCertificeringenVakbekwaamheidPerc</v>
          </cell>
          <cell r="AT1546" t="str">
            <v>scCertificeringenVakbekwaamheid*wgCertificeringenVakbekwaamheidPerc</v>
          </cell>
        </row>
        <row r="1547">
          <cell r="A1547" t="str">
            <v>ptStrategischeKeuzesUnderScoreBerekeningCopy</v>
          </cell>
          <cell r="B1547" t="str">
            <v>ptStrategischeKeuzes</v>
          </cell>
          <cell r="C1547" t="str">
            <v>Yes</v>
          </cell>
          <cell r="D1547" t="str">
            <v>S03-07-06-09-14</v>
          </cell>
          <cell r="E1547">
            <v>1546</v>
          </cell>
          <cell r="F1547">
            <v>5</v>
          </cell>
          <cell r="G1547" t="str">
            <v xml:space="preserve">               Vraag: Maakt het management duidelijke strategische keuzes?</v>
          </cell>
          <cell r="I1547" t="str">
            <v>No</v>
          </cell>
          <cell r="J1547" t="str">
            <v>Number</v>
          </cell>
          <cell r="K1547" t="str">
            <v>Number</v>
          </cell>
          <cell r="L1547" t="str">
            <v>Locked</v>
          </cell>
          <cell r="M1547" t="str">
            <v>Locked</v>
          </cell>
          <cell r="N1547" t="str">
            <v>Locked</v>
          </cell>
          <cell r="O1547" t="str">
            <v>Locked</v>
          </cell>
          <cell r="P1547" t="str">
            <v>Locked</v>
          </cell>
          <cell r="Q1547" t="str">
            <v>No</v>
          </cell>
          <cell r="R1547" t="str">
            <v>No</v>
          </cell>
          <cell r="S1547" t="str">
            <v>No</v>
          </cell>
          <cell r="T1547" t="str">
            <v>No</v>
          </cell>
          <cell r="U1547" t="str">
            <v>No</v>
          </cell>
          <cell r="V1547" t="str">
            <v>Yes</v>
          </cell>
          <cell r="W1547" t="str">
            <v>Yes</v>
          </cell>
          <cell r="X1547" t="str">
            <v>Single</v>
          </cell>
          <cell r="Y1547" t="str">
            <v>Default</v>
          </cell>
          <cell r="Z1547" t="str">
            <v>None</v>
          </cell>
          <cell r="AA1547" t="str">
            <v>No</v>
          </cell>
          <cell r="AB1547" t="str">
            <v>No</v>
          </cell>
          <cell r="AC1547" t="str">
            <v>No</v>
          </cell>
          <cell r="AD1547" t="str">
            <v>(wgStrategischeKeuzes[1]&gt;=0)</v>
          </cell>
          <cell r="AE1547">
            <v>0</v>
          </cell>
          <cell r="AF1547">
            <v>0</v>
          </cell>
          <cell r="AG1547">
            <v>1</v>
          </cell>
          <cell r="AH1547">
            <v>0</v>
          </cell>
          <cell r="AI1547" t="str">
            <v>Yes</v>
          </cell>
          <cell r="AJ1547" t="str">
            <v>No</v>
          </cell>
          <cell r="AK1547" t="str">
            <v>No</v>
          </cell>
          <cell r="AL1547" t="str">
            <v xml:space="preserve"> </v>
          </cell>
          <cell r="AM1547" t="str">
            <v xml:space="preserve"> </v>
          </cell>
          <cell r="AN1547" t="str">
            <v>No</v>
          </cell>
          <cell r="AP1547" t="str">
            <v>&amp;"Vraag: "&amp;StrategischeKeuzes[0]</v>
          </cell>
          <cell r="AQ1547" t="str">
            <v>scStrategischeKeuzes*wgStrategischeKeuzesPerc</v>
          </cell>
          <cell r="AR1547" t="str">
            <v>scStrategischeKeuzes*wgStrategischeKeuzesPerc</v>
          </cell>
          <cell r="AS1547" t="str">
            <v>scStrategischeKeuzes*wgStrategischeKeuzesPerc</v>
          </cell>
          <cell r="AT1547" t="str">
            <v>scStrategischeKeuzes*wgStrategischeKeuzesPerc</v>
          </cell>
        </row>
        <row r="1548">
          <cell r="A1548" t="str">
            <v>scStrategischeKeuzesUnderScoreBerekeningCopy</v>
          </cell>
          <cell r="B1548" t="str">
            <v>scStrategischeKeuzes</v>
          </cell>
          <cell r="C1548" t="str">
            <v>Yes</v>
          </cell>
          <cell r="D1548" t="str">
            <v>S03-07-06-09-14-01</v>
          </cell>
          <cell r="E1548">
            <v>1547</v>
          </cell>
          <cell r="F1548">
            <v>6</v>
          </cell>
          <cell r="G1548" t="str">
            <v xml:space="preserve">                  Score</v>
          </cell>
          <cell r="I1548" t="str">
            <v>No</v>
          </cell>
          <cell r="J1548" t="str">
            <v>Number</v>
          </cell>
          <cell r="K1548" t="str">
            <v>Number</v>
          </cell>
          <cell r="L1548" t="str">
            <v>Locked</v>
          </cell>
          <cell r="M1548" t="str">
            <v>Locked</v>
          </cell>
          <cell r="N1548" t="str">
            <v>Locked</v>
          </cell>
          <cell r="O1548" t="str">
            <v>Locked</v>
          </cell>
          <cell r="P1548" t="str">
            <v>Locked</v>
          </cell>
          <cell r="Q1548" t="str">
            <v>No</v>
          </cell>
          <cell r="R1548" t="str">
            <v>No</v>
          </cell>
          <cell r="S1548" t="str">
            <v>No</v>
          </cell>
          <cell r="T1548" t="str">
            <v>No</v>
          </cell>
          <cell r="U1548" t="str">
            <v>No</v>
          </cell>
          <cell r="V1548" t="str">
            <v>Yes</v>
          </cell>
          <cell r="W1548" t="str">
            <v>Yes</v>
          </cell>
          <cell r="X1548" t="str">
            <v>Single</v>
          </cell>
          <cell r="Y1548" t="str">
            <v>Default</v>
          </cell>
          <cell r="Z1548" t="str">
            <v>None</v>
          </cell>
          <cell r="AA1548" t="str">
            <v>No</v>
          </cell>
          <cell r="AB1548" t="str">
            <v>No</v>
          </cell>
          <cell r="AC1548" t="str">
            <v>Yes</v>
          </cell>
          <cell r="AD1548">
            <v>1</v>
          </cell>
          <cell r="AE1548">
            <v>0</v>
          </cell>
          <cell r="AF1548">
            <v>0</v>
          </cell>
          <cell r="AG1548">
            <v>1</v>
          </cell>
          <cell r="AH1548">
            <v>0</v>
          </cell>
          <cell r="AI1548" t="str">
            <v>Yes</v>
          </cell>
          <cell r="AJ1548" t="str">
            <v>No</v>
          </cell>
          <cell r="AK1548" t="str">
            <v>No</v>
          </cell>
          <cell r="AL1548" t="str">
            <v xml:space="preserve"> </v>
          </cell>
          <cell r="AM1548" t="str">
            <v xml:space="preserve"> </v>
          </cell>
          <cell r="AN1548" t="str">
            <v>No</v>
          </cell>
          <cell r="AP1548" t="str">
            <v>Score</v>
          </cell>
          <cell r="AQ1548" t="str">
            <v>OnERorNA(MatrixLookup("G3_Parameters.xls","StrategischeKeuzes",StrategischeKeuzes[1],PolicyPaperID[1]) mod 100,DefaultScore[1])</v>
          </cell>
          <cell r="AR1548" t="str">
            <v>OnERorNA(MatrixLookup("G3_Parameters.xls","StrategischeKeuzes",StrategischeKeuzes[1],PolicyPaperID[1]) mod 100,DefaultScore[1])</v>
          </cell>
          <cell r="AS1548" t="str">
            <v>OnERorNA(MatrixLookup("G3_Parameters.xls","StrategischeKeuzes",StrategischeKeuzes[1],PolicyPaperID[1]) mod 100,DefaultScore[1])</v>
          </cell>
          <cell r="AT1548" t="str">
            <v>OnERorNA(MatrixLookup("G3_Parameters.xls","StrategischeKeuzes",StrategischeKeuzes[1],PolicyPaperID[1]) mod 100,DefaultScore[1])</v>
          </cell>
        </row>
        <row r="1549">
          <cell r="A1549" t="str">
            <v>wgStrategischeKeuzesPercUnderScoreBerekeningCopy</v>
          </cell>
          <cell r="B1549" t="str">
            <v>wgStrategischeKeuzesPerc</v>
          </cell>
          <cell r="C1549" t="str">
            <v>Yes</v>
          </cell>
          <cell r="D1549" t="str">
            <v>S03-07-06-09-14-02</v>
          </cell>
          <cell r="E1549">
            <v>1548</v>
          </cell>
          <cell r="F1549">
            <v>6</v>
          </cell>
          <cell r="G1549" t="str">
            <v xml:space="preserve">                  Gewicht</v>
          </cell>
          <cell r="I1549" t="str">
            <v>No</v>
          </cell>
          <cell r="J1549" t="str">
            <v>Number</v>
          </cell>
          <cell r="K1549" t="str">
            <v>Number</v>
          </cell>
          <cell r="L1549" t="str">
            <v>Locked</v>
          </cell>
          <cell r="M1549" t="str">
            <v>Locked</v>
          </cell>
          <cell r="N1549" t="str">
            <v>Locked</v>
          </cell>
          <cell r="O1549" t="str">
            <v>Locked</v>
          </cell>
          <cell r="P1549" t="str">
            <v>Locked</v>
          </cell>
          <cell r="Q1549" t="str">
            <v>No</v>
          </cell>
          <cell r="R1549" t="str">
            <v>No</v>
          </cell>
          <cell r="S1549" t="str">
            <v>No</v>
          </cell>
          <cell r="T1549" t="str">
            <v>No</v>
          </cell>
          <cell r="U1549" t="str">
            <v>No</v>
          </cell>
          <cell r="V1549" t="str">
            <v>Yes</v>
          </cell>
          <cell r="W1549" t="str">
            <v>Yes</v>
          </cell>
          <cell r="X1549" t="str">
            <v>Single</v>
          </cell>
          <cell r="Y1549" t="str">
            <v>Perc</v>
          </cell>
          <cell r="Z1549" t="str">
            <v>None</v>
          </cell>
          <cell r="AA1549" t="str">
            <v>No</v>
          </cell>
          <cell r="AB1549" t="str">
            <v>No</v>
          </cell>
          <cell r="AC1549" t="str">
            <v>Yes</v>
          </cell>
          <cell r="AD1549">
            <v>1</v>
          </cell>
          <cell r="AE1549">
            <v>0</v>
          </cell>
          <cell r="AF1549">
            <v>0</v>
          </cell>
          <cell r="AG1549">
            <v>1</v>
          </cell>
          <cell r="AH1549">
            <v>0</v>
          </cell>
          <cell r="AI1549" t="str">
            <v>Yes</v>
          </cell>
          <cell r="AJ1549" t="str">
            <v>No</v>
          </cell>
          <cell r="AK1549" t="str">
            <v>No</v>
          </cell>
          <cell r="AL1549" t="str">
            <v xml:space="preserve"> </v>
          </cell>
          <cell r="AM1549" t="str">
            <v xml:space="preserve"> </v>
          </cell>
          <cell r="AN1549" t="str">
            <v>No</v>
          </cell>
          <cell r="AP1549" t="str">
            <v>Gewicht</v>
          </cell>
          <cell r="AQ1549" t="str">
            <v>If(Volledig And Definitief,OnER(wgStrategischeKeuzes[1]/wgTotaalMap602[1],NA),NA)</v>
          </cell>
          <cell r="AR1549" t="str">
            <v>If(Volledig And Definitief,OnER(wgStrategischeKeuzes[1]/wgTotaalMap602[1],NA),NA)</v>
          </cell>
          <cell r="AS1549" t="str">
            <v>If(Volledig And Definitief,OnER(wgStrategischeKeuzes[1]/wgTotaalMap602[1],NA),NA)</v>
          </cell>
          <cell r="AT1549" t="str">
            <v>If(Volledig And Definitief,OnER(wgStrategischeKeuzes[1]/wgTotaalMap602[1],NA),NA)</v>
          </cell>
        </row>
        <row r="1550">
          <cell r="A1550" t="str">
            <v>ptStrategischeKeuzesSub3UnderScoreBerekeningCopy</v>
          </cell>
          <cell r="B1550" t="str">
            <v>ptStrategischeKeuzes</v>
          </cell>
          <cell r="C1550" t="str">
            <v>Yes</v>
          </cell>
          <cell r="D1550" t="str">
            <v>S03-07-06-09-14-03</v>
          </cell>
          <cell r="E1550">
            <v>1549</v>
          </cell>
          <cell r="F1550">
            <v>6</v>
          </cell>
          <cell r="G1550" t="str">
            <v xml:space="preserve">                  </v>
          </cell>
          <cell r="I1550" t="str">
            <v>No</v>
          </cell>
          <cell r="J1550" t="str">
            <v>Number</v>
          </cell>
          <cell r="K1550" t="str">
            <v>Number</v>
          </cell>
          <cell r="L1550" t="str">
            <v>Locked</v>
          </cell>
          <cell r="M1550" t="str">
            <v>Locked</v>
          </cell>
          <cell r="N1550" t="str">
            <v>Locked</v>
          </cell>
          <cell r="O1550" t="str">
            <v>Locked</v>
          </cell>
          <cell r="P1550" t="str">
            <v>Locked</v>
          </cell>
          <cell r="Q1550" t="str">
            <v>No</v>
          </cell>
          <cell r="R1550" t="str">
            <v>No</v>
          </cell>
          <cell r="S1550" t="str">
            <v>No</v>
          </cell>
          <cell r="T1550" t="str">
            <v>No</v>
          </cell>
          <cell r="U1550" t="str">
            <v>No</v>
          </cell>
          <cell r="V1550" t="str">
            <v>No</v>
          </cell>
          <cell r="W1550" t="str">
            <v>No</v>
          </cell>
          <cell r="X1550" t="str">
            <v>Single</v>
          </cell>
          <cell r="Y1550" t="str">
            <v>Default</v>
          </cell>
          <cell r="Z1550" t="str">
            <v>None</v>
          </cell>
          <cell r="AA1550" t="str">
            <v>No</v>
          </cell>
          <cell r="AB1550" t="str">
            <v>No</v>
          </cell>
          <cell r="AC1550" t="str">
            <v>No</v>
          </cell>
          <cell r="AD1550" t="str">
            <v>(wgStrategischeKeuzes[1]&gt;=0)</v>
          </cell>
          <cell r="AE1550">
            <v>0</v>
          </cell>
          <cell r="AF1550">
            <v>0</v>
          </cell>
          <cell r="AG1550">
            <v>1</v>
          </cell>
          <cell r="AH1550">
            <v>0</v>
          </cell>
          <cell r="AI1550" t="str">
            <v>Yes</v>
          </cell>
          <cell r="AJ1550" t="str">
            <v>No</v>
          </cell>
          <cell r="AK1550" t="str">
            <v>No</v>
          </cell>
          <cell r="AL1550" t="str">
            <v xml:space="preserve"> </v>
          </cell>
          <cell r="AM1550" t="str">
            <v xml:space="preserve"> </v>
          </cell>
          <cell r="AN1550" t="str">
            <v>No</v>
          </cell>
          <cell r="AQ1550" t="str">
            <v>scStrategischeKeuzes*wgStrategischeKeuzesPerc</v>
          </cell>
          <cell r="AR1550" t="str">
            <v>scStrategischeKeuzes*wgStrategischeKeuzesPerc</v>
          </cell>
          <cell r="AS1550" t="str">
            <v>scStrategischeKeuzes*wgStrategischeKeuzesPerc</v>
          </cell>
          <cell r="AT1550" t="str">
            <v>scStrategischeKeuzes*wgStrategischeKeuzesPerc</v>
          </cell>
        </row>
        <row r="1551">
          <cell r="A1551" t="str">
            <v>ptBrancheOrganisatieUnderScoreBerekeningCopy</v>
          </cell>
          <cell r="B1551" t="str">
            <v>ptBrancheOrganisatie</v>
          </cell>
          <cell r="C1551" t="str">
            <v>Yes</v>
          </cell>
          <cell r="D1551" t="str">
            <v>S03-07-06-09-15</v>
          </cell>
          <cell r="E1551">
            <v>1550</v>
          </cell>
          <cell r="F1551">
            <v>5</v>
          </cell>
          <cell r="G1551" t="str">
            <v xml:space="preserve">               Vraag: Op welke brancheorganisatie is men aangesloten?</v>
          </cell>
          <cell r="I1551" t="str">
            <v>No</v>
          </cell>
          <cell r="J1551" t="str">
            <v>Number</v>
          </cell>
          <cell r="K1551" t="str">
            <v>Number</v>
          </cell>
          <cell r="L1551" t="str">
            <v>Locked</v>
          </cell>
          <cell r="M1551" t="str">
            <v>Locked</v>
          </cell>
          <cell r="N1551" t="str">
            <v>Locked</v>
          </cell>
          <cell r="O1551" t="str">
            <v>Locked</v>
          </cell>
          <cell r="P1551" t="str">
            <v>Locked</v>
          </cell>
          <cell r="Q1551" t="str">
            <v>No</v>
          </cell>
          <cell r="R1551" t="str">
            <v>No</v>
          </cell>
          <cell r="S1551" t="str">
            <v>No</v>
          </cell>
          <cell r="T1551" t="str">
            <v>No</v>
          </cell>
          <cell r="U1551" t="str">
            <v>No</v>
          </cell>
          <cell r="V1551" t="str">
            <v>Yes</v>
          </cell>
          <cell r="W1551" t="str">
            <v>Yes</v>
          </cell>
          <cell r="X1551" t="str">
            <v>Single</v>
          </cell>
          <cell r="Y1551" t="str">
            <v>Default</v>
          </cell>
          <cell r="Z1551" t="str">
            <v>None</v>
          </cell>
          <cell r="AA1551" t="str">
            <v>No</v>
          </cell>
          <cell r="AB1551" t="str">
            <v>No</v>
          </cell>
          <cell r="AC1551" t="str">
            <v>No</v>
          </cell>
          <cell r="AD1551" t="str">
            <v>(wgBrancheOrganisatie[1]&gt;=0)</v>
          </cell>
          <cell r="AE1551">
            <v>0</v>
          </cell>
          <cell r="AF1551">
            <v>0</v>
          </cell>
          <cell r="AG1551">
            <v>1</v>
          </cell>
          <cell r="AH1551">
            <v>0</v>
          </cell>
          <cell r="AI1551" t="str">
            <v>Yes</v>
          </cell>
          <cell r="AJ1551" t="str">
            <v>No</v>
          </cell>
          <cell r="AK1551" t="str">
            <v>No</v>
          </cell>
          <cell r="AL1551" t="str">
            <v xml:space="preserve"> </v>
          </cell>
          <cell r="AM1551" t="str">
            <v xml:space="preserve"> </v>
          </cell>
          <cell r="AN1551" t="str">
            <v>No</v>
          </cell>
          <cell r="AP1551" t="str">
            <v>&amp;"Vraag: "&amp;BrancheOrganisatie[0]</v>
          </cell>
          <cell r="AQ1551" t="str">
            <v>scBrancheOrganisatie*wgBrancheOrganisatiePerc</v>
          </cell>
          <cell r="AR1551" t="str">
            <v>scBrancheOrganisatie*wgBrancheOrganisatiePerc</v>
          </cell>
          <cell r="AS1551" t="str">
            <v>scBrancheOrganisatie*wgBrancheOrganisatiePerc</v>
          </cell>
          <cell r="AT1551" t="str">
            <v>scBrancheOrganisatie*wgBrancheOrganisatiePerc</v>
          </cell>
        </row>
        <row r="1552">
          <cell r="A1552" t="str">
            <v>scBrancheOrganisatieUnderScoreBerekeningCopy</v>
          </cell>
          <cell r="B1552" t="str">
            <v>scBrancheOrganisatie</v>
          </cell>
          <cell r="C1552" t="str">
            <v>Yes</v>
          </cell>
          <cell r="D1552" t="str">
            <v>S03-07-06-09-15-01</v>
          </cell>
          <cell r="E1552">
            <v>1551</v>
          </cell>
          <cell r="F1552">
            <v>6</v>
          </cell>
          <cell r="G1552" t="str">
            <v xml:space="preserve">                  Score</v>
          </cell>
          <cell r="I1552" t="str">
            <v>No</v>
          </cell>
          <cell r="J1552" t="str">
            <v>Number</v>
          </cell>
          <cell r="K1552" t="str">
            <v>Number</v>
          </cell>
          <cell r="L1552" t="str">
            <v>Locked</v>
          </cell>
          <cell r="M1552" t="str">
            <v>Locked</v>
          </cell>
          <cell r="N1552" t="str">
            <v>Locked</v>
          </cell>
          <cell r="O1552" t="str">
            <v>Locked</v>
          </cell>
          <cell r="P1552" t="str">
            <v>Locked</v>
          </cell>
          <cell r="Q1552" t="str">
            <v>No</v>
          </cell>
          <cell r="R1552" t="str">
            <v>No</v>
          </cell>
          <cell r="S1552" t="str">
            <v>No</v>
          </cell>
          <cell r="T1552" t="str">
            <v>No</v>
          </cell>
          <cell r="U1552" t="str">
            <v>No</v>
          </cell>
          <cell r="V1552" t="str">
            <v>Yes</v>
          </cell>
          <cell r="W1552" t="str">
            <v>Yes</v>
          </cell>
          <cell r="X1552" t="str">
            <v>Single</v>
          </cell>
          <cell r="Y1552" t="str">
            <v>Default</v>
          </cell>
          <cell r="Z1552" t="str">
            <v>None</v>
          </cell>
          <cell r="AA1552" t="str">
            <v>No</v>
          </cell>
          <cell r="AB1552" t="str">
            <v>No</v>
          </cell>
          <cell r="AC1552" t="str">
            <v>Yes</v>
          </cell>
          <cell r="AD1552">
            <v>1</v>
          </cell>
          <cell r="AE1552">
            <v>0</v>
          </cell>
          <cell r="AF1552">
            <v>0</v>
          </cell>
          <cell r="AG1552">
            <v>1</v>
          </cell>
          <cell r="AH1552">
            <v>0</v>
          </cell>
          <cell r="AI1552" t="str">
            <v>Yes</v>
          </cell>
          <cell r="AJ1552" t="str">
            <v>No</v>
          </cell>
          <cell r="AK1552" t="str">
            <v>No</v>
          </cell>
          <cell r="AL1552" t="str">
            <v xml:space="preserve"> </v>
          </cell>
          <cell r="AM1552" t="str">
            <v xml:space="preserve"> </v>
          </cell>
          <cell r="AN1552" t="str">
            <v>No</v>
          </cell>
          <cell r="AP1552" t="str">
            <v>Score</v>
          </cell>
          <cell r="AQ1552" t="str">
            <v>OnERorNA(MatrixLookup("G3_Parameters.xls","BrancheOrganisatie",BrancheOrganisatie[1],PolicyPaperID[1]) mod 100,DefaultScore[1])</v>
          </cell>
          <cell r="AR1552" t="str">
            <v>OnERorNA(MatrixLookup("G3_Parameters.xls","BrancheOrganisatie",BrancheOrganisatie[1],PolicyPaperID[1]) mod 100,DefaultScore[1])</v>
          </cell>
          <cell r="AS1552" t="str">
            <v>OnERorNA(MatrixLookup("G3_Parameters.xls","BrancheOrganisatie",BrancheOrganisatie[1],PolicyPaperID[1]) mod 100,DefaultScore[1])</v>
          </cell>
          <cell r="AT1552" t="str">
            <v>OnERorNA(MatrixLookup("G3_Parameters.xls","BrancheOrganisatie",BrancheOrganisatie[1],PolicyPaperID[1]) mod 100,DefaultScore[1])</v>
          </cell>
        </row>
        <row r="1553">
          <cell r="A1553" t="str">
            <v>wgBrancheOrganisatiePercUnderScoreBerekeningCopy</v>
          </cell>
          <cell r="B1553" t="str">
            <v>wgBrancheOrganisatiePerc</v>
          </cell>
          <cell r="C1553" t="str">
            <v>Yes</v>
          </cell>
          <cell r="D1553" t="str">
            <v>S03-07-06-09-15-02</v>
          </cell>
          <cell r="E1553">
            <v>1552</v>
          </cell>
          <cell r="F1553">
            <v>6</v>
          </cell>
          <cell r="G1553" t="str">
            <v xml:space="preserve">                  Gewicht</v>
          </cell>
          <cell r="I1553" t="str">
            <v>No</v>
          </cell>
          <cell r="J1553" t="str">
            <v>Number</v>
          </cell>
          <cell r="K1553" t="str">
            <v>Number</v>
          </cell>
          <cell r="L1553" t="str">
            <v>Locked</v>
          </cell>
          <cell r="M1553" t="str">
            <v>Locked</v>
          </cell>
          <cell r="N1553" t="str">
            <v>Locked</v>
          </cell>
          <cell r="O1553" t="str">
            <v>Locked</v>
          </cell>
          <cell r="P1553" t="str">
            <v>Locked</v>
          </cell>
          <cell r="Q1553" t="str">
            <v>No</v>
          </cell>
          <cell r="R1553" t="str">
            <v>No</v>
          </cell>
          <cell r="S1553" t="str">
            <v>No</v>
          </cell>
          <cell r="T1553" t="str">
            <v>No</v>
          </cell>
          <cell r="U1553" t="str">
            <v>No</v>
          </cell>
          <cell r="V1553" t="str">
            <v>Yes</v>
          </cell>
          <cell r="W1553" t="str">
            <v>Yes</v>
          </cell>
          <cell r="X1553" t="str">
            <v>Single</v>
          </cell>
          <cell r="Y1553" t="str">
            <v>Perc</v>
          </cell>
          <cell r="Z1553" t="str">
            <v>None</v>
          </cell>
          <cell r="AA1553" t="str">
            <v>No</v>
          </cell>
          <cell r="AB1553" t="str">
            <v>No</v>
          </cell>
          <cell r="AC1553" t="str">
            <v>Yes</v>
          </cell>
          <cell r="AD1553">
            <v>1</v>
          </cell>
          <cell r="AE1553">
            <v>0</v>
          </cell>
          <cell r="AF1553">
            <v>0</v>
          </cell>
          <cell r="AG1553">
            <v>1</v>
          </cell>
          <cell r="AH1553">
            <v>0</v>
          </cell>
          <cell r="AI1553" t="str">
            <v>Yes</v>
          </cell>
          <cell r="AJ1553" t="str">
            <v>No</v>
          </cell>
          <cell r="AK1553" t="str">
            <v>No</v>
          </cell>
          <cell r="AL1553" t="str">
            <v xml:space="preserve"> </v>
          </cell>
          <cell r="AM1553" t="str">
            <v xml:space="preserve"> </v>
          </cell>
          <cell r="AN1553" t="str">
            <v>No</v>
          </cell>
          <cell r="AP1553" t="str">
            <v>Gewicht</v>
          </cell>
          <cell r="AQ1553" t="str">
            <v>If(Volledig And Definitief,OnER(wgBrancheOrganisatie[1]/wgTotaalMap602[1],NA),NA)</v>
          </cell>
          <cell r="AR1553" t="str">
            <v>If(Volledig And Definitief,OnER(wgBrancheOrganisatie[1]/wgTotaalMap602[1],NA),NA)</v>
          </cell>
          <cell r="AS1553" t="str">
            <v>If(Volledig And Definitief,OnER(wgBrancheOrganisatie[1]/wgTotaalMap602[1],NA),NA)</v>
          </cell>
          <cell r="AT1553" t="str">
            <v>If(Volledig And Definitief,OnER(wgBrancheOrganisatie[1]/wgTotaalMap602[1],NA),NA)</v>
          </cell>
        </row>
        <row r="1554">
          <cell r="A1554" t="str">
            <v>ptBrancheOrganisatieSub3UnderScoreBerekeningCopy</v>
          </cell>
          <cell r="B1554" t="str">
            <v>ptBrancheOrganisatie</v>
          </cell>
          <cell r="C1554" t="str">
            <v>Yes</v>
          </cell>
          <cell r="D1554" t="str">
            <v>S03-07-06-09-15-03</v>
          </cell>
          <cell r="E1554">
            <v>1553</v>
          </cell>
          <cell r="F1554">
            <v>6</v>
          </cell>
          <cell r="G1554" t="str">
            <v xml:space="preserve">                  </v>
          </cell>
          <cell r="I1554" t="str">
            <v>No</v>
          </cell>
          <cell r="J1554" t="str">
            <v>Number</v>
          </cell>
          <cell r="K1554" t="str">
            <v>Number</v>
          </cell>
          <cell r="L1554" t="str">
            <v>Locked</v>
          </cell>
          <cell r="M1554" t="str">
            <v>Locked</v>
          </cell>
          <cell r="N1554" t="str">
            <v>Locked</v>
          </cell>
          <cell r="O1554" t="str">
            <v>Locked</v>
          </cell>
          <cell r="P1554" t="str">
            <v>Locked</v>
          </cell>
          <cell r="Q1554" t="str">
            <v>No</v>
          </cell>
          <cell r="R1554" t="str">
            <v>No</v>
          </cell>
          <cell r="S1554" t="str">
            <v>No</v>
          </cell>
          <cell r="T1554" t="str">
            <v>No</v>
          </cell>
          <cell r="U1554" t="str">
            <v>No</v>
          </cell>
          <cell r="V1554" t="str">
            <v>No</v>
          </cell>
          <cell r="W1554" t="str">
            <v>No</v>
          </cell>
          <cell r="X1554" t="str">
            <v>Single</v>
          </cell>
          <cell r="Y1554" t="str">
            <v>Default</v>
          </cell>
          <cell r="Z1554" t="str">
            <v>None</v>
          </cell>
          <cell r="AA1554" t="str">
            <v>No</v>
          </cell>
          <cell r="AB1554" t="str">
            <v>No</v>
          </cell>
          <cell r="AC1554" t="str">
            <v>No</v>
          </cell>
          <cell r="AD1554" t="str">
            <v>(wgBrancheOrganisatie[1]&gt;=0)</v>
          </cell>
          <cell r="AE1554">
            <v>0</v>
          </cell>
          <cell r="AF1554">
            <v>0</v>
          </cell>
          <cell r="AG1554">
            <v>1</v>
          </cell>
          <cell r="AH1554">
            <v>0</v>
          </cell>
          <cell r="AI1554" t="str">
            <v>Yes</v>
          </cell>
          <cell r="AJ1554" t="str">
            <v>No</v>
          </cell>
          <cell r="AK1554" t="str">
            <v>No</v>
          </cell>
          <cell r="AL1554" t="str">
            <v xml:space="preserve"> </v>
          </cell>
          <cell r="AM1554" t="str">
            <v xml:space="preserve"> </v>
          </cell>
          <cell r="AN1554" t="str">
            <v>No</v>
          </cell>
          <cell r="AQ1554" t="str">
            <v>scBrancheOrganisatie*wgBrancheOrganisatiePerc</v>
          </cell>
          <cell r="AR1554" t="str">
            <v>scBrancheOrganisatie*wgBrancheOrganisatiePerc</v>
          </cell>
          <cell r="AS1554" t="str">
            <v>scBrancheOrganisatie*wgBrancheOrganisatiePerc</v>
          </cell>
          <cell r="AT1554" t="str">
            <v>scBrancheOrganisatie*wgBrancheOrganisatiePerc</v>
          </cell>
        </row>
        <row r="1555">
          <cell r="A1555" t="str">
            <v>ptSectorEvaringAdviseurUnderScoreBerekeningCopy</v>
          </cell>
          <cell r="B1555" t="str">
            <v>ptSectorEvaringAdviseur</v>
          </cell>
          <cell r="C1555" t="str">
            <v>Yes</v>
          </cell>
          <cell r="D1555" t="str">
            <v>S03-07-06-09-16</v>
          </cell>
          <cell r="E1555">
            <v>1554</v>
          </cell>
          <cell r="F1555">
            <v>5</v>
          </cell>
          <cell r="G1555" t="str">
            <v xml:space="preserve">               Vraag: Heeft de adviseur of accountant ervaring met agrarische sector?</v>
          </cell>
          <cell r="I1555" t="str">
            <v>No</v>
          </cell>
          <cell r="J1555" t="str">
            <v>Number</v>
          </cell>
          <cell r="K1555" t="str">
            <v>Number</v>
          </cell>
          <cell r="L1555" t="str">
            <v>Locked</v>
          </cell>
          <cell r="M1555" t="str">
            <v>Locked</v>
          </cell>
          <cell r="N1555" t="str">
            <v>Locked</v>
          </cell>
          <cell r="O1555" t="str">
            <v>Locked</v>
          </cell>
          <cell r="P1555" t="str">
            <v>Locked</v>
          </cell>
          <cell r="Q1555" t="str">
            <v>No</v>
          </cell>
          <cell r="R1555" t="str">
            <v>No</v>
          </cell>
          <cell r="S1555" t="str">
            <v>No</v>
          </cell>
          <cell r="T1555" t="str">
            <v>No</v>
          </cell>
          <cell r="U1555" t="str">
            <v>No</v>
          </cell>
          <cell r="V1555" t="str">
            <v>Yes</v>
          </cell>
          <cell r="W1555" t="str">
            <v>Yes</v>
          </cell>
          <cell r="X1555" t="str">
            <v>Single</v>
          </cell>
          <cell r="Y1555" t="str">
            <v>Default</v>
          </cell>
          <cell r="Z1555" t="str">
            <v>None</v>
          </cell>
          <cell r="AA1555" t="str">
            <v>No</v>
          </cell>
          <cell r="AB1555" t="str">
            <v>No</v>
          </cell>
          <cell r="AC1555" t="str">
            <v>No</v>
          </cell>
          <cell r="AD1555" t="str">
            <v>(wgSectorEvaringAdviseur[1]&gt;=0)</v>
          </cell>
          <cell r="AE1555">
            <v>0</v>
          </cell>
          <cell r="AF1555">
            <v>0</v>
          </cell>
          <cell r="AG1555">
            <v>1</v>
          </cell>
          <cell r="AH1555">
            <v>0</v>
          </cell>
          <cell r="AI1555" t="str">
            <v>Yes</v>
          </cell>
          <cell r="AJ1555" t="str">
            <v>No</v>
          </cell>
          <cell r="AK1555" t="str">
            <v>No</v>
          </cell>
          <cell r="AL1555" t="str">
            <v xml:space="preserve"> </v>
          </cell>
          <cell r="AM1555" t="str">
            <v xml:space="preserve"> </v>
          </cell>
          <cell r="AN1555" t="str">
            <v>No</v>
          </cell>
          <cell r="AP1555" t="str">
            <v>&amp;"Vraag: "&amp;SectorEvaringAdviseur[0]</v>
          </cell>
          <cell r="AQ1555" t="str">
            <v>scSectorEvaringAdviseur*wgSectorEvaringAdviseurPerc</v>
          </cell>
          <cell r="AR1555" t="str">
            <v>scSectorEvaringAdviseur*wgSectorEvaringAdviseurPerc</v>
          </cell>
          <cell r="AS1555" t="str">
            <v>scSectorEvaringAdviseur*wgSectorEvaringAdviseurPerc</v>
          </cell>
          <cell r="AT1555" t="str">
            <v>scSectorEvaringAdviseur*wgSectorEvaringAdviseurPerc</v>
          </cell>
        </row>
        <row r="1556">
          <cell r="A1556" t="str">
            <v>scSectorEvaringAdviseurUnderScoreBerekeningCopy</v>
          </cell>
          <cell r="B1556" t="str">
            <v>scSectorEvaringAdviseur</v>
          </cell>
          <cell r="C1556" t="str">
            <v>Yes</v>
          </cell>
          <cell r="D1556" t="str">
            <v>S03-07-06-09-16-01</v>
          </cell>
          <cell r="E1556">
            <v>1555</v>
          </cell>
          <cell r="F1556">
            <v>6</v>
          </cell>
          <cell r="G1556" t="str">
            <v xml:space="preserve">                  Score</v>
          </cell>
          <cell r="I1556" t="str">
            <v>No</v>
          </cell>
          <cell r="J1556" t="str">
            <v>Number</v>
          </cell>
          <cell r="K1556" t="str">
            <v>Number</v>
          </cell>
          <cell r="L1556" t="str">
            <v>Locked</v>
          </cell>
          <cell r="M1556" t="str">
            <v>Locked</v>
          </cell>
          <cell r="N1556" t="str">
            <v>Locked</v>
          </cell>
          <cell r="O1556" t="str">
            <v>Locked</v>
          </cell>
          <cell r="P1556" t="str">
            <v>Locked</v>
          </cell>
          <cell r="Q1556" t="str">
            <v>No</v>
          </cell>
          <cell r="R1556" t="str">
            <v>No</v>
          </cell>
          <cell r="S1556" t="str">
            <v>No</v>
          </cell>
          <cell r="T1556" t="str">
            <v>No</v>
          </cell>
          <cell r="U1556" t="str">
            <v>No</v>
          </cell>
          <cell r="V1556" t="str">
            <v>Yes</v>
          </cell>
          <cell r="W1556" t="str">
            <v>Yes</v>
          </cell>
          <cell r="X1556" t="str">
            <v>Single</v>
          </cell>
          <cell r="Y1556" t="str">
            <v>Default</v>
          </cell>
          <cell r="Z1556" t="str">
            <v>None</v>
          </cell>
          <cell r="AA1556" t="str">
            <v>No</v>
          </cell>
          <cell r="AB1556" t="str">
            <v>No</v>
          </cell>
          <cell r="AC1556" t="str">
            <v>Yes</v>
          </cell>
          <cell r="AD1556">
            <v>1</v>
          </cell>
          <cell r="AE1556">
            <v>0</v>
          </cell>
          <cell r="AF1556">
            <v>0</v>
          </cell>
          <cell r="AG1556">
            <v>1</v>
          </cell>
          <cell r="AH1556">
            <v>0</v>
          </cell>
          <cell r="AI1556" t="str">
            <v>Yes</v>
          </cell>
          <cell r="AJ1556" t="str">
            <v>No</v>
          </cell>
          <cell r="AK1556" t="str">
            <v>No</v>
          </cell>
          <cell r="AL1556" t="str">
            <v xml:space="preserve"> </v>
          </cell>
          <cell r="AM1556" t="str">
            <v xml:space="preserve"> </v>
          </cell>
          <cell r="AN1556" t="str">
            <v>No</v>
          </cell>
          <cell r="AP1556" t="str">
            <v>Score</v>
          </cell>
          <cell r="AQ1556" t="str">
            <v>OnERorNA(MatrixLookup("G3_Parameters.xls","SectorEvaringAdviseur",SectorEvaringAdviseur[1],PolicyPaperID[1]) mod 100,DefaultScore[1])</v>
          </cell>
          <cell r="AR1556" t="str">
            <v>OnERorNA(MatrixLookup("G3_Parameters.xls","SectorEvaringAdviseur",SectorEvaringAdviseur[1],PolicyPaperID[1]) mod 100,DefaultScore[1])</v>
          </cell>
          <cell r="AS1556" t="str">
            <v>OnERorNA(MatrixLookup("G3_Parameters.xls","SectorEvaringAdviseur",SectorEvaringAdviseur[1],PolicyPaperID[1]) mod 100,DefaultScore[1])</v>
          </cell>
          <cell r="AT1556" t="str">
            <v>OnERorNA(MatrixLookup("G3_Parameters.xls","SectorEvaringAdviseur",SectorEvaringAdviseur[1],PolicyPaperID[1]) mod 100,DefaultScore[1])</v>
          </cell>
        </row>
        <row r="1557">
          <cell r="A1557" t="str">
            <v>wgSectorEvaringAdviseurPercUnderScoreBerekeningCopy</v>
          </cell>
          <cell r="B1557" t="str">
            <v>wgSectorEvaringAdviseurPerc</v>
          </cell>
          <cell r="C1557" t="str">
            <v>Yes</v>
          </cell>
          <cell r="D1557" t="str">
            <v>S03-07-06-09-16-02</v>
          </cell>
          <cell r="E1557">
            <v>1556</v>
          </cell>
          <cell r="F1557">
            <v>6</v>
          </cell>
          <cell r="G1557" t="str">
            <v xml:space="preserve">                  Gewicht</v>
          </cell>
          <cell r="I1557" t="str">
            <v>No</v>
          </cell>
          <cell r="J1557" t="str">
            <v>Number</v>
          </cell>
          <cell r="K1557" t="str">
            <v>Number</v>
          </cell>
          <cell r="L1557" t="str">
            <v>Locked</v>
          </cell>
          <cell r="M1557" t="str">
            <v>Locked</v>
          </cell>
          <cell r="N1557" t="str">
            <v>Locked</v>
          </cell>
          <cell r="O1557" t="str">
            <v>Locked</v>
          </cell>
          <cell r="P1557" t="str">
            <v>Locked</v>
          </cell>
          <cell r="Q1557" t="str">
            <v>No</v>
          </cell>
          <cell r="R1557" t="str">
            <v>No</v>
          </cell>
          <cell r="S1557" t="str">
            <v>No</v>
          </cell>
          <cell r="T1557" t="str">
            <v>No</v>
          </cell>
          <cell r="U1557" t="str">
            <v>No</v>
          </cell>
          <cell r="V1557" t="str">
            <v>Yes</v>
          </cell>
          <cell r="W1557" t="str">
            <v>Yes</v>
          </cell>
          <cell r="X1557" t="str">
            <v>Single</v>
          </cell>
          <cell r="Y1557" t="str">
            <v>Perc</v>
          </cell>
          <cell r="Z1557" t="str">
            <v>None</v>
          </cell>
          <cell r="AA1557" t="str">
            <v>No</v>
          </cell>
          <cell r="AB1557" t="str">
            <v>No</v>
          </cell>
          <cell r="AC1557" t="str">
            <v>Yes</v>
          </cell>
          <cell r="AD1557">
            <v>1</v>
          </cell>
          <cell r="AE1557">
            <v>0</v>
          </cell>
          <cell r="AF1557">
            <v>0</v>
          </cell>
          <cell r="AG1557">
            <v>1</v>
          </cell>
          <cell r="AH1557">
            <v>0</v>
          </cell>
          <cell r="AI1557" t="str">
            <v>Yes</v>
          </cell>
          <cell r="AJ1557" t="str">
            <v>No</v>
          </cell>
          <cell r="AK1557" t="str">
            <v>No</v>
          </cell>
          <cell r="AL1557" t="str">
            <v xml:space="preserve"> </v>
          </cell>
          <cell r="AM1557" t="str">
            <v xml:space="preserve"> </v>
          </cell>
          <cell r="AN1557" t="str">
            <v>No</v>
          </cell>
          <cell r="AP1557" t="str">
            <v>Gewicht</v>
          </cell>
          <cell r="AQ1557" t="str">
            <v>If(Volledig And Definitief,OnER(wgSectorEvaringAdviseur[1]/wgTotaalMap602[1],NA),NA)</v>
          </cell>
          <cell r="AR1557" t="str">
            <v>If(Volledig And Definitief,OnER(wgSectorEvaringAdviseur[1]/wgTotaalMap602[1],NA),NA)</v>
          </cell>
          <cell r="AS1557" t="str">
            <v>If(Volledig And Definitief,OnER(wgSectorEvaringAdviseur[1]/wgTotaalMap602[1],NA),NA)</v>
          </cell>
          <cell r="AT1557" t="str">
            <v>If(Volledig And Definitief,OnER(wgSectorEvaringAdviseur[1]/wgTotaalMap602[1],NA),NA)</v>
          </cell>
        </row>
        <row r="1558">
          <cell r="A1558" t="str">
            <v>ptSectorEvaringAdviseurSub3UnderScoreBerekeningCopy</v>
          </cell>
          <cell r="B1558" t="str">
            <v>ptSectorEvaringAdviseur</v>
          </cell>
          <cell r="C1558" t="str">
            <v>Yes</v>
          </cell>
          <cell r="D1558" t="str">
            <v>S03-07-06-09-16-03</v>
          </cell>
          <cell r="E1558">
            <v>1557</v>
          </cell>
          <cell r="F1558">
            <v>6</v>
          </cell>
          <cell r="G1558" t="str">
            <v xml:space="preserve">                  </v>
          </cell>
          <cell r="I1558" t="str">
            <v>No</v>
          </cell>
          <cell r="J1558" t="str">
            <v>Number</v>
          </cell>
          <cell r="K1558" t="str">
            <v>Number</v>
          </cell>
          <cell r="L1558" t="str">
            <v>Locked</v>
          </cell>
          <cell r="M1558" t="str">
            <v>Locked</v>
          </cell>
          <cell r="N1558" t="str">
            <v>Locked</v>
          </cell>
          <cell r="O1558" t="str">
            <v>Locked</v>
          </cell>
          <cell r="P1558" t="str">
            <v>Locked</v>
          </cell>
          <cell r="Q1558" t="str">
            <v>No</v>
          </cell>
          <cell r="R1558" t="str">
            <v>No</v>
          </cell>
          <cell r="S1558" t="str">
            <v>No</v>
          </cell>
          <cell r="T1558" t="str">
            <v>No</v>
          </cell>
          <cell r="U1558" t="str">
            <v>No</v>
          </cell>
          <cell r="V1558" t="str">
            <v>No</v>
          </cell>
          <cell r="W1558" t="str">
            <v>No</v>
          </cell>
          <cell r="X1558" t="str">
            <v>Single</v>
          </cell>
          <cell r="Y1558" t="str">
            <v>Default</v>
          </cell>
          <cell r="Z1558" t="str">
            <v>None</v>
          </cell>
          <cell r="AA1558" t="str">
            <v>No</v>
          </cell>
          <cell r="AB1558" t="str">
            <v>No</v>
          </cell>
          <cell r="AC1558" t="str">
            <v>No</v>
          </cell>
          <cell r="AD1558" t="str">
            <v>(wgSectorEvaringAdviseur[1]&gt;=0)</v>
          </cell>
          <cell r="AE1558">
            <v>0</v>
          </cell>
          <cell r="AF1558">
            <v>0</v>
          </cell>
          <cell r="AG1558">
            <v>1</v>
          </cell>
          <cell r="AH1558">
            <v>0</v>
          </cell>
          <cell r="AI1558" t="str">
            <v>Yes</v>
          </cell>
          <cell r="AJ1558" t="str">
            <v>No</v>
          </cell>
          <cell r="AK1558" t="str">
            <v>No</v>
          </cell>
          <cell r="AL1558" t="str">
            <v xml:space="preserve"> </v>
          </cell>
          <cell r="AM1558" t="str">
            <v xml:space="preserve"> </v>
          </cell>
          <cell r="AN1558" t="str">
            <v>No</v>
          </cell>
          <cell r="AQ1558" t="str">
            <v>scSectorEvaringAdviseur*wgSectorEvaringAdviseurPerc</v>
          </cell>
          <cell r="AR1558" t="str">
            <v>scSectorEvaringAdviseur*wgSectorEvaringAdviseurPerc</v>
          </cell>
          <cell r="AS1558" t="str">
            <v>scSectorEvaringAdviseur*wgSectorEvaringAdviseurPerc</v>
          </cell>
          <cell r="AT1558" t="str">
            <v>scSectorEvaringAdviseur*wgSectorEvaringAdviseurPerc</v>
          </cell>
        </row>
        <row r="1559">
          <cell r="A1559" t="str">
            <v>ptContinuiteitBedrijfUnderScoreBerekeningCopy</v>
          </cell>
          <cell r="B1559" t="str">
            <v>ptContinuiteitBedrijf</v>
          </cell>
          <cell r="C1559" t="str">
            <v>Yes</v>
          </cell>
          <cell r="D1559" t="str">
            <v>S03-07-06-09-17</v>
          </cell>
          <cell r="E1559">
            <v>1558</v>
          </cell>
          <cell r="F1559">
            <v>5</v>
          </cell>
          <cell r="G1559" t="str">
            <v xml:space="preserve">               Vraag: Hoe is de continuïteit van de onderneming gewaarborgd (opvolging)?</v>
          </cell>
          <cell r="I1559" t="str">
            <v>No</v>
          </cell>
          <cell r="J1559" t="str">
            <v>Number</v>
          </cell>
          <cell r="K1559" t="str">
            <v>Number</v>
          </cell>
          <cell r="L1559" t="str">
            <v>Locked</v>
          </cell>
          <cell r="M1559" t="str">
            <v>Locked</v>
          </cell>
          <cell r="N1559" t="str">
            <v>Locked</v>
          </cell>
          <cell r="O1559" t="str">
            <v>Locked</v>
          </cell>
          <cell r="P1559" t="str">
            <v>Locked</v>
          </cell>
          <cell r="Q1559" t="str">
            <v>No</v>
          </cell>
          <cell r="R1559" t="str">
            <v>No</v>
          </cell>
          <cell r="S1559" t="str">
            <v>No</v>
          </cell>
          <cell r="T1559" t="str">
            <v>No</v>
          </cell>
          <cell r="U1559" t="str">
            <v>No</v>
          </cell>
          <cell r="V1559" t="str">
            <v>Yes</v>
          </cell>
          <cell r="W1559" t="str">
            <v>Yes</v>
          </cell>
          <cell r="X1559" t="str">
            <v>Single</v>
          </cell>
          <cell r="Y1559" t="str">
            <v>Default</v>
          </cell>
          <cell r="Z1559" t="str">
            <v>None</v>
          </cell>
          <cell r="AA1559" t="str">
            <v>No</v>
          </cell>
          <cell r="AB1559" t="str">
            <v>No</v>
          </cell>
          <cell r="AC1559" t="str">
            <v>No</v>
          </cell>
          <cell r="AD1559" t="str">
            <v>(wgContinuiteitBedrijf[1]&gt;=0)</v>
          </cell>
          <cell r="AE1559">
            <v>0</v>
          </cell>
          <cell r="AF1559">
            <v>0</v>
          </cell>
          <cell r="AG1559">
            <v>1</v>
          </cell>
          <cell r="AH1559">
            <v>0</v>
          </cell>
          <cell r="AI1559" t="str">
            <v>Yes</v>
          </cell>
          <cell r="AJ1559" t="str">
            <v>No</v>
          </cell>
          <cell r="AK1559" t="str">
            <v>No</v>
          </cell>
          <cell r="AL1559" t="str">
            <v xml:space="preserve"> </v>
          </cell>
          <cell r="AM1559" t="str">
            <v xml:space="preserve"> </v>
          </cell>
          <cell r="AN1559" t="str">
            <v>No</v>
          </cell>
          <cell r="AP1559" t="str">
            <v>&amp;"Vraag: "&amp;ContinuiteitBedrijf[0]</v>
          </cell>
          <cell r="AQ1559" t="str">
            <v>scContinuiteitBedrijf*wgContinuiteitBedrijfPerc</v>
          </cell>
          <cell r="AR1559" t="str">
            <v>scContinuiteitBedrijf*wgContinuiteitBedrijfPerc</v>
          </cell>
          <cell r="AS1559" t="str">
            <v>scContinuiteitBedrijf*wgContinuiteitBedrijfPerc</v>
          </cell>
          <cell r="AT1559" t="str">
            <v>scContinuiteitBedrijf*wgContinuiteitBedrijfPerc</v>
          </cell>
        </row>
        <row r="1560">
          <cell r="A1560" t="str">
            <v>scContinuiteitBedrijfUnderScoreBerekeningCopy</v>
          </cell>
          <cell r="B1560" t="str">
            <v>scContinuiteitBedrijf</v>
          </cell>
          <cell r="C1560" t="str">
            <v>Yes</v>
          </cell>
          <cell r="D1560" t="str">
            <v>S03-07-06-09-17-01</v>
          </cell>
          <cell r="E1560">
            <v>1559</v>
          </cell>
          <cell r="F1560">
            <v>6</v>
          </cell>
          <cell r="G1560" t="str">
            <v xml:space="preserve">                  Score</v>
          </cell>
          <cell r="I1560" t="str">
            <v>No</v>
          </cell>
          <cell r="J1560" t="str">
            <v>Number</v>
          </cell>
          <cell r="K1560" t="str">
            <v>Number</v>
          </cell>
          <cell r="L1560" t="str">
            <v>Locked</v>
          </cell>
          <cell r="M1560" t="str">
            <v>Locked</v>
          </cell>
          <cell r="N1560" t="str">
            <v>Locked</v>
          </cell>
          <cell r="O1560" t="str">
            <v>Locked</v>
          </cell>
          <cell r="P1560" t="str">
            <v>Locked</v>
          </cell>
          <cell r="Q1560" t="str">
            <v>No</v>
          </cell>
          <cell r="R1560" t="str">
            <v>No</v>
          </cell>
          <cell r="S1560" t="str">
            <v>No</v>
          </cell>
          <cell r="T1560" t="str">
            <v>No</v>
          </cell>
          <cell r="U1560" t="str">
            <v>No</v>
          </cell>
          <cell r="V1560" t="str">
            <v>Yes</v>
          </cell>
          <cell r="W1560" t="str">
            <v>Yes</v>
          </cell>
          <cell r="X1560" t="str">
            <v>Single</v>
          </cell>
          <cell r="Y1560" t="str">
            <v>Default</v>
          </cell>
          <cell r="Z1560" t="str">
            <v>None</v>
          </cell>
          <cell r="AA1560" t="str">
            <v>No</v>
          </cell>
          <cell r="AB1560" t="str">
            <v>No</v>
          </cell>
          <cell r="AC1560" t="str">
            <v>Yes</v>
          </cell>
          <cell r="AD1560">
            <v>1</v>
          </cell>
          <cell r="AE1560">
            <v>0</v>
          </cell>
          <cell r="AF1560">
            <v>0</v>
          </cell>
          <cell r="AG1560">
            <v>1</v>
          </cell>
          <cell r="AH1560">
            <v>0</v>
          </cell>
          <cell r="AI1560" t="str">
            <v>Yes</v>
          </cell>
          <cell r="AJ1560" t="str">
            <v>No</v>
          </cell>
          <cell r="AK1560" t="str">
            <v>No</v>
          </cell>
          <cell r="AL1560" t="str">
            <v xml:space="preserve"> </v>
          </cell>
          <cell r="AM1560" t="str">
            <v xml:space="preserve"> </v>
          </cell>
          <cell r="AN1560" t="str">
            <v>No</v>
          </cell>
          <cell r="AP1560" t="str">
            <v>Score</v>
          </cell>
          <cell r="AQ1560" t="str">
            <v>OnERorNA(MatrixLookup("G3_Parameters.xls","ContinuiteitBedrijf",ContinuiteitBedrijf[1],PolicyPaperID[1]) mod 100,DefaultScore[1])</v>
          </cell>
          <cell r="AR1560" t="str">
            <v>OnERorNA(MatrixLookup("G3_Parameters.xls","ContinuiteitBedrijf",ContinuiteitBedrijf[1],PolicyPaperID[1]) mod 100,DefaultScore[1])</v>
          </cell>
          <cell r="AS1560" t="str">
            <v>OnERorNA(MatrixLookup("G3_Parameters.xls","ContinuiteitBedrijf",ContinuiteitBedrijf[1],PolicyPaperID[1]) mod 100,DefaultScore[1])</v>
          </cell>
          <cell r="AT1560" t="str">
            <v>OnERorNA(MatrixLookup("G3_Parameters.xls","ContinuiteitBedrijf",ContinuiteitBedrijf[1],PolicyPaperID[1]) mod 100,DefaultScore[1])</v>
          </cell>
        </row>
        <row r="1561">
          <cell r="A1561" t="str">
            <v>wgContinuiteitBedrijfPercUnderScoreBerekeningCopy</v>
          </cell>
          <cell r="B1561" t="str">
            <v>wgContinuiteitBedrijfPerc</v>
          </cell>
          <cell r="C1561" t="str">
            <v>Yes</v>
          </cell>
          <cell r="D1561" t="str">
            <v>S03-07-06-09-17-02</v>
          </cell>
          <cell r="E1561">
            <v>1560</v>
          </cell>
          <cell r="F1561">
            <v>6</v>
          </cell>
          <cell r="G1561" t="str">
            <v xml:space="preserve">                  Gewicht</v>
          </cell>
          <cell r="I1561" t="str">
            <v>No</v>
          </cell>
          <cell r="J1561" t="str">
            <v>Number</v>
          </cell>
          <cell r="K1561" t="str">
            <v>Number</v>
          </cell>
          <cell r="L1561" t="str">
            <v>Locked</v>
          </cell>
          <cell r="M1561" t="str">
            <v>Locked</v>
          </cell>
          <cell r="N1561" t="str">
            <v>Locked</v>
          </cell>
          <cell r="O1561" t="str">
            <v>Locked</v>
          </cell>
          <cell r="P1561" t="str">
            <v>Locked</v>
          </cell>
          <cell r="Q1561" t="str">
            <v>No</v>
          </cell>
          <cell r="R1561" t="str">
            <v>No</v>
          </cell>
          <cell r="S1561" t="str">
            <v>No</v>
          </cell>
          <cell r="T1561" t="str">
            <v>No</v>
          </cell>
          <cell r="U1561" t="str">
            <v>No</v>
          </cell>
          <cell r="V1561" t="str">
            <v>Yes</v>
          </cell>
          <cell r="W1561" t="str">
            <v>Yes</v>
          </cell>
          <cell r="X1561" t="str">
            <v>Single</v>
          </cell>
          <cell r="Y1561" t="str">
            <v>Perc</v>
          </cell>
          <cell r="Z1561" t="str">
            <v>None</v>
          </cell>
          <cell r="AA1561" t="str">
            <v>No</v>
          </cell>
          <cell r="AB1561" t="str">
            <v>No</v>
          </cell>
          <cell r="AC1561" t="str">
            <v>Yes</v>
          </cell>
          <cell r="AD1561">
            <v>1</v>
          </cell>
          <cell r="AE1561">
            <v>0</v>
          </cell>
          <cell r="AF1561">
            <v>0</v>
          </cell>
          <cell r="AG1561">
            <v>1</v>
          </cell>
          <cell r="AH1561">
            <v>0</v>
          </cell>
          <cell r="AI1561" t="str">
            <v>Yes</v>
          </cell>
          <cell r="AJ1561" t="str">
            <v>No</v>
          </cell>
          <cell r="AK1561" t="str">
            <v>No</v>
          </cell>
          <cell r="AL1561" t="str">
            <v xml:space="preserve"> </v>
          </cell>
          <cell r="AM1561" t="str">
            <v xml:space="preserve"> </v>
          </cell>
          <cell r="AN1561" t="str">
            <v>No</v>
          </cell>
          <cell r="AP1561" t="str">
            <v>Gewicht</v>
          </cell>
          <cell r="AQ1561" t="str">
            <v>If(Volledig And Definitief,OnER(wgContinuiteitBedrijf[1]/wgTotaalMap602[1],NA),NA)</v>
          </cell>
          <cell r="AR1561" t="str">
            <v>If(Volledig And Definitief,OnER(wgContinuiteitBedrijf[1]/wgTotaalMap602[1],NA),NA)</v>
          </cell>
          <cell r="AS1561" t="str">
            <v>If(Volledig And Definitief,OnER(wgContinuiteitBedrijf[1]/wgTotaalMap602[1],NA),NA)</v>
          </cell>
          <cell r="AT1561" t="str">
            <v>If(Volledig And Definitief,OnER(wgContinuiteitBedrijf[1]/wgTotaalMap602[1],NA),NA)</v>
          </cell>
        </row>
        <row r="1562">
          <cell r="A1562" t="str">
            <v>ptContinuiteitBedrijfSub3UnderScoreBerekeningCopy</v>
          </cell>
          <cell r="B1562" t="str">
            <v>ptContinuiteitBedrijf</v>
          </cell>
          <cell r="C1562" t="str">
            <v>Yes</v>
          </cell>
          <cell r="D1562" t="str">
            <v>S03-07-06-09-17-03</v>
          </cell>
          <cell r="E1562">
            <v>1561</v>
          </cell>
          <cell r="F1562">
            <v>6</v>
          </cell>
          <cell r="G1562" t="str">
            <v xml:space="preserve">                  </v>
          </cell>
          <cell r="I1562" t="str">
            <v>No</v>
          </cell>
          <cell r="J1562" t="str">
            <v>Number</v>
          </cell>
          <cell r="K1562" t="str">
            <v>Number</v>
          </cell>
          <cell r="L1562" t="str">
            <v>Locked</v>
          </cell>
          <cell r="M1562" t="str">
            <v>Locked</v>
          </cell>
          <cell r="N1562" t="str">
            <v>Locked</v>
          </cell>
          <cell r="O1562" t="str">
            <v>Locked</v>
          </cell>
          <cell r="P1562" t="str">
            <v>Locked</v>
          </cell>
          <cell r="Q1562" t="str">
            <v>No</v>
          </cell>
          <cell r="R1562" t="str">
            <v>No</v>
          </cell>
          <cell r="S1562" t="str">
            <v>No</v>
          </cell>
          <cell r="T1562" t="str">
            <v>No</v>
          </cell>
          <cell r="U1562" t="str">
            <v>No</v>
          </cell>
          <cell r="V1562" t="str">
            <v>No</v>
          </cell>
          <cell r="W1562" t="str">
            <v>No</v>
          </cell>
          <cell r="X1562" t="str">
            <v>Single</v>
          </cell>
          <cell r="Y1562" t="str">
            <v>Default</v>
          </cell>
          <cell r="Z1562" t="str">
            <v>None</v>
          </cell>
          <cell r="AA1562" t="str">
            <v>No</v>
          </cell>
          <cell r="AB1562" t="str">
            <v>No</v>
          </cell>
          <cell r="AC1562" t="str">
            <v>No</v>
          </cell>
          <cell r="AD1562" t="str">
            <v>(wgContinuiteitBedrijf[1]&gt;=0)</v>
          </cell>
          <cell r="AE1562">
            <v>0</v>
          </cell>
          <cell r="AF1562">
            <v>0</v>
          </cell>
          <cell r="AG1562">
            <v>1</v>
          </cell>
          <cell r="AH1562">
            <v>0</v>
          </cell>
          <cell r="AI1562" t="str">
            <v>Yes</v>
          </cell>
          <cell r="AJ1562" t="str">
            <v>No</v>
          </cell>
          <cell r="AK1562" t="str">
            <v>No</v>
          </cell>
          <cell r="AL1562" t="str">
            <v xml:space="preserve"> </v>
          </cell>
          <cell r="AM1562" t="str">
            <v xml:space="preserve"> </v>
          </cell>
          <cell r="AN1562" t="str">
            <v>No</v>
          </cell>
          <cell r="AQ1562" t="str">
            <v>scContinuiteitBedrijf*wgContinuiteitBedrijfPerc</v>
          </cell>
          <cell r="AR1562" t="str">
            <v>scContinuiteitBedrijf*wgContinuiteitBedrijfPerc</v>
          </cell>
          <cell r="AS1562" t="str">
            <v>scContinuiteitBedrijf*wgContinuiteitBedrijfPerc</v>
          </cell>
          <cell r="AT1562" t="str">
            <v>scContinuiteitBedrijf*wgContinuiteitBedrijfPerc</v>
          </cell>
        </row>
        <row r="1563">
          <cell r="A1563" t="str">
            <v>ptDeelNetwerkUnderScoreBerekeningCopy</v>
          </cell>
          <cell r="B1563" t="str">
            <v>ptDeelNetwerk</v>
          </cell>
          <cell r="C1563" t="str">
            <v>Yes</v>
          </cell>
          <cell r="D1563" t="str">
            <v>S03-07-06-09-18</v>
          </cell>
          <cell r="E1563">
            <v>1562</v>
          </cell>
          <cell r="F1563">
            <v>5</v>
          </cell>
          <cell r="G1563" t="str">
            <v xml:space="preserve">               Vraag: Neemt de ondernemer deel in een netwerk club of studiegroep?</v>
          </cell>
          <cell r="I1563" t="str">
            <v>No</v>
          </cell>
          <cell r="J1563" t="str">
            <v>Number</v>
          </cell>
          <cell r="K1563" t="str">
            <v>Number</v>
          </cell>
          <cell r="L1563" t="str">
            <v>Locked</v>
          </cell>
          <cell r="M1563" t="str">
            <v>Locked</v>
          </cell>
          <cell r="N1563" t="str">
            <v>Locked</v>
          </cell>
          <cell r="O1563" t="str">
            <v>Locked</v>
          </cell>
          <cell r="P1563" t="str">
            <v>Locked</v>
          </cell>
          <cell r="Q1563" t="str">
            <v>No</v>
          </cell>
          <cell r="R1563" t="str">
            <v>No</v>
          </cell>
          <cell r="S1563" t="str">
            <v>No</v>
          </cell>
          <cell r="T1563" t="str">
            <v>No</v>
          </cell>
          <cell r="U1563" t="str">
            <v>No</v>
          </cell>
          <cell r="V1563" t="str">
            <v>Yes</v>
          </cell>
          <cell r="W1563" t="str">
            <v>Yes</v>
          </cell>
          <cell r="X1563" t="str">
            <v>Single</v>
          </cell>
          <cell r="Y1563" t="str">
            <v>Default</v>
          </cell>
          <cell r="Z1563" t="str">
            <v>None</v>
          </cell>
          <cell r="AA1563" t="str">
            <v>No</v>
          </cell>
          <cell r="AB1563" t="str">
            <v>No</v>
          </cell>
          <cell r="AC1563" t="str">
            <v>No</v>
          </cell>
          <cell r="AD1563" t="str">
            <v>(wgDeelNetwerk[1]&gt;=0)</v>
          </cell>
          <cell r="AE1563">
            <v>0</v>
          </cell>
          <cell r="AF1563">
            <v>0</v>
          </cell>
          <cell r="AG1563">
            <v>1</v>
          </cell>
          <cell r="AH1563">
            <v>0</v>
          </cell>
          <cell r="AI1563" t="str">
            <v>Yes</v>
          </cell>
          <cell r="AJ1563" t="str">
            <v>No</v>
          </cell>
          <cell r="AK1563" t="str">
            <v>No</v>
          </cell>
          <cell r="AL1563" t="str">
            <v xml:space="preserve"> </v>
          </cell>
          <cell r="AM1563" t="str">
            <v xml:space="preserve"> </v>
          </cell>
          <cell r="AN1563" t="str">
            <v>No</v>
          </cell>
          <cell r="AP1563" t="str">
            <v>&amp;"Vraag: "&amp;DeelNetwerk[0]</v>
          </cell>
          <cell r="AQ1563" t="str">
            <v>scDeelNetwerk*wgDeelNetwerkPerc</v>
          </cell>
          <cell r="AR1563" t="str">
            <v>scDeelNetwerk*wgDeelNetwerkPerc</v>
          </cell>
          <cell r="AS1563" t="str">
            <v>scDeelNetwerk*wgDeelNetwerkPerc</v>
          </cell>
          <cell r="AT1563" t="str">
            <v>scDeelNetwerk*wgDeelNetwerkPerc</v>
          </cell>
        </row>
        <row r="1564">
          <cell r="A1564" t="str">
            <v>scDeelNetwerkUnderScoreBerekeningCopy</v>
          </cell>
          <cell r="B1564" t="str">
            <v>scDeelNetwerk</v>
          </cell>
          <cell r="C1564" t="str">
            <v>Yes</v>
          </cell>
          <cell r="D1564" t="str">
            <v>S03-07-06-09-18-01</v>
          </cell>
          <cell r="E1564">
            <v>1563</v>
          </cell>
          <cell r="F1564">
            <v>6</v>
          </cell>
          <cell r="G1564" t="str">
            <v xml:space="preserve">                  Score</v>
          </cell>
          <cell r="I1564" t="str">
            <v>No</v>
          </cell>
          <cell r="J1564" t="str">
            <v>Number</v>
          </cell>
          <cell r="K1564" t="str">
            <v>Number</v>
          </cell>
          <cell r="L1564" t="str">
            <v>Locked</v>
          </cell>
          <cell r="M1564" t="str">
            <v>Locked</v>
          </cell>
          <cell r="N1564" t="str">
            <v>Locked</v>
          </cell>
          <cell r="O1564" t="str">
            <v>Locked</v>
          </cell>
          <cell r="P1564" t="str">
            <v>Locked</v>
          </cell>
          <cell r="Q1564" t="str">
            <v>No</v>
          </cell>
          <cell r="R1564" t="str">
            <v>No</v>
          </cell>
          <cell r="S1564" t="str">
            <v>No</v>
          </cell>
          <cell r="T1564" t="str">
            <v>No</v>
          </cell>
          <cell r="U1564" t="str">
            <v>No</v>
          </cell>
          <cell r="V1564" t="str">
            <v>Yes</v>
          </cell>
          <cell r="W1564" t="str">
            <v>Yes</v>
          </cell>
          <cell r="X1564" t="str">
            <v>Single</v>
          </cell>
          <cell r="Y1564" t="str">
            <v>Default</v>
          </cell>
          <cell r="Z1564" t="str">
            <v>None</v>
          </cell>
          <cell r="AA1564" t="str">
            <v>No</v>
          </cell>
          <cell r="AB1564" t="str">
            <v>No</v>
          </cell>
          <cell r="AC1564" t="str">
            <v>Yes</v>
          </cell>
          <cell r="AD1564">
            <v>1</v>
          </cell>
          <cell r="AE1564">
            <v>0</v>
          </cell>
          <cell r="AF1564">
            <v>0</v>
          </cell>
          <cell r="AG1564">
            <v>1</v>
          </cell>
          <cell r="AH1564">
            <v>0</v>
          </cell>
          <cell r="AI1564" t="str">
            <v>Yes</v>
          </cell>
          <cell r="AJ1564" t="str">
            <v>No</v>
          </cell>
          <cell r="AK1564" t="str">
            <v>No</v>
          </cell>
          <cell r="AL1564" t="str">
            <v xml:space="preserve"> </v>
          </cell>
          <cell r="AM1564" t="str">
            <v xml:space="preserve"> </v>
          </cell>
          <cell r="AN1564" t="str">
            <v>No</v>
          </cell>
          <cell r="AP1564" t="str">
            <v>Score</v>
          </cell>
          <cell r="AQ1564" t="str">
            <v>OnERorNA(MatrixLookup("G3_Parameters.xls","DeelNetwerk",DeelNetwerk[1],PolicyPaperID[1]) mod 100,DefaultScore[1])</v>
          </cell>
          <cell r="AR1564" t="str">
            <v>OnERorNA(MatrixLookup("G3_Parameters.xls","DeelNetwerk",DeelNetwerk[1],PolicyPaperID[1]) mod 100,DefaultScore[1])</v>
          </cell>
          <cell r="AS1564" t="str">
            <v>OnERorNA(MatrixLookup("G3_Parameters.xls","DeelNetwerk",DeelNetwerk[1],PolicyPaperID[1]) mod 100,DefaultScore[1])</v>
          </cell>
          <cell r="AT1564" t="str">
            <v>OnERorNA(MatrixLookup("G3_Parameters.xls","DeelNetwerk",DeelNetwerk[1],PolicyPaperID[1]) mod 100,DefaultScore[1])</v>
          </cell>
        </row>
        <row r="1565">
          <cell r="A1565" t="str">
            <v>wgDeelNetwerkPercUnderScoreBerekeningCopy</v>
          </cell>
          <cell r="B1565" t="str">
            <v>wgDeelNetwerkPerc</v>
          </cell>
          <cell r="C1565" t="str">
            <v>Yes</v>
          </cell>
          <cell r="D1565" t="str">
            <v>S03-07-06-09-18-02</v>
          </cell>
          <cell r="E1565">
            <v>1564</v>
          </cell>
          <cell r="F1565">
            <v>6</v>
          </cell>
          <cell r="G1565" t="str">
            <v xml:space="preserve">                  Gewicht</v>
          </cell>
          <cell r="I1565" t="str">
            <v>No</v>
          </cell>
          <cell r="J1565" t="str">
            <v>Number</v>
          </cell>
          <cell r="K1565" t="str">
            <v>Number</v>
          </cell>
          <cell r="L1565" t="str">
            <v>Locked</v>
          </cell>
          <cell r="M1565" t="str">
            <v>Locked</v>
          </cell>
          <cell r="N1565" t="str">
            <v>Locked</v>
          </cell>
          <cell r="O1565" t="str">
            <v>Locked</v>
          </cell>
          <cell r="P1565" t="str">
            <v>Locked</v>
          </cell>
          <cell r="Q1565" t="str">
            <v>No</v>
          </cell>
          <cell r="R1565" t="str">
            <v>No</v>
          </cell>
          <cell r="S1565" t="str">
            <v>No</v>
          </cell>
          <cell r="T1565" t="str">
            <v>No</v>
          </cell>
          <cell r="U1565" t="str">
            <v>No</v>
          </cell>
          <cell r="V1565" t="str">
            <v>Yes</v>
          </cell>
          <cell r="W1565" t="str">
            <v>Yes</v>
          </cell>
          <cell r="X1565" t="str">
            <v>Single</v>
          </cell>
          <cell r="Y1565" t="str">
            <v>Perc</v>
          </cell>
          <cell r="Z1565" t="str">
            <v>None</v>
          </cell>
          <cell r="AA1565" t="str">
            <v>No</v>
          </cell>
          <cell r="AB1565" t="str">
            <v>No</v>
          </cell>
          <cell r="AC1565" t="str">
            <v>Yes</v>
          </cell>
          <cell r="AD1565">
            <v>1</v>
          </cell>
          <cell r="AE1565">
            <v>0</v>
          </cell>
          <cell r="AF1565">
            <v>0</v>
          </cell>
          <cell r="AG1565">
            <v>1</v>
          </cell>
          <cell r="AH1565">
            <v>0</v>
          </cell>
          <cell r="AI1565" t="str">
            <v>Yes</v>
          </cell>
          <cell r="AJ1565" t="str">
            <v>No</v>
          </cell>
          <cell r="AK1565" t="str">
            <v>No</v>
          </cell>
          <cell r="AL1565" t="str">
            <v xml:space="preserve"> </v>
          </cell>
          <cell r="AM1565" t="str">
            <v xml:space="preserve"> </v>
          </cell>
          <cell r="AN1565" t="str">
            <v>No</v>
          </cell>
          <cell r="AP1565" t="str">
            <v>Gewicht</v>
          </cell>
          <cell r="AQ1565" t="str">
            <v>If(Volledig And Definitief,OnER(wgDeelNetwerk[1]/wgTotaalMap602[1],NA),NA)</v>
          </cell>
          <cell r="AR1565" t="str">
            <v>If(Volledig And Definitief,OnER(wgDeelNetwerk[1]/wgTotaalMap602[1],NA),NA)</v>
          </cell>
          <cell r="AS1565" t="str">
            <v>If(Volledig And Definitief,OnER(wgDeelNetwerk[1]/wgTotaalMap602[1],NA),NA)</v>
          </cell>
          <cell r="AT1565" t="str">
            <v>If(Volledig And Definitief,OnER(wgDeelNetwerk[1]/wgTotaalMap602[1],NA),NA)</v>
          </cell>
        </row>
        <row r="1566">
          <cell r="A1566" t="str">
            <v>ptDeelNetwerkSub3UnderScoreBerekeningCopy</v>
          </cell>
          <cell r="B1566" t="str">
            <v>ptDeelNetwerk</v>
          </cell>
          <cell r="C1566" t="str">
            <v>Yes</v>
          </cell>
          <cell r="D1566" t="str">
            <v>S03-07-06-09-18-03</v>
          </cell>
          <cell r="E1566">
            <v>1565</v>
          </cell>
          <cell r="F1566">
            <v>6</v>
          </cell>
          <cell r="G1566" t="str">
            <v xml:space="preserve">                  </v>
          </cell>
          <cell r="I1566" t="str">
            <v>No</v>
          </cell>
          <cell r="J1566" t="str">
            <v>Number</v>
          </cell>
          <cell r="K1566" t="str">
            <v>Number</v>
          </cell>
          <cell r="L1566" t="str">
            <v>Locked</v>
          </cell>
          <cell r="M1566" t="str">
            <v>Locked</v>
          </cell>
          <cell r="N1566" t="str">
            <v>Locked</v>
          </cell>
          <cell r="O1566" t="str">
            <v>Locked</v>
          </cell>
          <cell r="P1566" t="str">
            <v>Locked</v>
          </cell>
          <cell r="Q1566" t="str">
            <v>No</v>
          </cell>
          <cell r="R1566" t="str">
            <v>No</v>
          </cell>
          <cell r="S1566" t="str">
            <v>No</v>
          </cell>
          <cell r="T1566" t="str">
            <v>No</v>
          </cell>
          <cell r="U1566" t="str">
            <v>No</v>
          </cell>
          <cell r="V1566" t="str">
            <v>No</v>
          </cell>
          <cell r="W1566" t="str">
            <v>No</v>
          </cell>
          <cell r="X1566" t="str">
            <v>Single</v>
          </cell>
          <cell r="Y1566" t="str">
            <v>Default</v>
          </cell>
          <cell r="Z1566" t="str">
            <v>None</v>
          </cell>
          <cell r="AA1566" t="str">
            <v>No</v>
          </cell>
          <cell r="AB1566" t="str">
            <v>No</v>
          </cell>
          <cell r="AC1566" t="str">
            <v>No</v>
          </cell>
          <cell r="AD1566" t="str">
            <v>(wgDeelNetwerk[1]&gt;=0)</v>
          </cell>
          <cell r="AE1566">
            <v>0</v>
          </cell>
          <cell r="AF1566">
            <v>0</v>
          </cell>
          <cell r="AG1566">
            <v>1</v>
          </cell>
          <cell r="AH1566">
            <v>0</v>
          </cell>
          <cell r="AI1566" t="str">
            <v>Yes</v>
          </cell>
          <cell r="AJ1566" t="str">
            <v>No</v>
          </cell>
          <cell r="AK1566" t="str">
            <v>No</v>
          </cell>
          <cell r="AL1566" t="str">
            <v xml:space="preserve"> </v>
          </cell>
          <cell r="AM1566" t="str">
            <v xml:space="preserve"> </v>
          </cell>
          <cell r="AN1566" t="str">
            <v>No</v>
          </cell>
          <cell r="AQ1566" t="str">
            <v>scDeelNetwerk*wgDeelNetwerkPerc</v>
          </cell>
          <cell r="AR1566" t="str">
            <v>scDeelNetwerk*wgDeelNetwerkPerc</v>
          </cell>
          <cell r="AS1566" t="str">
            <v>scDeelNetwerk*wgDeelNetwerkPerc</v>
          </cell>
          <cell r="AT1566" t="str">
            <v>scDeelNetwerk*wgDeelNetwerkPerc</v>
          </cell>
        </row>
        <row r="1567">
          <cell r="A1567" t="str">
            <v>ptKWINPrijsinformatieUnderScoreBerekeningCopy</v>
          </cell>
          <cell r="B1567" t="str">
            <v>ptKWINPrijsinformatie</v>
          </cell>
          <cell r="C1567" t="str">
            <v>Yes</v>
          </cell>
          <cell r="D1567" t="str">
            <v>S03-07-06-09-19</v>
          </cell>
          <cell r="E1567">
            <v>1566</v>
          </cell>
          <cell r="F1567">
            <v>5</v>
          </cell>
          <cell r="G1567" t="str">
            <v xml:space="preserve">               Vraag: Zijn er prognoses voor de komende drie jaar opgesteld obv KWIN prijsinformatie?</v>
          </cell>
          <cell r="I1567" t="str">
            <v>No</v>
          </cell>
          <cell r="J1567" t="str">
            <v>Number</v>
          </cell>
          <cell r="K1567" t="str">
            <v>Number</v>
          </cell>
          <cell r="L1567" t="str">
            <v>Locked</v>
          </cell>
          <cell r="M1567" t="str">
            <v>Locked</v>
          </cell>
          <cell r="N1567" t="str">
            <v>Locked</v>
          </cell>
          <cell r="O1567" t="str">
            <v>Locked</v>
          </cell>
          <cell r="P1567" t="str">
            <v>Locked</v>
          </cell>
          <cell r="Q1567" t="str">
            <v>No</v>
          </cell>
          <cell r="R1567" t="str">
            <v>No</v>
          </cell>
          <cell r="S1567" t="str">
            <v>No</v>
          </cell>
          <cell r="T1567" t="str">
            <v>No</v>
          </cell>
          <cell r="U1567" t="str">
            <v>No</v>
          </cell>
          <cell r="V1567" t="str">
            <v>Yes</v>
          </cell>
          <cell r="W1567" t="str">
            <v>Yes</v>
          </cell>
          <cell r="X1567" t="str">
            <v>Single</v>
          </cell>
          <cell r="Y1567" t="str">
            <v>Default</v>
          </cell>
          <cell r="Z1567" t="str">
            <v>None</v>
          </cell>
          <cell r="AA1567" t="str">
            <v>No</v>
          </cell>
          <cell r="AB1567" t="str">
            <v>No</v>
          </cell>
          <cell r="AC1567" t="str">
            <v>No</v>
          </cell>
          <cell r="AD1567" t="str">
            <v>(wgKWINPrijsinformatie[1]&gt;=0)</v>
          </cell>
          <cell r="AE1567">
            <v>0</v>
          </cell>
          <cell r="AF1567">
            <v>0</v>
          </cell>
          <cell r="AG1567">
            <v>1</v>
          </cell>
          <cell r="AH1567">
            <v>0</v>
          </cell>
          <cell r="AI1567" t="str">
            <v>Yes</v>
          </cell>
          <cell r="AJ1567" t="str">
            <v>No</v>
          </cell>
          <cell r="AK1567" t="str">
            <v>No</v>
          </cell>
          <cell r="AL1567" t="str">
            <v xml:space="preserve"> </v>
          </cell>
          <cell r="AM1567" t="str">
            <v xml:space="preserve"> </v>
          </cell>
          <cell r="AN1567" t="str">
            <v>No</v>
          </cell>
          <cell r="AP1567" t="str">
            <v>&amp;"Vraag: "&amp;KWINPrijsinformatie[0]</v>
          </cell>
          <cell r="AQ1567" t="str">
            <v>scKWINPrijsinformatie*wgKWINPrijsinformatiePerc</v>
          </cell>
          <cell r="AR1567" t="str">
            <v>scKWINPrijsinformatie*wgKWINPrijsinformatiePerc</v>
          </cell>
          <cell r="AS1567" t="str">
            <v>scKWINPrijsinformatie*wgKWINPrijsinformatiePerc</v>
          </cell>
          <cell r="AT1567" t="str">
            <v>scKWINPrijsinformatie*wgKWINPrijsinformatiePerc</v>
          </cell>
        </row>
        <row r="1568">
          <cell r="A1568" t="str">
            <v>scKWINPrijsinformatieUnderScoreBerekeningCopy</v>
          </cell>
          <cell r="B1568" t="str">
            <v>scKWINPrijsinformatie</v>
          </cell>
          <cell r="C1568" t="str">
            <v>Yes</v>
          </cell>
          <cell r="D1568" t="str">
            <v>S03-07-06-09-19-01</v>
          </cell>
          <cell r="E1568">
            <v>1567</v>
          </cell>
          <cell r="F1568">
            <v>6</v>
          </cell>
          <cell r="G1568" t="str">
            <v xml:space="preserve">                  Score</v>
          </cell>
          <cell r="I1568" t="str">
            <v>No</v>
          </cell>
          <cell r="J1568" t="str">
            <v>Number</v>
          </cell>
          <cell r="K1568" t="str">
            <v>Number</v>
          </cell>
          <cell r="L1568" t="str">
            <v>Locked</v>
          </cell>
          <cell r="M1568" t="str">
            <v>Locked</v>
          </cell>
          <cell r="N1568" t="str">
            <v>Locked</v>
          </cell>
          <cell r="O1568" t="str">
            <v>Locked</v>
          </cell>
          <cell r="P1568" t="str">
            <v>Locked</v>
          </cell>
          <cell r="Q1568" t="str">
            <v>No</v>
          </cell>
          <cell r="R1568" t="str">
            <v>No</v>
          </cell>
          <cell r="S1568" t="str">
            <v>No</v>
          </cell>
          <cell r="T1568" t="str">
            <v>No</v>
          </cell>
          <cell r="U1568" t="str">
            <v>No</v>
          </cell>
          <cell r="V1568" t="str">
            <v>Yes</v>
          </cell>
          <cell r="W1568" t="str">
            <v>Yes</v>
          </cell>
          <cell r="X1568" t="str">
            <v>Single</v>
          </cell>
          <cell r="Y1568" t="str">
            <v>Default</v>
          </cell>
          <cell r="Z1568" t="str">
            <v>None</v>
          </cell>
          <cell r="AA1568" t="str">
            <v>No</v>
          </cell>
          <cell r="AB1568" t="str">
            <v>No</v>
          </cell>
          <cell r="AC1568" t="str">
            <v>Yes</v>
          </cell>
          <cell r="AD1568">
            <v>1</v>
          </cell>
          <cell r="AE1568">
            <v>0</v>
          </cell>
          <cell r="AF1568">
            <v>0</v>
          </cell>
          <cell r="AG1568">
            <v>1</v>
          </cell>
          <cell r="AH1568">
            <v>0</v>
          </cell>
          <cell r="AI1568" t="str">
            <v>Yes</v>
          </cell>
          <cell r="AJ1568" t="str">
            <v>No</v>
          </cell>
          <cell r="AK1568" t="str">
            <v>No</v>
          </cell>
          <cell r="AL1568" t="str">
            <v xml:space="preserve"> </v>
          </cell>
          <cell r="AM1568" t="str">
            <v xml:space="preserve"> </v>
          </cell>
          <cell r="AN1568" t="str">
            <v>No</v>
          </cell>
          <cell r="AP1568" t="str">
            <v>Score</v>
          </cell>
          <cell r="AQ1568" t="str">
            <v>OnERorNA(MatrixLookup("G3_Parameters.xls","KWINPrijsinformatie",KWINPrijsinformatie[1],PolicyPaperID[1]) mod 100,DefaultScore[1])</v>
          </cell>
          <cell r="AR1568" t="str">
            <v>OnERorNA(MatrixLookup("G3_Parameters.xls","KWINPrijsinformatie",KWINPrijsinformatie[1],PolicyPaperID[1]) mod 100,DefaultScore[1])</v>
          </cell>
          <cell r="AS1568" t="str">
            <v>OnERorNA(MatrixLookup("G3_Parameters.xls","KWINPrijsinformatie",KWINPrijsinformatie[1],PolicyPaperID[1]) mod 100,DefaultScore[1])</v>
          </cell>
          <cell r="AT1568" t="str">
            <v>OnERorNA(MatrixLookup("G3_Parameters.xls","KWINPrijsinformatie",KWINPrijsinformatie[1],PolicyPaperID[1]) mod 100,DefaultScore[1])</v>
          </cell>
        </row>
        <row r="1569">
          <cell r="A1569" t="str">
            <v>wgKWINPrijsinformatiePercUnderScoreBerekeningCopy</v>
          </cell>
          <cell r="B1569" t="str">
            <v>wgKWINPrijsinformatiePerc</v>
          </cell>
          <cell r="C1569" t="str">
            <v>Yes</v>
          </cell>
          <cell r="D1569" t="str">
            <v>S03-07-06-09-19-02</v>
          </cell>
          <cell r="E1569">
            <v>1568</v>
          </cell>
          <cell r="F1569">
            <v>6</v>
          </cell>
          <cell r="G1569" t="str">
            <v xml:space="preserve">                  Gewicht</v>
          </cell>
          <cell r="I1569" t="str">
            <v>No</v>
          </cell>
          <cell r="J1569" t="str">
            <v>Number</v>
          </cell>
          <cell r="K1569" t="str">
            <v>Number</v>
          </cell>
          <cell r="L1569" t="str">
            <v>Locked</v>
          </cell>
          <cell r="M1569" t="str">
            <v>Locked</v>
          </cell>
          <cell r="N1569" t="str">
            <v>Locked</v>
          </cell>
          <cell r="O1569" t="str">
            <v>Locked</v>
          </cell>
          <cell r="P1569" t="str">
            <v>Locked</v>
          </cell>
          <cell r="Q1569" t="str">
            <v>No</v>
          </cell>
          <cell r="R1569" t="str">
            <v>No</v>
          </cell>
          <cell r="S1569" t="str">
            <v>No</v>
          </cell>
          <cell r="T1569" t="str">
            <v>No</v>
          </cell>
          <cell r="U1569" t="str">
            <v>No</v>
          </cell>
          <cell r="V1569" t="str">
            <v>Yes</v>
          </cell>
          <cell r="W1569" t="str">
            <v>Yes</v>
          </cell>
          <cell r="X1569" t="str">
            <v>Single</v>
          </cell>
          <cell r="Y1569" t="str">
            <v>Perc</v>
          </cell>
          <cell r="Z1569" t="str">
            <v>None</v>
          </cell>
          <cell r="AA1569" t="str">
            <v>No</v>
          </cell>
          <cell r="AB1569" t="str">
            <v>No</v>
          </cell>
          <cell r="AC1569" t="str">
            <v>Yes</v>
          </cell>
          <cell r="AD1569">
            <v>1</v>
          </cell>
          <cell r="AE1569">
            <v>0</v>
          </cell>
          <cell r="AF1569">
            <v>0</v>
          </cell>
          <cell r="AG1569">
            <v>1</v>
          </cell>
          <cell r="AH1569">
            <v>0</v>
          </cell>
          <cell r="AI1569" t="str">
            <v>Yes</v>
          </cell>
          <cell r="AJ1569" t="str">
            <v>No</v>
          </cell>
          <cell r="AK1569" t="str">
            <v>No</v>
          </cell>
          <cell r="AL1569" t="str">
            <v xml:space="preserve"> </v>
          </cell>
          <cell r="AM1569" t="str">
            <v xml:space="preserve"> </v>
          </cell>
          <cell r="AN1569" t="str">
            <v>No</v>
          </cell>
          <cell r="AP1569" t="str">
            <v>Gewicht</v>
          </cell>
          <cell r="AQ1569" t="str">
            <v>If(Volledig And Definitief,OnER(wgKWINPrijsinformatie[1]/wgTotaalMap602[1],NA),NA)</v>
          </cell>
          <cell r="AR1569" t="str">
            <v>If(Volledig And Definitief,OnER(wgKWINPrijsinformatie[1]/wgTotaalMap602[1],NA),NA)</v>
          </cell>
          <cell r="AS1569" t="str">
            <v>If(Volledig And Definitief,OnER(wgKWINPrijsinformatie[1]/wgTotaalMap602[1],NA),NA)</v>
          </cell>
          <cell r="AT1569" t="str">
            <v>If(Volledig And Definitief,OnER(wgKWINPrijsinformatie[1]/wgTotaalMap602[1],NA),NA)</v>
          </cell>
        </row>
        <row r="1570">
          <cell r="A1570" t="str">
            <v>ptKWINPrijsinformatieSub3UnderScoreBerekeningCopy</v>
          </cell>
          <cell r="B1570" t="str">
            <v>ptKWINPrijsinformatie</v>
          </cell>
          <cell r="C1570" t="str">
            <v>Yes</v>
          </cell>
          <cell r="D1570" t="str">
            <v>S03-07-06-09-19-03</v>
          </cell>
          <cell r="E1570">
            <v>1569</v>
          </cell>
          <cell r="F1570">
            <v>6</v>
          </cell>
          <cell r="G1570" t="str">
            <v xml:space="preserve">                  </v>
          </cell>
          <cell r="I1570" t="str">
            <v>No</v>
          </cell>
          <cell r="J1570" t="str">
            <v>Number</v>
          </cell>
          <cell r="K1570" t="str">
            <v>Number</v>
          </cell>
          <cell r="L1570" t="str">
            <v>Locked</v>
          </cell>
          <cell r="M1570" t="str">
            <v>Locked</v>
          </cell>
          <cell r="N1570" t="str">
            <v>Locked</v>
          </cell>
          <cell r="O1570" t="str">
            <v>Locked</v>
          </cell>
          <cell r="P1570" t="str">
            <v>Locked</v>
          </cell>
          <cell r="Q1570" t="str">
            <v>No</v>
          </cell>
          <cell r="R1570" t="str">
            <v>No</v>
          </cell>
          <cell r="S1570" t="str">
            <v>No</v>
          </cell>
          <cell r="T1570" t="str">
            <v>No</v>
          </cell>
          <cell r="U1570" t="str">
            <v>No</v>
          </cell>
          <cell r="V1570" t="str">
            <v>No</v>
          </cell>
          <cell r="W1570" t="str">
            <v>No</v>
          </cell>
          <cell r="X1570" t="str">
            <v>Single</v>
          </cell>
          <cell r="Y1570" t="str">
            <v>Default</v>
          </cell>
          <cell r="Z1570" t="str">
            <v>None</v>
          </cell>
          <cell r="AA1570" t="str">
            <v>No</v>
          </cell>
          <cell r="AB1570" t="str">
            <v>No</v>
          </cell>
          <cell r="AC1570" t="str">
            <v>No</v>
          </cell>
          <cell r="AD1570" t="str">
            <v>(wgKWINPrijsinformatie[1]&gt;=0)</v>
          </cell>
          <cell r="AE1570">
            <v>0</v>
          </cell>
          <cell r="AF1570">
            <v>0</v>
          </cell>
          <cell r="AG1570">
            <v>1</v>
          </cell>
          <cell r="AH1570">
            <v>0</v>
          </cell>
          <cell r="AI1570" t="str">
            <v>Yes</v>
          </cell>
          <cell r="AJ1570" t="str">
            <v>No</v>
          </cell>
          <cell r="AK1570" t="str">
            <v>No</v>
          </cell>
          <cell r="AL1570" t="str">
            <v xml:space="preserve"> </v>
          </cell>
          <cell r="AM1570" t="str">
            <v xml:space="preserve"> </v>
          </cell>
          <cell r="AN1570" t="str">
            <v>No</v>
          </cell>
          <cell r="AQ1570" t="str">
            <v>scKWINPrijsinformatie*wgKWINPrijsinformatiePerc</v>
          </cell>
          <cell r="AR1570" t="str">
            <v>scKWINPrijsinformatie*wgKWINPrijsinformatiePerc</v>
          </cell>
          <cell r="AS1570" t="str">
            <v>scKWINPrijsinformatie*wgKWINPrijsinformatiePerc</v>
          </cell>
          <cell r="AT1570" t="str">
            <v>scKWINPrijsinformatie*wgKWINPrijsinformatiePerc</v>
          </cell>
        </row>
        <row r="1571">
          <cell r="A1571" t="str">
            <v>scParMap602Sub20UnderScoreBerekeningCopy</v>
          </cell>
          <cell r="B1571" t="str">
            <v>scParMap602</v>
          </cell>
          <cell r="C1571" t="str">
            <v>Yes</v>
          </cell>
          <cell r="D1571" t="str">
            <v>S03-07-06-09-20</v>
          </cell>
          <cell r="E1571">
            <v>1570</v>
          </cell>
          <cell r="F1571">
            <v>5</v>
          </cell>
          <cell r="G1571" t="str">
            <v xml:space="preserve">               Paragraaf: Management en Management informatiesystemen (MIS)</v>
          </cell>
          <cell r="I1571" t="str">
            <v>No</v>
          </cell>
          <cell r="J1571" t="str">
            <v>Number</v>
          </cell>
          <cell r="K1571" t="str">
            <v>Number</v>
          </cell>
          <cell r="L1571" t="str">
            <v>Locked</v>
          </cell>
          <cell r="M1571" t="str">
            <v>Locked</v>
          </cell>
          <cell r="N1571" t="str">
            <v>Locked</v>
          </cell>
          <cell r="O1571" t="str">
            <v>Locked</v>
          </cell>
          <cell r="P1571" t="str">
            <v>Locked</v>
          </cell>
          <cell r="Q1571" t="str">
            <v>No</v>
          </cell>
          <cell r="R1571" t="str">
            <v>No</v>
          </cell>
          <cell r="S1571" t="str">
            <v>No</v>
          </cell>
          <cell r="T1571" t="str">
            <v>No</v>
          </cell>
          <cell r="U1571" t="str">
            <v>No</v>
          </cell>
          <cell r="V1571" t="str">
            <v>No</v>
          </cell>
          <cell r="W1571" t="str">
            <v>No</v>
          </cell>
          <cell r="X1571" t="str">
            <v>Single</v>
          </cell>
          <cell r="Y1571" t="str">
            <v>Default</v>
          </cell>
          <cell r="Z1571" t="str">
            <v>None</v>
          </cell>
          <cell r="AA1571" t="str">
            <v>No</v>
          </cell>
          <cell r="AB1571" t="str">
            <v>No</v>
          </cell>
          <cell r="AC1571" t="str">
            <v>Yes</v>
          </cell>
          <cell r="AD1571">
            <v>1</v>
          </cell>
          <cell r="AE1571">
            <v>0</v>
          </cell>
          <cell r="AF1571">
            <v>0</v>
          </cell>
          <cell r="AG1571">
            <v>1</v>
          </cell>
          <cell r="AH1571">
            <v>0</v>
          </cell>
          <cell r="AI1571" t="str">
            <v>Yes</v>
          </cell>
          <cell r="AJ1571" t="str">
            <v>No</v>
          </cell>
          <cell r="AK1571" t="str">
            <v>No</v>
          </cell>
          <cell r="AL1571" t="str">
            <v xml:space="preserve"> </v>
          </cell>
          <cell r="AM1571" t="str">
            <v xml:space="preserve"> </v>
          </cell>
          <cell r="AN1571" t="str">
            <v>No</v>
          </cell>
          <cell r="AP1571" t="str">
            <v>&amp;"Paragraaf: "&amp;Q_Map06_Paragraaf02[0]</v>
          </cell>
          <cell r="AQ157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157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157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157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1572">
          <cell r="A1572" t="str">
            <v>wgParMap602PercUnderScoreBerekeningCopy</v>
          </cell>
          <cell r="B1572" t="str">
            <v>wgParMap602Perc</v>
          </cell>
          <cell r="C1572" t="str">
            <v>Yes</v>
          </cell>
          <cell r="D1572" t="str">
            <v>S03-07-06-09-21</v>
          </cell>
          <cell r="E1572">
            <v>1571</v>
          </cell>
          <cell r="F1572">
            <v>5</v>
          </cell>
          <cell r="G1572" t="str">
            <v xml:space="preserve">               Totaal gewicht</v>
          </cell>
          <cell r="I1572" t="str">
            <v>No</v>
          </cell>
          <cell r="J1572" t="str">
            <v>Number</v>
          </cell>
          <cell r="K1572" t="str">
            <v>Number</v>
          </cell>
          <cell r="L1572" t="str">
            <v>Locked</v>
          </cell>
          <cell r="M1572" t="str">
            <v>Locked</v>
          </cell>
          <cell r="N1572" t="str">
            <v>Locked</v>
          </cell>
          <cell r="O1572" t="str">
            <v>Locked</v>
          </cell>
          <cell r="P1572" t="str">
            <v>Locked</v>
          </cell>
          <cell r="Q1572" t="str">
            <v>No</v>
          </cell>
          <cell r="R1572" t="str">
            <v>No</v>
          </cell>
          <cell r="S1572" t="str">
            <v>No</v>
          </cell>
          <cell r="T1572" t="str">
            <v>No</v>
          </cell>
          <cell r="U1572" t="str">
            <v>No</v>
          </cell>
          <cell r="V1572" t="str">
            <v>Yes</v>
          </cell>
          <cell r="W1572" t="str">
            <v>Yes</v>
          </cell>
          <cell r="X1572" t="str">
            <v>Single</v>
          </cell>
          <cell r="Y1572" t="str">
            <v>Perc</v>
          </cell>
          <cell r="Z1572" t="str">
            <v>None</v>
          </cell>
          <cell r="AA1572" t="str">
            <v>No</v>
          </cell>
          <cell r="AB1572" t="str">
            <v>No</v>
          </cell>
          <cell r="AC1572" t="str">
            <v>No</v>
          </cell>
          <cell r="AD1572" t="str">
            <v>(wgParMap602[1]&gt;=0)</v>
          </cell>
          <cell r="AE1572">
            <v>0</v>
          </cell>
          <cell r="AF1572">
            <v>0</v>
          </cell>
          <cell r="AG1572">
            <v>1</v>
          </cell>
          <cell r="AH1572">
            <v>0</v>
          </cell>
          <cell r="AI1572" t="str">
            <v>Yes</v>
          </cell>
          <cell r="AJ1572" t="str">
            <v>No</v>
          </cell>
          <cell r="AK1572" t="str">
            <v>No</v>
          </cell>
          <cell r="AL1572" t="str">
            <v xml:space="preserve"> </v>
          </cell>
          <cell r="AM1572" t="str">
            <v xml:space="preserve"> </v>
          </cell>
          <cell r="AN1572" t="str">
            <v>No</v>
          </cell>
          <cell r="AP1572" t="str">
            <v>Totaal gewicht</v>
          </cell>
          <cell r="AQ1572" t="str">
            <v>OnER(wgParMap602[1]/wgParTotaal[1],NA)</v>
          </cell>
          <cell r="AR1572" t="str">
            <v>OnER(wgParMap602[1]/wgParTotaal[1],NA)</v>
          </cell>
          <cell r="AS1572" t="str">
            <v>OnER(wgParMap602[1]/wgParTotaal[1],NA)</v>
          </cell>
          <cell r="AT1572" t="str">
            <v>OnER(wgParMap602[1]/wgParTotaal[1],NA)</v>
          </cell>
        </row>
        <row r="1573">
          <cell r="A1573" t="str">
            <v>wgDaadkrachtManagementUnderScoreBerekeningCopy</v>
          </cell>
          <cell r="B1573" t="str">
            <v>wgDaadkrachtManagement</v>
          </cell>
          <cell r="C1573" t="str">
            <v>Yes</v>
          </cell>
          <cell r="D1573" t="str">
            <v>S03-07-06-09-21-01</v>
          </cell>
          <cell r="E1573">
            <v>1572</v>
          </cell>
          <cell r="F1573">
            <v>6</v>
          </cell>
          <cell r="G1573" t="str">
            <v xml:space="preserve">                  Gewicht Grijpt het management tijdig in wanneer dit nodig is?</v>
          </cell>
          <cell r="I1573" t="str">
            <v>No</v>
          </cell>
          <cell r="J1573" t="str">
            <v>Number</v>
          </cell>
          <cell r="K1573" t="str">
            <v>Number</v>
          </cell>
          <cell r="L1573" t="str">
            <v>Locked</v>
          </cell>
          <cell r="M1573" t="str">
            <v>Locked</v>
          </cell>
          <cell r="N1573" t="str">
            <v>Locked</v>
          </cell>
          <cell r="O1573" t="str">
            <v>Locked</v>
          </cell>
          <cell r="P1573" t="str">
            <v>Locked</v>
          </cell>
          <cell r="Q1573" t="str">
            <v>No</v>
          </cell>
          <cell r="R1573" t="str">
            <v>No</v>
          </cell>
          <cell r="S1573" t="str">
            <v>No</v>
          </cell>
          <cell r="T1573" t="str">
            <v>No</v>
          </cell>
          <cell r="U1573" t="str">
            <v>No</v>
          </cell>
          <cell r="V1573" t="str">
            <v>Yes</v>
          </cell>
          <cell r="W1573" t="str">
            <v>Yes</v>
          </cell>
          <cell r="X1573" t="str">
            <v>Single</v>
          </cell>
          <cell r="Y1573" t="str">
            <v>Default</v>
          </cell>
          <cell r="Z1573" t="str">
            <v>None</v>
          </cell>
          <cell r="AA1573" t="str">
            <v>No</v>
          </cell>
          <cell r="AB1573" t="str">
            <v>No</v>
          </cell>
          <cell r="AC1573" t="str">
            <v>Yes</v>
          </cell>
          <cell r="AD1573">
            <v>1</v>
          </cell>
          <cell r="AE1573">
            <v>0</v>
          </cell>
          <cell r="AF1573">
            <v>0</v>
          </cell>
          <cell r="AG1573">
            <v>1</v>
          </cell>
          <cell r="AH1573">
            <v>0</v>
          </cell>
          <cell r="AI1573" t="str">
            <v>Yes</v>
          </cell>
          <cell r="AJ1573" t="str">
            <v>No</v>
          </cell>
          <cell r="AK1573" t="str">
            <v>No</v>
          </cell>
          <cell r="AL1573" t="str">
            <v xml:space="preserve"> </v>
          </cell>
          <cell r="AM1573" t="str">
            <v xml:space="preserve"> </v>
          </cell>
          <cell r="AN1573" t="str">
            <v>No</v>
          </cell>
          <cell r="AP1573" t="str">
            <v>&amp;"Gewicht "&amp;DaadkrachtManagement[0]</v>
          </cell>
          <cell r="AQ1573" t="str">
            <v>If((scDaadkrachtManagement[1]&lt;0) or (scDaadkrachtManagement[1]&gt;10),0,1)*OnERorNA(MatrixLookup("G3_Parameters.xls","Weging602",60201,PolicyPaperID[1]),NA)</v>
          </cell>
          <cell r="AR1573" t="str">
            <v>If((scDaadkrachtManagement[1]&lt;0) or (scDaadkrachtManagement[1]&gt;10),0,1)*OnERorNA(MatrixLookup("G3_Parameters.xls","Weging602",60201,PolicyPaperID[1]),NA)</v>
          </cell>
          <cell r="AS1573" t="str">
            <v>If((scDaadkrachtManagement[1]&lt;0) or (scDaadkrachtManagement[1]&gt;10),0,1)*OnERorNA(MatrixLookup("G3_Parameters.xls","Weging602",60201,PolicyPaperID[1]),NA)</v>
          </cell>
          <cell r="AT1573" t="str">
            <v>If((scDaadkrachtManagement[1]&lt;0) or (scDaadkrachtManagement[1]&gt;10),0,1)*OnERorNA(MatrixLookup("G3_Parameters.xls","Weging602",60201,PolicyPaperID[1]),NA)</v>
          </cell>
        </row>
        <row r="1574">
          <cell r="A1574" t="str">
            <v>wgPrognoseManagementOordeelUnderScoreBerekeningCopy</v>
          </cell>
          <cell r="B1574" t="str">
            <v>wgPrognoseManagementOordeel</v>
          </cell>
          <cell r="C1574" t="str">
            <v>Yes</v>
          </cell>
          <cell r="D1574" t="str">
            <v>S03-07-06-09-21-02</v>
          </cell>
          <cell r="E1574">
            <v>1573</v>
          </cell>
          <cell r="F1574">
            <v>6</v>
          </cell>
          <cell r="G1574" t="str">
            <v xml:space="preserve">                  Gewicht Zijn ontvangen prognoses uitgekomen?</v>
          </cell>
          <cell r="I1574" t="str">
            <v>No</v>
          </cell>
          <cell r="J1574" t="str">
            <v>Number</v>
          </cell>
          <cell r="K1574" t="str">
            <v>Number</v>
          </cell>
          <cell r="L1574" t="str">
            <v>Locked</v>
          </cell>
          <cell r="M1574" t="str">
            <v>Locked</v>
          </cell>
          <cell r="N1574" t="str">
            <v>Locked</v>
          </cell>
          <cell r="O1574" t="str">
            <v>Locked</v>
          </cell>
          <cell r="P1574" t="str">
            <v>Locked</v>
          </cell>
          <cell r="Q1574" t="str">
            <v>No</v>
          </cell>
          <cell r="R1574" t="str">
            <v>No</v>
          </cell>
          <cell r="S1574" t="str">
            <v>No</v>
          </cell>
          <cell r="T1574" t="str">
            <v>No</v>
          </cell>
          <cell r="U1574" t="str">
            <v>No</v>
          </cell>
          <cell r="V1574" t="str">
            <v>Yes</v>
          </cell>
          <cell r="W1574" t="str">
            <v>Yes</v>
          </cell>
          <cell r="X1574" t="str">
            <v>Single</v>
          </cell>
          <cell r="Y1574" t="str">
            <v>Default</v>
          </cell>
          <cell r="Z1574" t="str">
            <v>None</v>
          </cell>
          <cell r="AA1574" t="str">
            <v>No</v>
          </cell>
          <cell r="AB1574" t="str">
            <v>No</v>
          </cell>
          <cell r="AC1574" t="str">
            <v>Yes</v>
          </cell>
          <cell r="AD1574">
            <v>1</v>
          </cell>
          <cell r="AE1574">
            <v>0</v>
          </cell>
          <cell r="AF1574">
            <v>0</v>
          </cell>
          <cell r="AG1574">
            <v>1</v>
          </cell>
          <cell r="AH1574">
            <v>0</v>
          </cell>
          <cell r="AI1574" t="str">
            <v>Yes</v>
          </cell>
          <cell r="AJ1574" t="str">
            <v>No</v>
          </cell>
          <cell r="AK1574" t="str">
            <v>No</v>
          </cell>
          <cell r="AL1574" t="str">
            <v xml:space="preserve"> </v>
          </cell>
          <cell r="AM1574" t="str">
            <v xml:space="preserve"> </v>
          </cell>
          <cell r="AN1574" t="str">
            <v>No</v>
          </cell>
          <cell r="AP1574" t="str">
            <v>&amp;"Gewicht "&amp;PrognoseManagementOordeel[0]</v>
          </cell>
          <cell r="AQ1574" t="str">
            <v>If((scPrognoseManagementOordeel[1]&lt;0) or (scPrognoseManagementOordeel[1]&gt;10),0,1)*OnERorNA(MatrixLookup("G3_Parameters.xls","Weging602",60202,PolicyPaperID[1]),NA)</v>
          </cell>
          <cell r="AR1574" t="str">
            <v>If((scPrognoseManagementOordeel[1]&lt;0) or (scPrognoseManagementOordeel[1]&gt;10),0,1)*OnERorNA(MatrixLookup("G3_Parameters.xls","Weging602",60202,PolicyPaperID[1]),NA)</v>
          </cell>
          <cell r="AS1574" t="str">
            <v>If((scPrognoseManagementOordeel[1]&lt;0) or (scPrognoseManagementOordeel[1]&gt;10),0,1)*OnERorNA(MatrixLookup("G3_Parameters.xls","Weging602",60202,PolicyPaperID[1]),NA)</v>
          </cell>
          <cell r="AT1574" t="str">
            <v>If((scPrognoseManagementOordeel[1]&lt;0) or (scPrognoseManagementOordeel[1]&gt;10),0,1)*OnERorNA(MatrixLookup("G3_Parameters.xls","Weging602",60202,PolicyPaperID[1]),NA)</v>
          </cell>
        </row>
        <row r="1575">
          <cell r="A1575" t="str">
            <v>wgOrderRapportFreqUnderScoreBerekeningCopy</v>
          </cell>
          <cell r="B1575" t="str">
            <v>wgOrderRapportFreq</v>
          </cell>
          <cell r="C1575" t="str">
            <v>Yes</v>
          </cell>
          <cell r="D1575" t="str">
            <v>S03-07-06-09-21-03</v>
          </cell>
          <cell r="E1575">
            <v>1574</v>
          </cell>
          <cell r="F1575">
            <v>6</v>
          </cell>
          <cell r="G1575" t="str">
            <v xml:space="preserve">                  Gewicht Gebruikelijke frequentie interne management rapportages?</v>
          </cell>
          <cell r="I1575" t="str">
            <v>No</v>
          </cell>
          <cell r="J1575" t="str">
            <v>Number</v>
          </cell>
          <cell r="K1575" t="str">
            <v>Number</v>
          </cell>
          <cell r="L1575" t="str">
            <v>Locked</v>
          </cell>
          <cell r="M1575" t="str">
            <v>Locked</v>
          </cell>
          <cell r="N1575" t="str">
            <v>Locked</v>
          </cell>
          <cell r="O1575" t="str">
            <v>Locked</v>
          </cell>
          <cell r="P1575" t="str">
            <v>Locked</v>
          </cell>
          <cell r="Q1575" t="str">
            <v>No</v>
          </cell>
          <cell r="R1575" t="str">
            <v>No</v>
          </cell>
          <cell r="S1575" t="str">
            <v>No</v>
          </cell>
          <cell r="T1575" t="str">
            <v>No</v>
          </cell>
          <cell r="U1575" t="str">
            <v>No</v>
          </cell>
          <cell r="V1575" t="str">
            <v>Yes</v>
          </cell>
          <cell r="W1575" t="str">
            <v>Yes</v>
          </cell>
          <cell r="X1575" t="str">
            <v>Single</v>
          </cell>
          <cell r="Y1575" t="str">
            <v>Default</v>
          </cell>
          <cell r="Z1575" t="str">
            <v>None</v>
          </cell>
          <cell r="AA1575" t="str">
            <v>No</v>
          </cell>
          <cell r="AB1575" t="str">
            <v>No</v>
          </cell>
          <cell r="AC1575" t="str">
            <v>Yes</v>
          </cell>
          <cell r="AD1575">
            <v>1</v>
          </cell>
          <cell r="AE1575">
            <v>0</v>
          </cell>
          <cell r="AF1575">
            <v>0</v>
          </cell>
          <cell r="AG1575">
            <v>1</v>
          </cell>
          <cell r="AH1575">
            <v>0</v>
          </cell>
          <cell r="AI1575" t="str">
            <v>Yes</v>
          </cell>
          <cell r="AJ1575" t="str">
            <v>No</v>
          </cell>
          <cell r="AK1575" t="str">
            <v>No</v>
          </cell>
          <cell r="AL1575" t="str">
            <v xml:space="preserve"> </v>
          </cell>
          <cell r="AM1575" t="str">
            <v xml:space="preserve"> </v>
          </cell>
          <cell r="AN1575" t="str">
            <v>No</v>
          </cell>
          <cell r="AP1575" t="str">
            <v>&amp;"Gewicht "&amp;OrderRapportFreq[0]</v>
          </cell>
          <cell r="AQ1575" t="str">
            <v>If((scOrderRapportFreq[1]&lt;0) or (scOrderRapportFreq[1]&gt;10),0,1)*OnERorNA(MatrixLookup("G3_Parameters.xls","Weging602",60204,PolicyPaperID[1]),NA)</v>
          </cell>
          <cell r="AR1575" t="str">
            <v>If((scOrderRapportFreq[1]&lt;0) or (scOrderRapportFreq[1]&gt;10),0,1)*OnERorNA(MatrixLookup("G3_Parameters.xls","Weging602",60204,PolicyPaperID[1]),NA)</v>
          </cell>
          <cell r="AS1575" t="str">
            <v>If((scOrderRapportFreq[1]&lt;0) or (scOrderRapportFreq[1]&gt;10),0,1)*OnERorNA(MatrixLookup("G3_Parameters.xls","Weging602",60204,PolicyPaperID[1]),NA)</v>
          </cell>
          <cell r="AT1575" t="str">
            <v>If((scOrderRapportFreq[1]&lt;0) or (scOrderRapportFreq[1]&gt;10),0,1)*OnERorNA(MatrixLookup("G3_Parameters.xls","Weging602",60204,PolicyPaperID[1]),NA)</v>
          </cell>
        </row>
        <row r="1576">
          <cell r="A1576" t="str">
            <v>wgWinstRapportFreqUnderScoreBerekeningCopy</v>
          </cell>
          <cell r="B1576" t="str">
            <v>wgWinstRapportFreq</v>
          </cell>
          <cell r="C1576" t="str">
            <v>Yes</v>
          </cell>
          <cell r="D1576" t="str">
            <v>S03-07-06-09-21-04</v>
          </cell>
          <cell r="E1576">
            <v>1575</v>
          </cell>
          <cell r="F1576">
            <v>6</v>
          </cell>
          <cell r="G1576" t="str">
            <v xml:space="preserve">                  Gewicht Gebruikelijke frequentie interne rapportage winst</v>
          </cell>
          <cell r="I1576" t="str">
            <v>No</v>
          </cell>
          <cell r="J1576" t="str">
            <v>Number</v>
          </cell>
          <cell r="K1576" t="str">
            <v>Number</v>
          </cell>
          <cell r="L1576" t="str">
            <v>Locked</v>
          </cell>
          <cell r="M1576" t="str">
            <v>Locked</v>
          </cell>
          <cell r="N1576" t="str">
            <v>Locked</v>
          </cell>
          <cell r="O1576" t="str">
            <v>Locked</v>
          </cell>
          <cell r="P1576" t="str">
            <v>Locked</v>
          </cell>
          <cell r="Q1576" t="str">
            <v>No</v>
          </cell>
          <cell r="R1576" t="str">
            <v>No</v>
          </cell>
          <cell r="S1576" t="str">
            <v>No</v>
          </cell>
          <cell r="T1576" t="str">
            <v>No</v>
          </cell>
          <cell r="U1576" t="str">
            <v>No</v>
          </cell>
          <cell r="V1576" t="str">
            <v>Yes</v>
          </cell>
          <cell r="W1576" t="str">
            <v>Yes</v>
          </cell>
          <cell r="X1576" t="str">
            <v>Single</v>
          </cell>
          <cell r="Y1576" t="str">
            <v>Default</v>
          </cell>
          <cell r="Z1576" t="str">
            <v>None</v>
          </cell>
          <cell r="AA1576" t="str">
            <v>No</v>
          </cell>
          <cell r="AB1576" t="str">
            <v>No</v>
          </cell>
          <cell r="AC1576" t="str">
            <v>Yes</v>
          </cell>
          <cell r="AD1576">
            <v>1</v>
          </cell>
          <cell r="AE1576">
            <v>0</v>
          </cell>
          <cell r="AF1576">
            <v>0</v>
          </cell>
          <cell r="AG1576">
            <v>1</v>
          </cell>
          <cell r="AH1576">
            <v>0</v>
          </cell>
          <cell r="AI1576" t="str">
            <v>Yes</v>
          </cell>
          <cell r="AJ1576" t="str">
            <v>No</v>
          </cell>
          <cell r="AK1576" t="str">
            <v>No</v>
          </cell>
          <cell r="AL1576" t="str">
            <v xml:space="preserve"> </v>
          </cell>
          <cell r="AM1576" t="str">
            <v xml:space="preserve"> </v>
          </cell>
          <cell r="AN1576" t="str">
            <v>No</v>
          </cell>
          <cell r="AP1576" t="str">
            <v>&amp;"Gewicht "&amp;WinstRapportFreq[0]</v>
          </cell>
          <cell r="AQ1576" t="str">
            <v>If((scWinstRapportFreq[1]&lt;0) or (scWinstRapportFreq[1]&gt;10),0,1)*OnERorNA(MatrixLookup("G3_Parameters.xls","Weging602",60205,PolicyPaperID[1]),NA)</v>
          </cell>
          <cell r="AR1576" t="str">
            <v>If((scWinstRapportFreq[1]&lt;0) or (scWinstRapportFreq[1]&gt;10),0,1)*OnERorNA(MatrixLookup("G3_Parameters.xls","Weging602",60205,PolicyPaperID[1]),NA)</v>
          </cell>
          <cell r="AS1576" t="str">
            <v>If((scWinstRapportFreq[1]&lt;0) or (scWinstRapportFreq[1]&gt;10),0,1)*OnERorNA(MatrixLookup("G3_Parameters.xls","Weging602",60205,PolicyPaperID[1]),NA)</v>
          </cell>
          <cell r="AT1576" t="str">
            <v>If((scWinstRapportFreq[1]&lt;0) or (scWinstRapportFreq[1]&gt;10),0,1)*OnERorNA(MatrixLookup("G3_Parameters.xls","Weging602",60205,PolicyPaperID[1]),NA)</v>
          </cell>
        </row>
        <row r="1577">
          <cell r="A1577" t="str">
            <v>wgVoorNaCalculatieOordeelUnderScoreBerekeningCopy</v>
          </cell>
          <cell r="B1577" t="str">
            <v>wgVoorNaCalculatieOordeel</v>
          </cell>
          <cell r="C1577" t="str">
            <v>Yes</v>
          </cell>
          <cell r="D1577" t="str">
            <v>S03-07-06-09-21-05</v>
          </cell>
          <cell r="E1577">
            <v>1576</v>
          </cell>
          <cell r="F1577">
            <v>6</v>
          </cell>
          <cell r="G1577" t="str">
            <v xml:space="preserve">                  Gewicht Sluit de nacalculatie van de kosten aan op de voorcalculatie?</v>
          </cell>
          <cell r="I1577" t="str">
            <v>No</v>
          </cell>
          <cell r="J1577" t="str">
            <v>Number</v>
          </cell>
          <cell r="K1577" t="str">
            <v>Number</v>
          </cell>
          <cell r="L1577" t="str">
            <v>Locked</v>
          </cell>
          <cell r="M1577" t="str">
            <v>Locked</v>
          </cell>
          <cell r="N1577" t="str">
            <v>Locked</v>
          </cell>
          <cell r="O1577" t="str">
            <v>Locked</v>
          </cell>
          <cell r="P1577" t="str">
            <v>Locked</v>
          </cell>
          <cell r="Q1577" t="str">
            <v>No</v>
          </cell>
          <cell r="R1577" t="str">
            <v>No</v>
          </cell>
          <cell r="S1577" t="str">
            <v>No</v>
          </cell>
          <cell r="T1577" t="str">
            <v>No</v>
          </cell>
          <cell r="U1577" t="str">
            <v>No</v>
          </cell>
          <cell r="V1577" t="str">
            <v>Yes</v>
          </cell>
          <cell r="W1577" t="str">
            <v>Yes</v>
          </cell>
          <cell r="X1577" t="str">
            <v>Single</v>
          </cell>
          <cell r="Y1577" t="str">
            <v>Default</v>
          </cell>
          <cell r="Z1577" t="str">
            <v>None</v>
          </cell>
          <cell r="AA1577" t="str">
            <v>No</v>
          </cell>
          <cell r="AB1577" t="str">
            <v>No</v>
          </cell>
          <cell r="AC1577" t="str">
            <v>Yes</v>
          </cell>
          <cell r="AD1577">
            <v>1</v>
          </cell>
          <cell r="AE1577">
            <v>0</v>
          </cell>
          <cell r="AF1577">
            <v>0</v>
          </cell>
          <cell r="AG1577">
            <v>1</v>
          </cell>
          <cell r="AH1577">
            <v>0</v>
          </cell>
          <cell r="AI1577" t="str">
            <v>Yes</v>
          </cell>
          <cell r="AJ1577" t="str">
            <v>No</v>
          </cell>
          <cell r="AK1577" t="str">
            <v>No</v>
          </cell>
          <cell r="AL1577" t="str">
            <v xml:space="preserve"> </v>
          </cell>
          <cell r="AM1577" t="str">
            <v xml:space="preserve"> </v>
          </cell>
          <cell r="AN1577" t="str">
            <v>No</v>
          </cell>
          <cell r="AP1577" t="str">
            <v>&amp;"Gewicht "&amp;VoorNaCalculatieOordeel[0]</v>
          </cell>
          <cell r="AQ1577" t="str">
            <v>If((scVoorNaCalculatieOordeel[1]&lt;0) or (scVoorNaCalculatieOordeel[1]&gt;10),0,1)*OnERorNA(MatrixLookup("G3_Parameters.xls","Weging602",60206,PolicyPaperID[1]),NA)</v>
          </cell>
          <cell r="AR1577" t="str">
            <v>If((scVoorNaCalculatieOordeel[1]&lt;0) or (scVoorNaCalculatieOordeel[1]&gt;10),0,1)*OnERorNA(MatrixLookup("G3_Parameters.xls","Weging602",60206,PolicyPaperID[1]),NA)</v>
          </cell>
          <cell r="AS1577" t="str">
            <v>If((scVoorNaCalculatieOordeel[1]&lt;0) or (scVoorNaCalculatieOordeel[1]&gt;10),0,1)*OnERorNA(MatrixLookup("G3_Parameters.xls","Weging602",60206,PolicyPaperID[1]),NA)</v>
          </cell>
          <cell r="AT1577" t="str">
            <v>If((scVoorNaCalculatieOordeel[1]&lt;0) or (scVoorNaCalculatieOordeel[1]&gt;10),0,1)*OnERorNA(MatrixLookup("G3_Parameters.xls","Weging602",60206,PolicyPaperID[1]),NA)</v>
          </cell>
        </row>
        <row r="1578">
          <cell r="A1578" t="str">
            <v>wgEfficiencyMutatieUnderScoreBerekeningCopy</v>
          </cell>
          <cell r="B1578" t="str">
            <v>wgEfficiencyMutatie</v>
          </cell>
          <cell r="C1578" t="str">
            <v>Yes</v>
          </cell>
          <cell r="D1578" t="str">
            <v>S03-07-06-09-21-06</v>
          </cell>
          <cell r="E1578">
            <v>1577</v>
          </cell>
          <cell r="F1578">
            <v>6</v>
          </cell>
          <cell r="G1578" t="str">
            <v xml:space="preserve">                  Gewicht Zijn er efficiencyverbeteringen of -verslechteringen?</v>
          </cell>
          <cell r="I1578" t="str">
            <v>No</v>
          </cell>
          <cell r="J1578" t="str">
            <v>Number</v>
          </cell>
          <cell r="K1578" t="str">
            <v>Number</v>
          </cell>
          <cell r="L1578" t="str">
            <v>Locked</v>
          </cell>
          <cell r="M1578" t="str">
            <v>Locked</v>
          </cell>
          <cell r="N1578" t="str">
            <v>Locked</v>
          </cell>
          <cell r="O1578" t="str">
            <v>Locked</v>
          </cell>
          <cell r="P1578" t="str">
            <v>Locked</v>
          </cell>
          <cell r="Q1578" t="str">
            <v>No</v>
          </cell>
          <cell r="R1578" t="str">
            <v>No</v>
          </cell>
          <cell r="S1578" t="str">
            <v>No</v>
          </cell>
          <cell r="T1578" t="str">
            <v>No</v>
          </cell>
          <cell r="U1578" t="str">
            <v>No</v>
          </cell>
          <cell r="V1578" t="str">
            <v>Yes</v>
          </cell>
          <cell r="W1578" t="str">
            <v>Yes</v>
          </cell>
          <cell r="X1578" t="str">
            <v>Single</v>
          </cell>
          <cell r="Y1578" t="str">
            <v>Default</v>
          </cell>
          <cell r="Z1578" t="str">
            <v>None</v>
          </cell>
          <cell r="AA1578" t="str">
            <v>No</v>
          </cell>
          <cell r="AB1578" t="str">
            <v>No</v>
          </cell>
          <cell r="AC1578" t="str">
            <v>Yes</v>
          </cell>
          <cell r="AD1578">
            <v>1</v>
          </cell>
          <cell r="AE1578">
            <v>0</v>
          </cell>
          <cell r="AF1578">
            <v>0</v>
          </cell>
          <cell r="AG1578">
            <v>1</v>
          </cell>
          <cell r="AH1578">
            <v>0</v>
          </cell>
          <cell r="AI1578" t="str">
            <v>Yes</v>
          </cell>
          <cell r="AJ1578" t="str">
            <v>No</v>
          </cell>
          <cell r="AK1578" t="str">
            <v>No</v>
          </cell>
          <cell r="AL1578" t="str">
            <v xml:space="preserve"> </v>
          </cell>
          <cell r="AM1578" t="str">
            <v xml:space="preserve"> </v>
          </cell>
          <cell r="AN1578" t="str">
            <v>No</v>
          </cell>
          <cell r="AP1578" t="str">
            <v>&amp;"Gewicht "&amp;EfficiencyMutatie[0]</v>
          </cell>
          <cell r="AQ1578" t="str">
            <v>If((scEfficiencyMutatie[1]&lt;0) or (scEfficiencyMutatie[1]&gt;10),0,1)*OnERorNA(MatrixLookup("G3_Parameters.xls","Weging602",60207,PolicyPaperID[1]),NA)</v>
          </cell>
          <cell r="AR1578" t="str">
            <v>If((scEfficiencyMutatie[1]&lt;0) or (scEfficiencyMutatie[1]&gt;10),0,1)*OnERorNA(MatrixLookup("G3_Parameters.xls","Weging602",60207,PolicyPaperID[1]),NA)</v>
          </cell>
          <cell r="AS1578" t="str">
            <v>If((scEfficiencyMutatie[1]&lt;0) or (scEfficiencyMutatie[1]&gt;10),0,1)*OnERorNA(MatrixLookup("G3_Parameters.xls","Weging602",60207,PolicyPaperID[1]),NA)</v>
          </cell>
          <cell r="AT1578" t="str">
            <v>If((scEfficiencyMutatie[1]&lt;0) or (scEfficiencyMutatie[1]&gt;10),0,1)*OnERorNA(MatrixLookup("G3_Parameters.xls","Weging602",60207,PolicyPaperID[1]),NA)</v>
          </cell>
        </row>
        <row r="1579">
          <cell r="A1579" t="str">
            <v>wgContinuiteitMgtUnderScoreBerekeningCopy</v>
          </cell>
          <cell r="B1579" t="str">
            <v>wgContinuiteitMgt</v>
          </cell>
          <cell r="C1579" t="str">
            <v>Yes</v>
          </cell>
          <cell r="D1579" t="str">
            <v>S03-07-06-09-21-07</v>
          </cell>
          <cell r="E1579">
            <v>1578</v>
          </cell>
          <cell r="F1579">
            <v>6</v>
          </cell>
          <cell r="G1579" t="str">
            <v xml:space="preserve">                  Gewicht is de continuiteit van het management gewaarborgd gedurende de looptijd van de financiering?</v>
          </cell>
          <cell r="I1579" t="str">
            <v>No</v>
          </cell>
          <cell r="J1579" t="str">
            <v>Number</v>
          </cell>
          <cell r="K1579" t="str">
            <v>Number</v>
          </cell>
          <cell r="L1579" t="str">
            <v>Locked</v>
          </cell>
          <cell r="M1579" t="str">
            <v>Locked</v>
          </cell>
          <cell r="N1579" t="str">
            <v>Locked</v>
          </cell>
          <cell r="O1579" t="str">
            <v>Locked</v>
          </cell>
          <cell r="P1579" t="str">
            <v>Locked</v>
          </cell>
          <cell r="Q1579" t="str">
            <v>No</v>
          </cell>
          <cell r="R1579" t="str">
            <v>No</v>
          </cell>
          <cell r="S1579" t="str">
            <v>No</v>
          </cell>
          <cell r="T1579" t="str">
            <v>No</v>
          </cell>
          <cell r="U1579" t="str">
            <v>No</v>
          </cell>
          <cell r="V1579" t="str">
            <v>Yes</v>
          </cell>
          <cell r="W1579" t="str">
            <v>Yes</v>
          </cell>
          <cell r="X1579" t="str">
            <v>Single</v>
          </cell>
          <cell r="Y1579" t="str">
            <v>Default</v>
          </cell>
          <cell r="Z1579" t="str">
            <v>None</v>
          </cell>
          <cell r="AA1579" t="str">
            <v>No</v>
          </cell>
          <cell r="AB1579" t="str">
            <v>No</v>
          </cell>
          <cell r="AC1579" t="str">
            <v>Yes</v>
          </cell>
          <cell r="AD1579">
            <v>1</v>
          </cell>
          <cell r="AE1579">
            <v>0</v>
          </cell>
          <cell r="AF1579">
            <v>0</v>
          </cell>
          <cell r="AG1579">
            <v>1</v>
          </cell>
          <cell r="AH1579">
            <v>0</v>
          </cell>
          <cell r="AI1579" t="str">
            <v>Yes</v>
          </cell>
          <cell r="AJ1579" t="str">
            <v>No</v>
          </cell>
          <cell r="AK1579" t="str">
            <v>No</v>
          </cell>
          <cell r="AL1579" t="str">
            <v xml:space="preserve"> </v>
          </cell>
          <cell r="AM1579" t="str">
            <v xml:space="preserve"> </v>
          </cell>
          <cell r="AN1579" t="str">
            <v>No</v>
          </cell>
          <cell r="AP1579" t="str">
            <v>&amp;"Gewicht "&amp;ContinuiteitMgt[0]</v>
          </cell>
          <cell r="AQ1579" t="str">
            <v>If((scContinuiteitMgt[1]&lt;0) or (scContinuiteitMgt[1]&gt;10),0,1)*OnERorNA(MatrixLookup("G3_Parameters.xls","Weging602",60208,PolicyPaperID[1]),NA)</v>
          </cell>
          <cell r="AR1579" t="str">
            <v>If((scContinuiteitMgt[1]&lt;0) or (scContinuiteitMgt[1]&gt;10),0,1)*OnERorNA(MatrixLookup("G3_Parameters.xls","Weging602",60208,PolicyPaperID[1]),NA)</v>
          </cell>
          <cell r="AS1579" t="str">
            <v>If((scContinuiteitMgt[1]&lt;0) or (scContinuiteitMgt[1]&gt;10),0,1)*OnERorNA(MatrixLookup("G3_Parameters.xls","Weging602",60208,PolicyPaperID[1]),NA)</v>
          </cell>
          <cell r="AT1579" t="str">
            <v>If((scContinuiteitMgt[1]&lt;0) or (scContinuiteitMgt[1]&gt;10),0,1)*OnERorNA(MatrixLookup("G3_Parameters.xls","Weging602",60208,PolicyPaperID[1]),NA)</v>
          </cell>
        </row>
        <row r="1580">
          <cell r="A1580" t="str">
            <v>wgAantalJaarMgtUnderScoreBerekeningCopy</v>
          </cell>
          <cell r="B1580" t="str">
            <v>wgAantalJaarMgt</v>
          </cell>
          <cell r="C1580" t="str">
            <v>Yes</v>
          </cell>
          <cell r="D1580" t="str">
            <v>S03-07-06-09-21-08</v>
          </cell>
          <cell r="E1580">
            <v>1579</v>
          </cell>
          <cell r="F1580">
            <v>6</v>
          </cell>
          <cell r="G1580" t="str">
            <v xml:space="preserve">                  Gewicht Aantal jaren succesvolle ervaring mgt</v>
          </cell>
          <cell r="I1580" t="str">
            <v>No</v>
          </cell>
          <cell r="J1580" t="str">
            <v>Number</v>
          </cell>
          <cell r="K1580" t="str">
            <v>Number</v>
          </cell>
          <cell r="L1580" t="str">
            <v>Locked</v>
          </cell>
          <cell r="M1580" t="str">
            <v>Locked</v>
          </cell>
          <cell r="N1580" t="str">
            <v>Locked</v>
          </cell>
          <cell r="O1580" t="str">
            <v>Locked</v>
          </cell>
          <cell r="P1580" t="str">
            <v>Locked</v>
          </cell>
          <cell r="Q1580" t="str">
            <v>No</v>
          </cell>
          <cell r="R1580" t="str">
            <v>No</v>
          </cell>
          <cell r="S1580" t="str">
            <v>No</v>
          </cell>
          <cell r="T1580" t="str">
            <v>No</v>
          </cell>
          <cell r="U1580" t="str">
            <v>No</v>
          </cell>
          <cell r="V1580" t="str">
            <v>Yes</v>
          </cell>
          <cell r="W1580" t="str">
            <v>Yes</v>
          </cell>
          <cell r="X1580" t="str">
            <v>Single</v>
          </cell>
          <cell r="Y1580" t="str">
            <v>Default</v>
          </cell>
          <cell r="Z1580" t="str">
            <v>None</v>
          </cell>
          <cell r="AA1580" t="str">
            <v>No</v>
          </cell>
          <cell r="AB1580" t="str">
            <v>No</v>
          </cell>
          <cell r="AC1580" t="str">
            <v>Yes</v>
          </cell>
          <cell r="AD1580">
            <v>1</v>
          </cell>
          <cell r="AE1580">
            <v>0</v>
          </cell>
          <cell r="AF1580">
            <v>0</v>
          </cell>
          <cell r="AG1580">
            <v>1</v>
          </cell>
          <cell r="AH1580">
            <v>0</v>
          </cell>
          <cell r="AI1580" t="str">
            <v>Yes</v>
          </cell>
          <cell r="AJ1580" t="str">
            <v>No</v>
          </cell>
          <cell r="AK1580" t="str">
            <v>No</v>
          </cell>
          <cell r="AL1580" t="str">
            <v xml:space="preserve"> </v>
          </cell>
          <cell r="AM1580" t="str">
            <v xml:space="preserve"> </v>
          </cell>
          <cell r="AN1580" t="str">
            <v>No</v>
          </cell>
          <cell r="AP1580" t="str">
            <v>&amp;"Gewicht "&amp;AantalJaarMgt[0]</v>
          </cell>
          <cell r="AQ1580" t="str">
            <v>If((scAantalJaarMgt[1]&lt;0) or (scAantalJaarMgt[1]&gt;10),0,1)*OnERorNA(MatrixLookup("G3_Parameters.xls","Weging602",60209,PolicyPaperID[1]),NA)</v>
          </cell>
          <cell r="AR1580" t="str">
            <v>If((scAantalJaarMgt[1]&lt;0) or (scAantalJaarMgt[1]&gt;10),0,1)*OnERorNA(MatrixLookup("G3_Parameters.xls","Weging602",60209,PolicyPaperID[1]),NA)</v>
          </cell>
          <cell r="AS1580" t="str">
            <v>If((scAantalJaarMgt[1]&lt;0) or (scAantalJaarMgt[1]&gt;10),0,1)*OnERorNA(MatrixLookup("G3_Parameters.xls","Weging602",60209,PolicyPaperID[1]),NA)</v>
          </cell>
          <cell r="AT1580" t="str">
            <v>If((scAantalJaarMgt[1]&lt;0) or (scAantalJaarMgt[1]&gt;10),0,1)*OnERorNA(MatrixLookup("G3_Parameters.xls","Weging602",60209,PolicyPaperID[1]),NA)</v>
          </cell>
        </row>
        <row r="1581">
          <cell r="A1581" t="str">
            <v>wgSparringPartnerUnderScoreBerekeningCopy</v>
          </cell>
          <cell r="B1581" t="str">
            <v>wgSparringPartner</v>
          </cell>
          <cell r="C1581" t="str">
            <v>Yes</v>
          </cell>
          <cell r="D1581" t="str">
            <v>S03-07-06-09-21-09</v>
          </cell>
          <cell r="E1581">
            <v>1580</v>
          </cell>
          <cell r="F1581">
            <v>6</v>
          </cell>
          <cell r="G1581" t="str">
            <v xml:space="preserve">                  Gewicht Heeft het management sparringpartners?</v>
          </cell>
          <cell r="I1581" t="str">
            <v>No</v>
          </cell>
          <cell r="J1581" t="str">
            <v>Number</v>
          </cell>
          <cell r="K1581" t="str">
            <v>Number</v>
          </cell>
          <cell r="L1581" t="str">
            <v>Locked</v>
          </cell>
          <cell r="M1581" t="str">
            <v>Locked</v>
          </cell>
          <cell r="N1581" t="str">
            <v>Locked</v>
          </cell>
          <cell r="O1581" t="str">
            <v>Locked</v>
          </cell>
          <cell r="P1581" t="str">
            <v>Locked</v>
          </cell>
          <cell r="Q1581" t="str">
            <v>No</v>
          </cell>
          <cell r="R1581" t="str">
            <v>No</v>
          </cell>
          <cell r="S1581" t="str">
            <v>No</v>
          </cell>
          <cell r="T1581" t="str">
            <v>No</v>
          </cell>
          <cell r="U1581" t="str">
            <v>No</v>
          </cell>
          <cell r="V1581" t="str">
            <v>Yes</v>
          </cell>
          <cell r="W1581" t="str">
            <v>Yes</v>
          </cell>
          <cell r="X1581" t="str">
            <v>Single</v>
          </cell>
          <cell r="Y1581" t="str">
            <v>Default</v>
          </cell>
          <cell r="Z1581" t="str">
            <v>None</v>
          </cell>
          <cell r="AA1581" t="str">
            <v>No</v>
          </cell>
          <cell r="AB1581" t="str">
            <v>No</v>
          </cell>
          <cell r="AC1581" t="str">
            <v>Yes</v>
          </cell>
          <cell r="AD1581">
            <v>1</v>
          </cell>
          <cell r="AE1581">
            <v>0</v>
          </cell>
          <cell r="AF1581">
            <v>0</v>
          </cell>
          <cell r="AG1581">
            <v>1</v>
          </cell>
          <cell r="AH1581">
            <v>0</v>
          </cell>
          <cell r="AI1581" t="str">
            <v>Yes</v>
          </cell>
          <cell r="AJ1581" t="str">
            <v>No</v>
          </cell>
          <cell r="AK1581" t="str">
            <v>No</v>
          </cell>
          <cell r="AL1581" t="str">
            <v xml:space="preserve"> </v>
          </cell>
          <cell r="AM1581" t="str">
            <v xml:space="preserve"> </v>
          </cell>
          <cell r="AN1581" t="str">
            <v>No</v>
          </cell>
          <cell r="AP1581" t="str">
            <v>&amp;"Gewicht "&amp;SparringPartner[0]</v>
          </cell>
          <cell r="AQ1581" t="str">
            <v>If((scSparringPartner[1]&lt;0) or (scSparringPartner[1]&gt;10),0,1)*OnERorNA(MatrixLookup("G3_Parameters.xls","Weging602",60210,PolicyPaperID[1]),NA)</v>
          </cell>
          <cell r="AR1581" t="str">
            <v>If((scSparringPartner[1]&lt;0) or (scSparringPartner[1]&gt;10),0,1)*OnERorNA(MatrixLookup("G3_Parameters.xls","Weging602",60210,PolicyPaperID[1]),NA)</v>
          </cell>
          <cell r="AS1581" t="str">
            <v>If((scSparringPartner[1]&lt;0) or (scSparringPartner[1]&gt;10),0,1)*OnERorNA(MatrixLookup("G3_Parameters.xls","Weging602",60210,PolicyPaperID[1]),NA)</v>
          </cell>
          <cell r="AT1581" t="str">
            <v>If((scSparringPartner[1]&lt;0) or (scSparringPartner[1]&gt;10),0,1)*OnERorNA(MatrixLookup("G3_Parameters.xls","Weging602",60210,PolicyPaperID[1]),NA)</v>
          </cell>
        </row>
        <row r="1582">
          <cell r="A1582" t="str">
            <v>wgLeeftijdPartnersUnderScoreBerekeningCopy</v>
          </cell>
          <cell r="B1582" t="str">
            <v>wgLeeftijdPartners</v>
          </cell>
          <cell r="C1582" t="str">
            <v>Yes</v>
          </cell>
          <cell r="D1582" t="str">
            <v>S03-07-06-09-21-10</v>
          </cell>
          <cell r="E1582">
            <v>1581</v>
          </cell>
          <cell r="F1582">
            <v>6</v>
          </cell>
          <cell r="G1582" t="str">
            <v xml:space="preserve">                  Gewicht Wat is de gemiddelde leeftijd van de partners/DGA</v>
          </cell>
          <cell r="I1582" t="str">
            <v>No</v>
          </cell>
          <cell r="J1582" t="str">
            <v>Number</v>
          </cell>
          <cell r="K1582" t="str">
            <v>Number</v>
          </cell>
          <cell r="L1582" t="str">
            <v>Locked</v>
          </cell>
          <cell r="M1582" t="str">
            <v>Locked</v>
          </cell>
          <cell r="N1582" t="str">
            <v>Locked</v>
          </cell>
          <cell r="O1582" t="str">
            <v>Locked</v>
          </cell>
          <cell r="P1582" t="str">
            <v>Locked</v>
          </cell>
          <cell r="Q1582" t="str">
            <v>No</v>
          </cell>
          <cell r="R1582" t="str">
            <v>No</v>
          </cell>
          <cell r="S1582" t="str">
            <v>No</v>
          </cell>
          <cell r="T1582" t="str">
            <v>No</v>
          </cell>
          <cell r="U1582" t="str">
            <v>No</v>
          </cell>
          <cell r="V1582" t="str">
            <v>Yes</v>
          </cell>
          <cell r="W1582" t="str">
            <v>Yes</v>
          </cell>
          <cell r="X1582" t="str">
            <v>Single</v>
          </cell>
          <cell r="Y1582" t="str">
            <v>Default</v>
          </cell>
          <cell r="Z1582" t="str">
            <v>None</v>
          </cell>
          <cell r="AA1582" t="str">
            <v>No</v>
          </cell>
          <cell r="AB1582" t="str">
            <v>No</v>
          </cell>
          <cell r="AC1582" t="str">
            <v>Yes</v>
          </cell>
          <cell r="AD1582">
            <v>1</v>
          </cell>
          <cell r="AE1582">
            <v>0</v>
          </cell>
          <cell r="AF1582">
            <v>0</v>
          </cell>
          <cell r="AG1582">
            <v>1</v>
          </cell>
          <cell r="AH1582">
            <v>0</v>
          </cell>
          <cell r="AI1582" t="str">
            <v>Yes</v>
          </cell>
          <cell r="AJ1582" t="str">
            <v>No</v>
          </cell>
          <cell r="AK1582" t="str">
            <v>No</v>
          </cell>
          <cell r="AL1582" t="str">
            <v xml:space="preserve"> </v>
          </cell>
          <cell r="AM1582" t="str">
            <v xml:space="preserve"> </v>
          </cell>
          <cell r="AN1582" t="str">
            <v>No</v>
          </cell>
          <cell r="AP1582" t="str">
            <v>&amp;"Gewicht "&amp;LeeftijdPartners[0]</v>
          </cell>
          <cell r="AQ1582" t="str">
            <v>If((scLeeftijdPartners[1]&lt;0) or (scLeeftijdPartners[1]&gt;10),0,1)*OnERorNA(MatrixLookup("G3_Parameters.xls","Weging602",60211,PolicyPaperID[1]),NA)</v>
          </cell>
          <cell r="AR1582" t="str">
            <v>If((scLeeftijdPartners[1]&lt;0) or (scLeeftijdPartners[1]&gt;10),0,1)*OnERorNA(MatrixLookup("G3_Parameters.xls","Weging602",60211,PolicyPaperID[1]),NA)</v>
          </cell>
          <cell r="AS1582" t="str">
            <v>If((scLeeftijdPartners[1]&lt;0) or (scLeeftijdPartners[1]&gt;10),0,1)*OnERorNA(MatrixLookup("G3_Parameters.xls","Weging602",60211,PolicyPaperID[1]),NA)</v>
          </cell>
          <cell r="AT1582" t="str">
            <v>If((scLeeftijdPartners[1]&lt;0) or (scLeeftijdPartners[1]&gt;10),0,1)*OnERorNA(MatrixLookup("G3_Parameters.xls","Weging602",60211,PolicyPaperID[1]),NA)</v>
          </cell>
        </row>
        <row r="1583">
          <cell r="A1583" t="str">
            <v>wgPartnersMedewerkersRatioUnderScoreBerekeningCopy</v>
          </cell>
          <cell r="B1583" t="str">
            <v>wgPartnersMedewerkersRatio</v>
          </cell>
          <cell r="C1583" t="str">
            <v>Yes</v>
          </cell>
          <cell r="D1583" t="str">
            <v>S03-07-06-09-21-11</v>
          </cell>
          <cell r="E1583">
            <v>1582</v>
          </cell>
          <cell r="F1583">
            <v>6</v>
          </cell>
          <cell r="G1583" t="str">
            <v xml:space="preserve">                  Gewicht Wat is percentage partners op het totaal aantal medewerkers?</v>
          </cell>
          <cell r="I1583" t="str">
            <v>No</v>
          </cell>
          <cell r="J1583" t="str">
            <v>Number</v>
          </cell>
          <cell r="K1583" t="str">
            <v>Number</v>
          </cell>
          <cell r="L1583" t="str">
            <v>Locked</v>
          </cell>
          <cell r="M1583" t="str">
            <v>Locked</v>
          </cell>
          <cell r="N1583" t="str">
            <v>Locked</v>
          </cell>
          <cell r="O1583" t="str">
            <v>Locked</v>
          </cell>
          <cell r="P1583" t="str">
            <v>Locked</v>
          </cell>
          <cell r="Q1583" t="str">
            <v>No</v>
          </cell>
          <cell r="R1583" t="str">
            <v>No</v>
          </cell>
          <cell r="S1583" t="str">
            <v>No</v>
          </cell>
          <cell r="T1583" t="str">
            <v>No</v>
          </cell>
          <cell r="U1583" t="str">
            <v>No</v>
          </cell>
          <cell r="V1583" t="str">
            <v>Yes</v>
          </cell>
          <cell r="W1583" t="str">
            <v>Yes</v>
          </cell>
          <cell r="X1583" t="str">
            <v>Single</v>
          </cell>
          <cell r="Y1583" t="str">
            <v>Default</v>
          </cell>
          <cell r="Z1583" t="str">
            <v>None</v>
          </cell>
          <cell r="AA1583" t="str">
            <v>No</v>
          </cell>
          <cell r="AB1583" t="str">
            <v>No</v>
          </cell>
          <cell r="AC1583" t="str">
            <v>Yes</v>
          </cell>
          <cell r="AD1583">
            <v>1</v>
          </cell>
          <cell r="AE1583">
            <v>0</v>
          </cell>
          <cell r="AF1583">
            <v>0</v>
          </cell>
          <cell r="AG1583">
            <v>1</v>
          </cell>
          <cell r="AH1583">
            <v>0</v>
          </cell>
          <cell r="AI1583" t="str">
            <v>Yes</v>
          </cell>
          <cell r="AJ1583" t="str">
            <v>No</v>
          </cell>
          <cell r="AK1583" t="str">
            <v>No</v>
          </cell>
          <cell r="AL1583" t="str">
            <v xml:space="preserve"> </v>
          </cell>
          <cell r="AM1583" t="str">
            <v xml:space="preserve"> </v>
          </cell>
          <cell r="AN1583" t="str">
            <v>No</v>
          </cell>
          <cell r="AP1583" t="str">
            <v>&amp;"Gewicht "&amp;PartnersMedewerkersRatio[0]</v>
          </cell>
          <cell r="AQ1583" t="str">
            <v>If((scPartnersMedewerkersRatio[1]&lt;0) or (scPartnersMedewerkersRatio[1]&gt;10),0,1)*OnERorNA(MatrixLookup("G3_Parameters.xls","Weging602",60212,PolicyPaperID[1]),NA)</v>
          </cell>
          <cell r="AR1583" t="str">
            <v>If((scPartnersMedewerkersRatio[1]&lt;0) or (scPartnersMedewerkersRatio[1]&gt;10),0,1)*OnERorNA(MatrixLookup("G3_Parameters.xls","Weging602",60212,PolicyPaperID[1]),NA)</v>
          </cell>
          <cell r="AS1583" t="str">
            <v>If((scPartnersMedewerkersRatio[1]&lt;0) or (scPartnersMedewerkersRatio[1]&gt;10),0,1)*OnERorNA(MatrixLookup("G3_Parameters.xls","Weging602",60212,PolicyPaperID[1]),NA)</v>
          </cell>
          <cell r="AT1583" t="str">
            <v>If((scPartnersMedewerkersRatio[1]&lt;0) or (scPartnersMedewerkersRatio[1]&gt;10),0,1)*OnERorNA(MatrixLookup("G3_Parameters.xls","Weging602",60212,PolicyPaperID[1]),NA)</v>
          </cell>
        </row>
        <row r="1584">
          <cell r="A1584" t="str">
            <v>wgNieuweMediaUnderScoreBerekeningCopy</v>
          </cell>
          <cell r="B1584" t="str">
            <v>wgNieuweMedia</v>
          </cell>
          <cell r="C1584" t="str">
            <v>Yes</v>
          </cell>
          <cell r="D1584" t="str">
            <v>S03-07-06-09-21-12</v>
          </cell>
          <cell r="E1584">
            <v>1583</v>
          </cell>
          <cell r="F1584">
            <v>6</v>
          </cell>
          <cell r="G1584" t="str">
            <v xml:space="preserve">                  Gewicht Hoe vult het management zijn netwerkrol in?</v>
          </cell>
          <cell r="I1584" t="str">
            <v>No</v>
          </cell>
          <cell r="J1584" t="str">
            <v>Number</v>
          </cell>
          <cell r="K1584" t="str">
            <v>Number</v>
          </cell>
          <cell r="L1584" t="str">
            <v>Locked</v>
          </cell>
          <cell r="M1584" t="str">
            <v>Locked</v>
          </cell>
          <cell r="N1584" t="str">
            <v>Locked</v>
          </cell>
          <cell r="O1584" t="str">
            <v>Locked</v>
          </cell>
          <cell r="P1584" t="str">
            <v>Locked</v>
          </cell>
          <cell r="Q1584" t="str">
            <v>No</v>
          </cell>
          <cell r="R1584" t="str">
            <v>No</v>
          </cell>
          <cell r="S1584" t="str">
            <v>No</v>
          </cell>
          <cell r="T1584" t="str">
            <v>No</v>
          </cell>
          <cell r="U1584" t="str">
            <v>No</v>
          </cell>
          <cell r="V1584" t="str">
            <v>Yes</v>
          </cell>
          <cell r="W1584" t="str">
            <v>Yes</v>
          </cell>
          <cell r="X1584" t="str">
            <v>Single</v>
          </cell>
          <cell r="Y1584" t="str">
            <v>Default</v>
          </cell>
          <cell r="Z1584" t="str">
            <v>None</v>
          </cell>
          <cell r="AA1584" t="str">
            <v>No</v>
          </cell>
          <cell r="AB1584" t="str">
            <v>No</v>
          </cell>
          <cell r="AC1584" t="str">
            <v>Yes</v>
          </cell>
          <cell r="AD1584">
            <v>1</v>
          </cell>
          <cell r="AE1584">
            <v>0</v>
          </cell>
          <cell r="AF1584">
            <v>0</v>
          </cell>
          <cell r="AG1584">
            <v>1</v>
          </cell>
          <cell r="AH1584">
            <v>0</v>
          </cell>
          <cell r="AI1584" t="str">
            <v>Yes</v>
          </cell>
          <cell r="AJ1584" t="str">
            <v>No</v>
          </cell>
          <cell r="AK1584" t="str">
            <v>No</v>
          </cell>
          <cell r="AL1584" t="str">
            <v xml:space="preserve"> </v>
          </cell>
          <cell r="AM1584" t="str">
            <v xml:space="preserve"> </v>
          </cell>
          <cell r="AN1584" t="str">
            <v>No</v>
          </cell>
          <cell r="AP1584" t="str">
            <v>&amp;"Gewicht "&amp;NieuweMedia[0]</v>
          </cell>
          <cell r="AQ1584" t="str">
            <v>If((scNieuweMedia[1]&lt;0) or (scNieuweMedia[1]&gt;10),0,1)*OnERorNA(MatrixLookup("G3_Parameters.xls","Weging602",60213,PolicyPaperID[1]),NA)</v>
          </cell>
          <cell r="AR1584" t="str">
            <v>If((scNieuweMedia[1]&lt;0) or (scNieuweMedia[1]&gt;10),0,1)*OnERorNA(MatrixLookup("G3_Parameters.xls","Weging602",60213,PolicyPaperID[1]),NA)</v>
          </cell>
          <cell r="AS1584" t="str">
            <v>If((scNieuweMedia[1]&lt;0) or (scNieuweMedia[1]&gt;10),0,1)*OnERorNA(MatrixLookup("G3_Parameters.xls","Weging602",60213,PolicyPaperID[1]),NA)</v>
          </cell>
          <cell r="AT1584" t="str">
            <v>If((scNieuweMedia[1]&lt;0) or (scNieuweMedia[1]&gt;10),0,1)*OnERorNA(MatrixLookup("G3_Parameters.xls","Weging602",60213,PolicyPaperID[1]),NA)</v>
          </cell>
        </row>
        <row r="1585">
          <cell r="A1585" t="str">
            <v>wgCertificeringenVakbekwaamheidUnderScoreBerekeningCopy</v>
          </cell>
          <cell r="B1585" t="str">
            <v>wgCertificeringenVakbekwaamheid</v>
          </cell>
          <cell r="C1585" t="str">
            <v>Yes</v>
          </cell>
          <cell r="D1585" t="str">
            <v>S03-07-06-09-21-13</v>
          </cell>
          <cell r="E1585">
            <v>1584</v>
          </cell>
          <cell r="F1585">
            <v>6</v>
          </cell>
          <cell r="G1585" t="str">
            <v xml:space="preserve">                  Gewicht Heeft het kantoor alle benodigde opleidingen en certificeringen v.w.b. vakbekwaamheid?</v>
          </cell>
          <cell r="I1585" t="str">
            <v>No</v>
          </cell>
          <cell r="J1585" t="str">
            <v>Number</v>
          </cell>
          <cell r="K1585" t="str">
            <v>Number</v>
          </cell>
          <cell r="L1585" t="str">
            <v>Locked</v>
          </cell>
          <cell r="M1585" t="str">
            <v>Locked</v>
          </cell>
          <cell r="N1585" t="str">
            <v>Locked</v>
          </cell>
          <cell r="O1585" t="str">
            <v>Locked</v>
          </cell>
          <cell r="P1585" t="str">
            <v>Locked</v>
          </cell>
          <cell r="Q1585" t="str">
            <v>No</v>
          </cell>
          <cell r="R1585" t="str">
            <v>No</v>
          </cell>
          <cell r="S1585" t="str">
            <v>No</v>
          </cell>
          <cell r="T1585" t="str">
            <v>No</v>
          </cell>
          <cell r="U1585" t="str">
            <v>No</v>
          </cell>
          <cell r="V1585" t="str">
            <v>Yes</v>
          </cell>
          <cell r="W1585" t="str">
            <v>Yes</v>
          </cell>
          <cell r="X1585" t="str">
            <v>Single</v>
          </cell>
          <cell r="Y1585" t="str">
            <v>Default</v>
          </cell>
          <cell r="Z1585" t="str">
            <v>None</v>
          </cell>
          <cell r="AA1585" t="str">
            <v>No</v>
          </cell>
          <cell r="AB1585" t="str">
            <v>No</v>
          </cell>
          <cell r="AC1585" t="str">
            <v>Yes</v>
          </cell>
          <cell r="AD1585">
            <v>1</v>
          </cell>
          <cell r="AE1585">
            <v>0</v>
          </cell>
          <cell r="AF1585">
            <v>0</v>
          </cell>
          <cell r="AG1585">
            <v>1</v>
          </cell>
          <cell r="AH1585">
            <v>0</v>
          </cell>
          <cell r="AI1585" t="str">
            <v>Yes</v>
          </cell>
          <cell r="AJ1585" t="str">
            <v>No</v>
          </cell>
          <cell r="AK1585" t="str">
            <v>No</v>
          </cell>
          <cell r="AL1585" t="str">
            <v xml:space="preserve"> </v>
          </cell>
          <cell r="AM1585" t="str">
            <v xml:space="preserve"> </v>
          </cell>
          <cell r="AN1585" t="str">
            <v>No</v>
          </cell>
          <cell r="AP1585" t="str">
            <v>&amp;"Gewicht "&amp;CertificeringenVakbekwaamheid[0]</v>
          </cell>
          <cell r="AQ1585" t="str">
            <v>If((scCertificeringenVakbekwaamheid[1]&lt;0) or (scCertificeringenVakbekwaamheid[1]&gt;10),0,1)*OnERorNA(MatrixLookup("G3_Parameters.xls","Weging602",60214,PolicyPaperID[1]),NA)</v>
          </cell>
          <cell r="AR1585" t="str">
            <v>If((scCertificeringenVakbekwaamheid[1]&lt;0) or (scCertificeringenVakbekwaamheid[1]&gt;10),0,1)*OnERorNA(MatrixLookup("G3_Parameters.xls","Weging602",60214,PolicyPaperID[1]),NA)</v>
          </cell>
          <cell r="AS1585" t="str">
            <v>If((scCertificeringenVakbekwaamheid[1]&lt;0) or (scCertificeringenVakbekwaamheid[1]&gt;10),0,1)*OnERorNA(MatrixLookup("G3_Parameters.xls","Weging602",60214,PolicyPaperID[1]),NA)</v>
          </cell>
          <cell r="AT1585" t="str">
            <v>If((scCertificeringenVakbekwaamheid[1]&lt;0) or (scCertificeringenVakbekwaamheid[1]&gt;10),0,1)*OnERorNA(MatrixLookup("G3_Parameters.xls","Weging602",60214,PolicyPaperID[1]),NA)</v>
          </cell>
        </row>
        <row r="1586">
          <cell r="A1586" t="str">
            <v>wgStrategischeKeuzesUnderScoreBerekeningCopy</v>
          </cell>
          <cell r="B1586" t="str">
            <v>wgStrategischeKeuzes</v>
          </cell>
          <cell r="C1586" t="str">
            <v>Yes</v>
          </cell>
          <cell r="D1586" t="str">
            <v>S03-07-06-09-21-14</v>
          </cell>
          <cell r="E1586">
            <v>1585</v>
          </cell>
          <cell r="F1586">
            <v>6</v>
          </cell>
          <cell r="G1586" t="str">
            <v xml:space="preserve">                  Gewicht Maakt het management duidelijke strategische keuzes?</v>
          </cell>
          <cell r="I1586" t="str">
            <v>No</v>
          </cell>
          <cell r="J1586" t="str">
            <v>Number</v>
          </cell>
          <cell r="K1586" t="str">
            <v>Number</v>
          </cell>
          <cell r="L1586" t="str">
            <v>Locked</v>
          </cell>
          <cell r="M1586" t="str">
            <v>Locked</v>
          </cell>
          <cell r="N1586" t="str">
            <v>Locked</v>
          </cell>
          <cell r="O1586" t="str">
            <v>Locked</v>
          </cell>
          <cell r="P1586" t="str">
            <v>Locked</v>
          </cell>
          <cell r="Q1586" t="str">
            <v>No</v>
          </cell>
          <cell r="R1586" t="str">
            <v>No</v>
          </cell>
          <cell r="S1586" t="str">
            <v>No</v>
          </cell>
          <cell r="T1586" t="str">
            <v>No</v>
          </cell>
          <cell r="U1586" t="str">
            <v>No</v>
          </cell>
          <cell r="V1586" t="str">
            <v>Yes</v>
          </cell>
          <cell r="W1586" t="str">
            <v>Yes</v>
          </cell>
          <cell r="X1586" t="str">
            <v>Single</v>
          </cell>
          <cell r="Y1586" t="str">
            <v>Default</v>
          </cell>
          <cell r="Z1586" t="str">
            <v>None</v>
          </cell>
          <cell r="AA1586" t="str">
            <v>No</v>
          </cell>
          <cell r="AB1586" t="str">
            <v>No</v>
          </cell>
          <cell r="AC1586" t="str">
            <v>Yes</v>
          </cell>
          <cell r="AD1586">
            <v>1</v>
          </cell>
          <cell r="AE1586">
            <v>0</v>
          </cell>
          <cell r="AF1586">
            <v>0</v>
          </cell>
          <cell r="AG1586">
            <v>1</v>
          </cell>
          <cell r="AH1586">
            <v>0</v>
          </cell>
          <cell r="AI1586" t="str">
            <v>Yes</v>
          </cell>
          <cell r="AJ1586" t="str">
            <v>No</v>
          </cell>
          <cell r="AK1586" t="str">
            <v>No</v>
          </cell>
          <cell r="AL1586" t="str">
            <v xml:space="preserve"> </v>
          </cell>
          <cell r="AM1586" t="str">
            <v xml:space="preserve"> </v>
          </cell>
          <cell r="AN1586" t="str">
            <v>No</v>
          </cell>
          <cell r="AP1586" t="str">
            <v>&amp;"Gewicht "&amp;StrategischeKeuzes[0]</v>
          </cell>
          <cell r="AQ1586" t="str">
            <v>If((scStrategischeKeuzes[1]&lt;0) or (scStrategischeKeuzes[1]&gt;10),0,1)*OnERorNA(MatrixLookup("G3_Parameters.xls","Weging602",60215,PolicyPaperID[1]),NA)</v>
          </cell>
          <cell r="AR1586" t="str">
            <v>If((scStrategischeKeuzes[1]&lt;0) or (scStrategischeKeuzes[1]&gt;10),0,1)*OnERorNA(MatrixLookup("G3_Parameters.xls","Weging602",60215,PolicyPaperID[1]),NA)</v>
          </cell>
          <cell r="AS1586" t="str">
            <v>If((scStrategischeKeuzes[1]&lt;0) or (scStrategischeKeuzes[1]&gt;10),0,1)*OnERorNA(MatrixLookup("G3_Parameters.xls","Weging602",60215,PolicyPaperID[1]),NA)</v>
          </cell>
          <cell r="AT1586" t="str">
            <v>If((scStrategischeKeuzes[1]&lt;0) or (scStrategischeKeuzes[1]&gt;10),0,1)*OnERorNA(MatrixLookup("G3_Parameters.xls","Weging602",60215,PolicyPaperID[1]),NA)</v>
          </cell>
        </row>
        <row r="1587">
          <cell r="A1587" t="str">
            <v>wgBrancheOrganisatieUnderScoreBerekeningCopy</v>
          </cell>
          <cell r="B1587" t="str">
            <v>wgBrancheOrganisatie</v>
          </cell>
          <cell r="C1587" t="str">
            <v>Yes</v>
          </cell>
          <cell r="D1587" t="str">
            <v>S03-07-06-09-21-15</v>
          </cell>
          <cell r="E1587">
            <v>1586</v>
          </cell>
          <cell r="F1587">
            <v>6</v>
          </cell>
          <cell r="G1587" t="str">
            <v xml:space="preserve">                  Gewicht Op welke brancheorganisatie is men aangesloten?</v>
          </cell>
          <cell r="I1587" t="str">
            <v>No</v>
          </cell>
          <cell r="J1587" t="str">
            <v>Number</v>
          </cell>
          <cell r="K1587" t="str">
            <v>Number</v>
          </cell>
          <cell r="L1587" t="str">
            <v>Locked</v>
          </cell>
          <cell r="M1587" t="str">
            <v>Locked</v>
          </cell>
          <cell r="N1587" t="str">
            <v>Locked</v>
          </cell>
          <cell r="O1587" t="str">
            <v>Locked</v>
          </cell>
          <cell r="P1587" t="str">
            <v>Locked</v>
          </cell>
          <cell r="Q1587" t="str">
            <v>No</v>
          </cell>
          <cell r="R1587" t="str">
            <v>No</v>
          </cell>
          <cell r="S1587" t="str">
            <v>No</v>
          </cell>
          <cell r="T1587" t="str">
            <v>No</v>
          </cell>
          <cell r="U1587" t="str">
            <v>No</v>
          </cell>
          <cell r="V1587" t="str">
            <v>Yes</v>
          </cell>
          <cell r="W1587" t="str">
            <v>Yes</v>
          </cell>
          <cell r="X1587" t="str">
            <v>Single</v>
          </cell>
          <cell r="Y1587" t="str">
            <v>Default</v>
          </cell>
          <cell r="Z1587" t="str">
            <v>None</v>
          </cell>
          <cell r="AA1587" t="str">
            <v>No</v>
          </cell>
          <cell r="AB1587" t="str">
            <v>No</v>
          </cell>
          <cell r="AC1587" t="str">
            <v>Yes</v>
          </cell>
          <cell r="AD1587">
            <v>1</v>
          </cell>
          <cell r="AE1587">
            <v>0</v>
          </cell>
          <cell r="AF1587">
            <v>0</v>
          </cell>
          <cell r="AG1587">
            <v>1</v>
          </cell>
          <cell r="AH1587">
            <v>0</v>
          </cell>
          <cell r="AI1587" t="str">
            <v>Yes</v>
          </cell>
          <cell r="AJ1587" t="str">
            <v>No</v>
          </cell>
          <cell r="AK1587" t="str">
            <v>No</v>
          </cell>
          <cell r="AL1587" t="str">
            <v xml:space="preserve"> </v>
          </cell>
          <cell r="AM1587" t="str">
            <v xml:space="preserve"> </v>
          </cell>
          <cell r="AN1587" t="str">
            <v>No</v>
          </cell>
          <cell r="AP1587" t="str">
            <v>&amp;"Gewicht "&amp;BrancheOrganisatie[0]</v>
          </cell>
          <cell r="AQ1587" t="str">
            <v>If((scBrancheOrganisatie[1]&lt;0) or (scBrancheOrganisatie[1]&gt;10),0,1)*OnERorNA(MatrixLookup("G3_Parameters.xls","Weging602",60216,PolicyPaperID[1]),NA)</v>
          </cell>
          <cell r="AR1587" t="str">
            <v>If((scBrancheOrganisatie[1]&lt;0) or (scBrancheOrganisatie[1]&gt;10),0,1)*OnERorNA(MatrixLookup("G3_Parameters.xls","Weging602",60216,PolicyPaperID[1]),NA)</v>
          </cell>
          <cell r="AS1587" t="str">
            <v>If((scBrancheOrganisatie[1]&lt;0) or (scBrancheOrganisatie[1]&gt;10),0,1)*OnERorNA(MatrixLookup("G3_Parameters.xls","Weging602",60216,PolicyPaperID[1]),NA)</v>
          </cell>
          <cell r="AT1587" t="str">
            <v>If((scBrancheOrganisatie[1]&lt;0) or (scBrancheOrganisatie[1]&gt;10),0,1)*OnERorNA(MatrixLookup("G3_Parameters.xls","Weging602",60216,PolicyPaperID[1]),NA)</v>
          </cell>
        </row>
        <row r="1588">
          <cell r="A1588" t="str">
            <v>wgSectorEvaringAdviseurUnderScoreBerekeningCopy</v>
          </cell>
          <cell r="B1588" t="str">
            <v>wgSectorEvaringAdviseur</v>
          </cell>
          <cell r="C1588" t="str">
            <v>Yes</v>
          </cell>
          <cell r="D1588" t="str">
            <v>S03-07-06-09-21-16</v>
          </cell>
          <cell r="E1588">
            <v>1587</v>
          </cell>
          <cell r="F1588">
            <v>6</v>
          </cell>
          <cell r="G1588" t="str">
            <v xml:space="preserve">                  Gewicht Heeft de adviseur of accountant ervaring met agrarische sector?</v>
          </cell>
          <cell r="I1588" t="str">
            <v>No</v>
          </cell>
          <cell r="J1588" t="str">
            <v>Number</v>
          </cell>
          <cell r="K1588" t="str">
            <v>Number</v>
          </cell>
          <cell r="L1588" t="str">
            <v>Locked</v>
          </cell>
          <cell r="M1588" t="str">
            <v>Locked</v>
          </cell>
          <cell r="N1588" t="str">
            <v>Locked</v>
          </cell>
          <cell r="O1588" t="str">
            <v>Locked</v>
          </cell>
          <cell r="P1588" t="str">
            <v>Locked</v>
          </cell>
          <cell r="Q1588" t="str">
            <v>No</v>
          </cell>
          <cell r="R1588" t="str">
            <v>No</v>
          </cell>
          <cell r="S1588" t="str">
            <v>No</v>
          </cell>
          <cell r="T1588" t="str">
            <v>No</v>
          </cell>
          <cell r="U1588" t="str">
            <v>No</v>
          </cell>
          <cell r="V1588" t="str">
            <v>Yes</v>
          </cell>
          <cell r="W1588" t="str">
            <v>Yes</v>
          </cell>
          <cell r="X1588" t="str">
            <v>Single</v>
          </cell>
          <cell r="Y1588" t="str">
            <v>Default</v>
          </cell>
          <cell r="Z1588" t="str">
            <v>None</v>
          </cell>
          <cell r="AA1588" t="str">
            <v>No</v>
          </cell>
          <cell r="AB1588" t="str">
            <v>No</v>
          </cell>
          <cell r="AC1588" t="str">
            <v>Yes</v>
          </cell>
          <cell r="AD1588">
            <v>1</v>
          </cell>
          <cell r="AE1588">
            <v>0</v>
          </cell>
          <cell r="AF1588">
            <v>0</v>
          </cell>
          <cell r="AG1588">
            <v>1</v>
          </cell>
          <cell r="AH1588">
            <v>0</v>
          </cell>
          <cell r="AI1588" t="str">
            <v>Yes</v>
          </cell>
          <cell r="AJ1588" t="str">
            <v>No</v>
          </cell>
          <cell r="AK1588" t="str">
            <v>No</v>
          </cell>
          <cell r="AL1588" t="str">
            <v xml:space="preserve"> </v>
          </cell>
          <cell r="AM1588" t="str">
            <v xml:space="preserve"> </v>
          </cell>
          <cell r="AN1588" t="str">
            <v>No</v>
          </cell>
          <cell r="AP1588" t="str">
            <v>&amp;"Gewicht "&amp;SectorEvaringAdviseur[0]</v>
          </cell>
          <cell r="AQ1588" t="str">
            <v>If((scSectorEvaringAdviseur[1]&lt;0) or (scSectorEvaringAdviseur[1]&gt;10),0,1)*OnERorNA(MatrixLookup("G3_Parameters.xls","Weging602",60217,PolicyPaperID[1]),NA)</v>
          </cell>
          <cell r="AR1588" t="str">
            <v>If((scSectorEvaringAdviseur[1]&lt;0) or (scSectorEvaringAdviseur[1]&gt;10),0,1)*OnERorNA(MatrixLookup("G3_Parameters.xls","Weging602",60217,PolicyPaperID[1]),NA)</v>
          </cell>
          <cell r="AS1588" t="str">
            <v>If((scSectorEvaringAdviseur[1]&lt;0) or (scSectorEvaringAdviseur[1]&gt;10),0,1)*OnERorNA(MatrixLookup("G3_Parameters.xls","Weging602",60217,PolicyPaperID[1]),NA)</v>
          </cell>
          <cell r="AT1588" t="str">
            <v>If((scSectorEvaringAdviseur[1]&lt;0) or (scSectorEvaringAdviseur[1]&gt;10),0,1)*OnERorNA(MatrixLookup("G3_Parameters.xls","Weging602",60217,PolicyPaperID[1]),NA)</v>
          </cell>
        </row>
        <row r="1589">
          <cell r="A1589" t="str">
            <v>wgContinuiteitBedrijfUnderScoreBerekeningCopy</v>
          </cell>
          <cell r="B1589" t="str">
            <v>wgContinuiteitBedrijf</v>
          </cell>
          <cell r="C1589" t="str">
            <v>Yes</v>
          </cell>
          <cell r="D1589" t="str">
            <v>S03-07-06-09-21-17</v>
          </cell>
          <cell r="E1589">
            <v>1588</v>
          </cell>
          <cell r="F1589">
            <v>6</v>
          </cell>
          <cell r="G1589" t="str">
            <v xml:space="preserve">                  Gewicht Hoe is de continuïteit van de onderneming gewaarborgd (opvolging)?</v>
          </cell>
          <cell r="I1589" t="str">
            <v>No</v>
          </cell>
          <cell r="J1589" t="str">
            <v>Number</v>
          </cell>
          <cell r="K1589" t="str">
            <v>Number</v>
          </cell>
          <cell r="L1589" t="str">
            <v>Locked</v>
          </cell>
          <cell r="M1589" t="str">
            <v>Locked</v>
          </cell>
          <cell r="N1589" t="str">
            <v>Locked</v>
          </cell>
          <cell r="O1589" t="str">
            <v>Locked</v>
          </cell>
          <cell r="P1589" t="str">
            <v>Locked</v>
          </cell>
          <cell r="Q1589" t="str">
            <v>No</v>
          </cell>
          <cell r="R1589" t="str">
            <v>No</v>
          </cell>
          <cell r="S1589" t="str">
            <v>No</v>
          </cell>
          <cell r="T1589" t="str">
            <v>No</v>
          </cell>
          <cell r="U1589" t="str">
            <v>No</v>
          </cell>
          <cell r="V1589" t="str">
            <v>Yes</v>
          </cell>
          <cell r="W1589" t="str">
            <v>Yes</v>
          </cell>
          <cell r="X1589" t="str">
            <v>Single</v>
          </cell>
          <cell r="Y1589" t="str">
            <v>Default</v>
          </cell>
          <cell r="Z1589" t="str">
            <v>None</v>
          </cell>
          <cell r="AA1589" t="str">
            <v>No</v>
          </cell>
          <cell r="AB1589" t="str">
            <v>No</v>
          </cell>
          <cell r="AC1589" t="str">
            <v>Yes</v>
          </cell>
          <cell r="AD1589">
            <v>1</v>
          </cell>
          <cell r="AE1589">
            <v>0</v>
          </cell>
          <cell r="AF1589">
            <v>0</v>
          </cell>
          <cell r="AG1589">
            <v>1</v>
          </cell>
          <cell r="AH1589">
            <v>0</v>
          </cell>
          <cell r="AI1589" t="str">
            <v>Yes</v>
          </cell>
          <cell r="AJ1589" t="str">
            <v>No</v>
          </cell>
          <cell r="AK1589" t="str">
            <v>No</v>
          </cell>
          <cell r="AL1589" t="str">
            <v xml:space="preserve"> </v>
          </cell>
          <cell r="AM1589" t="str">
            <v xml:space="preserve"> </v>
          </cell>
          <cell r="AN1589" t="str">
            <v>No</v>
          </cell>
          <cell r="AP1589" t="str">
            <v>&amp;"Gewicht "&amp;ContinuiteitBedrijf[0]</v>
          </cell>
          <cell r="AQ1589" t="str">
            <v>If((scContinuiteitBedrijf[1]&lt;0) or (scContinuiteitBedrijf[1]&gt;10),0,1)*OnERorNA(MatrixLookup("G3_Parameters.xls","Weging602",60218,PolicyPaperID[1]),NA)</v>
          </cell>
          <cell r="AR1589" t="str">
            <v>If((scContinuiteitBedrijf[1]&lt;0) or (scContinuiteitBedrijf[1]&gt;10),0,1)*OnERorNA(MatrixLookup("G3_Parameters.xls","Weging602",60218,PolicyPaperID[1]),NA)</v>
          </cell>
          <cell r="AS1589" t="str">
            <v>If((scContinuiteitBedrijf[1]&lt;0) or (scContinuiteitBedrijf[1]&gt;10),0,1)*OnERorNA(MatrixLookup("G3_Parameters.xls","Weging602",60218,PolicyPaperID[1]),NA)</v>
          </cell>
          <cell r="AT1589" t="str">
            <v>If((scContinuiteitBedrijf[1]&lt;0) or (scContinuiteitBedrijf[1]&gt;10),0,1)*OnERorNA(MatrixLookup("G3_Parameters.xls","Weging602",60218,PolicyPaperID[1]),NA)</v>
          </cell>
        </row>
        <row r="1590">
          <cell r="A1590" t="str">
            <v>wgDeelNetwerkUnderScoreBerekeningCopy</v>
          </cell>
          <cell r="B1590" t="str">
            <v>wgDeelNetwerk</v>
          </cell>
          <cell r="C1590" t="str">
            <v>Yes</v>
          </cell>
          <cell r="D1590" t="str">
            <v>S03-07-06-09-21-18</v>
          </cell>
          <cell r="E1590">
            <v>1589</v>
          </cell>
          <cell r="F1590">
            <v>6</v>
          </cell>
          <cell r="G1590" t="str">
            <v xml:space="preserve">                  Gewicht Neemt de ondernemer deel in een netwerk club of studiegroep?</v>
          </cell>
          <cell r="I1590" t="str">
            <v>No</v>
          </cell>
          <cell r="J1590" t="str">
            <v>Number</v>
          </cell>
          <cell r="K1590" t="str">
            <v>Number</v>
          </cell>
          <cell r="L1590" t="str">
            <v>Locked</v>
          </cell>
          <cell r="M1590" t="str">
            <v>Locked</v>
          </cell>
          <cell r="N1590" t="str">
            <v>Locked</v>
          </cell>
          <cell r="O1590" t="str">
            <v>Locked</v>
          </cell>
          <cell r="P1590" t="str">
            <v>Locked</v>
          </cell>
          <cell r="Q1590" t="str">
            <v>No</v>
          </cell>
          <cell r="R1590" t="str">
            <v>No</v>
          </cell>
          <cell r="S1590" t="str">
            <v>No</v>
          </cell>
          <cell r="T1590" t="str">
            <v>No</v>
          </cell>
          <cell r="U1590" t="str">
            <v>No</v>
          </cell>
          <cell r="V1590" t="str">
            <v>Yes</v>
          </cell>
          <cell r="W1590" t="str">
            <v>Yes</v>
          </cell>
          <cell r="X1590" t="str">
            <v>Single</v>
          </cell>
          <cell r="Y1590" t="str">
            <v>Default</v>
          </cell>
          <cell r="Z1590" t="str">
            <v>None</v>
          </cell>
          <cell r="AA1590" t="str">
            <v>No</v>
          </cell>
          <cell r="AB1590" t="str">
            <v>No</v>
          </cell>
          <cell r="AC1590" t="str">
            <v>Yes</v>
          </cell>
          <cell r="AD1590">
            <v>1</v>
          </cell>
          <cell r="AE1590">
            <v>0</v>
          </cell>
          <cell r="AF1590">
            <v>0</v>
          </cell>
          <cell r="AG1590">
            <v>1</v>
          </cell>
          <cell r="AH1590">
            <v>0</v>
          </cell>
          <cell r="AI1590" t="str">
            <v>Yes</v>
          </cell>
          <cell r="AJ1590" t="str">
            <v>No</v>
          </cell>
          <cell r="AK1590" t="str">
            <v>No</v>
          </cell>
          <cell r="AL1590" t="str">
            <v xml:space="preserve"> </v>
          </cell>
          <cell r="AM1590" t="str">
            <v xml:space="preserve"> </v>
          </cell>
          <cell r="AN1590" t="str">
            <v>No</v>
          </cell>
          <cell r="AP1590" t="str">
            <v>&amp;"Gewicht "&amp;DeelNetwerk[0]</v>
          </cell>
          <cell r="AQ1590" t="str">
            <v>If((scDeelNetwerk[1]&lt;0) or (scDeelNetwerk[1]&gt;10),0,1)*OnERorNA(MatrixLookup("G3_Parameters.xls","Weging602",60219,PolicyPaperID[1]),NA)</v>
          </cell>
          <cell r="AR1590" t="str">
            <v>If((scDeelNetwerk[1]&lt;0) or (scDeelNetwerk[1]&gt;10),0,1)*OnERorNA(MatrixLookup("G3_Parameters.xls","Weging602",60219,PolicyPaperID[1]),NA)</v>
          </cell>
          <cell r="AS1590" t="str">
            <v>If((scDeelNetwerk[1]&lt;0) or (scDeelNetwerk[1]&gt;10),0,1)*OnERorNA(MatrixLookup("G3_Parameters.xls","Weging602",60219,PolicyPaperID[1]),NA)</v>
          </cell>
          <cell r="AT1590" t="str">
            <v>If((scDeelNetwerk[1]&lt;0) or (scDeelNetwerk[1]&gt;10),0,1)*OnERorNA(MatrixLookup("G3_Parameters.xls","Weging602",60219,PolicyPaperID[1]),NA)</v>
          </cell>
        </row>
        <row r="1591">
          <cell r="A1591" t="str">
            <v>wgKWINPrijsinformatieUnderScoreBerekeningCopy</v>
          </cell>
          <cell r="B1591" t="str">
            <v>wgKWINPrijsinformatie</v>
          </cell>
          <cell r="C1591" t="str">
            <v>Yes</v>
          </cell>
          <cell r="D1591" t="str">
            <v>S03-07-06-09-21-19</v>
          </cell>
          <cell r="E1591">
            <v>1590</v>
          </cell>
          <cell r="F1591">
            <v>6</v>
          </cell>
          <cell r="G1591" t="str">
            <v xml:space="preserve">                  Gewicht Zijn er prognoses voor de komende drie jaar opgesteld obv KWIN prijsinformatie?</v>
          </cell>
          <cell r="I1591" t="str">
            <v>No</v>
          </cell>
          <cell r="J1591" t="str">
            <v>Number</v>
          </cell>
          <cell r="K1591" t="str">
            <v>Number</v>
          </cell>
          <cell r="L1591" t="str">
            <v>Locked</v>
          </cell>
          <cell r="M1591" t="str">
            <v>Locked</v>
          </cell>
          <cell r="N1591" t="str">
            <v>Locked</v>
          </cell>
          <cell r="O1591" t="str">
            <v>Locked</v>
          </cell>
          <cell r="P1591" t="str">
            <v>Locked</v>
          </cell>
          <cell r="Q1591" t="str">
            <v>No</v>
          </cell>
          <cell r="R1591" t="str">
            <v>No</v>
          </cell>
          <cell r="S1591" t="str">
            <v>No</v>
          </cell>
          <cell r="T1591" t="str">
            <v>No</v>
          </cell>
          <cell r="U1591" t="str">
            <v>No</v>
          </cell>
          <cell r="V1591" t="str">
            <v>Yes</v>
          </cell>
          <cell r="W1591" t="str">
            <v>Yes</v>
          </cell>
          <cell r="X1591" t="str">
            <v>Single</v>
          </cell>
          <cell r="Y1591" t="str">
            <v>Default</v>
          </cell>
          <cell r="Z1591" t="str">
            <v>None</v>
          </cell>
          <cell r="AA1591" t="str">
            <v>No</v>
          </cell>
          <cell r="AB1591" t="str">
            <v>No</v>
          </cell>
          <cell r="AC1591" t="str">
            <v>Yes</v>
          </cell>
          <cell r="AD1591">
            <v>1</v>
          </cell>
          <cell r="AE1591">
            <v>0</v>
          </cell>
          <cell r="AF1591">
            <v>0</v>
          </cell>
          <cell r="AG1591">
            <v>1</v>
          </cell>
          <cell r="AH1591">
            <v>0</v>
          </cell>
          <cell r="AI1591" t="str">
            <v>Yes</v>
          </cell>
          <cell r="AJ1591" t="str">
            <v>No</v>
          </cell>
          <cell r="AK1591" t="str">
            <v>No</v>
          </cell>
          <cell r="AL1591" t="str">
            <v xml:space="preserve"> </v>
          </cell>
          <cell r="AM1591" t="str">
            <v xml:space="preserve"> </v>
          </cell>
          <cell r="AN1591" t="str">
            <v>No</v>
          </cell>
          <cell r="AP1591" t="str">
            <v>&amp;"Gewicht "&amp;KWINPrijsinformatie[0]</v>
          </cell>
          <cell r="AQ1591" t="str">
            <v>If((scKWINPrijsinformatie[1]&lt;0) or (scKWINPrijsinformatie[1]&gt;10),0,1)*OnERorNA(MatrixLookup("G3_Parameters.xls","Weging602",60220,PolicyPaperID[1]),NA)</v>
          </cell>
          <cell r="AR1591" t="str">
            <v>If((scKWINPrijsinformatie[1]&lt;0) or (scKWINPrijsinformatie[1]&gt;10),0,1)*OnERorNA(MatrixLookup("G3_Parameters.xls","Weging602",60220,PolicyPaperID[1]),NA)</v>
          </cell>
          <cell r="AS1591" t="str">
            <v>If((scKWINPrijsinformatie[1]&lt;0) or (scKWINPrijsinformatie[1]&gt;10),0,1)*OnERorNA(MatrixLookup("G3_Parameters.xls","Weging602",60220,PolicyPaperID[1]),NA)</v>
          </cell>
          <cell r="AT1591" t="str">
            <v>If((scKWINPrijsinformatie[1]&lt;0) or (scKWINPrijsinformatie[1]&gt;10),0,1)*OnERorNA(MatrixLookup("G3_Parameters.xls","Weging602",60220,PolicyPaperID[1]),NA)</v>
          </cell>
        </row>
        <row r="1592">
          <cell r="A1592" t="str">
            <v>wgTotaalMap602UnderScoreBerekeningCopy</v>
          </cell>
          <cell r="B1592" t="str">
            <v>wgTotaalMap602</v>
          </cell>
          <cell r="C1592" t="str">
            <v>Yes</v>
          </cell>
          <cell r="D1592" t="str">
            <v>S03-07-06-09-21-20</v>
          </cell>
          <cell r="E1592">
            <v>1591</v>
          </cell>
          <cell r="F1592">
            <v>6</v>
          </cell>
          <cell r="G1592" t="str">
            <v xml:space="preserve">                  Totaal gewicht</v>
          </cell>
          <cell r="I1592" t="str">
            <v>No</v>
          </cell>
          <cell r="J1592" t="str">
            <v>Number</v>
          </cell>
          <cell r="K1592" t="str">
            <v>Number</v>
          </cell>
          <cell r="L1592" t="str">
            <v>Locked</v>
          </cell>
          <cell r="M1592" t="str">
            <v>Locked</v>
          </cell>
          <cell r="N1592" t="str">
            <v>Locked</v>
          </cell>
          <cell r="O1592" t="str">
            <v>Locked</v>
          </cell>
          <cell r="P1592" t="str">
            <v>Locked</v>
          </cell>
          <cell r="Q1592" t="str">
            <v>No</v>
          </cell>
          <cell r="R1592" t="str">
            <v>No</v>
          </cell>
          <cell r="S1592" t="str">
            <v>No</v>
          </cell>
          <cell r="T1592" t="str">
            <v>No</v>
          </cell>
          <cell r="U1592" t="str">
            <v>No</v>
          </cell>
          <cell r="V1592" t="str">
            <v>Yes</v>
          </cell>
          <cell r="W1592" t="str">
            <v>Yes</v>
          </cell>
          <cell r="X1592" t="str">
            <v>Single</v>
          </cell>
          <cell r="Y1592" t="str">
            <v>Default</v>
          </cell>
          <cell r="Z1592" t="str">
            <v>None</v>
          </cell>
          <cell r="AA1592" t="str">
            <v>No</v>
          </cell>
          <cell r="AB1592" t="str">
            <v>No</v>
          </cell>
          <cell r="AC1592" t="str">
            <v>Yes</v>
          </cell>
          <cell r="AD1592">
            <v>1</v>
          </cell>
          <cell r="AE1592">
            <v>0</v>
          </cell>
          <cell r="AF1592">
            <v>0</v>
          </cell>
          <cell r="AG1592">
            <v>1</v>
          </cell>
          <cell r="AH1592">
            <v>0</v>
          </cell>
          <cell r="AI1592" t="str">
            <v>Yes</v>
          </cell>
          <cell r="AJ1592" t="str">
            <v>No</v>
          </cell>
          <cell r="AK1592" t="str">
            <v>No</v>
          </cell>
          <cell r="AL1592" t="str">
            <v xml:space="preserve"> </v>
          </cell>
          <cell r="AM1592" t="str">
            <v xml:space="preserve"> </v>
          </cell>
          <cell r="AN1592" t="str">
            <v>No</v>
          </cell>
          <cell r="AP1592" t="str">
            <v>Totaal gewicht</v>
          </cell>
          <cell r="AQ1592"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R1592"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S1592"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T1592"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row>
        <row r="1593">
          <cell r="A1593" t="str">
            <v>scParMap602MinScoreUnderScoreBerekeningCopy</v>
          </cell>
          <cell r="B1593" t="str">
            <v>scParMap602MinScore</v>
          </cell>
          <cell r="C1593" t="str">
            <v>Yes</v>
          </cell>
          <cell r="D1593" t="str">
            <v>S03-07-06-09-22</v>
          </cell>
          <cell r="E1593">
            <v>1592</v>
          </cell>
          <cell r="F1593">
            <v>5</v>
          </cell>
          <cell r="G1593" t="str">
            <v xml:space="preserve">               Minimaal vereiste score</v>
          </cell>
          <cell r="I1593" t="str">
            <v>No</v>
          </cell>
          <cell r="J1593" t="str">
            <v>Number</v>
          </cell>
          <cell r="K1593" t="str">
            <v>Number</v>
          </cell>
          <cell r="L1593" t="str">
            <v>Locked</v>
          </cell>
          <cell r="M1593" t="str">
            <v>Locked</v>
          </cell>
          <cell r="N1593" t="str">
            <v>Locked</v>
          </cell>
          <cell r="O1593" t="str">
            <v>Locked</v>
          </cell>
          <cell r="P1593" t="str">
            <v>Locked</v>
          </cell>
          <cell r="Q1593" t="str">
            <v>No</v>
          </cell>
          <cell r="R1593" t="str">
            <v>No</v>
          </cell>
          <cell r="S1593" t="str">
            <v>No</v>
          </cell>
          <cell r="T1593" t="str">
            <v>No</v>
          </cell>
          <cell r="U1593" t="str">
            <v>No</v>
          </cell>
          <cell r="V1593" t="str">
            <v>Yes</v>
          </cell>
          <cell r="W1593" t="str">
            <v>Yes</v>
          </cell>
          <cell r="X1593" t="str">
            <v>Single</v>
          </cell>
          <cell r="Y1593" t="str">
            <v>Default</v>
          </cell>
          <cell r="Z1593" t="str">
            <v>None</v>
          </cell>
          <cell r="AA1593" t="str">
            <v>No</v>
          </cell>
          <cell r="AB1593" t="str">
            <v>No</v>
          </cell>
          <cell r="AC1593" t="str">
            <v>Yes</v>
          </cell>
          <cell r="AD1593">
            <v>1</v>
          </cell>
          <cell r="AE1593">
            <v>0</v>
          </cell>
          <cell r="AF1593">
            <v>0</v>
          </cell>
          <cell r="AG1593">
            <v>1</v>
          </cell>
          <cell r="AH1593">
            <v>0</v>
          </cell>
          <cell r="AI1593" t="str">
            <v>Yes</v>
          </cell>
          <cell r="AJ1593" t="str">
            <v>No</v>
          </cell>
          <cell r="AK1593" t="str">
            <v>No</v>
          </cell>
          <cell r="AL1593" t="str">
            <v xml:space="preserve"> </v>
          </cell>
          <cell r="AM1593" t="str">
            <v xml:space="preserve"> </v>
          </cell>
          <cell r="AN1593" t="str">
            <v>No</v>
          </cell>
          <cell r="AP1593" t="str">
            <v>Minimaal vereiste score</v>
          </cell>
          <cell r="AQ1593" t="str">
            <v>OnERorNA(MatrixLookup("G3_Parameters.xls","MinimaleScore602",FinancieringsbeleidId[1],PolicyPaperID[1]),NA)</v>
          </cell>
          <cell r="AR1593" t="str">
            <v>OnERorNA(MatrixLookup("G3_Parameters.xls","MinimaleScore602",FinancieringsbeleidId[1],PolicyPaperID[1]),NA)</v>
          </cell>
          <cell r="AS1593" t="str">
            <v>OnERorNA(MatrixLookup("G3_Parameters.xls","MinimaleScore602",FinancieringsbeleidId[1],PolicyPaperID[1]),NA)</v>
          </cell>
          <cell r="AT1593" t="str">
            <v>OnERorNA(MatrixLookup("G3_Parameters.xls","MinimaleScore602",FinancieringsbeleidId[1],PolicyPaperID[1]),NA)</v>
          </cell>
        </row>
        <row r="1594">
          <cell r="A1594" t="str">
            <v>scParMap603UnderScoreBerekeningCopy</v>
          </cell>
          <cell r="B1594" t="str">
            <v>scParMap603</v>
          </cell>
          <cell r="C1594" t="str">
            <v>Yes</v>
          </cell>
          <cell r="D1594" t="str">
            <v>S03-07-06-10</v>
          </cell>
          <cell r="E1594">
            <v>1593</v>
          </cell>
          <cell r="F1594">
            <v>4</v>
          </cell>
          <cell r="G1594" t="str">
            <v xml:space="preserve">            Paragraaf: Structuurrisico</v>
          </cell>
          <cell r="I1594" t="str">
            <v>No</v>
          </cell>
          <cell r="J1594" t="str">
            <v>Number</v>
          </cell>
          <cell r="K1594" t="str">
            <v>Number</v>
          </cell>
          <cell r="L1594" t="str">
            <v>Locked</v>
          </cell>
          <cell r="M1594" t="str">
            <v>Locked</v>
          </cell>
          <cell r="N1594" t="str">
            <v>Locked</v>
          </cell>
          <cell r="O1594" t="str">
            <v>Locked</v>
          </cell>
          <cell r="P1594" t="str">
            <v>Locked</v>
          </cell>
          <cell r="Q1594" t="str">
            <v>No</v>
          </cell>
          <cell r="R1594" t="str">
            <v>No</v>
          </cell>
          <cell r="S1594" t="str">
            <v>No</v>
          </cell>
          <cell r="T1594" t="str">
            <v>No</v>
          </cell>
          <cell r="U1594" t="str">
            <v>No</v>
          </cell>
          <cell r="V1594" t="str">
            <v>Yes</v>
          </cell>
          <cell r="W1594" t="str">
            <v>Yes</v>
          </cell>
          <cell r="X1594" t="str">
            <v>Single</v>
          </cell>
          <cell r="Y1594" t="str">
            <v>Default</v>
          </cell>
          <cell r="Z1594" t="str">
            <v>None</v>
          </cell>
          <cell r="AA1594" t="str">
            <v>No</v>
          </cell>
          <cell r="AB1594" t="str">
            <v>No</v>
          </cell>
          <cell r="AC1594" t="str">
            <v>Yes</v>
          </cell>
          <cell r="AD1594">
            <v>1</v>
          </cell>
          <cell r="AE1594">
            <v>0</v>
          </cell>
          <cell r="AF1594">
            <v>0</v>
          </cell>
          <cell r="AG1594">
            <v>1</v>
          </cell>
          <cell r="AH1594">
            <v>0</v>
          </cell>
          <cell r="AI1594" t="str">
            <v>Yes</v>
          </cell>
          <cell r="AJ1594" t="str">
            <v>No</v>
          </cell>
          <cell r="AK1594" t="str">
            <v>No</v>
          </cell>
          <cell r="AL1594" t="str">
            <v xml:space="preserve"> </v>
          </cell>
          <cell r="AM1594" t="str">
            <v xml:space="preserve"> </v>
          </cell>
          <cell r="AN1594" t="str">
            <v>No</v>
          </cell>
          <cell r="AP1594" t="str">
            <v>&amp;"Paragraaf: "&amp;Q_Map06_Paragraaf03[0]</v>
          </cell>
          <cell r="AQ1594" t="str">
            <v>ptFinKrachtAandeelh+ptDeelVanGroep+ptGroepCJMO+ptGroepEBITDA+ptCommitmentAandeelh+ptInternationaalRisico+ptBuitenlandseEntiteiten+ptZekerhedenDerden+ptVerplichtingenDeeln+ptBorgstellingHoogte</v>
          </cell>
          <cell r="AR1594" t="str">
            <v>ptFinKrachtAandeelh+ptDeelVanGroep+ptGroepCJMO+ptGroepEBITDA+ptCommitmentAandeelh+ptInternationaalRisico+ptBuitenlandseEntiteiten+ptZekerhedenDerden+ptVerplichtingenDeeln+ptBorgstellingHoogte</v>
          </cell>
          <cell r="AS1594" t="str">
            <v>ptFinKrachtAandeelh+ptDeelVanGroep+ptGroepCJMO+ptGroepEBITDA+ptCommitmentAandeelh+ptInternationaalRisico+ptBuitenlandseEntiteiten+ptZekerhedenDerden+ptVerplichtingenDeeln+ptBorgstellingHoogte</v>
          </cell>
          <cell r="AT1594" t="str">
            <v>ptFinKrachtAandeelh+ptDeelVanGroep+ptGroepCJMO+ptGroepEBITDA+ptCommitmentAandeelh+ptInternationaalRisico+ptBuitenlandseEntiteiten+ptZekerhedenDerden+ptVerplichtingenDeeln+ptBorgstellingHoogte</v>
          </cell>
        </row>
        <row r="1595">
          <cell r="A1595" t="str">
            <v>ptFinKrachtAandeelhUnderScoreBerekeningCopy</v>
          </cell>
          <cell r="B1595" t="str">
            <v>ptFinKrachtAandeelh</v>
          </cell>
          <cell r="C1595" t="str">
            <v>Yes</v>
          </cell>
          <cell r="D1595" t="str">
            <v>S03-07-06-10-01</v>
          </cell>
          <cell r="E1595">
            <v>1594</v>
          </cell>
          <cell r="F1595">
            <v>5</v>
          </cell>
          <cell r="G1595" t="str">
            <v xml:space="preserve">               Vraag: Zijn eigenaren of aandeelhouder(s) in staat om kapitaal bij te storten?</v>
          </cell>
          <cell r="I1595" t="str">
            <v>No</v>
          </cell>
          <cell r="J1595" t="str">
            <v>Number</v>
          </cell>
          <cell r="K1595" t="str">
            <v>Number</v>
          </cell>
          <cell r="L1595" t="str">
            <v>Locked</v>
          </cell>
          <cell r="M1595" t="str">
            <v>Locked</v>
          </cell>
          <cell r="N1595" t="str">
            <v>Locked</v>
          </cell>
          <cell r="O1595" t="str">
            <v>Locked</v>
          </cell>
          <cell r="P1595" t="str">
            <v>Locked</v>
          </cell>
          <cell r="Q1595" t="str">
            <v>No</v>
          </cell>
          <cell r="R1595" t="str">
            <v>No</v>
          </cell>
          <cell r="S1595" t="str">
            <v>No</v>
          </cell>
          <cell r="T1595" t="str">
            <v>No</v>
          </cell>
          <cell r="U1595" t="str">
            <v>No</v>
          </cell>
          <cell r="V1595" t="str">
            <v>Yes</v>
          </cell>
          <cell r="W1595" t="str">
            <v>Yes</v>
          </cell>
          <cell r="X1595" t="str">
            <v>Single</v>
          </cell>
          <cell r="Y1595" t="str">
            <v>Default</v>
          </cell>
          <cell r="Z1595" t="str">
            <v>None</v>
          </cell>
          <cell r="AA1595" t="str">
            <v>No</v>
          </cell>
          <cell r="AB1595" t="str">
            <v>No</v>
          </cell>
          <cell r="AC1595" t="str">
            <v>No</v>
          </cell>
          <cell r="AD1595" t="str">
            <v>(wgFinKrachtAandeelh[1]&gt;=0)</v>
          </cell>
          <cell r="AE1595">
            <v>0</v>
          </cell>
          <cell r="AF1595">
            <v>0</v>
          </cell>
          <cell r="AG1595">
            <v>1</v>
          </cell>
          <cell r="AH1595">
            <v>0</v>
          </cell>
          <cell r="AI1595" t="str">
            <v>Yes</v>
          </cell>
          <cell r="AJ1595" t="str">
            <v>No</v>
          </cell>
          <cell r="AK1595" t="str">
            <v>No</v>
          </cell>
          <cell r="AL1595" t="str">
            <v xml:space="preserve"> </v>
          </cell>
          <cell r="AM1595" t="str">
            <v xml:space="preserve"> </v>
          </cell>
          <cell r="AN1595" t="str">
            <v>No</v>
          </cell>
          <cell r="AP1595" t="str">
            <v>&amp;"Vraag: "&amp;FinKrachtAandeelh[0]</v>
          </cell>
          <cell r="AQ1595" t="str">
            <v>scFinKrachtAandeelh*wgFinKrachtAandeelhPerc</v>
          </cell>
          <cell r="AR1595" t="str">
            <v>scFinKrachtAandeelh*wgFinKrachtAandeelhPerc</v>
          </cell>
          <cell r="AS1595" t="str">
            <v>scFinKrachtAandeelh*wgFinKrachtAandeelhPerc</v>
          </cell>
          <cell r="AT1595" t="str">
            <v>scFinKrachtAandeelh*wgFinKrachtAandeelhPerc</v>
          </cell>
        </row>
        <row r="1596">
          <cell r="A1596" t="str">
            <v>scFinKrachtAandeelhUnderScoreBerekeningCopy</v>
          </cell>
          <cell r="B1596" t="str">
            <v>scFinKrachtAandeelh</v>
          </cell>
          <cell r="C1596" t="str">
            <v>Yes</v>
          </cell>
          <cell r="D1596" t="str">
            <v>S03-07-06-10-01-01</v>
          </cell>
          <cell r="E1596">
            <v>1595</v>
          </cell>
          <cell r="F1596">
            <v>6</v>
          </cell>
          <cell r="G1596" t="str">
            <v xml:space="preserve">                  Score</v>
          </cell>
          <cell r="I1596" t="str">
            <v>No</v>
          </cell>
          <cell r="J1596" t="str">
            <v>Number</v>
          </cell>
          <cell r="K1596" t="str">
            <v>Number</v>
          </cell>
          <cell r="L1596" t="str">
            <v>Locked</v>
          </cell>
          <cell r="M1596" t="str">
            <v>Locked</v>
          </cell>
          <cell r="N1596" t="str">
            <v>Locked</v>
          </cell>
          <cell r="O1596" t="str">
            <v>Locked</v>
          </cell>
          <cell r="P1596" t="str">
            <v>Locked</v>
          </cell>
          <cell r="Q1596" t="str">
            <v>No</v>
          </cell>
          <cell r="R1596" t="str">
            <v>No</v>
          </cell>
          <cell r="S1596" t="str">
            <v>No</v>
          </cell>
          <cell r="T1596" t="str">
            <v>No</v>
          </cell>
          <cell r="U1596" t="str">
            <v>No</v>
          </cell>
          <cell r="V1596" t="str">
            <v>Yes</v>
          </cell>
          <cell r="W1596" t="str">
            <v>Yes</v>
          </cell>
          <cell r="X1596" t="str">
            <v>Single</v>
          </cell>
          <cell r="Y1596" t="str">
            <v>Default</v>
          </cell>
          <cell r="Z1596" t="str">
            <v>None</v>
          </cell>
          <cell r="AA1596" t="str">
            <v>No</v>
          </cell>
          <cell r="AB1596" t="str">
            <v>No</v>
          </cell>
          <cell r="AC1596" t="str">
            <v>Yes</v>
          </cell>
          <cell r="AD1596">
            <v>1</v>
          </cell>
          <cell r="AE1596">
            <v>0</v>
          </cell>
          <cell r="AF1596">
            <v>0</v>
          </cell>
          <cell r="AG1596">
            <v>1</v>
          </cell>
          <cell r="AH1596">
            <v>0</v>
          </cell>
          <cell r="AI1596" t="str">
            <v>Yes</v>
          </cell>
          <cell r="AJ1596" t="str">
            <v>No</v>
          </cell>
          <cell r="AK1596" t="str">
            <v>No</v>
          </cell>
          <cell r="AL1596" t="str">
            <v xml:space="preserve"> </v>
          </cell>
          <cell r="AM1596" t="str">
            <v xml:space="preserve"> </v>
          </cell>
          <cell r="AN1596" t="str">
            <v>No</v>
          </cell>
          <cell r="AP1596" t="str">
            <v>Score</v>
          </cell>
          <cell r="AQ1596" t="str">
            <v>OnERorNA(MatrixLookup("G3_Parameters.xls","FinKrachtAandeelh" ,FinKrachtAandeelh[1],PolicyPaperID[1]) mod 100,DefaultScore[1])</v>
          </cell>
          <cell r="AR1596" t="str">
            <v>OnERorNA(MatrixLookup("G3_Parameters.xls","FinKrachtAandeelh" ,FinKrachtAandeelh[1],PolicyPaperID[1]) mod 100,DefaultScore[1])</v>
          </cell>
          <cell r="AS1596" t="str">
            <v>OnERorNA(MatrixLookup("G3_Parameters.xls","FinKrachtAandeelh" ,FinKrachtAandeelh[1],PolicyPaperID[1]) mod 100,DefaultScore[1])</v>
          </cell>
          <cell r="AT1596" t="str">
            <v>OnERorNA(MatrixLookup("G3_Parameters.xls","FinKrachtAandeelh" ,FinKrachtAandeelh[1],PolicyPaperID[1]) mod 100,DefaultScore[1])</v>
          </cell>
        </row>
        <row r="1597">
          <cell r="A1597" t="str">
            <v>wgFinKrachtAandeelhPercUnderScoreBerekeningCopy</v>
          </cell>
          <cell r="B1597" t="str">
            <v>wgFinKrachtAandeelhPerc</v>
          </cell>
          <cell r="C1597" t="str">
            <v>Yes</v>
          </cell>
          <cell r="D1597" t="str">
            <v>S03-07-06-10-01-02</v>
          </cell>
          <cell r="E1597">
            <v>1596</v>
          </cell>
          <cell r="F1597">
            <v>6</v>
          </cell>
          <cell r="G1597" t="str">
            <v xml:space="preserve">                  Gewicht</v>
          </cell>
          <cell r="I1597" t="str">
            <v>No</v>
          </cell>
          <cell r="J1597" t="str">
            <v>Number</v>
          </cell>
          <cell r="K1597" t="str">
            <v>Number</v>
          </cell>
          <cell r="L1597" t="str">
            <v>Locked</v>
          </cell>
          <cell r="M1597" t="str">
            <v>Locked</v>
          </cell>
          <cell r="N1597" t="str">
            <v>Locked</v>
          </cell>
          <cell r="O1597" t="str">
            <v>Locked</v>
          </cell>
          <cell r="P1597" t="str">
            <v>Locked</v>
          </cell>
          <cell r="Q1597" t="str">
            <v>No</v>
          </cell>
          <cell r="R1597" t="str">
            <v>No</v>
          </cell>
          <cell r="S1597" t="str">
            <v>No</v>
          </cell>
          <cell r="T1597" t="str">
            <v>No</v>
          </cell>
          <cell r="U1597" t="str">
            <v>No</v>
          </cell>
          <cell r="V1597" t="str">
            <v>Yes</v>
          </cell>
          <cell r="W1597" t="str">
            <v>Yes</v>
          </cell>
          <cell r="X1597" t="str">
            <v>Single</v>
          </cell>
          <cell r="Y1597" t="str">
            <v>Perc</v>
          </cell>
          <cell r="Z1597" t="str">
            <v>None</v>
          </cell>
          <cell r="AA1597" t="str">
            <v>No</v>
          </cell>
          <cell r="AB1597" t="str">
            <v>No</v>
          </cell>
          <cell r="AC1597" t="str">
            <v>Yes</v>
          </cell>
          <cell r="AD1597">
            <v>1</v>
          </cell>
          <cell r="AE1597">
            <v>0</v>
          </cell>
          <cell r="AF1597">
            <v>0</v>
          </cell>
          <cell r="AG1597">
            <v>1</v>
          </cell>
          <cell r="AH1597">
            <v>0</v>
          </cell>
          <cell r="AI1597" t="str">
            <v>Yes</v>
          </cell>
          <cell r="AJ1597" t="str">
            <v>No</v>
          </cell>
          <cell r="AK1597" t="str">
            <v>No</v>
          </cell>
          <cell r="AL1597" t="str">
            <v xml:space="preserve"> </v>
          </cell>
          <cell r="AM1597" t="str">
            <v xml:space="preserve"> </v>
          </cell>
          <cell r="AN1597" t="str">
            <v>No</v>
          </cell>
          <cell r="AP1597" t="str">
            <v>Gewicht</v>
          </cell>
          <cell r="AQ1597" t="str">
            <v>If(Volledig And Definitief,OnER(wgFinKrachtAandeelh[1]/wgTotaalMap603[1],NA),NA)</v>
          </cell>
          <cell r="AR1597" t="str">
            <v>If(Volledig And Definitief,OnER(wgFinKrachtAandeelh[1]/wgTotaalMap603[1],NA),NA)</v>
          </cell>
          <cell r="AS1597" t="str">
            <v>If(Volledig And Definitief,OnER(wgFinKrachtAandeelh[1]/wgTotaalMap603[1],NA),NA)</v>
          </cell>
          <cell r="AT1597" t="str">
            <v>If(Volledig And Definitief,OnER(wgFinKrachtAandeelh[1]/wgTotaalMap603[1],NA),NA)</v>
          </cell>
        </row>
        <row r="1598">
          <cell r="A1598" t="str">
            <v>ptFinKrachtAandeelhSub3UnderScoreBerekeningCopy</v>
          </cell>
          <cell r="B1598" t="str">
            <v>ptFinKrachtAandeelh</v>
          </cell>
          <cell r="C1598" t="str">
            <v>Yes</v>
          </cell>
          <cell r="D1598" t="str">
            <v>S03-07-06-10-01-03</v>
          </cell>
          <cell r="E1598">
            <v>1597</v>
          </cell>
          <cell r="F1598">
            <v>6</v>
          </cell>
          <cell r="G1598" t="str">
            <v xml:space="preserve">                  </v>
          </cell>
          <cell r="I1598" t="str">
            <v>No</v>
          </cell>
          <cell r="J1598" t="str">
            <v>Number</v>
          </cell>
          <cell r="K1598" t="str">
            <v>Number</v>
          </cell>
          <cell r="L1598" t="str">
            <v>Locked</v>
          </cell>
          <cell r="M1598" t="str">
            <v>Locked</v>
          </cell>
          <cell r="N1598" t="str">
            <v>Locked</v>
          </cell>
          <cell r="O1598" t="str">
            <v>Locked</v>
          </cell>
          <cell r="P1598" t="str">
            <v>Locked</v>
          </cell>
          <cell r="Q1598" t="str">
            <v>No</v>
          </cell>
          <cell r="R1598" t="str">
            <v>No</v>
          </cell>
          <cell r="S1598" t="str">
            <v>No</v>
          </cell>
          <cell r="T1598" t="str">
            <v>No</v>
          </cell>
          <cell r="U1598" t="str">
            <v>No</v>
          </cell>
          <cell r="V1598" t="str">
            <v>No</v>
          </cell>
          <cell r="W1598" t="str">
            <v>No</v>
          </cell>
          <cell r="X1598" t="str">
            <v>Single</v>
          </cell>
          <cell r="Y1598" t="str">
            <v>Default</v>
          </cell>
          <cell r="Z1598" t="str">
            <v>None</v>
          </cell>
          <cell r="AA1598" t="str">
            <v>No</v>
          </cell>
          <cell r="AB1598" t="str">
            <v>No</v>
          </cell>
          <cell r="AC1598" t="str">
            <v>No</v>
          </cell>
          <cell r="AD1598" t="str">
            <v>(wgFinKrachtAandeelh[1]&gt;=0)</v>
          </cell>
          <cell r="AE1598">
            <v>0</v>
          </cell>
          <cell r="AF1598">
            <v>0</v>
          </cell>
          <cell r="AG1598">
            <v>1</v>
          </cell>
          <cell r="AH1598">
            <v>0</v>
          </cell>
          <cell r="AI1598" t="str">
            <v>Yes</v>
          </cell>
          <cell r="AJ1598" t="str">
            <v>No</v>
          </cell>
          <cell r="AK1598" t="str">
            <v>No</v>
          </cell>
          <cell r="AL1598" t="str">
            <v xml:space="preserve"> </v>
          </cell>
          <cell r="AM1598" t="str">
            <v xml:space="preserve"> </v>
          </cell>
          <cell r="AN1598" t="str">
            <v>No</v>
          </cell>
          <cell r="AQ1598" t="str">
            <v>scFinKrachtAandeelh*wgFinKrachtAandeelhPerc</v>
          </cell>
          <cell r="AR1598" t="str">
            <v>scFinKrachtAandeelh*wgFinKrachtAandeelhPerc</v>
          </cell>
          <cell r="AS1598" t="str">
            <v>scFinKrachtAandeelh*wgFinKrachtAandeelhPerc</v>
          </cell>
          <cell r="AT1598" t="str">
            <v>scFinKrachtAandeelh*wgFinKrachtAandeelhPerc</v>
          </cell>
        </row>
        <row r="1599">
          <cell r="A1599" t="str">
            <v>ptDeelVanGroepUnderScoreBerekeningCopy</v>
          </cell>
          <cell r="B1599" t="str">
            <v>ptDeelVanGroep</v>
          </cell>
          <cell r="C1599" t="str">
            <v>Yes</v>
          </cell>
          <cell r="D1599" t="str">
            <v>S03-07-06-10-02</v>
          </cell>
          <cell r="E1599">
            <v>1598</v>
          </cell>
          <cell r="F1599">
            <v>5</v>
          </cell>
          <cell r="G1599" t="str">
            <v xml:space="preserve">               Vraag: Heeft/hebben de eigenaar(s) van de kredietnemer meer dan 1 vennootschap/onderneming?</v>
          </cell>
          <cell r="I1599" t="str">
            <v>No</v>
          </cell>
          <cell r="J1599" t="str">
            <v>Number</v>
          </cell>
          <cell r="K1599" t="str">
            <v>Number</v>
          </cell>
          <cell r="L1599" t="str">
            <v>Locked</v>
          </cell>
          <cell r="M1599" t="str">
            <v>Locked</v>
          </cell>
          <cell r="N1599" t="str">
            <v>Locked</v>
          </cell>
          <cell r="O1599" t="str">
            <v>Locked</v>
          </cell>
          <cell r="P1599" t="str">
            <v>Locked</v>
          </cell>
          <cell r="Q1599" t="str">
            <v>No</v>
          </cell>
          <cell r="R1599" t="str">
            <v>No</v>
          </cell>
          <cell r="S1599" t="str">
            <v>No</v>
          </cell>
          <cell r="T1599" t="str">
            <v>No</v>
          </cell>
          <cell r="U1599" t="str">
            <v>No</v>
          </cell>
          <cell r="V1599" t="str">
            <v>Yes</v>
          </cell>
          <cell r="W1599" t="str">
            <v>Yes</v>
          </cell>
          <cell r="X1599" t="str">
            <v>Single</v>
          </cell>
          <cell r="Y1599" t="str">
            <v>Default</v>
          </cell>
          <cell r="Z1599" t="str">
            <v>None</v>
          </cell>
          <cell r="AA1599" t="str">
            <v>No</v>
          </cell>
          <cell r="AB1599" t="str">
            <v>No</v>
          </cell>
          <cell r="AC1599" t="str">
            <v>No</v>
          </cell>
          <cell r="AD1599" t="str">
            <v>(wgDeelVanGroep[1]&gt;=0)</v>
          </cell>
          <cell r="AE1599">
            <v>0</v>
          </cell>
          <cell r="AF1599">
            <v>0</v>
          </cell>
          <cell r="AG1599">
            <v>1</v>
          </cell>
          <cell r="AH1599">
            <v>0</v>
          </cell>
          <cell r="AI1599" t="str">
            <v>Yes</v>
          </cell>
          <cell r="AJ1599" t="str">
            <v>No</v>
          </cell>
          <cell r="AK1599" t="str">
            <v>No</v>
          </cell>
          <cell r="AL1599" t="str">
            <v xml:space="preserve"> </v>
          </cell>
          <cell r="AM1599" t="str">
            <v xml:space="preserve"> </v>
          </cell>
          <cell r="AN1599" t="str">
            <v>No</v>
          </cell>
          <cell r="AP1599" t="str">
            <v>&amp;"Vraag: "&amp;DeelVanGroep[0]</v>
          </cell>
          <cell r="AQ1599" t="str">
            <v>scDeelVanGroep*wgDeelVanGroepPerc</v>
          </cell>
          <cell r="AR1599" t="str">
            <v>scDeelVanGroep*wgDeelVanGroepPerc</v>
          </cell>
          <cell r="AS1599" t="str">
            <v>scDeelVanGroep*wgDeelVanGroepPerc</v>
          </cell>
          <cell r="AT1599" t="str">
            <v>scDeelVanGroep*wgDeelVanGroepPerc</v>
          </cell>
        </row>
        <row r="1600">
          <cell r="A1600" t="str">
            <v>scDeelVanGroepUnderScoreBerekeningCopy</v>
          </cell>
          <cell r="B1600" t="str">
            <v>scDeelVanGroep</v>
          </cell>
          <cell r="C1600" t="str">
            <v>Yes</v>
          </cell>
          <cell r="D1600" t="str">
            <v>S03-07-06-10-02-01</v>
          </cell>
          <cell r="E1600">
            <v>1599</v>
          </cell>
          <cell r="F1600">
            <v>6</v>
          </cell>
          <cell r="G1600" t="str">
            <v xml:space="preserve">                  Score</v>
          </cell>
          <cell r="I1600" t="str">
            <v>No</v>
          </cell>
          <cell r="J1600" t="str">
            <v>Number</v>
          </cell>
          <cell r="K1600" t="str">
            <v>Number</v>
          </cell>
          <cell r="L1600" t="str">
            <v>Locked</v>
          </cell>
          <cell r="M1600" t="str">
            <v>Locked</v>
          </cell>
          <cell r="N1600" t="str">
            <v>Locked</v>
          </cell>
          <cell r="O1600" t="str">
            <v>Locked</v>
          </cell>
          <cell r="P1600" t="str">
            <v>Locked</v>
          </cell>
          <cell r="Q1600" t="str">
            <v>No</v>
          </cell>
          <cell r="R1600" t="str">
            <v>No</v>
          </cell>
          <cell r="S1600" t="str">
            <v>No</v>
          </cell>
          <cell r="T1600" t="str">
            <v>No</v>
          </cell>
          <cell r="U1600" t="str">
            <v>No</v>
          </cell>
          <cell r="V1600" t="str">
            <v>Yes</v>
          </cell>
          <cell r="W1600" t="str">
            <v>Yes</v>
          </cell>
          <cell r="X1600" t="str">
            <v>Single</v>
          </cell>
          <cell r="Y1600" t="str">
            <v>Default</v>
          </cell>
          <cell r="Z1600" t="str">
            <v>None</v>
          </cell>
          <cell r="AA1600" t="str">
            <v>No</v>
          </cell>
          <cell r="AB1600" t="str">
            <v>No</v>
          </cell>
          <cell r="AC1600" t="str">
            <v>Yes</v>
          </cell>
          <cell r="AD1600">
            <v>1</v>
          </cell>
          <cell r="AE1600">
            <v>0</v>
          </cell>
          <cell r="AF1600">
            <v>0</v>
          </cell>
          <cell r="AG1600">
            <v>1</v>
          </cell>
          <cell r="AH1600">
            <v>0</v>
          </cell>
          <cell r="AI1600" t="str">
            <v>Yes</v>
          </cell>
          <cell r="AJ1600" t="str">
            <v>No</v>
          </cell>
          <cell r="AK1600" t="str">
            <v>No</v>
          </cell>
          <cell r="AL1600" t="str">
            <v xml:space="preserve"> </v>
          </cell>
          <cell r="AM1600" t="str">
            <v xml:space="preserve"> </v>
          </cell>
          <cell r="AN1600" t="str">
            <v>No</v>
          </cell>
          <cell r="AP1600" t="str">
            <v>Score</v>
          </cell>
          <cell r="AQ1600" t="str">
            <v>OnERorNA(MatrixLookup("G3_Parameters.xls","DeelVanGroep" ,DeelVanGroep[1],PolicyPaperID[1]) mod 100,DefaultScore[1])</v>
          </cell>
          <cell r="AR1600" t="str">
            <v>OnERorNA(MatrixLookup("G3_Parameters.xls","DeelVanGroep" ,DeelVanGroep[1],PolicyPaperID[1]) mod 100,DefaultScore[1])</v>
          </cell>
          <cell r="AS1600" t="str">
            <v>OnERorNA(MatrixLookup("G3_Parameters.xls","DeelVanGroep" ,DeelVanGroep[1],PolicyPaperID[1]) mod 100,DefaultScore[1])</v>
          </cell>
          <cell r="AT1600" t="str">
            <v>OnERorNA(MatrixLookup("G3_Parameters.xls","DeelVanGroep" ,DeelVanGroep[1],PolicyPaperID[1]) mod 100,DefaultScore[1])</v>
          </cell>
        </row>
        <row r="1601">
          <cell r="A1601" t="str">
            <v>wgDeelVanGroepPercUnderScoreBerekeningCopy</v>
          </cell>
          <cell r="B1601" t="str">
            <v>wgDeelVanGroepPerc</v>
          </cell>
          <cell r="C1601" t="str">
            <v>Yes</v>
          </cell>
          <cell r="D1601" t="str">
            <v>S03-07-06-10-02-02</v>
          </cell>
          <cell r="E1601">
            <v>1600</v>
          </cell>
          <cell r="F1601">
            <v>6</v>
          </cell>
          <cell r="G1601" t="str">
            <v xml:space="preserve">                  Gewicht</v>
          </cell>
          <cell r="I1601" t="str">
            <v>No</v>
          </cell>
          <cell r="J1601" t="str">
            <v>Number</v>
          </cell>
          <cell r="K1601" t="str">
            <v>Number</v>
          </cell>
          <cell r="L1601" t="str">
            <v>Locked</v>
          </cell>
          <cell r="M1601" t="str">
            <v>Locked</v>
          </cell>
          <cell r="N1601" t="str">
            <v>Locked</v>
          </cell>
          <cell r="O1601" t="str">
            <v>Locked</v>
          </cell>
          <cell r="P1601" t="str">
            <v>Locked</v>
          </cell>
          <cell r="Q1601" t="str">
            <v>No</v>
          </cell>
          <cell r="R1601" t="str">
            <v>No</v>
          </cell>
          <cell r="S1601" t="str">
            <v>No</v>
          </cell>
          <cell r="T1601" t="str">
            <v>No</v>
          </cell>
          <cell r="U1601" t="str">
            <v>No</v>
          </cell>
          <cell r="V1601" t="str">
            <v>Yes</v>
          </cell>
          <cell r="W1601" t="str">
            <v>Yes</v>
          </cell>
          <cell r="X1601" t="str">
            <v>Single</v>
          </cell>
          <cell r="Y1601" t="str">
            <v>Perc</v>
          </cell>
          <cell r="Z1601" t="str">
            <v>None</v>
          </cell>
          <cell r="AA1601" t="str">
            <v>No</v>
          </cell>
          <cell r="AB1601" t="str">
            <v>No</v>
          </cell>
          <cell r="AC1601" t="str">
            <v>Yes</v>
          </cell>
          <cell r="AD1601">
            <v>1</v>
          </cell>
          <cell r="AE1601">
            <v>0</v>
          </cell>
          <cell r="AF1601">
            <v>0</v>
          </cell>
          <cell r="AG1601">
            <v>1</v>
          </cell>
          <cell r="AH1601">
            <v>0</v>
          </cell>
          <cell r="AI1601" t="str">
            <v>Yes</v>
          </cell>
          <cell r="AJ1601" t="str">
            <v>No</v>
          </cell>
          <cell r="AK1601" t="str">
            <v>No</v>
          </cell>
          <cell r="AL1601" t="str">
            <v xml:space="preserve"> </v>
          </cell>
          <cell r="AM1601" t="str">
            <v xml:space="preserve"> </v>
          </cell>
          <cell r="AN1601" t="str">
            <v>No</v>
          </cell>
          <cell r="AP1601" t="str">
            <v>Gewicht</v>
          </cell>
          <cell r="AQ1601" t="str">
            <v>If(Volledig And Definitief, OnER(wgDeelVanGroep[1]/wgTotaalMap603[1],NA),NA)</v>
          </cell>
          <cell r="AR1601" t="str">
            <v>If(Volledig And Definitief, OnER(wgDeelVanGroep[1]/wgTotaalMap603[1],NA),NA)</v>
          </cell>
          <cell r="AS1601" t="str">
            <v>If(Volledig And Definitief, OnER(wgDeelVanGroep[1]/wgTotaalMap603[1],NA),NA)</v>
          </cell>
          <cell r="AT1601" t="str">
            <v>If(Volledig And Definitief, OnER(wgDeelVanGroep[1]/wgTotaalMap603[1],NA),NA)</v>
          </cell>
        </row>
        <row r="1602">
          <cell r="A1602" t="str">
            <v>ptDeelVanGroepSub3UnderScoreBerekeningCopy</v>
          </cell>
          <cell r="B1602" t="str">
            <v>ptDeelVanGroep</v>
          </cell>
          <cell r="C1602" t="str">
            <v>Yes</v>
          </cell>
          <cell r="D1602" t="str">
            <v>S03-07-06-10-02-03</v>
          </cell>
          <cell r="E1602">
            <v>1601</v>
          </cell>
          <cell r="F1602">
            <v>6</v>
          </cell>
          <cell r="G1602" t="str">
            <v xml:space="preserve">                  </v>
          </cell>
          <cell r="I1602" t="str">
            <v>No</v>
          </cell>
          <cell r="J1602" t="str">
            <v>Number</v>
          </cell>
          <cell r="K1602" t="str">
            <v>Number</v>
          </cell>
          <cell r="L1602" t="str">
            <v>Locked</v>
          </cell>
          <cell r="M1602" t="str">
            <v>Locked</v>
          </cell>
          <cell r="N1602" t="str">
            <v>Locked</v>
          </cell>
          <cell r="O1602" t="str">
            <v>Locked</v>
          </cell>
          <cell r="P1602" t="str">
            <v>Locked</v>
          </cell>
          <cell r="Q1602" t="str">
            <v>No</v>
          </cell>
          <cell r="R1602" t="str">
            <v>No</v>
          </cell>
          <cell r="S1602" t="str">
            <v>No</v>
          </cell>
          <cell r="T1602" t="str">
            <v>No</v>
          </cell>
          <cell r="U1602" t="str">
            <v>No</v>
          </cell>
          <cell r="V1602" t="str">
            <v>No</v>
          </cell>
          <cell r="W1602" t="str">
            <v>No</v>
          </cell>
          <cell r="X1602" t="str">
            <v>Single</v>
          </cell>
          <cell r="Y1602" t="str">
            <v>Default</v>
          </cell>
          <cell r="Z1602" t="str">
            <v>None</v>
          </cell>
          <cell r="AA1602" t="str">
            <v>No</v>
          </cell>
          <cell r="AB1602" t="str">
            <v>No</v>
          </cell>
          <cell r="AC1602" t="str">
            <v>No</v>
          </cell>
          <cell r="AD1602" t="str">
            <v>(wgDeelVanGroep[1]&gt;=0)</v>
          </cell>
          <cell r="AE1602">
            <v>0</v>
          </cell>
          <cell r="AF1602">
            <v>0</v>
          </cell>
          <cell r="AG1602">
            <v>1</v>
          </cell>
          <cell r="AH1602">
            <v>0</v>
          </cell>
          <cell r="AI1602" t="str">
            <v>Yes</v>
          </cell>
          <cell r="AJ1602" t="str">
            <v>No</v>
          </cell>
          <cell r="AK1602" t="str">
            <v>No</v>
          </cell>
          <cell r="AL1602" t="str">
            <v xml:space="preserve"> </v>
          </cell>
          <cell r="AM1602" t="str">
            <v xml:space="preserve"> </v>
          </cell>
          <cell r="AN1602" t="str">
            <v>No</v>
          </cell>
          <cell r="AQ1602" t="str">
            <v>scDeelVanGroep*wgDeelVanGroepPerc</v>
          </cell>
          <cell r="AR1602" t="str">
            <v>scDeelVanGroep*wgDeelVanGroepPerc</v>
          </cell>
          <cell r="AS1602" t="str">
            <v>scDeelVanGroep*wgDeelVanGroepPerc</v>
          </cell>
          <cell r="AT1602" t="str">
            <v>scDeelVanGroep*wgDeelVanGroepPerc</v>
          </cell>
        </row>
        <row r="1603">
          <cell r="A1603" t="str">
            <v>ptGroepCJMOUnderScoreBerekeningCopy</v>
          </cell>
          <cell r="B1603" t="str">
            <v>ptGroepCJMO</v>
          </cell>
          <cell r="C1603" t="str">
            <v>Yes</v>
          </cell>
          <cell r="D1603" t="str">
            <v>S03-07-06-10-03</v>
          </cell>
          <cell r="E1603">
            <v>1602</v>
          </cell>
          <cell r="F1603">
            <v>5</v>
          </cell>
          <cell r="G1603" t="str">
            <v xml:space="preserve">               Vraag: Zijn alle partijen meeverbonden?</v>
          </cell>
          <cell r="I1603" t="str">
            <v>No</v>
          </cell>
          <cell r="J1603" t="str">
            <v>Number</v>
          </cell>
          <cell r="K1603" t="str">
            <v>Number</v>
          </cell>
          <cell r="L1603" t="str">
            <v>Locked</v>
          </cell>
          <cell r="M1603" t="str">
            <v>Locked</v>
          </cell>
          <cell r="N1603" t="str">
            <v>Locked</v>
          </cell>
          <cell r="O1603" t="str">
            <v>Locked</v>
          </cell>
          <cell r="P1603" t="str">
            <v>Locked</v>
          </cell>
          <cell r="Q1603" t="str">
            <v>No</v>
          </cell>
          <cell r="R1603" t="str">
            <v>No</v>
          </cell>
          <cell r="S1603" t="str">
            <v>No</v>
          </cell>
          <cell r="T1603" t="str">
            <v>No</v>
          </cell>
          <cell r="U1603" t="str">
            <v>No</v>
          </cell>
          <cell r="V1603" t="str">
            <v>Yes</v>
          </cell>
          <cell r="W1603" t="str">
            <v>Yes</v>
          </cell>
          <cell r="X1603" t="str">
            <v>Single</v>
          </cell>
          <cell r="Y1603" t="str">
            <v>Default</v>
          </cell>
          <cell r="Z1603" t="str">
            <v>None</v>
          </cell>
          <cell r="AA1603" t="str">
            <v>No</v>
          </cell>
          <cell r="AB1603" t="str">
            <v>No</v>
          </cell>
          <cell r="AC1603" t="str">
            <v>No</v>
          </cell>
          <cell r="AD1603" t="str">
            <v>(wgGroepCJMO[1]&gt;=0)</v>
          </cell>
          <cell r="AE1603">
            <v>0</v>
          </cell>
          <cell r="AF1603">
            <v>0</v>
          </cell>
          <cell r="AG1603">
            <v>1</v>
          </cell>
          <cell r="AH1603">
            <v>0</v>
          </cell>
          <cell r="AI1603" t="str">
            <v>Yes</v>
          </cell>
          <cell r="AJ1603" t="str">
            <v>No</v>
          </cell>
          <cell r="AK1603" t="str">
            <v>No</v>
          </cell>
          <cell r="AL1603" t="str">
            <v xml:space="preserve"> </v>
          </cell>
          <cell r="AM1603" t="str">
            <v xml:space="preserve"> </v>
          </cell>
          <cell r="AN1603" t="str">
            <v>No</v>
          </cell>
          <cell r="AP1603" t="str">
            <v>&amp;"Vraag: "&amp;GroepCJMO[0]</v>
          </cell>
          <cell r="AQ1603" t="str">
            <v>scGroepCJMO*wgGroepCJMOPerc</v>
          </cell>
          <cell r="AR1603" t="str">
            <v>scGroepCJMO*wgGroepCJMOPerc</v>
          </cell>
          <cell r="AS1603" t="str">
            <v>scGroepCJMO*wgGroepCJMOPerc</v>
          </cell>
          <cell r="AT1603" t="str">
            <v>scGroepCJMO*wgGroepCJMOPerc</v>
          </cell>
        </row>
        <row r="1604">
          <cell r="A1604" t="str">
            <v>scGroepCJMOUnderScoreBerekeningCopy</v>
          </cell>
          <cell r="B1604" t="str">
            <v>scGroepCJMO</v>
          </cell>
          <cell r="C1604" t="str">
            <v>Yes</v>
          </cell>
          <cell r="D1604" t="str">
            <v>S03-07-06-10-03-01</v>
          </cell>
          <cell r="E1604">
            <v>1603</v>
          </cell>
          <cell r="F1604">
            <v>6</v>
          </cell>
          <cell r="G1604" t="str">
            <v xml:space="preserve">                  Score</v>
          </cell>
          <cell r="I1604" t="str">
            <v>No</v>
          </cell>
          <cell r="J1604" t="str">
            <v>Number</v>
          </cell>
          <cell r="K1604" t="str">
            <v>Number</v>
          </cell>
          <cell r="L1604" t="str">
            <v>Locked</v>
          </cell>
          <cell r="M1604" t="str">
            <v>Locked</v>
          </cell>
          <cell r="N1604" t="str">
            <v>Locked</v>
          </cell>
          <cell r="O1604" t="str">
            <v>Locked</v>
          </cell>
          <cell r="P1604" t="str">
            <v>Locked</v>
          </cell>
          <cell r="Q1604" t="str">
            <v>No</v>
          </cell>
          <cell r="R1604" t="str">
            <v>No</v>
          </cell>
          <cell r="S1604" t="str">
            <v>No</v>
          </cell>
          <cell r="T1604" t="str">
            <v>No</v>
          </cell>
          <cell r="U1604" t="str">
            <v>No</v>
          </cell>
          <cell r="V1604" t="str">
            <v>Yes</v>
          </cell>
          <cell r="W1604" t="str">
            <v>Yes</v>
          </cell>
          <cell r="X1604" t="str">
            <v>Single</v>
          </cell>
          <cell r="Y1604" t="str">
            <v>Default</v>
          </cell>
          <cell r="Z1604" t="str">
            <v>None</v>
          </cell>
          <cell r="AA1604" t="str">
            <v>No</v>
          </cell>
          <cell r="AB1604" t="str">
            <v>No</v>
          </cell>
          <cell r="AC1604" t="str">
            <v>Yes</v>
          </cell>
          <cell r="AD1604">
            <v>1</v>
          </cell>
          <cell r="AE1604">
            <v>0</v>
          </cell>
          <cell r="AF1604">
            <v>0</v>
          </cell>
          <cell r="AG1604">
            <v>1</v>
          </cell>
          <cell r="AH1604">
            <v>0</v>
          </cell>
          <cell r="AI1604" t="str">
            <v>Yes</v>
          </cell>
          <cell r="AJ1604" t="str">
            <v>No</v>
          </cell>
          <cell r="AK1604" t="str">
            <v>No</v>
          </cell>
          <cell r="AL1604" t="str">
            <v xml:space="preserve"> </v>
          </cell>
          <cell r="AM1604" t="str">
            <v xml:space="preserve"> </v>
          </cell>
          <cell r="AN1604" t="str">
            <v>No</v>
          </cell>
          <cell r="AP1604" t="str">
            <v>Score</v>
          </cell>
          <cell r="AQ1604" t="str">
            <v>OnERorNA(MatrixLookup("G3_Parameters.xls","GroepCJMO" ,GroepCJMO[1],PolicyPaperID[1]) mod 100,DefaultScore[1])</v>
          </cell>
          <cell r="AR1604" t="str">
            <v>OnERorNA(MatrixLookup("G3_Parameters.xls","GroepCJMO" ,GroepCJMO[1],PolicyPaperID[1]) mod 100,DefaultScore[1])</v>
          </cell>
          <cell r="AS1604" t="str">
            <v>OnERorNA(MatrixLookup("G3_Parameters.xls","GroepCJMO" ,GroepCJMO[1],PolicyPaperID[1]) mod 100,DefaultScore[1])</v>
          </cell>
          <cell r="AT1604" t="str">
            <v>OnERorNA(MatrixLookup("G3_Parameters.xls","GroepCJMO" ,GroepCJMO[1],PolicyPaperID[1]) mod 100,DefaultScore[1])</v>
          </cell>
        </row>
        <row r="1605">
          <cell r="A1605" t="str">
            <v>wgGroepCJMOPercUnderScoreBerekeningCopy</v>
          </cell>
          <cell r="B1605" t="str">
            <v>wgGroepCJMOPerc</v>
          </cell>
          <cell r="C1605" t="str">
            <v>Yes</v>
          </cell>
          <cell r="D1605" t="str">
            <v>S03-07-06-10-03-02</v>
          </cell>
          <cell r="E1605">
            <v>1604</v>
          </cell>
          <cell r="F1605">
            <v>6</v>
          </cell>
          <cell r="G1605" t="str">
            <v xml:space="preserve">                  Gewicht</v>
          </cell>
          <cell r="I1605" t="str">
            <v>No</v>
          </cell>
          <cell r="J1605" t="str">
            <v>Number</v>
          </cell>
          <cell r="K1605" t="str">
            <v>Number</v>
          </cell>
          <cell r="L1605" t="str">
            <v>Locked</v>
          </cell>
          <cell r="M1605" t="str">
            <v>Locked</v>
          </cell>
          <cell r="N1605" t="str">
            <v>Locked</v>
          </cell>
          <cell r="O1605" t="str">
            <v>Locked</v>
          </cell>
          <cell r="P1605" t="str">
            <v>Locked</v>
          </cell>
          <cell r="Q1605" t="str">
            <v>No</v>
          </cell>
          <cell r="R1605" t="str">
            <v>No</v>
          </cell>
          <cell r="S1605" t="str">
            <v>No</v>
          </cell>
          <cell r="T1605" t="str">
            <v>No</v>
          </cell>
          <cell r="U1605" t="str">
            <v>No</v>
          </cell>
          <cell r="V1605" t="str">
            <v>Yes</v>
          </cell>
          <cell r="W1605" t="str">
            <v>Yes</v>
          </cell>
          <cell r="X1605" t="str">
            <v>Single</v>
          </cell>
          <cell r="Y1605" t="str">
            <v>Perc</v>
          </cell>
          <cell r="Z1605" t="str">
            <v>None</v>
          </cell>
          <cell r="AA1605" t="str">
            <v>No</v>
          </cell>
          <cell r="AB1605" t="str">
            <v>No</v>
          </cell>
          <cell r="AC1605" t="str">
            <v>Yes</v>
          </cell>
          <cell r="AD1605">
            <v>1</v>
          </cell>
          <cell r="AE1605">
            <v>0</v>
          </cell>
          <cell r="AF1605">
            <v>0</v>
          </cell>
          <cell r="AG1605">
            <v>1</v>
          </cell>
          <cell r="AH1605">
            <v>0</v>
          </cell>
          <cell r="AI1605" t="str">
            <v>Yes</v>
          </cell>
          <cell r="AJ1605" t="str">
            <v>No</v>
          </cell>
          <cell r="AK1605" t="str">
            <v>No</v>
          </cell>
          <cell r="AL1605" t="str">
            <v xml:space="preserve"> </v>
          </cell>
          <cell r="AM1605" t="str">
            <v xml:space="preserve"> </v>
          </cell>
          <cell r="AN1605" t="str">
            <v>No</v>
          </cell>
          <cell r="AP1605" t="str">
            <v>Gewicht</v>
          </cell>
          <cell r="AQ1605" t="str">
            <v>If(Volledig And Definitief, OnER(wgGroepCJMO[1]/wgTotaalMap603[1],NA),NA)</v>
          </cell>
          <cell r="AR1605" t="str">
            <v>If(Volledig And Definitief, OnER(wgGroepCJMO[1]/wgTotaalMap603[1],NA),NA)</v>
          </cell>
          <cell r="AS1605" t="str">
            <v>If(Volledig And Definitief, OnER(wgGroepCJMO[1]/wgTotaalMap603[1],NA),NA)</v>
          </cell>
          <cell r="AT1605" t="str">
            <v>If(Volledig And Definitief, OnER(wgGroepCJMO[1]/wgTotaalMap603[1],NA),NA)</v>
          </cell>
        </row>
        <row r="1606">
          <cell r="A1606" t="str">
            <v>ptGroepCJMOSub3UnderScoreBerekeningCopy</v>
          </cell>
          <cell r="B1606" t="str">
            <v>ptGroepCJMO</v>
          </cell>
          <cell r="C1606" t="str">
            <v>Yes</v>
          </cell>
          <cell r="D1606" t="str">
            <v>S03-07-06-10-03-03</v>
          </cell>
          <cell r="E1606">
            <v>1605</v>
          </cell>
          <cell r="F1606">
            <v>6</v>
          </cell>
          <cell r="G1606" t="str">
            <v xml:space="preserve">                  </v>
          </cell>
          <cell r="I1606" t="str">
            <v>No</v>
          </cell>
          <cell r="J1606" t="str">
            <v>Number</v>
          </cell>
          <cell r="K1606" t="str">
            <v>Number</v>
          </cell>
          <cell r="L1606" t="str">
            <v>Locked</v>
          </cell>
          <cell r="M1606" t="str">
            <v>Locked</v>
          </cell>
          <cell r="N1606" t="str">
            <v>Locked</v>
          </cell>
          <cell r="O1606" t="str">
            <v>Locked</v>
          </cell>
          <cell r="P1606" t="str">
            <v>Locked</v>
          </cell>
          <cell r="Q1606" t="str">
            <v>No</v>
          </cell>
          <cell r="R1606" t="str">
            <v>No</v>
          </cell>
          <cell r="S1606" t="str">
            <v>No</v>
          </cell>
          <cell r="T1606" t="str">
            <v>No</v>
          </cell>
          <cell r="U1606" t="str">
            <v>No</v>
          </cell>
          <cell r="V1606" t="str">
            <v>No</v>
          </cell>
          <cell r="W1606" t="str">
            <v>No</v>
          </cell>
          <cell r="X1606" t="str">
            <v>Single</v>
          </cell>
          <cell r="Y1606" t="str">
            <v>Default</v>
          </cell>
          <cell r="Z1606" t="str">
            <v>None</v>
          </cell>
          <cell r="AA1606" t="str">
            <v>No</v>
          </cell>
          <cell r="AB1606" t="str">
            <v>No</v>
          </cell>
          <cell r="AC1606" t="str">
            <v>No</v>
          </cell>
          <cell r="AD1606" t="str">
            <v>(wgGroepCJMO[1]&gt;=0)</v>
          </cell>
          <cell r="AE1606">
            <v>0</v>
          </cell>
          <cell r="AF1606">
            <v>0</v>
          </cell>
          <cell r="AG1606">
            <v>1</v>
          </cell>
          <cell r="AH1606">
            <v>0</v>
          </cell>
          <cell r="AI1606" t="str">
            <v>Yes</v>
          </cell>
          <cell r="AJ1606" t="str">
            <v>No</v>
          </cell>
          <cell r="AK1606" t="str">
            <v>No</v>
          </cell>
          <cell r="AL1606" t="str">
            <v xml:space="preserve"> </v>
          </cell>
          <cell r="AM1606" t="str">
            <v xml:space="preserve"> </v>
          </cell>
          <cell r="AN1606" t="str">
            <v>No</v>
          </cell>
          <cell r="AQ1606" t="str">
            <v>scGroepCJMO*wgGroepCJMOPerc</v>
          </cell>
          <cell r="AR1606" t="str">
            <v>scGroepCJMO*wgGroepCJMOPerc</v>
          </cell>
          <cell r="AS1606" t="str">
            <v>scGroepCJMO*wgGroepCJMOPerc</v>
          </cell>
          <cell r="AT1606" t="str">
            <v>scGroepCJMO*wgGroepCJMOPerc</v>
          </cell>
        </row>
        <row r="1607">
          <cell r="A1607" t="str">
            <v>ptGroepEBITDAUnderScoreBerekeningCopy</v>
          </cell>
          <cell r="B1607" t="str">
            <v>ptGroepEBITDA</v>
          </cell>
          <cell r="C1607" t="str">
            <v>Yes</v>
          </cell>
          <cell r="D1607" t="str">
            <v>S03-07-06-10-04</v>
          </cell>
          <cell r="E1607">
            <v>1606</v>
          </cell>
          <cell r="F1607">
            <v>5</v>
          </cell>
          <cell r="G1607" t="str">
            <v xml:space="preserve">               Vraag: Wordt &gt; 70% van de EBITDA gerealiseerd door kredietnemer en meeverbonden partijen?</v>
          </cell>
          <cell r="I1607" t="str">
            <v>No</v>
          </cell>
          <cell r="J1607" t="str">
            <v>Number</v>
          </cell>
          <cell r="K1607" t="str">
            <v>Number</v>
          </cell>
          <cell r="L1607" t="str">
            <v>Locked</v>
          </cell>
          <cell r="M1607" t="str">
            <v>Locked</v>
          </cell>
          <cell r="N1607" t="str">
            <v>Locked</v>
          </cell>
          <cell r="O1607" t="str">
            <v>Locked</v>
          </cell>
          <cell r="P1607" t="str">
            <v>Locked</v>
          </cell>
          <cell r="Q1607" t="str">
            <v>No</v>
          </cell>
          <cell r="R1607" t="str">
            <v>No</v>
          </cell>
          <cell r="S1607" t="str">
            <v>No</v>
          </cell>
          <cell r="T1607" t="str">
            <v>No</v>
          </cell>
          <cell r="U1607" t="str">
            <v>No</v>
          </cell>
          <cell r="V1607" t="str">
            <v>Yes</v>
          </cell>
          <cell r="W1607" t="str">
            <v>Yes</v>
          </cell>
          <cell r="X1607" t="str">
            <v>Single</v>
          </cell>
          <cell r="Y1607" t="str">
            <v>Default</v>
          </cell>
          <cell r="Z1607" t="str">
            <v>None</v>
          </cell>
          <cell r="AA1607" t="str">
            <v>No</v>
          </cell>
          <cell r="AB1607" t="str">
            <v>No</v>
          </cell>
          <cell r="AC1607" t="str">
            <v>No</v>
          </cell>
          <cell r="AD1607" t="str">
            <v>(wgGroepEBITDA[1]&gt;=0)</v>
          </cell>
          <cell r="AE1607">
            <v>0</v>
          </cell>
          <cell r="AF1607">
            <v>0</v>
          </cell>
          <cell r="AG1607">
            <v>1</v>
          </cell>
          <cell r="AH1607">
            <v>0</v>
          </cell>
          <cell r="AI1607" t="str">
            <v>Yes</v>
          </cell>
          <cell r="AJ1607" t="str">
            <v>No</v>
          </cell>
          <cell r="AK1607" t="str">
            <v>No</v>
          </cell>
          <cell r="AL1607" t="str">
            <v xml:space="preserve"> </v>
          </cell>
          <cell r="AM1607" t="str">
            <v xml:space="preserve"> </v>
          </cell>
          <cell r="AN1607" t="str">
            <v>No</v>
          </cell>
          <cell r="AP1607" t="str">
            <v>&amp;"Vraag: "&amp;GroepEBITDA[0]</v>
          </cell>
          <cell r="AQ1607" t="str">
            <v>scGroepEBITDA*wgGroepEBITDAPerc</v>
          </cell>
          <cell r="AR1607" t="str">
            <v>scGroepEBITDA*wgGroepEBITDAPerc</v>
          </cell>
          <cell r="AS1607" t="str">
            <v>scGroepEBITDA*wgGroepEBITDAPerc</v>
          </cell>
          <cell r="AT1607" t="str">
            <v>scGroepEBITDA*wgGroepEBITDAPerc</v>
          </cell>
        </row>
        <row r="1608">
          <cell r="A1608" t="str">
            <v>scGroepEBITDAUnderScoreBerekeningCopy</v>
          </cell>
          <cell r="B1608" t="str">
            <v>scGroepEBITDA</v>
          </cell>
          <cell r="C1608" t="str">
            <v>Yes</v>
          </cell>
          <cell r="D1608" t="str">
            <v>S03-07-06-10-04-01</v>
          </cell>
          <cell r="E1608">
            <v>1607</v>
          </cell>
          <cell r="F1608">
            <v>6</v>
          </cell>
          <cell r="G1608" t="str">
            <v xml:space="preserve">                  Score</v>
          </cell>
          <cell r="I1608" t="str">
            <v>No</v>
          </cell>
          <cell r="J1608" t="str">
            <v>Number</v>
          </cell>
          <cell r="K1608" t="str">
            <v>Number</v>
          </cell>
          <cell r="L1608" t="str">
            <v>Locked</v>
          </cell>
          <cell r="M1608" t="str">
            <v>Locked</v>
          </cell>
          <cell r="N1608" t="str">
            <v>Locked</v>
          </cell>
          <cell r="O1608" t="str">
            <v>Locked</v>
          </cell>
          <cell r="P1608" t="str">
            <v>Locked</v>
          </cell>
          <cell r="Q1608" t="str">
            <v>No</v>
          </cell>
          <cell r="R1608" t="str">
            <v>No</v>
          </cell>
          <cell r="S1608" t="str">
            <v>No</v>
          </cell>
          <cell r="T1608" t="str">
            <v>No</v>
          </cell>
          <cell r="U1608" t="str">
            <v>No</v>
          </cell>
          <cell r="V1608" t="str">
            <v>Yes</v>
          </cell>
          <cell r="W1608" t="str">
            <v>Yes</v>
          </cell>
          <cell r="X1608" t="str">
            <v>Single</v>
          </cell>
          <cell r="Y1608" t="str">
            <v>Default</v>
          </cell>
          <cell r="Z1608" t="str">
            <v>None</v>
          </cell>
          <cell r="AA1608" t="str">
            <v>No</v>
          </cell>
          <cell r="AB1608" t="str">
            <v>No</v>
          </cell>
          <cell r="AC1608" t="str">
            <v>Yes</v>
          </cell>
          <cell r="AD1608">
            <v>1</v>
          </cell>
          <cell r="AE1608">
            <v>0</v>
          </cell>
          <cell r="AF1608">
            <v>0</v>
          </cell>
          <cell r="AG1608">
            <v>1</v>
          </cell>
          <cell r="AH1608">
            <v>0</v>
          </cell>
          <cell r="AI1608" t="str">
            <v>Yes</v>
          </cell>
          <cell r="AJ1608" t="str">
            <v>No</v>
          </cell>
          <cell r="AK1608" t="str">
            <v>No</v>
          </cell>
          <cell r="AL1608" t="str">
            <v xml:space="preserve"> </v>
          </cell>
          <cell r="AM1608" t="str">
            <v xml:space="preserve"> </v>
          </cell>
          <cell r="AN1608" t="str">
            <v>No</v>
          </cell>
          <cell r="AP1608" t="str">
            <v>Score</v>
          </cell>
          <cell r="AQ1608" t="str">
            <v>OnERorNA(MatrixLookup("G3_Parameters.xls","GroepEBITDA" ,GroepEBITDA[1],PolicyPaperID[1]) mod 100,DefaultScore[1])</v>
          </cell>
          <cell r="AR1608" t="str">
            <v>OnERorNA(MatrixLookup("G3_Parameters.xls","GroepEBITDA" ,GroepEBITDA[1],PolicyPaperID[1]) mod 100,DefaultScore[1])</v>
          </cell>
          <cell r="AS1608" t="str">
            <v>OnERorNA(MatrixLookup("G3_Parameters.xls","GroepEBITDA" ,GroepEBITDA[1],PolicyPaperID[1]) mod 100,DefaultScore[1])</v>
          </cell>
          <cell r="AT1608" t="str">
            <v>OnERorNA(MatrixLookup("G3_Parameters.xls","GroepEBITDA" ,GroepEBITDA[1],PolicyPaperID[1]) mod 100,DefaultScore[1])</v>
          </cell>
        </row>
        <row r="1609">
          <cell r="A1609" t="str">
            <v>wgGroepEBITDAPercUnderScoreBerekeningCopy</v>
          </cell>
          <cell r="B1609" t="str">
            <v>wgGroepEBITDAPerc</v>
          </cell>
          <cell r="C1609" t="str">
            <v>Yes</v>
          </cell>
          <cell r="D1609" t="str">
            <v>S03-07-06-10-04-02</v>
          </cell>
          <cell r="E1609">
            <v>1608</v>
          </cell>
          <cell r="F1609">
            <v>6</v>
          </cell>
          <cell r="G1609" t="str">
            <v xml:space="preserve">                  Gewicht</v>
          </cell>
          <cell r="I1609" t="str">
            <v>No</v>
          </cell>
          <cell r="J1609" t="str">
            <v>Number</v>
          </cell>
          <cell r="K1609" t="str">
            <v>Number</v>
          </cell>
          <cell r="L1609" t="str">
            <v>Locked</v>
          </cell>
          <cell r="M1609" t="str">
            <v>Locked</v>
          </cell>
          <cell r="N1609" t="str">
            <v>Locked</v>
          </cell>
          <cell r="O1609" t="str">
            <v>Locked</v>
          </cell>
          <cell r="P1609" t="str">
            <v>Locked</v>
          </cell>
          <cell r="Q1609" t="str">
            <v>No</v>
          </cell>
          <cell r="R1609" t="str">
            <v>No</v>
          </cell>
          <cell r="S1609" t="str">
            <v>No</v>
          </cell>
          <cell r="T1609" t="str">
            <v>No</v>
          </cell>
          <cell r="U1609" t="str">
            <v>No</v>
          </cell>
          <cell r="V1609" t="str">
            <v>Yes</v>
          </cell>
          <cell r="W1609" t="str">
            <v>Yes</v>
          </cell>
          <cell r="X1609" t="str">
            <v>Single</v>
          </cell>
          <cell r="Y1609" t="str">
            <v>Perc</v>
          </cell>
          <cell r="Z1609" t="str">
            <v>None</v>
          </cell>
          <cell r="AA1609" t="str">
            <v>No</v>
          </cell>
          <cell r="AB1609" t="str">
            <v>No</v>
          </cell>
          <cell r="AC1609" t="str">
            <v>Yes</v>
          </cell>
          <cell r="AD1609">
            <v>1</v>
          </cell>
          <cell r="AE1609">
            <v>0</v>
          </cell>
          <cell r="AF1609">
            <v>0</v>
          </cell>
          <cell r="AG1609">
            <v>1</v>
          </cell>
          <cell r="AH1609">
            <v>0</v>
          </cell>
          <cell r="AI1609" t="str">
            <v>Yes</v>
          </cell>
          <cell r="AJ1609" t="str">
            <v>No</v>
          </cell>
          <cell r="AK1609" t="str">
            <v>No</v>
          </cell>
          <cell r="AL1609" t="str">
            <v xml:space="preserve"> </v>
          </cell>
          <cell r="AM1609" t="str">
            <v xml:space="preserve"> </v>
          </cell>
          <cell r="AN1609" t="str">
            <v>No</v>
          </cell>
          <cell r="AP1609" t="str">
            <v>Gewicht</v>
          </cell>
          <cell r="AQ1609" t="str">
            <v>If(Volledig And Definitief, OnER(wgGroepEBITDA[1]/wgTotaalMap603[1],NA),NA)</v>
          </cell>
          <cell r="AR1609" t="str">
            <v>If(Volledig And Definitief, OnER(wgGroepEBITDA[1]/wgTotaalMap603[1],NA),NA)</v>
          </cell>
          <cell r="AS1609" t="str">
            <v>If(Volledig And Definitief, OnER(wgGroepEBITDA[1]/wgTotaalMap603[1],NA),NA)</v>
          </cell>
          <cell r="AT1609" t="str">
            <v>If(Volledig And Definitief, OnER(wgGroepEBITDA[1]/wgTotaalMap603[1],NA),NA)</v>
          </cell>
        </row>
        <row r="1610">
          <cell r="A1610" t="str">
            <v>ptGroepEBITDASub3UnderScoreBerekeningCopy</v>
          </cell>
          <cell r="B1610" t="str">
            <v>ptGroepEBITDA</v>
          </cell>
          <cell r="C1610" t="str">
            <v>Yes</v>
          </cell>
          <cell r="D1610" t="str">
            <v>S03-07-06-10-04-03</v>
          </cell>
          <cell r="E1610">
            <v>1609</v>
          </cell>
          <cell r="F1610">
            <v>6</v>
          </cell>
          <cell r="G1610" t="str">
            <v xml:space="preserve">                  </v>
          </cell>
          <cell r="I1610" t="str">
            <v>No</v>
          </cell>
          <cell r="J1610" t="str">
            <v>Number</v>
          </cell>
          <cell r="K1610" t="str">
            <v>Number</v>
          </cell>
          <cell r="L1610" t="str">
            <v>Locked</v>
          </cell>
          <cell r="M1610" t="str">
            <v>Locked</v>
          </cell>
          <cell r="N1610" t="str">
            <v>Locked</v>
          </cell>
          <cell r="O1610" t="str">
            <v>Locked</v>
          </cell>
          <cell r="P1610" t="str">
            <v>Locked</v>
          </cell>
          <cell r="Q1610" t="str">
            <v>No</v>
          </cell>
          <cell r="R1610" t="str">
            <v>No</v>
          </cell>
          <cell r="S1610" t="str">
            <v>No</v>
          </cell>
          <cell r="T1610" t="str">
            <v>No</v>
          </cell>
          <cell r="U1610" t="str">
            <v>No</v>
          </cell>
          <cell r="V1610" t="str">
            <v>No</v>
          </cell>
          <cell r="W1610" t="str">
            <v>No</v>
          </cell>
          <cell r="X1610" t="str">
            <v>Single</v>
          </cell>
          <cell r="Y1610" t="str">
            <v>Default</v>
          </cell>
          <cell r="Z1610" t="str">
            <v>None</v>
          </cell>
          <cell r="AA1610" t="str">
            <v>No</v>
          </cell>
          <cell r="AB1610" t="str">
            <v>No</v>
          </cell>
          <cell r="AC1610" t="str">
            <v>No</v>
          </cell>
          <cell r="AD1610" t="str">
            <v>(wgGroepEBITDA[1]&gt;=0)</v>
          </cell>
          <cell r="AE1610">
            <v>0</v>
          </cell>
          <cell r="AF1610">
            <v>0</v>
          </cell>
          <cell r="AG1610">
            <v>1</v>
          </cell>
          <cell r="AH1610">
            <v>0</v>
          </cell>
          <cell r="AI1610" t="str">
            <v>Yes</v>
          </cell>
          <cell r="AJ1610" t="str">
            <v>No</v>
          </cell>
          <cell r="AK1610" t="str">
            <v>No</v>
          </cell>
          <cell r="AL1610" t="str">
            <v xml:space="preserve"> </v>
          </cell>
          <cell r="AM1610" t="str">
            <v xml:space="preserve"> </v>
          </cell>
          <cell r="AN1610" t="str">
            <v>No</v>
          </cell>
          <cell r="AQ1610" t="str">
            <v>scGroepEBITDA*wgGroepEBITDAPerc</v>
          </cell>
          <cell r="AR1610" t="str">
            <v>scGroepEBITDA*wgGroepEBITDAPerc</v>
          </cell>
          <cell r="AS1610" t="str">
            <v>scGroepEBITDA*wgGroepEBITDAPerc</v>
          </cell>
          <cell r="AT1610" t="str">
            <v>scGroepEBITDA*wgGroepEBITDAPerc</v>
          </cell>
        </row>
        <row r="1611">
          <cell r="A1611" t="str">
            <v>ptCommitmentAandeelhUnderScoreBerekeningCopy</v>
          </cell>
          <cell r="B1611" t="str">
            <v>ptCommitmentAandeelh</v>
          </cell>
          <cell r="C1611" t="str">
            <v>Yes</v>
          </cell>
          <cell r="D1611" t="str">
            <v>S03-07-06-10-05</v>
          </cell>
          <cell r="E1611">
            <v>1610</v>
          </cell>
          <cell r="F1611">
            <v>5</v>
          </cell>
          <cell r="G1611" t="str">
            <v xml:space="preserve">               Vraag: Commitment eigenaar(s)&amp;/aandeelhouder(s)</v>
          </cell>
          <cell r="I1611" t="str">
            <v>No</v>
          </cell>
          <cell r="J1611" t="str">
            <v>Number</v>
          </cell>
          <cell r="K1611" t="str">
            <v>Number</v>
          </cell>
          <cell r="L1611" t="str">
            <v>Locked</v>
          </cell>
          <cell r="M1611" t="str">
            <v>Locked</v>
          </cell>
          <cell r="N1611" t="str">
            <v>Locked</v>
          </cell>
          <cell r="O1611" t="str">
            <v>Locked</v>
          </cell>
          <cell r="P1611" t="str">
            <v>Locked</v>
          </cell>
          <cell r="Q1611" t="str">
            <v>No</v>
          </cell>
          <cell r="R1611" t="str">
            <v>No</v>
          </cell>
          <cell r="S1611" t="str">
            <v>No</v>
          </cell>
          <cell r="T1611" t="str">
            <v>No</v>
          </cell>
          <cell r="U1611" t="str">
            <v>No</v>
          </cell>
          <cell r="V1611" t="str">
            <v>Yes</v>
          </cell>
          <cell r="W1611" t="str">
            <v>Yes</v>
          </cell>
          <cell r="X1611" t="str">
            <v>Single</v>
          </cell>
          <cell r="Y1611" t="str">
            <v>Default</v>
          </cell>
          <cell r="Z1611" t="str">
            <v>None</v>
          </cell>
          <cell r="AA1611" t="str">
            <v>No</v>
          </cell>
          <cell r="AB1611" t="str">
            <v>No</v>
          </cell>
          <cell r="AC1611" t="str">
            <v>No</v>
          </cell>
          <cell r="AD1611" t="str">
            <v>(wgCommitmentAandeelh[1]&gt;=0)</v>
          </cell>
          <cell r="AE1611">
            <v>0</v>
          </cell>
          <cell r="AF1611">
            <v>0</v>
          </cell>
          <cell r="AG1611">
            <v>1</v>
          </cell>
          <cell r="AH1611">
            <v>0</v>
          </cell>
          <cell r="AI1611" t="str">
            <v>Yes</v>
          </cell>
          <cell r="AJ1611" t="str">
            <v>No</v>
          </cell>
          <cell r="AK1611" t="str">
            <v>No</v>
          </cell>
          <cell r="AL1611" t="str">
            <v xml:space="preserve"> </v>
          </cell>
          <cell r="AM1611" t="str">
            <v xml:space="preserve"> </v>
          </cell>
          <cell r="AN1611" t="str">
            <v>No</v>
          </cell>
          <cell r="AP1611" t="str">
            <v>&amp;"Vraag: "&amp;CommitmentAandeelh[0]</v>
          </cell>
          <cell r="AQ1611" t="str">
            <v>scCommitmentAandeelh*wgCommitmentAandeelhPerc</v>
          </cell>
          <cell r="AR1611" t="str">
            <v>scCommitmentAandeelh*wgCommitmentAandeelhPerc</v>
          </cell>
          <cell r="AS1611" t="str">
            <v>scCommitmentAandeelh*wgCommitmentAandeelhPerc</v>
          </cell>
          <cell r="AT1611" t="str">
            <v>scCommitmentAandeelh*wgCommitmentAandeelhPerc</v>
          </cell>
        </row>
        <row r="1612">
          <cell r="A1612" t="str">
            <v>scCommitmentAandeelhUnderScoreBerekeningCopy</v>
          </cell>
          <cell r="B1612" t="str">
            <v>scCommitmentAandeelh</v>
          </cell>
          <cell r="C1612" t="str">
            <v>Yes</v>
          </cell>
          <cell r="D1612" t="str">
            <v>S03-07-06-10-05-01</v>
          </cell>
          <cell r="E1612">
            <v>1611</v>
          </cell>
          <cell r="F1612">
            <v>6</v>
          </cell>
          <cell r="G1612" t="str">
            <v xml:space="preserve">                  Score</v>
          </cell>
          <cell r="I1612" t="str">
            <v>No</v>
          </cell>
          <cell r="J1612" t="str">
            <v>Number</v>
          </cell>
          <cell r="K1612" t="str">
            <v>Number</v>
          </cell>
          <cell r="L1612" t="str">
            <v>Locked</v>
          </cell>
          <cell r="M1612" t="str">
            <v>Locked</v>
          </cell>
          <cell r="N1612" t="str">
            <v>Locked</v>
          </cell>
          <cell r="O1612" t="str">
            <v>Locked</v>
          </cell>
          <cell r="P1612" t="str">
            <v>Locked</v>
          </cell>
          <cell r="Q1612" t="str">
            <v>No</v>
          </cell>
          <cell r="R1612" t="str">
            <v>No</v>
          </cell>
          <cell r="S1612" t="str">
            <v>No</v>
          </cell>
          <cell r="T1612" t="str">
            <v>No</v>
          </cell>
          <cell r="U1612" t="str">
            <v>No</v>
          </cell>
          <cell r="V1612" t="str">
            <v>Yes</v>
          </cell>
          <cell r="W1612" t="str">
            <v>Yes</v>
          </cell>
          <cell r="X1612" t="str">
            <v>Single</v>
          </cell>
          <cell r="Y1612" t="str">
            <v>Default</v>
          </cell>
          <cell r="Z1612" t="str">
            <v>None</v>
          </cell>
          <cell r="AA1612" t="str">
            <v>No</v>
          </cell>
          <cell r="AB1612" t="str">
            <v>No</v>
          </cell>
          <cell r="AC1612" t="str">
            <v>Yes</v>
          </cell>
          <cell r="AD1612">
            <v>1</v>
          </cell>
          <cell r="AE1612">
            <v>0</v>
          </cell>
          <cell r="AF1612">
            <v>0</v>
          </cell>
          <cell r="AG1612">
            <v>1</v>
          </cell>
          <cell r="AH1612">
            <v>0</v>
          </cell>
          <cell r="AI1612" t="str">
            <v>Yes</v>
          </cell>
          <cell r="AJ1612" t="str">
            <v>No</v>
          </cell>
          <cell r="AK1612" t="str">
            <v>No</v>
          </cell>
          <cell r="AL1612" t="str">
            <v xml:space="preserve"> </v>
          </cell>
          <cell r="AM1612" t="str">
            <v xml:space="preserve"> </v>
          </cell>
          <cell r="AN1612" t="str">
            <v>No</v>
          </cell>
          <cell r="AP1612" t="str">
            <v>Score</v>
          </cell>
          <cell r="AQ1612" t="str">
            <v>OnERorNA(MatrixLookup("G3_Parameters.xls","CommitmentAandeelh" ,CommitmentAandeelh[1],PolicyPaperID[1]) mod 100,DefaultScore[1])</v>
          </cell>
          <cell r="AR1612" t="str">
            <v>OnERorNA(MatrixLookup("G3_Parameters.xls","CommitmentAandeelh" ,CommitmentAandeelh[1],PolicyPaperID[1]) mod 100,DefaultScore[1])</v>
          </cell>
          <cell r="AS1612" t="str">
            <v>OnERorNA(MatrixLookup("G3_Parameters.xls","CommitmentAandeelh" ,CommitmentAandeelh[1],PolicyPaperID[1]) mod 100,DefaultScore[1])</v>
          </cell>
          <cell r="AT1612" t="str">
            <v>OnERorNA(MatrixLookup("G3_Parameters.xls","CommitmentAandeelh" ,CommitmentAandeelh[1],PolicyPaperID[1]) mod 100,DefaultScore[1])</v>
          </cell>
        </row>
        <row r="1613">
          <cell r="A1613" t="str">
            <v>wgCommitmentAandeelhPercUnderScoreBerekeningCopy</v>
          </cell>
          <cell r="B1613" t="str">
            <v>wgCommitmentAandeelhPerc</v>
          </cell>
          <cell r="C1613" t="str">
            <v>Yes</v>
          </cell>
          <cell r="D1613" t="str">
            <v>S03-07-06-10-05-02</v>
          </cell>
          <cell r="E1613">
            <v>1612</v>
          </cell>
          <cell r="F1613">
            <v>6</v>
          </cell>
          <cell r="G1613" t="str">
            <v xml:space="preserve">                  Gewicht</v>
          </cell>
          <cell r="I1613" t="str">
            <v>No</v>
          </cell>
          <cell r="J1613" t="str">
            <v>Number</v>
          </cell>
          <cell r="K1613" t="str">
            <v>Number</v>
          </cell>
          <cell r="L1613" t="str">
            <v>Locked</v>
          </cell>
          <cell r="M1613" t="str">
            <v>Locked</v>
          </cell>
          <cell r="N1613" t="str">
            <v>Locked</v>
          </cell>
          <cell r="O1613" t="str">
            <v>Locked</v>
          </cell>
          <cell r="P1613" t="str">
            <v>Locked</v>
          </cell>
          <cell r="Q1613" t="str">
            <v>No</v>
          </cell>
          <cell r="R1613" t="str">
            <v>No</v>
          </cell>
          <cell r="S1613" t="str">
            <v>No</v>
          </cell>
          <cell r="T1613" t="str">
            <v>No</v>
          </cell>
          <cell r="U1613" t="str">
            <v>No</v>
          </cell>
          <cell r="V1613" t="str">
            <v>Yes</v>
          </cell>
          <cell r="W1613" t="str">
            <v>Yes</v>
          </cell>
          <cell r="X1613" t="str">
            <v>Single</v>
          </cell>
          <cell r="Y1613" t="str">
            <v>Perc</v>
          </cell>
          <cell r="Z1613" t="str">
            <v>None</v>
          </cell>
          <cell r="AA1613" t="str">
            <v>No</v>
          </cell>
          <cell r="AB1613" t="str">
            <v>No</v>
          </cell>
          <cell r="AC1613" t="str">
            <v>Yes</v>
          </cell>
          <cell r="AD1613">
            <v>1</v>
          </cell>
          <cell r="AE1613">
            <v>0</v>
          </cell>
          <cell r="AF1613">
            <v>0</v>
          </cell>
          <cell r="AG1613">
            <v>1</v>
          </cell>
          <cell r="AH1613">
            <v>0</v>
          </cell>
          <cell r="AI1613" t="str">
            <v>Yes</v>
          </cell>
          <cell r="AJ1613" t="str">
            <v>No</v>
          </cell>
          <cell r="AK1613" t="str">
            <v>No</v>
          </cell>
          <cell r="AL1613" t="str">
            <v xml:space="preserve"> </v>
          </cell>
          <cell r="AM1613" t="str">
            <v xml:space="preserve"> </v>
          </cell>
          <cell r="AN1613" t="str">
            <v>No</v>
          </cell>
          <cell r="AP1613" t="str">
            <v>Gewicht</v>
          </cell>
          <cell r="AQ1613" t="str">
            <v>If(Volledig And Definitief,OnER(wgCommitmentAandeelh[1]/wgTotaalMap603[1],NA),NA)</v>
          </cell>
          <cell r="AR1613" t="str">
            <v>If(Volledig And Definitief,OnER(wgCommitmentAandeelh[1]/wgTotaalMap603[1],NA),NA)</v>
          </cell>
          <cell r="AS1613" t="str">
            <v>If(Volledig And Definitief,OnER(wgCommitmentAandeelh[1]/wgTotaalMap603[1],NA),NA)</v>
          </cell>
          <cell r="AT1613" t="str">
            <v>If(Volledig And Definitief,OnER(wgCommitmentAandeelh[1]/wgTotaalMap603[1],NA),NA)</v>
          </cell>
        </row>
        <row r="1614">
          <cell r="A1614" t="str">
            <v>ptCommitmentAandeelhSub3UnderScoreBerekeningCopy</v>
          </cell>
          <cell r="B1614" t="str">
            <v>ptCommitmentAandeelh</v>
          </cell>
          <cell r="C1614" t="str">
            <v>Yes</v>
          </cell>
          <cell r="D1614" t="str">
            <v>S03-07-06-10-05-03</v>
          </cell>
          <cell r="E1614">
            <v>1613</v>
          </cell>
          <cell r="F1614">
            <v>6</v>
          </cell>
          <cell r="G1614" t="str">
            <v xml:space="preserve">                  </v>
          </cell>
          <cell r="I1614" t="str">
            <v>No</v>
          </cell>
          <cell r="J1614" t="str">
            <v>Number</v>
          </cell>
          <cell r="K1614" t="str">
            <v>Number</v>
          </cell>
          <cell r="L1614" t="str">
            <v>Locked</v>
          </cell>
          <cell r="M1614" t="str">
            <v>Locked</v>
          </cell>
          <cell r="N1614" t="str">
            <v>Locked</v>
          </cell>
          <cell r="O1614" t="str">
            <v>Locked</v>
          </cell>
          <cell r="P1614" t="str">
            <v>Locked</v>
          </cell>
          <cell r="Q1614" t="str">
            <v>No</v>
          </cell>
          <cell r="R1614" t="str">
            <v>No</v>
          </cell>
          <cell r="S1614" t="str">
            <v>No</v>
          </cell>
          <cell r="T1614" t="str">
            <v>No</v>
          </cell>
          <cell r="U1614" t="str">
            <v>No</v>
          </cell>
          <cell r="V1614" t="str">
            <v>No</v>
          </cell>
          <cell r="W1614" t="str">
            <v>No</v>
          </cell>
          <cell r="X1614" t="str">
            <v>Single</v>
          </cell>
          <cell r="Y1614" t="str">
            <v>Default</v>
          </cell>
          <cell r="Z1614" t="str">
            <v>None</v>
          </cell>
          <cell r="AA1614" t="str">
            <v>No</v>
          </cell>
          <cell r="AB1614" t="str">
            <v>No</v>
          </cell>
          <cell r="AC1614" t="str">
            <v>No</v>
          </cell>
          <cell r="AD1614" t="str">
            <v>(wgCommitmentAandeelh[1]&gt;=0)</v>
          </cell>
          <cell r="AE1614">
            <v>0</v>
          </cell>
          <cell r="AF1614">
            <v>0</v>
          </cell>
          <cell r="AG1614">
            <v>1</v>
          </cell>
          <cell r="AH1614">
            <v>0</v>
          </cell>
          <cell r="AI1614" t="str">
            <v>Yes</v>
          </cell>
          <cell r="AJ1614" t="str">
            <v>No</v>
          </cell>
          <cell r="AK1614" t="str">
            <v>No</v>
          </cell>
          <cell r="AL1614" t="str">
            <v xml:space="preserve"> </v>
          </cell>
          <cell r="AM1614" t="str">
            <v xml:space="preserve"> </v>
          </cell>
          <cell r="AN1614" t="str">
            <v>No</v>
          </cell>
          <cell r="AQ1614" t="str">
            <v>scCommitmentAandeelh*wgCommitmentAandeelhPerc</v>
          </cell>
          <cell r="AR1614" t="str">
            <v>scCommitmentAandeelh*wgCommitmentAandeelhPerc</v>
          </cell>
          <cell r="AS1614" t="str">
            <v>scCommitmentAandeelh*wgCommitmentAandeelhPerc</v>
          </cell>
          <cell r="AT1614" t="str">
            <v>scCommitmentAandeelh*wgCommitmentAandeelhPerc</v>
          </cell>
        </row>
        <row r="1615">
          <cell r="A1615" t="str">
            <v>ptInternationaalRisicoUnderScoreBerekeningCopy</v>
          </cell>
          <cell r="B1615" t="str">
            <v>ptInternationaalRisico</v>
          </cell>
          <cell r="C1615" t="str">
            <v>Yes</v>
          </cell>
          <cell r="D1615" t="str">
            <v>S03-07-06-10-06</v>
          </cell>
          <cell r="E1615">
            <v>1614</v>
          </cell>
          <cell r="F1615">
            <v>5</v>
          </cell>
          <cell r="G1615" t="str">
            <v xml:space="preserve">               Vraag: Bevinden zich substantiele assets van de onderneming (o.g., voorraad, debiteuren) in het buitenland?</v>
          </cell>
          <cell r="I1615" t="str">
            <v>No</v>
          </cell>
          <cell r="J1615" t="str">
            <v>Number</v>
          </cell>
          <cell r="K1615" t="str">
            <v>Number</v>
          </cell>
          <cell r="L1615" t="str">
            <v>Locked</v>
          </cell>
          <cell r="M1615" t="str">
            <v>Locked</v>
          </cell>
          <cell r="N1615" t="str">
            <v>Locked</v>
          </cell>
          <cell r="O1615" t="str">
            <v>Locked</v>
          </cell>
          <cell r="P1615" t="str">
            <v>Locked</v>
          </cell>
          <cell r="Q1615" t="str">
            <v>No</v>
          </cell>
          <cell r="R1615" t="str">
            <v>No</v>
          </cell>
          <cell r="S1615" t="str">
            <v>No</v>
          </cell>
          <cell r="T1615" t="str">
            <v>No</v>
          </cell>
          <cell r="U1615" t="str">
            <v>No</v>
          </cell>
          <cell r="V1615" t="str">
            <v>Yes</v>
          </cell>
          <cell r="W1615" t="str">
            <v>Yes</v>
          </cell>
          <cell r="X1615" t="str">
            <v>Single</v>
          </cell>
          <cell r="Y1615" t="str">
            <v>Default</v>
          </cell>
          <cell r="Z1615" t="str">
            <v>None</v>
          </cell>
          <cell r="AA1615" t="str">
            <v>No</v>
          </cell>
          <cell r="AB1615" t="str">
            <v>No</v>
          </cell>
          <cell r="AC1615" t="str">
            <v>No</v>
          </cell>
          <cell r="AD1615" t="str">
            <v>(wgInternationaalRisico[1]&gt;=0)</v>
          </cell>
          <cell r="AE1615">
            <v>0</v>
          </cell>
          <cell r="AF1615">
            <v>0</v>
          </cell>
          <cell r="AG1615">
            <v>1</v>
          </cell>
          <cell r="AH1615">
            <v>0</v>
          </cell>
          <cell r="AI1615" t="str">
            <v>Yes</v>
          </cell>
          <cell r="AJ1615" t="str">
            <v>No</v>
          </cell>
          <cell r="AK1615" t="str">
            <v>No</v>
          </cell>
          <cell r="AL1615" t="str">
            <v xml:space="preserve"> </v>
          </cell>
          <cell r="AM1615" t="str">
            <v xml:space="preserve"> </v>
          </cell>
          <cell r="AN1615" t="str">
            <v>No</v>
          </cell>
          <cell r="AP1615" t="str">
            <v>&amp;"Vraag: "&amp;InternationaalRisico[0]</v>
          </cell>
          <cell r="AQ1615" t="str">
            <v>scInternationaalRisico*wgInternationaalRisicoPerc</v>
          </cell>
          <cell r="AR1615" t="str">
            <v>scInternationaalRisico*wgInternationaalRisicoPerc</v>
          </cell>
          <cell r="AS1615" t="str">
            <v>scInternationaalRisico*wgInternationaalRisicoPerc</v>
          </cell>
          <cell r="AT1615" t="str">
            <v>scInternationaalRisico*wgInternationaalRisicoPerc</v>
          </cell>
        </row>
        <row r="1616">
          <cell r="A1616" t="str">
            <v>scInternationaalRisicoUnderScoreBerekeningCopy</v>
          </cell>
          <cell r="B1616" t="str">
            <v>scInternationaalRisico</v>
          </cell>
          <cell r="C1616" t="str">
            <v>Yes</v>
          </cell>
          <cell r="D1616" t="str">
            <v>S03-07-06-10-06-01</v>
          </cell>
          <cell r="E1616">
            <v>1615</v>
          </cell>
          <cell r="F1616">
            <v>6</v>
          </cell>
          <cell r="G1616" t="str">
            <v xml:space="preserve">                  Score</v>
          </cell>
          <cell r="I1616" t="str">
            <v>No</v>
          </cell>
          <cell r="J1616" t="str">
            <v>Number</v>
          </cell>
          <cell r="K1616" t="str">
            <v>Number</v>
          </cell>
          <cell r="L1616" t="str">
            <v>Locked</v>
          </cell>
          <cell r="M1616" t="str">
            <v>Locked</v>
          </cell>
          <cell r="N1616" t="str">
            <v>Locked</v>
          </cell>
          <cell r="O1616" t="str">
            <v>Locked</v>
          </cell>
          <cell r="P1616" t="str">
            <v>Locked</v>
          </cell>
          <cell r="Q1616" t="str">
            <v>No</v>
          </cell>
          <cell r="R1616" t="str">
            <v>No</v>
          </cell>
          <cell r="S1616" t="str">
            <v>No</v>
          </cell>
          <cell r="T1616" t="str">
            <v>No</v>
          </cell>
          <cell r="U1616" t="str">
            <v>No</v>
          </cell>
          <cell r="V1616" t="str">
            <v>Yes</v>
          </cell>
          <cell r="W1616" t="str">
            <v>Yes</v>
          </cell>
          <cell r="X1616" t="str">
            <v>Single</v>
          </cell>
          <cell r="Y1616" t="str">
            <v>Default</v>
          </cell>
          <cell r="Z1616" t="str">
            <v>None</v>
          </cell>
          <cell r="AA1616" t="str">
            <v>No</v>
          </cell>
          <cell r="AB1616" t="str">
            <v>No</v>
          </cell>
          <cell r="AC1616" t="str">
            <v>Yes</v>
          </cell>
          <cell r="AD1616">
            <v>1</v>
          </cell>
          <cell r="AE1616">
            <v>0</v>
          </cell>
          <cell r="AF1616">
            <v>0</v>
          </cell>
          <cell r="AG1616">
            <v>1</v>
          </cell>
          <cell r="AH1616">
            <v>0</v>
          </cell>
          <cell r="AI1616" t="str">
            <v>Yes</v>
          </cell>
          <cell r="AJ1616" t="str">
            <v>No</v>
          </cell>
          <cell r="AK1616" t="str">
            <v>No</v>
          </cell>
          <cell r="AL1616" t="str">
            <v xml:space="preserve"> </v>
          </cell>
          <cell r="AM1616" t="str">
            <v xml:space="preserve"> </v>
          </cell>
          <cell r="AN1616" t="str">
            <v>No</v>
          </cell>
          <cell r="AP1616" t="str">
            <v>Score</v>
          </cell>
          <cell r="AQ1616" t="str">
            <v>OnERorNA(MatrixLookup("G3_Parameters.xls","InternationaalRisico" ,InternationaalRisico[1],PolicyPaperID[1]) mod 100,DefaultScore[1])</v>
          </cell>
          <cell r="AR1616" t="str">
            <v>OnERorNA(MatrixLookup("G3_Parameters.xls","InternationaalRisico" ,InternationaalRisico[1],PolicyPaperID[1]) mod 100,DefaultScore[1])</v>
          </cell>
          <cell r="AS1616" t="str">
            <v>OnERorNA(MatrixLookup("G3_Parameters.xls","InternationaalRisico" ,InternationaalRisico[1],PolicyPaperID[1]) mod 100,DefaultScore[1])</v>
          </cell>
          <cell r="AT1616" t="str">
            <v>OnERorNA(MatrixLookup("G3_Parameters.xls","InternationaalRisico" ,InternationaalRisico[1],PolicyPaperID[1]) mod 100,DefaultScore[1])</v>
          </cell>
        </row>
        <row r="1617">
          <cell r="A1617" t="str">
            <v>wgInternationaalRisicoPercUnderScoreBerekeningCopy</v>
          </cell>
          <cell r="B1617" t="str">
            <v>wgInternationaalRisicoPerc</v>
          </cell>
          <cell r="C1617" t="str">
            <v>Yes</v>
          </cell>
          <cell r="D1617" t="str">
            <v>S03-07-06-10-06-02</v>
          </cell>
          <cell r="E1617">
            <v>1616</v>
          </cell>
          <cell r="F1617">
            <v>6</v>
          </cell>
          <cell r="G1617" t="str">
            <v xml:space="preserve">                  Gewicht</v>
          </cell>
          <cell r="I1617" t="str">
            <v>No</v>
          </cell>
          <cell r="J1617" t="str">
            <v>Number</v>
          </cell>
          <cell r="K1617" t="str">
            <v>Number</v>
          </cell>
          <cell r="L1617" t="str">
            <v>Locked</v>
          </cell>
          <cell r="M1617" t="str">
            <v>Locked</v>
          </cell>
          <cell r="N1617" t="str">
            <v>Locked</v>
          </cell>
          <cell r="O1617" t="str">
            <v>Locked</v>
          </cell>
          <cell r="P1617" t="str">
            <v>Locked</v>
          </cell>
          <cell r="Q1617" t="str">
            <v>No</v>
          </cell>
          <cell r="R1617" t="str">
            <v>No</v>
          </cell>
          <cell r="S1617" t="str">
            <v>No</v>
          </cell>
          <cell r="T1617" t="str">
            <v>No</v>
          </cell>
          <cell r="U1617" t="str">
            <v>No</v>
          </cell>
          <cell r="V1617" t="str">
            <v>Yes</v>
          </cell>
          <cell r="W1617" t="str">
            <v>Yes</v>
          </cell>
          <cell r="X1617" t="str">
            <v>Single</v>
          </cell>
          <cell r="Y1617" t="str">
            <v>Perc</v>
          </cell>
          <cell r="Z1617" t="str">
            <v>None</v>
          </cell>
          <cell r="AA1617" t="str">
            <v>No</v>
          </cell>
          <cell r="AB1617" t="str">
            <v>No</v>
          </cell>
          <cell r="AC1617" t="str">
            <v>Yes</v>
          </cell>
          <cell r="AD1617">
            <v>1</v>
          </cell>
          <cell r="AE1617">
            <v>0</v>
          </cell>
          <cell r="AF1617">
            <v>0</v>
          </cell>
          <cell r="AG1617">
            <v>1</v>
          </cell>
          <cell r="AH1617">
            <v>0</v>
          </cell>
          <cell r="AI1617" t="str">
            <v>Yes</v>
          </cell>
          <cell r="AJ1617" t="str">
            <v>No</v>
          </cell>
          <cell r="AK1617" t="str">
            <v>No</v>
          </cell>
          <cell r="AL1617" t="str">
            <v xml:space="preserve"> </v>
          </cell>
          <cell r="AM1617" t="str">
            <v xml:space="preserve"> </v>
          </cell>
          <cell r="AN1617" t="str">
            <v>No</v>
          </cell>
          <cell r="AP1617" t="str">
            <v>Gewicht</v>
          </cell>
          <cell r="AQ1617" t="str">
            <v>If(Volledig And Definitief, OnER(wgInternationaalRisico[1]/wgTotaalMap603[1],NA),NA)</v>
          </cell>
          <cell r="AR1617" t="str">
            <v>If(Volledig And Definitief, OnER(wgInternationaalRisico[1]/wgTotaalMap603[1],NA),NA)</v>
          </cell>
          <cell r="AS1617" t="str">
            <v>If(Volledig And Definitief, OnER(wgInternationaalRisico[1]/wgTotaalMap603[1],NA),NA)</v>
          </cell>
          <cell r="AT1617" t="str">
            <v>If(Volledig And Definitief, OnER(wgInternationaalRisico[1]/wgTotaalMap603[1],NA),NA)</v>
          </cell>
        </row>
        <row r="1618">
          <cell r="A1618" t="str">
            <v>ptInternationaalRisicoSub3UnderScoreBerekeningCopy</v>
          </cell>
          <cell r="B1618" t="str">
            <v>ptInternationaalRisico</v>
          </cell>
          <cell r="C1618" t="str">
            <v>Yes</v>
          </cell>
          <cell r="D1618" t="str">
            <v>S03-07-06-10-06-03</v>
          </cell>
          <cell r="E1618">
            <v>1617</v>
          </cell>
          <cell r="F1618">
            <v>6</v>
          </cell>
          <cell r="G1618" t="str">
            <v xml:space="preserve">                  </v>
          </cell>
          <cell r="I1618" t="str">
            <v>No</v>
          </cell>
          <cell r="J1618" t="str">
            <v>Number</v>
          </cell>
          <cell r="K1618" t="str">
            <v>Number</v>
          </cell>
          <cell r="L1618" t="str">
            <v>Locked</v>
          </cell>
          <cell r="M1618" t="str">
            <v>Locked</v>
          </cell>
          <cell r="N1618" t="str">
            <v>Locked</v>
          </cell>
          <cell r="O1618" t="str">
            <v>Locked</v>
          </cell>
          <cell r="P1618" t="str">
            <v>Locked</v>
          </cell>
          <cell r="Q1618" t="str">
            <v>No</v>
          </cell>
          <cell r="R1618" t="str">
            <v>No</v>
          </cell>
          <cell r="S1618" t="str">
            <v>No</v>
          </cell>
          <cell r="T1618" t="str">
            <v>No</v>
          </cell>
          <cell r="U1618" t="str">
            <v>No</v>
          </cell>
          <cell r="V1618" t="str">
            <v>No</v>
          </cell>
          <cell r="W1618" t="str">
            <v>No</v>
          </cell>
          <cell r="X1618" t="str">
            <v>Single</v>
          </cell>
          <cell r="Y1618" t="str">
            <v>Default</v>
          </cell>
          <cell r="Z1618" t="str">
            <v>None</v>
          </cell>
          <cell r="AA1618" t="str">
            <v>No</v>
          </cell>
          <cell r="AB1618" t="str">
            <v>No</v>
          </cell>
          <cell r="AC1618" t="str">
            <v>No</v>
          </cell>
          <cell r="AD1618" t="str">
            <v>(wgInternationaalRisico[1]&gt;=0)</v>
          </cell>
          <cell r="AE1618">
            <v>0</v>
          </cell>
          <cell r="AF1618">
            <v>0</v>
          </cell>
          <cell r="AG1618">
            <v>1</v>
          </cell>
          <cell r="AH1618">
            <v>0</v>
          </cell>
          <cell r="AI1618" t="str">
            <v>Yes</v>
          </cell>
          <cell r="AJ1618" t="str">
            <v>No</v>
          </cell>
          <cell r="AK1618" t="str">
            <v>No</v>
          </cell>
          <cell r="AL1618" t="str">
            <v xml:space="preserve"> </v>
          </cell>
          <cell r="AM1618" t="str">
            <v xml:space="preserve"> </v>
          </cell>
          <cell r="AN1618" t="str">
            <v>No</v>
          </cell>
          <cell r="AQ1618" t="str">
            <v>scInternationaalRisico*wgInternationaalRisicoPerc</v>
          </cell>
          <cell r="AR1618" t="str">
            <v>scInternationaalRisico*wgInternationaalRisicoPerc</v>
          </cell>
          <cell r="AS1618" t="str">
            <v>scInternationaalRisico*wgInternationaalRisicoPerc</v>
          </cell>
          <cell r="AT1618" t="str">
            <v>scInternationaalRisico*wgInternationaalRisicoPerc</v>
          </cell>
        </row>
        <row r="1619">
          <cell r="A1619" t="str">
            <v>ptBuitenlandseEntiteitenUnderScoreBerekeningCopy</v>
          </cell>
          <cell r="B1619" t="str">
            <v>ptBuitenlandseEntiteiten</v>
          </cell>
          <cell r="C1619" t="str">
            <v>Yes</v>
          </cell>
          <cell r="D1619" t="str">
            <v>S03-07-06-10-07</v>
          </cell>
          <cell r="E1619">
            <v>1618</v>
          </cell>
          <cell r="F1619">
            <v>5</v>
          </cell>
          <cell r="G1619" t="str">
            <v xml:space="preserve">               Vraag: Zijn de buitenlandse entiteiten adequaat in de kredietconstructie opgenomen?</v>
          </cell>
          <cell r="I1619" t="str">
            <v>No</v>
          </cell>
          <cell r="J1619" t="str">
            <v>Number</v>
          </cell>
          <cell r="K1619" t="str">
            <v>Number</v>
          </cell>
          <cell r="L1619" t="str">
            <v>Locked</v>
          </cell>
          <cell r="M1619" t="str">
            <v>Locked</v>
          </cell>
          <cell r="N1619" t="str">
            <v>Locked</v>
          </cell>
          <cell r="O1619" t="str">
            <v>Locked</v>
          </cell>
          <cell r="P1619" t="str">
            <v>Locked</v>
          </cell>
          <cell r="Q1619" t="str">
            <v>No</v>
          </cell>
          <cell r="R1619" t="str">
            <v>No</v>
          </cell>
          <cell r="S1619" t="str">
            <v>No</v>
          </cell>
          <cell r="T1619" t="str">
            <v>No</v>
          </cell>
          <cell r="U1619" t="str">
            <v>No</v>
          </cell>
          <cell r="V1619" t="str">
            <v>Yes</v>
          </cell>
          <cell r="W1619" t="str">
            <v>Yes</v>
          </cell>
          <cell r="X1619" t="str">
            <v>Single</v>
          </cell>
          <cell r="Y1619" t="str">
            <v>Default</v>
          </cell>
          <cell r="Z1619" t="str">
            <v>None</v>
          </cell>
          <cell r="AA1619" t="str">
            <v>No</v>
          </cell>
          <cell r="AB1619" t="str">
            <v>No</v>
          </cell>
          <cell r="AC1619" t="str">
            <v>No</v>
          </cell>
          <cell r="AD1619" t="str">
            <v>(wgBuitenlandseEntiteiten[1]&gt;=0)</v>
          </cell>
          <cell r="AE1619">
            <v>0</v>
          </cell>
          <cell r="AF1619">
            <v>0</v>
          </cell>
          <cell r="AG1619">
            <v>1</v>
          </cell>
          <cell r="AH1619">
            <v>0</v>
          </cell>
          <cell r="AI1619" t="str">
            <v>Yes</v>
          </cell>
          <cell r="AJ1619" t="str">
            <v>No</v>
          </cell>
          <cell r="AK1619" t="str">
            <v>No</v>
          </cell>
          <cell r="AL1619" t="str">
            <v xml:space="preserve"> </v>
          </cell>
          <cell r="AM1619" t="str">
            <v xml:space="preserve"> </v>
          </cell>
          <cell r="AN1619" t="str">
            <v>No</v>
          </cell>
          <cell r="AP1619" t="str">
            <v>&amp;"Vraag: "&amp;BuitenlandseEntiteiten[0]</v>
          </cell>
          <cell r="AQ1619" t="str">
            <v>scBuitenlandseEntiteiten*wgBuitenlandseEntiteitenPerc</v>
          </cell>
          <cell r="AR1619" t="str">
            <v>scBuitenlandseEntiteiten*wgBuitenlandseEntiteitenPerc</v>
          </cell>
          <cell r="AS1619" t="str">
            <v>scBuitenlandseEntiteiten*wgBuitenlandseEntiteitenPerc</v>
          </cell>
          <cell r="AT1619" t="str">
            <v>scBuitenlandseEntiteiten*wgBuitenlandseEntiteitenPerc</v>
          </cell>
        </row>
        <row r="1620">
          <cell r="A1620" t="str">
            <v>scBuitenlandseEntiteitenUnderScoreBerekeningCopy</v>
          </cell>
          <cell r="B1620" t="str">
            <v>scBuitenlandseEntiteiten</v>
          </cell>
          <cell r="C1620" t="str">
            <v>Yes</v>
          </cell>
          <cell r="D1620" t="str">
            <v>S03-07-06-10-07-01</v>
          </cell>
          <cell r="E1620">
            <v>1619</v>
          </cell>
          <cell r="F1620">
            <v>6</v>
          </cell>
          <cell r="G1620" t="str">
            <v xml:space="preserve">                  Score</v>
          </cell>
          <cell r="I1620" t="str">
            <v>No</v>
          </cell>
          <cell r="J1620" t="str">
            <v>Number</v>
          </cell>
          <cell r="K1620" t="str">
            <v>Number</v>
          </cell>
          <cell r="L1620" t="str">
            <v>Locked</v>
          </cell>
          <cell r="M1620" t="str">
            <v>Locked</v>
          </cell>
          <cell r="N1620" t="str">
            <v>Locked</v>
          </cell>
          <cell r="O1620" t="str">
            <v>Locked</v>
          </cell>
          <cell r="P1620" t="str">
            <v>Locked</v>
          </cell>
          <cell r="Q1620" t="str">
            <v>No</v>
          </cell>
          <cell r="R1620" t="str">
            <v>No</v>
          </cell>
          <cell r="S1620" t="str">
            <v>No</v>
          </cell>
          <cell r="T1620" t="str">
            <v>No</v>
          </cell>
          <cell r="U1620" t="str">
            <v>No</v>
          </cell>
          <cell r="V1620" t="str">
            <v>Yes</v>
          </cell>
          <cell r="W1620" t="str">
            <v>Yes</v>
          </cell>
          <cell r="X1620" t="str">
            <v>Single</v>
          </cell>
          <cell r="Y1620" t="str">
            <v>Default</v>
          </cell>
          <cell r="Z1620" t="str">
            <v>None</v>
          </cell>
          <cell r="AA1620" t="str">
            <v>No</v>
          </cell>
          <cell r="AB1620" t="str">
            <v>No</v>
          </cell>
          <cell r="AC1620" t="str">
            <v>Yes</v>
          </cell>
          <cell r="AD1620">
            <v>1</v>
          </cell>
          <cell r="AE1620">
            <v>0</v>
          </cell>
          <cell r="AF1620">
            <v>0</v>
          </cell>
          <cell r="AG1620">
            <v>1</v>
          </cell>
          <cell r="AH1620">
            <v>0</v>
          </cell>
          <cell r="AI1620" t="str">
            <v>Yes</v>
          </cell>
          <cell r="AJ1620" t="str">
            <v>No</v>
          </cell>
          <cell r="AK1620" t="str">
            <v>No</v>
          </cell>
          <cell r="AL1620" t="str">
            <v xml:space="preserve"> </v>
          </cell>
          <cell r="AM1620" t="str">
            <v xml:space="preserve"> </v>
          </cell>
          <cell r="AN1620" t="str">
            <v>No</v>
          </cell>
          <cell r="AP1620" t="str">
            <v>Score</v>
          </cell>
          <cell r="AQ1620" t="str">
            <v>OnERorNA(MatrixLookup("G3_Parameters.xls","BuitenlandseEntiteiten" ,BuitenlandseEntiteiten[1],PolicyPaperID[1]) mod 100,DefaultScore[1])</v>
          </cell>
          <cell r="AR1620" t="str">
            <v>OnERorNA(MatrixLookup("G3_Parameters.xls","BuitenlandseEntiteiten" ,BuitenlandseEntiteiten[1],PolicyPaperID[1]) mod 100,DefaultScore[1])</v>
          </cell>
          <cell r="AS1620" t="str">
            <v>OnERorNA(MatrixLookup("G3_Parameters.xls","BuitenlandseEntiteiten" ,BuitenlandseEntiteiten[1],PolicyPaperID[1]) mod 100,DefaultScore[1])</v>
          </cell>
          <cell r="AT1620" t="str">
            <v>OnERorNA(MatrixLookup("G3_Parameters.xls","BuitenlandseEntiteiten" ,BuitenlandseEntiteiten[1],PolicyPaperID[1]) mod 100,DefaultScore[1])</v>
          </cell>
        </row>
        <row r="1621">
          <cell r="A1621" t="str">
            <v>wgBuitenlandseEntiteitenPercUnderScoreBerekeningCopy</v>
          </cell>
          <cell r="B1621" t="str">
            <v>wgBuitenlandseEntiteitenPerc</v>
          </cell>
          <cell r="C1621" t="str">
            <v>Yes</v>
          </cell>
          <cell r="D1621" t="str">
            <v>S03-07-06-10-07-02</v>
          </cell>
          <cell r="E1621">
            <v>1620</v>
          </cell>
          <cell r="F1621">
            <v>6</v>
          </cell>
          <cell r="G1621" t="str">
            <v xml:space="preserve">                  Gewicht</v>
          </cell>
          <cell r="I1621" t="str">
            <v>No</v>
          </cell>
          <cell r="J1621" t="str">
            <v>Number</v>
          </cell>
          <cell r="K1621" t="str">
            <v>Number</v>
          </cell>
          <cell r="L1621" t="str">
            <v>Locked</v>
          </cell>
          <cell r="M1621" t="str">
            <v>Locked</v>
          </cell>
          <cell r="N1621" t="str">
            <v>Locked</v>
          </cell>
          <cell r="O1621" t="str">
            <v>Locked</v>
          </cell>
          <cell r="P1621" t="str">
            <v>Locked</v>
          </cell>
          <cell r="Q1621" t="str">
            <v>No</v>
          </cell>
          <cell r="R1621" t="str">
            <v>No</v>
          </cell>
          <cell r="S1621" t="str">
            <v>No</v>
          </cell>
          <cell r="T1621" t="str">
            <v>No</v>
          </cell>
          <cell r="U1621" t="str">
            <v>No</v>
          </cell>
          <cell r="V1621" t="str">
            <v>Yes</v>
          </cell>
          <cell r="W1621" t="str">
            <v>Yes</v>
          </cell>
          <cell r="X1621" t="str">
            <v>Single</v>
          </cell>
          <cell r="Y1621" t="str">
            <v>Perc</v>
          </cell>
          <cell r="Z1621" t="str">
            <v>None</v>
          </cell>
          <cell r="AA1621" t="str">
            <v>No</v>
          </cell>
          <cell r="AB1621" t="str">
            <v>No</v>
          </cell>
          <cell r="AC1621" t="str">
            <v>Yes</v>
          </cell>
          <cell r="AD1621">
            <v>1</v>
          </cell>
          <cell r="AE1621">
            <v>0</v>
          </cell>
          <cell r="AF1621">
            <v>0</v>
          </cell>
          <cell r="AG1621">
            <v>1</v>
          </cell>
          <cell r="AH1621">
            <v>0</v>
          </cell>
          <cell r="AI1621" t="str">
            <v>Yes</v>
          </cell>
          <cell r="AJ1621" t="str">
            <v>No</v>
          </cell>
          <cell r="AK1621" t="str">
            <v>No</v>
          </cell>
          <cell r="AL1621" t="str">
            <v xml:space="preserve"> </v>
          </cell>
          <cell r="AM1621" t="str">
            <v xml:space="preserve"> </v>
          </cell>
          <cell r="AN1621" t="str">
            <v>No</v>
          </cell>
          <cell r="AP1621" t="str">
            <v>Gewicht</v>
          </cell>
          <cell r="AQ1621" t="str">
            <v>If(Volledig And Definitief, OnER(wgBuitenlandseEntiteiten[1]/wgTotaalMap603[1],NA),NA)</v>
          </cell>
          <cell r="AR1621" t="str">
            <v>If(Volledig And Definitief, OnER(wgBuitenlandseEntiteiten[1]/wgTotaalMap603[1],NA),NA)</v>
          </cell>
          <cell r="AS1621" t="str">
            <v>If(Volledig And Definitief, OnER(wgBuitenlandseEntiteiten[1]/wgTotaalMap603[1],NA),NA)</v>
          </cell>
          <cell r="AT1621" t="str">
            <v>If(Volledig And Definitief, OnER(wgBuitenlandseEntiteiten[1]/wgTotaalMap603[1],NA),NA)</v>
          </cell>
        </row>
        <row r="1622">
          <cell r="A1622" t="str">
            <v>ptBuitenlandseEntiteitenSub3UnderScoreBerekeningCopy</v>
          </cell>
          <cell r="B1622" t="str">
            <v>ptBuitenlandseEntiteiten</v>
          </cell>
          <cell r="C1622" t="str">
            <v>Yes</v>
          </cell>
          <cell r="D1622" t="str">
            <v>S03-07-06-10-07-03</v>
          </cell>
          <cell r="E1622">
            <v>1621</v>
          </cell>
          <cell r="F1622">
            <v>6</v>
          </cell>
          <cell r="G1622" t="str">
            <v xml:space="preserve">                  </v>
          </cell>
          <cell r="I1622" t="str">
            <v>No</v>
          </cell>
          <cell r="J1622" t="str">
            <v>Number</v>
          </cell>
          <cell r="K1622" t="str">
            <v>Number</v>
          </cell>
          <cell r="L1622" t="str">
            <v>Locked</v>
          </cell>
          <cell r="M1622" t="str">
            <v>Locked</v>
          </cell>
          <cell r="N1622" t="str">
            <v>Locked</v>
          </cell>
          <cell r="O1622" t="str">
            <v>Locked</v>
          </cell>
          <cell r="P1622" t="str">
            <v>Locked</v>
          </cell>
          <cell r="Q1622" t="str">
            <v>No</v>
          </cell>
          <cell r="R1622" t="str">
            <v>No</v>
          </cell>
          <cell r="S1622" t="str">
            <v>No</v>
          </cell>
          <cell r="T1622" t="str">
            <v>No</v>
          </cell>
          <cell r="U1622" t="str">
            <v>No</v>
          </cell>
          <cell r="V1622" t="str">
            <v>No</v>
          </cell>
          <cell r="W1622" t="str">
            <v>No</v>
          </cell>
          <cell r="X1622" t="str">
            <v>Single</v>
          </cell>
          <cell r="Y1622" t="str">
            <v>Default</v>
          </cell>
          <cell r="Z1622" t="str">
            <v>None</v>
          </cell>
          <cell r="AA1622" t="str">
            <v>No</v>
          </cell>
          <cell r="AB1622" t="str">
            <v>No</v>
          </cell>
          <cell r="AC1622" t="str">
            <v>No</v>
          </cell>
          <cell r="AD1622" t="str">
            <v>(wgBuitenlandseEntiteiten[1]&gt;=0)</v>
          </cell>
          <cell r="AE1622">
            <v>0</v>
          </cell>
          <cell r="AF1622">
            <v>0</v>
          </cell>
          <cell r="AG1622">
            <v>1</v>
          </cell>
          <cell r="AH1622">
            <v>0</v>
          </cell>
          <cell r="AI1622" t="str">
            <v>Yes</v>
          </cell>
          <cell r="AJ1622" t="str">
            <v>No</v>
          </cell>
          <cell r="AK1622" t="str">
            <v>No</v>
          </cell>
          <cell r="AL1622" t="str">
            <v xml:space="preserve"> </v>
          </cell>
          <cell r="AM1622" t="str">
            <v xml:space="preserve"> </v>
          </cell>
          <cell r="AN1622" t="str">
            <v>No</v>
          </cell>
          <cell r="AQ1622" t="str">
            <v>scBuitenlandseEntiteiten*wgBuitenlandseEntiteitenPerc</v>
          </cell>
          <cell r="AR1622" t="str">
            <v>scBuitenlandseEntiteiten*wgBuitenlandseEntiteitenPerc</v>
          </cell>
          <cell r="AS1622" t="str">
            <v>scBuitenlandseEntiteiten*wgBuitenlandseEntiteitenPerc</v>
          </cell>
          <cell r="AT1622" t="str">
            <v>scBuitenlandseEntiteiten*wgBuitenlandseEntiteitenPerc</v>
          </cell>
        </row>
        <row r="1623">
          <cell r="A1623" t="str">
            <v>ptZekerhedenDerdenUnderScoreBerekeningCopy</v>
          </cell>
          <cell r="B1623" t="str">
            <v>ptZekerhedenDerden</v>
          </cell>
          <cell r="C1623" t="str">
            <v>Yes</v>
          </cell>
          <cell r="D1623" t="str">
            <v>S03-07-06-10-08</v>
          </cell>
          <cell r="E1623">
            <v>1622</v>
          </cell>
          <cell r="F1623">
            <v>5</v>
          </cell>
          <cell r="G1623" t="str">
            <v xml:space="preserve">               Vraag: Zijn er aan derden (banken, leasemaatschappijen, leveranciers, afnemers etc) garantstellingen, borgstellingen en/of zekerheden (pand, hypotheek) afgegeven?</v>
          </cell>
          <cell r="I1623" t="str">
            <v>No</v>
          </cell>
          <cell r="J1623" t="str">
            <v>Number</v>
          </cell>
          <cell r="K1623" t="str">
            <v>Number</v>
          </cell>
          <cell r="L1623" t="str">
            <v>Locked</v>
          </cell>
          <cell r="M1623" t="str">
            <v>Locked</v>
          </cell>
          <cell r="N1623" t="str">
            <v>Locked</v>
          </cell>
          <cell r="O1623" t="str">
            <v>Locked</v>
          </cell>
          <cell r="P1623" t="str">
            <v>Locked</v>
          </cell>
          <cell r="Q1623" t="str">
            <v>No</v>
          </cell>
          <cell r="R1623" t="str">
            <v>No</v>
          </cell>
          <cell r="S1623" t="str">
            <v>No</v>
          </cell>
          <cell r="T1623" t="str">
            <v>No</v>
          </cell>
          <cell r="U1623" t="str">
            <v>No</v>
          </cell>
          <cell r="V1623" t="str">
            <v>Yes</v>
          </cell>
          <cell r="W1623" t="str">
            <v>Yes</v>
          </cell>
          <cell r="X1623" t="str">
            <v>Single</v>
          </cell>
          <cell r="Y1623" t="str">
            <v>Default</v>
          </cell>
          <cell r="Z1623" t="str">
            <v>None</v>
          </cell>
          <cell r="AA1623" t="str">
            <v>No</v>
          </cell>
          <cell r="AB1623" t="str">
            <v>No</v>
          </cell>
          <cell r="AC1623" t="str">
            <v>No</v>
          </cell>
          <cell r="AD1623" t="str">
            <v>(wgZekerhedenDerden[1]&gt;=0)</v>
          </cell>
          <cell r="AE1623">
            <v>0</v>
          </cell>
          <cell r="AF1623">
            <v>0</v>
          </cell>
          <cell r="AG1623">
            <v>1</v>
          </cell>
          <cell r="AH1623">
            <v>0</v>
          </cell>
          <cell r="AI1623" t="str">
            <v>Yes</v>
          </cell>
          <cell r="AJ1623" t="str">
            <v>No</v>
          </cell>
          <cell r="AK1623" t="str">
            <v>No</v>
          </cell>
          <cell r="AL1623" t="str">
            <v xml:space="preserve"> </v>
          </cell>
          <cell r="AM1623" t="str">
            <v xml:space="preserve"> </v>
          </cell>
          <cell r="AN1623" t="str">
            <v>No</v>
          </cell>
          <cell r="AP1623" t="str">
            <v>&amp;"Vraag: "&amp;ZekerhedenDerden[0]</v>
          </cell>
          <cell r="AQ1623" t="str">
            <v>scZekerhedenDerden*wgZekerhedenDerdenperc</v>
          </cell>
          <cell r="AR1623" t="str">
            <v>scZekerhedenDerden*wgZekerhedenDerdenperc</v>
          </cell>
          <cell r="AS1623" t="str">
            <v>scZekerhedenDerden*wgZekerhedenDerdenperc</v>
          </cell>
          <cell r="AT1623" t="str">
            <v>scZekerhedenDerden*wgZekerhedenDerdenperc</v>
          </cell>
        </row>
        <row r="1624">
          <cell r="A1624" t="str">
            <v>scZekerhedenDerdenUnderScoreBerekeningCopy</v>
          </cell>
          <cell r="B1624" t="str">
            <v>scZekerhedenDerden</v>
          </cell>
          <cell r="C1624" t="str">
            <v>Yes</v>
          </cell>
          <cell r="D1624" t="str">
            <v>S03-07-06-10-08-01</v>
          </cell>
          <cell r="E1624">
            <v>1623</v>
          </cell>
          <cell r="F1624">
            <v>6</v>
          </cell>
          <cell r="G1624" t="str">
            <v xml:space="preserve">                  Score</v>
          </cell>
          <cell r="I1624" t="str">
            <v>No</v>
          </cell>
          <cell r="J1624" t="str">
            <v>Number</v>
          </cell>
          <cell r="K1624" t="str">
            <v>Number</v>
          </cell>
          <cell r="L1624" t="str">
            <v>Locked</v>
          </cell>
          <cell r="M1624" t="str">
            <v>Locked</v>
          </cell>
          <cell r="N1624" t="str">
            <v>Locked</v>
          </cell>
          <cell r="O1624" t="str">
            <v>Locked</v>
          </cell>
          <cell r="P1624" t="str">
            <v>Locked</v>
          </cell>
          <cell r="Q1624" t="str">
            <v>No</v>
          </cell>
          <cell r="R1624" t="str">
            <v>No</v>
          </cell>
          <cell r="S1624" t="str">
            <v>No</v>
          </cell>
          <cell r="T1624" t="str">
            <v>No</v>
          </cell>
          <cell r="U1624" t="str">
            <v>No</v>
          </cell>
          <cell r="V1624" t="str">
            <v>Yes</v>
          </cell>
          <cell r="W1624" t="str">
            <v>Yes</v>
          </cell>
          <cell r="X1624" t="str">
            <v>Single</v>
          </cell>
          <cell r="Y1624" t="str">
            <v>Default</v>
          </cell>
          <cell r="Z1624" t="str">
            <v>None</v>
          </cell>
          <cell r="AA1624" t="str">
            <v>No</v>
          </cell>
          <cell r="AB1624" t="str">
            <v>No</v>
          </cell>
          <cell r="AC1624" t="str">
            <v>Yes</v>
          </cell>
          <cell r="AD1624">
            <v>1</v>
          </cell>
          <cell r="AE1624">
            <v>0</v>
          </cell>
          <cell r="AF1624">
            <v>0</v>
          </cell>
          <cell r="AG1624">
            <v>1</v>
          </cell>
          <cell r="AH1624">
            <v>0</v>
          </cell>
          <cell r="AI1624" t="str">
            <v>Yes</v>
          </cell>
          <cell r="AJ1624" t="str">
            <v>No</v>
          </cell>
          <cell r="AK1624" t="str">
            <v>No</v>
          </cell>
          <cell r="AL1624" t="str">
            <v xml:space="preserve"> </v>
          </cell>
          <cell r="AM1624" t="str">
            <v xml:space="preserve"> </v>
          </cell>
          <cell r="AN1624" t="str">
            <v>No</v>
          </cell>
          <cell r="AP1624" t="str">
            <v>Score</v>
          </cell>
          <cell r="AQ1624" t="str">
            <v>OnERorNA(MatrixLookup("G3_Parameters.xls","ZekerhedenDerden" ,ZekerhedenDerden[1],PolicyPaperID[1]) mod 100,DefaultScore[1])</v>
          </cell>
          <cell r="AR1624" t="str">
            <v>OnERorNA(MatrixLookup("G3_Parameters.xls","ZekerhedenDerden" ,ZekerhedenDerden[1],PolicyPaperID[1]) mod 100,DefaultScore[1])</v>
          </cell>
          <cell r="AS1624" t="str">
            <v>OnERorNA(MatrixLookup("G3_Parameters.xls","ZekerhedenDerden" ,ZekerhedenDerden[1],PolicyPaperID[1]) mod 100,DefaultScore[1])</v>
          </cell>
          <cell r="AT1624" t="str">
            <v>OnERorNA(MatrixLookup("G3_Parameters.xls","ZekerhedenDerden" ,ZekerhedenDerden[1],PolicyPaperID[1]) mod 100,DefaultScore[1])</v>
          </cell>
        </row>
        <row r="1625">
          <cell r="A1625" t="str">
            <v>wgZekerhedenDerdenpercUnderScoreBerekeningCopy</v>
          </cell>
          <cell r="B1625" t="str">
            <v>wgZekerhedenDerdenperc</v>
          </cell>
          <cell r="C1625" t="str">
            <v>Yes</v>
          </cell>
          <cell r="D1625" t="str">
            <v>S03-07-06-10-08-02</v>
          </cell>
          <cell r="E1625">
            <v>1624</v>
          </cell>
          <cell r="F1625">
            <v>6</v>
          </cell>
          <cell r="G1625" t="str">
            <v xml:space="preserve">                  Gewicht</v>
          </cell>
          <cell r="I1625" t="str">
            <v>No</v>
          </cell>
          <cell r="J1625" t="str">
            <v>Number</v>
          </cell>
          <cell r="K1625" t="str">
            <v>Number</v>
          </cell>
          <cell r="L1625" t="str">
            <v>Locked</v>
          </cell>
          <cell r="M1625" t="str">
            <v>Locked</v>
          </cell>
          <cell r="N1625" t="str">
            <v>Locked</v>
          </cell>
          <cell r="O1625" t="str">
            <v>Locked</v>
          </cell>
          <cell r="P1625" t="str">
            <v>Locked</v>
          </cell>
          <cell r="Q1625" t="str">
            <v>No</v>
          </cell>
          <cell r="R1625" t="str">
            <v>No</v>
          </cell>
          <cell r="S1625" t="str">
            <v>No</v>
          </cell>
          <cell r="T1625" t="str">
            <v>No</v>
          </cell>
          <cell r="U1625" t="str">
            <v>No</v>
          </cell>
          <cell r="V1625" t="str">
            <v>Yes</v>
          </cell>
          <cell r="W1625" t="str">
            <v>Yes</v>
          </cell>
          <cell r="X1625" t="str">
            <v>Single</v>
          </cell>
          <cell r="Y1625" t="str">
            <v>Perc</v>
          </cell>
          <cell r="Z1625" t="str">
            <v>None</v>
          </cell>
          <cell r="AA1625" t="str">
            <v>No</v>
          </cell>
          <cell r="AB1625" t="str">
            <v>No</v>
          </cell>
          <cell r="AC1625" t="str">
            <v>Yes</v>
          </cell>
          <cell r="AD1625">
            <v>1</v>
          </cell>
          <cell r="AE1625">
            <v>0</v>
          </cell>
          <cell r="AF1625">
            <v>0</v>
          </cell>
          <cell r="AG1625">
            <v>1</v>
          </cell>
          <cell r="AH1625">
            <v>0</v>
          </cell>
          <cell r="AI1625" t="str">
            <v>Yes</v>
          </cell>
          <cell r="AJ1625" t="str">
            <v>No</v>
          </cell>
          <cell r="AK1625" t="str">
            <v>No</v>
          </cell>
          <cell r="AL1625" t="str">
            <v xml:space="preserve"> </v>
          </cell>
          <cell r="AM1625" t="str">
            <v xml:space="preserve"> </v>
          </cell>
          <cell r="AN1625" t="str">
            <v>No</v>
          </cell>
          <cell r="AP1625" t="str">
            <v>Gewicht</v>
          </cell>
          <cell r="AQ1625" t="str">
            <v>If(Volledig And Definitief, OnER(wgZekerhedenDerden[1]/wgTotaalMap603[1],NA),NA)</v>
          </cell>
          <cell r="AR1625" t="str">
            <v>If(Volledig And Definitief, OnER(wgZekerhedenDerden[1]/wgTotaalMap603[1],NA),NA)</v>
          </cell>
          <cell r="AS1625" t="str">
            <v>If(Volledig And Definitief, OnER(wgZekerhedenDerden[1]/wgTotaalMap603[1],NA),NA)</v>
          </cell>
          <cell r="AT1625" t="str">
            <v>If(Volledig And Definitief, OnER(wgZekerhedenDerden[1]/wgTotaalMap603[1],NA),NA)</v>
          </cell>
        </row>
        <row r="1626">
          <cell r="A1626" t="str">
            <v>ptZekerhedenDerdenSub3UnderScoreBerekeningCopy</v>
          </cell>
          <cell r="B1626" t="str">
            <v>ptZekerhedenDerden</v>
          </cell>
          <cell r="C1626" t="str">
            <v>Yes</v>
          </cell>
          <cell r="D1626" t="str">
            <v>S03-07-06-10-08-03</v>
          </cell>
          <cell r="E1626">
            <v>1625</v>
          </cell>
          <cell r="F1626">
            <v>6</v>
          </cell>
          <cell r="G1626" t="str">
            <v xml:space="preserve">                  </v>
          </cell>
          <cell r="I1626" t="str">
            <v>No</v>
          </cell>
          <cell r="J1626" t="str">
            <v>Number</v>
          </cell>
          <cell r="K1626" t="str">
            <v>Number</v>
          </cell>
          <cell r="L1626" t="str">
            <v>Locked</v>
          </cell>
          <cell r="M1626" t="str">
            <v>Locked</v>
          </cell>
          <cell r="N1626" t="str">
            <v>Locked</v>
          </cell>
          <cell r="O1626" t="str">
            <v>Locked</v>
          </cell>
          <cell r="P1626" t="str">
            <v>Locked</v>
          </cell>
          <cell r="Q1626" t="str">
            <v>No</v>
          </cell>
          <cell r="R1626" t="str">
            <v>No</v>
          </cell>
          <cell r="S1626" t="str">
            <v>No</v>
          </cell>
          <cell r="T1626" t="str">
            <v>No</v>
          </cell>
          <cell r="U1626" t="str">
            <v>No</v>
          </cell>
          <cell r="V1626" t="str">
            <v>No</v>
          </cell>
          <cell r="W1626" t="str">
            <v>No</v>
          </cell>
          <cell r="X1626" t="str">
            <v>Single</v>
          </cell>
          <cell r="Y1626" t="str">
            <v>Default</v>
          </cell>
          <cell r="Z1626" t="str">
            <v>None</v>
          </cell>
          <cell r="AA1626" t="str">
            <v>No</v>
          </cell>
          <cell r="AB1626" t="str">
            <v>No</v>
          </cell>
          <cell r="AC1626" t="str">
            <v>No</v>
          </cell>
          <cell r="AD1626" t="str">
            <v>(wgZekerhedenDerden[1]&gt;=0)</v>
          </cell>
          <cell r="AE1626">
            <v>0</v>
          </cell>
          <cell r="AF1626">
            <v>0</v>
          </cell>
          <cell r="AG1626">
            <v>1</v>
          </cell>
          <cell r="AH1626">
            <v>0</v>
          </cell>
          <cell r="AI1626" t="str">
            <v>Yes</v>
          </cell>
          <cell r="AJ1626" t="str">
            <v>No</v>
          </cell>
          <cell r="AK1626" t="str">
            <v>No</v>
          </cell>
          <cell r="AL1626" t="str">
            <v xml:space="preserve"> </v>
          </cell>
          <cell r="AM1626" t="str">
            <v xml:space="preserve"> </v>
          </cell>
          <cell r="AN1626" t="str">
            <v>No</v>
          </cell>
          <cell r="AQ1626" t="str">
            <v>scZekerhedenDerden*wgZekerhedenDerdenperc</v>
          </cell>
          <cell r="AR1626" t="str">
            <v>scZekerhedenDerden*wgZekerhedenDerdenperc</v>
          </cell>
          <cell r="AS1626" t="str">
            <v>scZekerhedenDerden*wgZekerhedenDerdenperc</v>
          </cell>
          <cell r="AT1626" t="str">
            <v>scZekerhedenDerden*wgZekerhedenDerdenperc</v>
          </cell>
        </row>
        <row r="1627">
          <cell r="A1627" t="str">
            <v>ptVerplichtingenDeelnUnderScoreBerekeningCopy</v>
          </cell>
          <cell r="B1627" t="str">
            <v>ptVerplichtingenDeeln</v>
          </cell>
          <cell r="C1627" t="str">
            <v>Yes</v>
          </cell>
          <cell r="D1627" t="str">
            <v>S03-07-06-10-09</v>
          </cell>
          <cell r="E1627">
            <v>1626</v>
          </cell>
          <cell r="F1627">
            <v>5</v>
          </cell>
          <cell r="G1627" t="str">
            <v xml:space="preserve">               Vraag: Heeft de onderneming verplichtingen uit hoofde van niet meeverbonden vennootschappen en (minderheids-)deelnemingen/joint ventures?</v>
          </cell>
          <cell r="I1627" t="str">
            <v>No</v>
          </cell>
          <cell r="J1627" t="str">
            <v>Number</v>
          </cell>
          <cell r="K1627" t="str">
            <v>Number</v>
          </cell>
          <cell r="L1627" t="str">
            <v>Locked</v>
          </cell>
          <cell r="M1627" t="str">
            <v>Locked</v>
          </cell>
          <cell r="N1627" t="str">
            <v>Locked</v>
          </cell>
          <cell r="O1627" t="str">
            <v>Locked</v>
          </cell>
          <cell r="P1627" t="str">
            <v>Locked</v>
          </cell>
          <cell r="Q1627" t="str">
            <v>No</v>
          </cell>
          <cell r="R1627" t="str">
            <v>No</v>
          </cell>
          <cell r="S1627" t="str">
            <v>No</v>
          </cell>
          <cell r="T1627" t="str">
            <v>No</v>
          </cell>
          <cell r="U1627" t="str">
            <v>No</v>
          </cell>
          <cell r="V1627" t="str">
            <v>Yes</v>
          </cell>
          <cell r="W1627" t="str">
            <v>Yes</v>
          </cell>
          <cell r="X1627" t="str">
            <v>Single</v>
          </cell>
          <cell r="Y1627" t="str">
            <v>Default</v>
          </cell>
          <cell r="Z1627" t="str">
            <v>None</v>
          </cell>
          <cell r="AA1627" t="str">
            <v>No</v>
          </cell>
          <cell r="AB1627" t="str">
            <v>No</v>
          </cell>
          <cell r="AC1627" t="str">
            <v>No</v>
          </cell>
          <cell r="AD1627" t="str">
            <v>(wgVerplichtingenDeeln[1]&gt;=0)</v>
          </cell>
          <cell r="AE1627">
            <v>0</v>
          </cell>
          <cell r="AF1627">
            <v>0</v>
          </cell>
          <cell r="AG1627">
            <v>1</v>
          </cell>
          <cell r="AH1627">
            <v>0</v>
          </cell>
          <cell r="AI1627" t="str">
            <v>Yes</v>
          </cell>
          <cell r="AJ1627" t="str">
            <v>No</v>
          </cell>
          <cell r="AK1627" t="str">
            <v>No</v>
          </cell>
          <cell r="AL1627" t="str">
            <v xml:space="preserve"> </v>
          </cell>
          <cell r="AM1627" t="str">
            <v xml:space="preserve"> </v>
          </cell>
          <cell r="AN1627" t="str">
            <v>No</v>
          </cell>
          <cell r="AP1627" t="str">
            <v>&amp;"Vraag: "&amp;VerplichtingenDeeln[0]</v>
          </cell>
          <cell r="AQ1627" t="str">
            <v>scVerplichtingenDeeln*wgVerplichtingenDeelnperc</v>
          </cell>
          <cell r="AR1627" t="str">
            <v>scVerplichtingenDeeln*wgVerplichtingenDeelnperc</v>
          </cell>
          <cell r="AS1627" t="str">
            <v>scVerplichtingenDeeln*wgVerplichtingenDeelnperc</v>
          </cell>
          <cell r="AT1627" t="str">
            <v>scVerplichtingenDeeln*wgVerplichtingenDeelnperc</v>
          </cell>
        </row>
        <row r="1628">
          <cell r="A1628" t="str">
            <v>scVerplichtingenDeelnUnderScoreBerekeningCopy</v>
          </cell>
          <cell r="B1628" t="str">
            <v>scVerplichtingenDeeln</v>
          </cell>
          <cell r="C1628" t="str">
            <v>Yes</v>
          </cell>
          <cell r="D1628" t="str">
            <v>S03-07-06-10-09-01</v>
          </cell>
          <cell r="E1628">
            <v>1627</v>
          </cell>
          <cell r="F1628">
            <v>6</v>
          </cell>
          <cell r="G1628" t="str">
            <v xml:space="preserve">                  Score</v>
          </cell>
          <cell r="I1628" t="str">
            <v>No</v>
          </cell>
          <cell r="J1628" t="str">
            <v>Number</v>
          </cell>
          <cell r="K1628" t="str">
            <v>Number</v>
          </cell>
          <cell r="L1628" t="str">
            <v>Locked</v>
          </cell>
          <cell r="M1628" t="str">
            <v>Locked</v>
          </cell>
          <cell r="N1628" t="str">
            <v>Locked</v>
          </cell>
          <cell r="O1628" t="str">
            <v>Locked</v>
          </cell>
          <cell r="P1628" t="str">
            <v>Locked</v>
          </cell>
          <cell r="Q1628" t="str">
            <v>No</v>
          </cell>
          <cell r="R1628" t="str">
            <v>No</v>
          </cell>
          <cell r="S1628" t="str">
            <v>No</v>
          </cell>
          <cell r="T1628" t="str">
            <v>No</v>
          </cell>
          <cell r="U1628" t="str">
            <v>No</v>
          </cell>
          <cell r="V1628" t="str">
            <v>Yes</v>
          </cell>
          <cell r="W1628" t="str">
            <v>Yes</v>
          </cell>
          <cell r="X1628" t="str">
            <v>Single</v>
          </cell>
          <cell r="Y1628" t="str">
            <v>Default</v>
          </cell>
          <cell r="Z1628" t="str">
            <v>None</v>
          </cell>
          <cell r="AA1628" t="str">
            <v>No</v>
          </cell>
          <cell r="AB1628" t="str">
            <v>No</v>
          </cell>
          <cell r="AC1628" t="str">
            <v>Yes</v>
          </cell>
          <cell r="AD1628">
            <v>1</v>
          </cell>
          <cell r="AE1628">
            <v>0</v>
          </cell>
          <cell r="AF1628">
            <v>0</v>
          </cell>
          <cell r="AG1628">
            <v>1</v>
          </cell>
          <cell r="AH1628">
            <v>0</v>
          </cell>
          <cell r="AI1628" t="str">
            <v>Yes</v>
          </cell>
          <cell r="AJ1628" t="str">
            <v>No</v>
          </cell>
          <cell r="AK1628" t="str">
            <v>No</v>
          </cell>
          <cell r="AL1628" t="str">
            <v xml:space="preserve"> </v>
          </cell>
          <cell r="AM1628" t="str">
            <v xml:space="preserve"> </v>
          </cell>
          <cell r="AN1628" t="str">
            <v>No</v>
          </cell>
          <cell r="AP1628" t="str">
            <v>Score</v>
          </cell>
          <cell r="AQ1628" t="str">
            <v>OnERorNA(MatrixLookup("G3_Parameters.xls","VerplichtingenDeeln" ,VerplichtingenDeeln[1],PolicyPaperID[1]) mod 100,DefaultScore[1])</v>
          </cell>
          <cell r="AR1628" t="str">
            <v>OnERorNA(MatrixLookup("G3_Parameters.xls","VerplichtingenDeeln" ,VerplichtingenDeeln[1],PolicyPaperID[1]) mod 100,DefaultScore[1])</v>
          </cell>
          <cell r="AS1628" t="str">
            <v>OnERorNA(MatrixLookup("G3_Parameters.xls","VerplichtingenDeeln" ,VerplichtingenDeeln[1],PolicyPaperID[1]) mod 100,DefaultScore[1])</v>
          </cell>
          <cell r="AT1628" t="str">
            <v>OnERorNA(MatrixLookup("G3_Parameters.xls","VerplichtingenDeeln" ,VerplichtingenDeeln[1],PolicyPaperID[1]) mod 100,DefaultScore[1])</v>
          </cell>
        </row>
        <row r="1629">
          <cell r="A1629" t="str">
            <v>wgVerplichtingenDeelnpercUnderScoreBerekeningCopy</v>
          </cell>
          <cell r="B1629" t="str">
            <v>wgVerplichtingenDeelnperc</v>
          </cell>
          <cell r="C1629" t="str">
            <v>Yes</v>
          </cell>
          <cell r="D1629" t="str">
            <v>S03-07-06-10-09-02</v>
          </cell>
          <cell r="E1629">
            <v>1628</v>
          </cell>
          <cell r="F1629">
            <v>6</v>
          </cell>
          <cell r="G1629" t="str">
            <v xml:space="preserve">                  Gewicht</v>
          </cell>
          <cell r="I1629" t="str">
            <v>No</v>
          </cell>
          <cell r="J1629" t="str">
            <v>Number</v>
          </cell>
          <cell r="K1629" t="str">
            <v>Number</v>
          </cell>
          <cell r="L1629" t="str">
            <v>Locked</v>
          </cell>
          <cell r="M1629" t="str">
            <v>Locked</v>
          </cell>
          <cell r="N1629" t="str">
            <v>Locked</v>
          </cell>
          <cell r="O1629" t="str">
            <v>Locked</v>
          </cell>
          <cell r="P1629" t="str">
            <v>Locked</v>
          </cell>
          <cell r="Q1629" t="str">
            <v>No</v>
          </cell>
          <cell r="R1629" t="str">
            <v>No</v>
          </cell>
          <cell r="S1629" t="str">
            <v>No</v>
          </cell>
          <cell r="T1629" t="str">
            <v>No</v>
          </cell>
          <cell r="U1629" t="str">
            <v>No</v>
          </cell>
          <cell r="V1629" t="str">
            <v>Yes</v>
          </cell>
          <cell r="W1629" t="str">
            <v>Yes</v>
          </cell>
          <cell r="X1629" t="str">
            <v>Single</v>
          </cell>
          <cell r="Y1629" t="str">
            <v>Perc</v>
          </cell>
          <cell r="Z1629" t="str">
            <v>None</v>
          </cell>
          <cell r="AA1629" t="str">
            <v>No</v>
          </cell>
          <cell r="AB1629" t="str">
            <v>No</v>
          </cell>
          <cell r="AC1629" t="str">
            <v>Yes</v>
          </cell>
          <cell r="AD1629">
            <v>1</v>
          </cell>
          <cell r="AE1629">
            <v>0</v>
          </cell>
          <cell r="AF1629">
            <v>0</v>
          </cell>
          <cell r="AG1629">
            <v>1</v>
          </cell>
          <cell r="AH1629">
            <v>0</v>
          </cell>
          <cell r="AI1629" t="str">
            <v>Yes</v>
          </cell>
          <cell r="AJ1629" t="str">
            <v>No</v>
          </cell>
          <cell r="AK1629" t="str">
            <v>No</v>
          </cell>
          <cell r="AL1629" t="str">
            <v xml:space="preserve"> </v>
          </cell>
          <cell r="AM1629" t="str">
            <v xml:space="preserve"> </v>
          </cell>
          <cell r="AN1629" t="str">
            <v>No</v>
          </cell>
          <cell r="AP1629" t="str">
            <v>Gewicht</v>
          </cell>
          <cell r="AQ1629" t="str">
            <v>If(Volledig And Definitief, OnER(wgVerplichtingenDeeln[1]/wgTotaalMap603[1],NA),NA)</v>
          </cell>
          <cell r="AR1629" t="str">
            <v>If(Volledig And Definitief, OnER(wgVerplichtingenDeeln[1]/wgTotaalMap603[1],NA),NA)</v>
          </cell>
          <cell r="AS1629" t="str">
            <v>If(Volledig And Definitief, OnER(wgVerplichtingenDeeln[1]/wgTotaalMap603[1],NA),NA)</v>
          </cell>
          <cell r="AT1629" t="str">
            <v>If(Volledig And Definitief, OnER(wgVerplichtingenDeeln[1]/wgTotaalMap603[1],NA),NA)</v>
          </cell>
        </row>
        <row r="1630">
          <cell r="A1630" t="str">
            <v>ptVerplichtingenDeelnSub3UnderScoreBerekeningCopy</v>
          </cell>
          <cell r="B1630" t="str">
            <v>ptVerplichtingenDeeln</v>
          </cell>
          <cell r="C1630" t="str">
            <v>Yes</v>
          </cell>
          <cell r="D1630" t="str">
            <v>S03-07-06-10-09-03</v>
          </cell>
          <cell r="E1630">
            <v>1629</v>
          </cell>
          <cell r="F1630">
            <v>6</v>
          </cell>
          <cell r="G1630" t="str">
            <v xml:space="preserve">                  </v>
          </cell>
          <cell r="I1630" t="str">
            <v>No</v>
          </cell>
          <cell r="J1630" t="str">
            <v>Number</v>
          </cell>
          <cell r="K1630" t="str">
            <v>Number</v>
          </cell>
          <cell r="L1630" t="str">
            <v>Locked</v>
          </cell>
          <cell r="M1630" t="str">
            <v>Locked</v>
          </cell>
          <cell r="N1630" t="str">
            <v>Locked</v>
          </cell>
          <cell r="O1630" t="str">
            <v>Locked</v>
          </cell>
          <cell r="P1630" t="str">
            <v>Locked</v>
          </cell>
          <cell r="Q1630" t="str">
            <v>No</v>
          </cell>
          <cell r="R1630" t="str">
            <v>No</v>
          </cell>
          <cell r="S1630" t="str">
            <v>No</v>
          </cell>
          <cell r="T1630" t="str">
            <v>No</v>
          </cell>
          <cell r="U1630" t="str">
            <v>No</v>
          </cell>
          <cell r="V1630" t="str">
            <v>No</v>
          </cell>
          <cell r="W1630" t="str">
            <v>No</v>
          </cell>
          <cell r="X1630" t="str">
            <v>Single</v>
          </cell>
          <cell r="Y1630" t="str">
            <v>Default</v>
          </cell>
          <cell r="Z1630" t="str">
            <v>None</v>
          </cell>
          <cell r="AA1630" t="str">
            <v>No</v>
          </cell>
          <cell r="AB1630" t="str">
            <v>No</v>
          </cell>
          <cell r="AC1630" t="str">
            <v>No</v>
          </cell>
          <cell r="AD1630" t="str">
            <v>(wgVerplichtingenDeeln[1]&gt;=0)</v>
          </cell>
          <cell r="AE1630">
            <v>0</v>
          </cell>
          <cell r="AF1630">
            <v>0</v>
          </cell>
          <cell r="AG1630">
            <v>1</v>
          </cell>
          <cell r="AH1630">
            <v>0</v>
          </cell>
          <cell r="AI1630" t="str">
            <v>Yes</v>
          </cell>
          <cell r="AJ1630" t="str">
            <v>No</v>
          </cell>
          <cell r="AK1630" t="str">
            <v>No</v>
          </cell>
          <cell r="AL1630" t="str">
            <v xml:space="preserve"> </v>
          </cell>
          <cell r="AM1630" t="str">
            <v xml:space="preserve"> </v>
          </cell>
          <cell r="AN1630" t="str">
            <v>No</v>
          </cell>
          <cell r="AQ1630" t="str">
            <v>scVerplichtingenDeeln*wgVerplichtingenDeelnperc</v>
          </cell>
          <cell r="AR1630" t="str">
            <v>scVerplichtingenDeeln*wgVerplichtingenDeelnperc</v>
          </cell>
          <cell r="AS1630" t="str">
            <v>scVerplichtingenDeeln*wgVerplichtingenDeelnperc</v>
          </cell>
          <cell r="AT1630" t="str">
            <v>scVerplichtingenDeeln*wgVerplichtingenDeelnperc</v>
          </cell>
        </row>
        <row r="1631">
          <cell r="A1631" t="str">
            <v>ptBorgstellingHoogteUnderScoreBerekeningCopy</v>
          </cell>
          <cell r="B1631" t="str">
            <v>ptBorgstellingHoogte</v>
          </cell>
          <cell r="C1631" t="str">
            <v>Yes</v>
          </cell>
          <cell r="D1631" t="str">
            <v>S03-07-06-10-10</v>
          </cell>
          <cell r="E1631">
            <v>1630</v>
          </cell>
          <cell r="F1631">
            <v>5</v>
          </cell>
          <cell r="G1631" t="str">
            <v xml:space="preserve">               Vraag: In hoeverre wordt van alle aandeelhouders/natuurlijk personen een borgstelling ter hoogte van het LOO (NKV) verkregen?</v>
          </cell>
          <cell r="I1631" t="str">
            <v>No</v>
          </cell>
          <cell r="J1631" t="str">
            <v>Number</v>
          </cell>
          <cell r="K1631" t="str">
            <v>Number</v>
          </cell>
          <cell r="L1631" t="str">
            <v>Locked</v>
          </cell>
          <cell r="M1631" t="str">
            <v>Locked</v>
          </cell>
          <cell r="N1631" t="str">
            <v>Locked</v>
          </cell>
          <cell r="O1631" t="str">
            <v>Locked</v>
          </cell>
          <cell r="P1631" t="str">
            <v>Locked</v>
          </cell>
          <cell r="Q1631" t="str">
            <v>No</v>
          </cell>
          <cell r="R1631" t="str">
            <v>No</v>
          </cell>
          <cell r="S1631" t="str">
            <v>No</v>
          </cell>
          <cell r="T1631" t="str">
            <v>No</v>
          </cell>
          <cell r="U1631" t="str">
            <v>No</v>
          </cell>
          <cell r="V1631" t="str">
            <v>Yes</v>
          </cell>
          <cell r="W1631" t="str">
            <v>Yes</v>
          </cell>
          <cell r="X1631" t="str">
            <v>Single</v>
          </cell>
          <cell r="Y1631" t="str">
            <v>Default</v>
          </cell>
          <cell r="Z1631" t="str">
            <v>None</v>
          </cell>
          <cell r="AA1631" t="str">
            <v>No</v>
          </cell>
          <cell r="AB1631" t="str">
            <v>No</v>
          </cell>
          <cell r="AC1631" t="str">
            <v>No</v>
          </cell>
          <cell r="AD1631" t="str">
            <v>(wgBorgstellingHoogte[1]&gt;=0)</v>
          </cell>
          <cell r="AE1631">
            <v>0</v>
          </cell>
          <cell r="AF1631">
            <v>0</v>
          </cell>
          <cell r="AG1631">
            <v>1</v>
          </cell>
          <cell r="AH1631">
            <v>0</v>
          </cell>
          <cell r="AI1631" t="str">
            <v>Yes</v>
          </cell>
          <cell r="AJ1631" t="str">
            <v>No</v>
          </cell>
          <cell r="AK1631" t="str">
            <v>No</v>
          </cell>
          <cell r="AL1631" t="str">
            <v xml:space="preserve"> </v>
          </cell>
          <cell r="AM1631" t="str">
            <v xml:space="preserve"> </v>
          </cell>
          <cell r="AN1631" t="str">
            <v>No</v>
          </cell>
          <cell r="AP1631" t="str">
            <v>&amp;"Vraag: "&amp;BorgstellingHoogte[0]</v>
          </cell>
          <cell r="AQ1631" t="str">
            <v>scBorgstellingHoogte*wgBorgstellingHoogteperc</v>
          </cell>
          <cell r="AR1631" t="str">
            <v>scBorgstellingHoogte*wgBorgstellingHoogteperc</v>
          </cell>
          <cell r="AS1631" t="str">
            <v>scBorgstellingHoogte*wgBorgstellingHoogteperc</v>
          </cell>
          <cell r="AT1631" t="str">
            <v>scBorgstellingHoogte*wgBorgstellingHoogteperc</v>
          </cell>
        </row>
        <row r="1632">
          <cell r="A1632" t="str">
            <v>scBorgstellingHoogteUnderScoreBerekeningCopy</v>
          </cell>
          <cell r="B1632" t="str">
            <v>scBorgstellingHoogte</v>
          </cell>
          <cell r="C1632" t="str">
            <v>Yes</v>
          </cell>
          <cell r="D1632" t="str">
            <v>S03-07-06-10-10-01</v>
          </cell>
          <cell r="E1632">
            <v>1631</v>
          </cell>
          <cell r="F1632">
            <v>6</v>
          </cell>
          <cell r="G1632" t="str">
            <v xml:space="preserve">                  Score</v>
          </cell>
          <cell r="I1632" t="str">
            <v>No</v>
          </cell>
          <cell r="J1632" t="str">
            <v>Number</v>
          </cell>
          <cell r="K1632" t="str">
            <v>Number</v>
          </cell>
          <cell r="L1632" t="str">
            <v>Locked</v>
          </cell>
          <cell r="M1632" t="str">
            <v>Locked</v>
          </cell>
          <cell r="N1632" t="str">
            <v>Locked</v>
          </cell>
          <cell r="O1632" t="str">
            <v>Locked</v>
          </cell>
          <cell r="P1632" t="str">
            <v>Locked</v>
          </cell>
          <cell r="Q1632" t="str">
            <v>No</v>
          </cell>
          <cell r="R1632" t="str">
            <v>No</v>
          </cell>
          <cell r="S1632" t="str">
            <v>No</v>
          </cell>
          <cell r="T1632" t="str">
            <v>No</v>
          </cell>
          <cell r="U1632" t="str">
            <v>No</v>
          </cell>
          <cell r="V1632" t="str">
            <v>Yes</v>
          </cell>
          <cell r="W1632" t="str">
            <v>Yes</v>
          </cell>
          <cell r="X1632" t="str">
            <v>Single</v>
          </cell>
          <cell r="Y1632" t="str">
            <v>Default</v>
          </cell>
          <cell r="Z1632" t="str">
            <v>None</v>
          </cell>
          <cell r="AA1632" t="str">
            <v>No</v>
          </cell>
          <cell r="AB1632" t="str">
            <v>No</v>
          </cell>
          <cell r="AC1632" t="str">
            <v>Yes</v>
          </cell>
          <cell r="AD1632">
            <v>1</v>
          </cell>
          <cell r="AE1632">
            <v>0</v>
          </cell>
          <cell r="AF1632">
            <v>0</v>
          </cell>
          <cell r="AG1632">
            <v>1</v>
          </cell>
          <cell r="AH1632">
            <v>0</v>
          </cell>
          <cell r="AI1632" t="str">
            <v>Yes</v>
          </cell>
          <cell r="AJ1632" t="str">
            <v>No</v>
          </cell>
          <cell r="AK1632" t="str">
            <v>No</v>
          </cell>
          <cell r="AL1632" t="str">
            <v xml:space="preserve"> </v>
          </cell>
          <cell r="AM1632" t="str">
            <v xml:space="preserve"> </v>
          </cell>
          <cell r="AN1632" t="str">
            <v>No</v>
          </cell>
          <cell r="AP1632" t="str">
            <v>Score</v>
          </cell>
          <cell r="AQ1632" t="str">
            <v>OnERorNA(MatrixLookup("G3_Parameters.xls","BorgstellingHoogte" ,BorgstellingHoogte[1],PolicyPaperID[1]) mod 100,DefaultScore[1])</v>
          </cell>
          <cell r="AR1632" t="str">
            <v>OnERorNA(MatrixLookup("G3_Parameters.xls","BorgstellingHoogte" ,BorgstellingHoogte[1],PolicyPaperID[1]) mod 100,DefaultScore[1])</v>
          </cell>
          <cell r="AS1632" t="str">
            <v>OnERorNA(MatrixLookup("G3_Parameters.xls","BorgstellingHoogte" ,BorgstellingHoogte[1],PolicyPaperID[1]) mod 100,DefaultScore[1])</v>
          </cell>
          <cell r="AT1632" t="str">
            <v>OnERorNA(MatrixLookup("G3_Parameters.xls","BorgstellingHoogte" ,BorgstellingHoogte[1],PolicyPaperID[1]) mod 100,DefaultScore[1])</v>
          </cell>
        </row>
        <row r="1633">
          <cell r="A1633" t="str">
            <v>wgBorgstellingHoogtepercUnderScoreBerekeningCopy</v>
          </cell>
          <cell r="B1633" t="str">
            <v>wgBorgstellingHoogteperc</v>
          </cell>
          <cell r="C1633" t="str">
            <v>Yes</v>
          </cell>
          <cell r="D1633" t="str">
            <v>S03-07-06-10-10-02</v>
          </cell>
          <cell r="E1633">
            <v>1632</v>
          </cell>
          <cell r="F1633">
            <v>6</v>
          </cell>
          <cell r="G1633" t="str">
            <v xml:space="preserve">                  Gewicht</v>
          </cell>
          <cell r="I1633" t="str">
            <v>No</v>
          </cell>
          <cell r="J1633" t="str">
            <v>Number</v>
          </cell>
          <cell r="K1633" t="str">
            <v>Number</v>
          </cell>
          <cell r="L1633" t="str">
            <v>Locked</v>
          </cell>
          <cell r="M1633" t="str">
            <v>Locked</v>
          </cell>
          <cell r="N1633" t="str">
            <v>Locked</v>
          </cell>
          <cell r="O1633" t="str">
            <v>Locked</v>
          </cell>
          <cell r="P1633" t="str">
            <v>Locked</v>
          </cell>
          <cell r="Q1633" t="str">
            <v>No</v>
          </cell>
          <cell r="R1633" t="str">
            <v>No</v>
          </cell>
          <cell r="S1633" t="str">
            <v>No</v>
          </cell>
          <cell r="T1633" t="str">
            <v>No</v>
          </cell>
          <cell r="U1633" t="str">
            <v>No</v>
          </cell>
          <cell r="V1633" t="str">
            <v>Yes</v>
          </cell>
          <cell r="W1633" t="str">
            <v>Yes</v>
          </cell>
          <cell r="X1633" t="str">
            <v>Single</v>
          </cell>
          <cell r="Y1633" t="str">
            <v>Perc</v>
          </cell>
          <cell r="Z1633" t="str">
            <v>None</v>
          </cell>
          <cell r="AA1633" t="str">
            <v>No</v>
          </cell>
          <cell r="AB1633" t="str">
            <v>No</v>
          </cell>
          <cell r="AC1633" t="str">
            <v>Yes</v>
          </cell>
          <cell r="AD1633">
            <v>1</v>
          </cell>
          <cell r="AE1633">
            <v>0</v>
          </cell>
          <cell r="AF1633">
            <v>0</v>
          </cell>
          <cell r="AG1633">
            <v>1</v>
          </cell>
          <cell r="AH1633">
            <v>0</v>
          </cell>
          <cell r="AI1633" t="str">
            <v>Yes</v>
          </cell>
          <cell r="AJ1633" t="str">
            <v>No</v>
          </cell>
          <cell r="AK1633" t="str">
            <v>No</v>
          </cell>
          <cell r="AL1633" t="str">
            <v xml:space="preserve"> </v>
          </cell>
          <cell r="AM1633" t="str">
            <v xml:space="preserve"> </v>
          </cell>
          <cell r="AN1633" t="str">
            <v>No</v>
          </cell>
          <cell r="AP1633" t="str">
            <v>Gewicht</v>
          </cell>
          <cell r="AQ1633" t="str">
            <v>If(Volledig And Definitief, OnER(wgBorgstellingHoogte[1]/wgTotaalMap603[1],NA),NA)</v>
          </cell>
          <cell r="AR1633" t="str">
            <v>If(Volledig And Definitief, OnER(wgBorgstellingHoogte[1]/wgTotaalMap603[1],NA),NA)</v>
          </cell>
          <cell r="AS1633" t="str">
            <v>If(Volledig And Definitief, OnER(wgBorgstellingHoogte[1]/wgTotaalMap603[1],NA),NA)</v>
          </cell>
          <cell r="AT1633" t="str">
            <v>If(Volledig And Definitief, OnER(wgBorgstellingHoogte[1]/wgTotaalMap603[1],NA),NA)</v>
          </cell>
        </row>
        <row r="1634">
          <cell r="A1634" t="str">
            <v>ptBorgstellingHoogteSub3UnderScoreBerekeningCopy</v>
          </cell>
          <cell r="B1634" t="str">
            <v>ptBorgstellingHoogte</v>
          </cell>
          <cell r="C1634" t="str">
            <v>Yes</v>
          </cell>
          <cell r="D1634" t="str">
            <v>S03-07-06-10-10-03</v>
          </cell>
          <cell r="E1634">
            <v>1633</v>
          </cell>
          <cell r="F1634">
            <v>6</v>
          </cell>
          <cell r="G1634" t="str">
            <v xml:space="preserve">                  </v>
          </cell>
          <cell r="I1634" t="str">
            <v>No</v>
          </cell>
          <cell r="J1634" t="str">
            <v>Number</v>
          </cell>
          <cell r="K1634" t="str">
            <v>Number</v>
          </cell>
          <cell r="L1634" t="str">
            <v>Locked</v>
          </cell>
          <cell r="M1634" t="str">
            <v>Locked</v>
          </cell>
          <cell r="N1634" t="str">
            <v>Locked</v>
          </cell>
          <cell r="O1634" t="str">
            <v>Locked</v>
          </cell>
          <cell r="P1634" t="str">
            <v>Locked</v>
          </cell>
          <cell r="Q1634" t="str">
            <v>No</v>
          </cell>
          <cell r="R1634" t="str">
            <v>No</v>
          </cell>
          <cell r="S1634" t="str">
            <v>No</v>
          </cell>
          <cell r="T1634" t="str">
            <v>No</v>
          </cell>
          <cell r="U1634" t="str">
            <v>No</v>
          </cell>
          <cell r="V1634" t="str">
            <v>No</v>
          </cell>
          <cell r="W1634" t="str">
            <v>No</v>
          </cell>
          <cell r="X1634" t="str">
            <v>Single</v>
          </cell>
          <cell r="Y1634" t="str">
            <v>Default</v>
          </cell>
          <cell r="Z1634" t="str">
            <v>None</v>
          </cell>
          <cell r="AA1634" t="str">
            <v>No</v>
          </cell>
          <cell r="AB1634" t="str">
            <v>No</v>
          </cell>
          <cell r="AC1634" t="str">
            <v>No</v>
          </cell>
          <cell r="AD1634" t="str">
            <v>(wgBorgstellingHoogte[1]&gt;=0)</v>
          </cell>
          <cell r="AE1634">
            <v>0</v>
          </cell>
          <cell r="AF1634">
            <v>0</v>
          </cell>
          <cell r="AG1634">
            <v>1</v>
          </cell>
          <cell r="AH1634">
            <v>0</v>
          </cell>
          <cell r="AI1634" t="str">
            <v>Yes</v>
          </cell>
          <cell r="AJ1634" t="str">
            <v>No</v>
          </cell>
          <cell r="AK1634" t="str">
            <v>No</v>
          </cell>
          <cell r="AL1634" t="str">
            <v xml:space="preserve"> </v>
          </cell>
          <cell r="AM1634" t="str">
            <v xml:space="preserve"> </v>
          </cell>
          <cell r="AN1634" t="str">
            <v>No</v>
          </cell>
          <cell r="AQ1634" t="str">
            <v>scBorgstellingHoogte*wgBorgstellingHoogteperc</v>
          </cell>
          <cell r="AR1634" t="str">
            <v>scBorgstellingHoogte*wgBorgstellingHoogteperc</v>
          </cell>
          <cell r="AS1634" t="str">
            <v>scBorgstellingHoogte*wgBorgstellingHoogteperc</v>
          </cell>
          <cell r="AT1634" t="str">
            <v>scBorgstellingHoogte*wgBorgstellingHoogteperc</v>
          </cell>
        </row>
        <row r="1635">
          <cell r="A1635" t="str">
            <v>scParMap603Sub11UnderScoreBerekeningCopy</v>
          </cell>
          <cell r="B1635" t="str">
            <v>scParMap603</v>
          </cell>
          <cell r="C1635" t="str">
            <v>Yes</v>
          </cell>
          <cell r="D1635" t="str">
            <v>S03-07-06-10-11</v>
          </cell>
          <cell r="E1635">
            <v>1634</v>
          </cell>
          <cell r="F1635">
            <v>5</v>
          </cell>
          <cell r="G1635" t="str">
            <v xml:space="preserve">               Paragraaf: Structuurrisico</v>
          </cell>
          <cell r="I1635" t="str">
            <v>No</v>
          </cell>
          <cell r="J1635" t="str">
            <v>Number</v>
          </cell>
          <cell r="K1635" t="str">
            <v>Number</v>
          </cell>
          <cell r="L1635" t="str">
            <v>Locked</v>
          </cell>
          <cell r="M1635" t="str">
            <v>Locked</v>
          </cell>
          <cell r="N1635" t="str">
            <v>Locked</v>
          </cell>
          <cell r="O1635" t="str">
            <v>Locked</v>
          </cell>
          <cell r="P1635" t="str">
            <v>Locked</v>
          </cell>
          <cell r="Q1635" t="str">
            <v>No</v>
          </cell>
          <cell r="R1635" t="str">
            <v>No</v>
          </cell>
          <cell r="S1635" t="str">
            <v>No</v>
          </cell>
          <cell r="T1635" t="str">
            <v>No</v>
          </cell>
          <cell r="U1635" t="str">
            <v>No</v>
          </cell>
          <cell r="V1635" t="str">
            <v>No</v>
          </cell>
          <cell r="W1635" t="str">
            <v>No</v>
          </cell>
          <cell r="X1635" t="str">
            <v>Single</v>
          </cell>
          <cell r="Y1635" t="str">
            <v>Default</v>
          </cell>
          <cell r="Z1635" t="str">
            <v>None</v>
          </cell>
          <cell r="AA1635" t="str">
            <v>No</v>
          </cell>
          <cell r="AB1635" t="str">
            <v>No</v>
          </cell>
          <cell r="AC1635" t="str">
            <v>Yes</v>
          </cell>
          <cell r="AD1635">
            <v>1</v>
          </cell>
          <cell r="AE1635">
            <v>0</v>
          </cell>
          <cell r="AF1635">
            <v>0</v>
          </cell>
          <cell r="AG1635">
            <v>1</v>
          </cell>
          <cell r="AH1635">
            <v>0</v>
          </cell>
          <cell r="AI1635" t="str">
            <v>Yes</v>
          </cell>
          <cell r="AJ1635" t="str">
            <v>No</v>
          </cell>
          <cell r="AK1635" t="str">
            <v>No</v>
          </cell>
          <cell r="AL1635" t="str">
            <v xml:space="preserve"> </v>
          </cell>
          <cell r="AM1635" t="str">
            <v xml:space="preserve"> </v>
          </cell>
          <cell r="AN1635" t="str">
            <v>No</v>
          </cell>
          <cell r="AP1635" t="str">
            <v>&amp;"Paragraaf: "&amp;Q_Map06_Paragraaf03[0]</v>
          </cell>
          <cell r="AQ1635" t="str">
            <v>ptFinKrachtAandeelh+ptDeelVanGroep+ptGroepCJMO+ptGroepEBITDA+ptCommitmentAandeelh+ptInternationaalRisico+ptBuitenlandseEntiteiten+ptZekerhedenDerden+ptVerplichtingenDeeln+ptBorgstellingHoogte</v>
          </cell>
          <cell r="AR1635" t="str">
            <v>ptFinKrachtAandeelh+ptDeelVanGroep+ptGroepCJMO+ptGroepEBITDA+ptCommitmentAandeelh+ptInternationaalRisico+ptBuitenlandseEntiteiten+ptZekerhedenDerden+ptVerplichtingenDeeln+ptBorgstellingHoogte</v>
          </cell>
          <cell r="AS1635" t="str">
            <v>ptFinKrachtAandeelh+ptDeelVanGroep+ptGroepCJMO+ptGroepEBITDA+ptCommitmentAandeelh+ptInternationaalRisico+ptBuitenlandseEntiteiten+ptZekerhedenDerden+ptVerplichtingenDeeln+ptBorgstellingHoogte</v>
          </cell>
          <cell r="AT1635" t="str">
            <v>ptFinKrachtAandeelh+ptDeelVanGroep+ptGroepCJMO+ptGroepEBITDA+ptCommitmentAandeelh+ptInternationaalRisico+ptBuitenlandseEntiteiten+ptZekerhedenDerden+ptVerplichtingenDeeln+ptBorgstellingHoogte</v>
          </cell>
        </row>
        <row r="1636">
          <cell r="A1636" t="str">
            <v>wgParMap603PercUnderScoreBerekeningCopy</v>
          </cell>
          <cell r="B1636" t="str">
            <v>wgParMap603Perc</v>
          </cell>
          <cell r="C1636" t="str">
            <v>Yes</v>
          </cell>
          <cell r="D1636" t="str">
            <v>S03-07-06-10-12</v>
          </cell>
          <cell r="E1636">
            <v>1635</v>
          </cell>
          <cell r="F1636">
            <v>5</v>
          </cell>
          <cell r="G1636" t="str">
            <v xml:space="preserve">               Totaal gewicht</v>
          </cell>
          <cell r="I1636" t="str">
            <v>No</v>
          </cell>
          <cell r="J1636" t="str">
            <v>Number</v>
          </cell>
          <cell r="K1636" t="str">
            <v>Number</v>
          </cell>
          <cell r="L1636" t="str">
            <v>Locked</v>
          </cell>
          <cell r="M1636" t="str">
            <v>Locked</v>
          </cell>
          <cell r="N1636" t="str">
            <v>Locked</v>
          </cell>
          <cell r="O1636" t="str">
            <v>Locked</v>
          </cell>
          <cell r="P1636" t="str">
            <v>Locked</v>
          </cell>
          <cell r="Q1636" t="str">
            <v>No</v>
          </cell>
          <cell r="R1636" t="str">
            <v>No</v>
          </cell>
          <cell r="S1636" t="str">
            <v>No</v>
          </cell>
          <cell r="T1636" t="str">
            <v>No</v>
          </cell>
          <cell r="U1636" t="str">
            <v>No</v>
          </cell>
          <cell r="V1636" t="str">
            <v>Yes</v>
          </cell>
          <cell r="W1636" t="str">
            <v>Yes</v>
          </cell>
          <cell r="X1636" t="str">
            <v>Single</v>
          </cell>
          <cell r="Y1636" t="str">
            <v>Perc</v>
          </cell>
          <cell r="Z1636" t="str">
            <v>None</v>
          </cell>
          <cell r="AA1636" t="str">
            <v>No</v>
          </cell>
          <cell r="AB1636" t="str">
            <v>No</v>
          </cell>
          <cell r="AC1636" t="str">
            <v>No</v>
          </cell>
          <cell r="AD1636" t="str">
            <v>(wgParMap603[1]&gt;=0)</v>
          </cell>
          <cell r="AE1636">
            <v>0</v>
          </cell>
          <cell r="AF1636">
            <v>0</v>
          </cell>
          <cell r="AG1636">
            <v>1</v>
          </cell>
          <cell r="AH1636">
            <v>0</v>
          </cell>
          <cell r="AI1636" t="str">
            <v>Yes</v>
          </cell>
          <cell r="AJ1636" t="str">
            <v>No</v>
          </cell>
          <cell r="AK1636" t="str">
            <v>No</v>
          </cell>
          <cell r="AL1636" t="str">
            <v xml:space="preserve"> </v>
          </cell>
          <cell r="AM1636" t="str">
            <v xml:space="preserve"> </v>
          </cell>
          <cell r="AN1636" t="str">
            <v>No</v>
          </cell>
          <cell r="AP1636" t="str">
            <v>Totaal gewicht</v>
          </cell>
          <cell r="AQ1636" t="str">
            <v>OnER(wgParMap603[1]/wgParTotaal[1],NA)</v>
          </cell>
          <cell r="AR1636" t="str">
            <v>OnER(wgParMap603[1]/wgParTotaal[1],NA)</v>
          </cell>
          <cell r="AS1636" t="str">
            <v>OnER(wgParMap603[1]/wgParTotaal[1],NA)</v>
          </cell>
          <cell r="AT1636" t="str">
            <v>OnER(wgParMap603[1]/wgParTotaal[1],NA)</v>
          </cell>
        </row>
        <row r="1637">
          <cell r="A1637" t="str">
            <v>wgFinkrachtAandeelhUnderScoreBerekeningCopy</v>
          </cell>
          <cell r="B1637" t="str">
            <v>wgFinkrachtAandeelh</v>
          </cell>
          <cell r="C1637" t="str">
            <v>Yes</v>
          </cell>
          <cell r="D1637" t="str">
            <v>S03-07-06-10-12-01</v>
          </cell>
          <cell r="E1637">
            <v>1636</v>
          </cell>
          <cell r="F1637">
            <v>6</v>
          </cell>
          <cell r="G1637" t="str">
            <v xml:space="preserve">                  Gewicht Zijn eigenaren of aandeelhouder(s) in staat om kapitaal bij te storten?</v>
          </cell>
          <cell r="I1637" t="str">
            <v>No</v>
          </cell>
          <cell r="J1637" t="str">
            <v>Number</v>
          </cell>
          <cell r="K1637" t="str">
            <v>Number</v>
          </cell>
          <cell r="L1637" t="str">
            <v>Locked</v>
          </cell>
          <cell r="M1637" t="str">
            <v>Locked</v>
          </cell>
          <cell r="N1637" t="str">
            <v>Locked</v>
          </cell>
          <cell r="O1637" t="str">
            <v>Locked</v>
          </cell>
          <cell r="P1637" t="str">
            <v>Locked</v>
          </cell>
          <cell r="Q1637" t="str">
            <v>No</v>
          </cell>
          <cell r="R1637" t="str">
            <v>No</v>
          </cell>
          <cell r="S1637" t="str">
            <v>No</v>
          </cell>
          <cell r="T1637" t="str">
            <v>No</v>
          </cell>
          <cell r="U1637" t="str">
            <v>No</v>
          </cell>
          <cell r="V1637" t="str">
            <v>Yes</v>
          </cell>
          <cell r="W1637" t="str">
            <v>Yes</v>
          </cell>
          <cell r="X1637" t="str">
            <v>Single</v>
          </cell>
          <cell r="Y1637" t="str">
            <v>Default</v>
          </cell>
          <cell r="Z1637" t="str">
            <v>None</v>
          </cell>
          <cell r="AA1637" t="str">
            <v>No</v>
          </cell>
          <cell r="AB1637" t="str">
            <v>No</v>
          </cell>
          <cell r="AC1637" t="str">
            <v>Yes</v>
          </cell>
          <cell r="AD1637">
            <v>1</v>
          </cell>
          <cell r="AE1637">
            <v>0</v>
          </cell>
          <cell r="AF1637">
            <v>0</v>
          </cell>
          <cell r="AG1637">
            <v>1</v>
          </cell>
          <cell r="AH1637">
            <v>0</v>
          </cell>
          <cell r="AI1637" t="str">
            <v>Yes</v>
          </cell>
          <cell r="AJ1637" t="str">
            <v>No</v>
          </cell>
          <cell r="AK1637" t="str">
            <v>No</v>
          </cell>
          <cell r="AL1637" t="str">
            <v xml:space="preserve"> </v>
          </cell>
          <cell r="AM1637" t="str">
            <v xml:space="preserve"> </v>
          </cell>
          <cell r="AN1637" t="str">
            <v>No</v>
          </cell>
          <cell r="AP1637" t="str">
            <v>&amp;"Gewicht "&amp;FinkrachtAandeelh[0]</v>
          </cell>
          <cell r="AQ1637" t="str">
            <v>If((scFinKrachtAandeelh[1]&lt;0) or (scFinKrachtAandeelh[1]&gt;10),0,1)*OnERorNA(MatrixLookup("G3_Parameters.xls","Weging603",60301,PolicyPaperID[1]),NA)</v>
          </cell>
          <cell r="AR1637" t="str">
            <v>If((scFinKrachtAandeelh[1]&lt;0) or (scFinKrachtAandeelh[1]&gt;10),0,1)*OnERorNA(MatrixLookup("G3_Parameters.xls","Weging603",60301,PolicyPaperID[1]),NA)</v>
          </cell>
          <cell r="AS1637" t="str">
            <v>If((scFinKrachtAandeelh[1]&lt;0) or (scFinKrachtAandeelh[1]&gt;10),0,1)*OnERorNA(MatrixLookup("G3_Parameters.xls","Weging603",60301,PolicyPaperID[1]),NA)</v>
          </cell>
          <cell r="AT1637" t="str">
            <v>If((scFinKrachtAandeelh[1]&lt;0) or (scFinKrachtAandeelh[1]&gt;10),0,1)*OnERorNA(MatrixLookup("G3_Parameters.xls","Weging603",60301,PolicyPaperID[1]),NA)</v>
          </cell>
        </row>
        <row r="1638">
          <cell r="A1638" t="str">
            <v>wgCommitmentAandeelhUnderScoreBerekeningCopy</v>
          </cell>
          <cell r="B1638" t="str">
            <v>wgCommitmentAandeelh</v>
          </cell>
          <cell r="C1638" t="str">
            <v>Yes</v>
          </cell>
          <cell r="D1638" t="str">
            <v>S03-07-06-10-12-02</v>
          </cell>
          <cell r="E1638">
            <v>1637</v>
          </cell>
          <cell r="F1638">
            <v>6</v>
          </cell>
          <cell r="G1638" t="str">
            <v xml:space="preserve">                  Gewicht Commitment eigenaar(s)&amp;/aandeelhouder(s)</v>
          </cell>
          <cell r="I1638" t="str">
            <v>No</v>
          </cell>
          <cell r="J1638" t="str">
            <v>Number</v>
          </cell>
          <cell r="K1638" t="str">
            <v>Number</v>
          </cell>
          <cell r="L1638" t="str">
            <v>Locked</v>
          </cell>
          <cell r="M1638" t="str">
            <v>Locked</v>
          </cell>
          <cell r="N1638" t="str">
            <v>Locked</v>
          </cell>
          <cell r="O1638" t="str">
            <v>Locked</v>
          </cell>
          <cell r="P1638" t="str">
            <v>Locked</v>
          </cell>
          <cell r="Q1638" t="str">
            <v>No</v>
          </cell>
          <cell r="R1638" t="str">
            <v>No</v>
          </cell>
          <cell r="S1638" t="str">
            <v>No</v>
          </cell>
          <cell r="T1638" t="str">
            <v>No</v>
          </cell>
          <cell r="U1638" t="str">
            <v>No</v>
          </cell>
          <cell r="V1638" t="str">
            <v>Yes</v>
          </cell>
          <cell r="W1638" t="str">
            <v>Yes</v>
          </cell>
          <cell r="X1638" t="str">
            <v>Single</v>
          </cell>
          <cell r="Y1638" t="str">
            <v>Default</v>
          </cell>
          <cell r="Z1638" t="str">
            <v>None</v>
          </cell>
          <cell r="AA1638" t="str">
            <v>No</v>
          </cell>
          <cell r="AB1638" t="str">
            <v>No</v>
          </cell>
          <cell r="AC1638" t="str">
            <v>Yes</v>
          </cell>
          <cell r="AD1638">
            <v>1</v>
          </cell>
          <cell r="AE1638">
            <v>0</v>
          </cell>
          <cell r="AF1638">
            <v>0</v>
          </cell>
          <cell r="AG1638">
            <v>1</v>
          </cell>
          <cell r="AH1638">
            <v>0</v>
          </cell>
          <cell r="AI1638" t="str">
            <v>Yes</v>
          </cell>
          <cell r="AJ1638" t="str">
            <v>No</v>
          </cell>
          <cell r="AK1638" t="str">
            <v>No</v>
          </cell>
          <cell r="AL1638" t="str">
            <v xml:space="preserve"> </v>
          </cell>
          <cell r="AM1638" t="str">
            <v xml:space="preserve"> </v>
          </cell>
          <cell r="AN1638" t="str">
            <v>No</v>
          </cell>
          <cell r="AP1638" t="str">
            <v>&amp;"Gewicht "&amp;CommitmentAandeelh[0]</v>
          </cell>
          <cell r="AQ1638" t="str">
            <v>If((scCommitmentAandeelh[1]&lt;0) or (scCommitmentAandeelh[1]&gt;10),0,1)*OnERorNA(MatrixLookup("G3_Parameters.xls","Weging603",60305,PolicyPaperID[1]),NA)</v>
          </cell>
          <cell r="AR1638" t="str">
            <v>If((scCommitmentAandeelh[1]&lt;0) or (scCommitmentAandeelh[1]&gt;10),0,1)*OnERorNA(MatrixLookup("G3_Parameters.xls","Weging603",60305,PolicyPaperID[1]),NA)</v>
          </cell>
          <cell r="AS1638" t="str">
            <v>If((scCommitmentAandeelh[1]&lt;0) or (scCommitmentAandeelh[1]&gt;10),0,1)*OnERorNA(MatrixLookup("G3_Parameters.xls","Weging603",60305,PolicyPaperID[1]),NA)</v>
          </cell>
          <cell r="AT1638" t="str">
            <v>If((scCommitmentAandeelh[1]&lt;0) or (scCommitmentAandeelh[1]&gt;10),0,1)*OnERorNA(MatrixLookup("G3_Parameters.xls","Weging603",60305,PolicyPaperID[1]),NA)</v>
          </cell>
        </row>
        <row r="1639">
          <cell r="A1639" t="str">
            <v>wgDeelVanGroepUnderScoreBerekeningCopy</v>
          </cell>
          <cell r="B1639" t="str">
            <v>wgDeelVanGroep</v>
          </cell>
          <cell r="C1639" t="str">
            <v>Yes</v>
          </cell>
          <cell r="D1639" t="str">
            <v>S03-07-06-10-12-03</v>
          </cell>
          <cell r="E1639">
            <v>1638</v>
          </cell>
          <cell r="F1639">
            <v>6</v>
          </cell>
          <cell r="G1639" t="str">
            <v xml:space="preserve">                  Gewicht Heeft/hebben de eigenaar(s) van de kredietnemer meer dan 1 vennootschap/onderneming?</v>
          </cell>
          <cell r="I1639" t="str">
            <v>No</v>
          </cell>
          <cell r="J1639" t="str">
            <v>Number</v>
          </cell>
          <cell r="K1639" t="str">
            <v>Number</v>
          </cell>
          <cell r="L1639" t="str">
            <v>Locked</v>
          </cell>
          <cell r="M1639" t="str">
            <v>Locked</v>
          </cell>
          <cell r="N1639" t="str">
            <v>Locked</v>
          </cell>
          <cell r="O1639" t="str">
            <v>Locked</v>
          </cell>
          <cell r="P1639" t="str">
            <v>Locked</v>
          </cell>
          <cell r="Q1639" t="str">
            <v>No</v>
          </cell>
          <cell r="R1639" t="str">
            <v>No</v>
          </cell>
          <cell r="S1639" t="str">
            <v>No</v>
          </cell>
          <cell r="T1639" t="str">
            <v>No</v>
          </cell>
          <cell r="U1639" t="str">
            <v>No</v>
          </cell>
          <cell r="V1639" t="str">
            <v>Yes</v>
          </cell>
          <cell r="W1639" t="str">
            <v>Yes</v>
          </cell>
          <cell r="X1639" t="str">
            <v>Single</v>
          </cell>
          <cell r="Y1639" t="str">
            <v>Default</v>
          </cell>
          <cell r="Z1639" t="str">
            <v>None</v>
          </cell>
          <cell r="AA1639" t="str">
            <v>No</v>
          </cell>
          <cell r="AB1639" t="str">
            <v>No</v>
          </cell>
          <cell r="AC1639" t="str">
            <v>Yes</v>
          </cell>
          <cell r="AD1639">
            <v>1</v>
          </cell>
          <cell r="AE1639">
            <v>0</v>
          </cell>
          <cell r="AF1639">
            <v>0</v>
          </cell>
          <cell r="AG1639">
            <v>1</v>
          </cell>
          <cell r="AH1639">
            <v>0</v>
          </cell>
          <cell r="AI1639" t="str">
            <v>Yes</v>
          </cell>
          <cell r="AJ1639" t="str">
            <v>No</v>
          </cell>
          <cell r="AK1639" t="str">
            <v>No</v>
          </cell>
          <cell r="AL1639" t="str">
            <v xml:space="preserve"> </v>
          </cell>
          <cell r="AM1639" t="str">
            <v xml:space="preserve"> </v>
          </cell>
          <cell r="AN1639" t="str">
            <v>No</v>
          </cell>
          <cell r="AP1639" t="str">
            <v>&amp;"Gewicht "&amp;DeelVanGroep[0]</v>
          </cell>
          <cell r="AQ1639" t="str">
            <v>If((scDeelVanGroep[1]&lt;0) or (scDeelVanGroep[1]&gt;10),0,1)*OnERorNA(MatrixLookup("G3_Parameters.xls","Weging603",60302,PolicyPaperID[1]),NA)</v>
          </cell>
          <cell r="AR1639" t="str">
            <v>If((scDeelVanGroep[1]&lt;0) or (scDeelVanGroep[1]&gt;10),0,1)*OnERorNA(MatrixLookup("G3_Parameters.xls","Weging603",60302,PolicyPaperID[1]),NA)</v>
          </cell>
          <cell r="AS1639" t="str">
            <v>If((scDeelVanGroep[1]&lt;0) or (scDeelVanGroep[1]&gt;10),0,1)*OnERorNA(MatrixLookup("G3_Parameters.xls","Weging603",60302,PolicyPaperID[1]),NA)</v>
          </cell>
          <cell r="AT1639" t="str">
            <v>If((scDeelVanGroep[1]&lt;0) or (scDeelVanGroep[1]&gt;10),0,1)*OnERorNA(MatrixLookup("G3_Parameters.xls","Weging603",60302,PolicyPaperID[1]),NA)</v>
          </cell>
        </row>
        <row r="1640">
          <cell r="A1640" t="str">
            <v>wgGroepCJMOUnderScoreBerekeningCopy</v>
          </cell>
          <cell r="B1640" t="str">
            <v>wgGroepCJMO</v>
          </cell>
          <cell r="C1640" t="str">
            <v>Yes</v>
          </cell>
          <cell r="D1640" t="str">
            <v>S03-07-06-10-12-04</v>
          </cell>
          <cell r="E1640">
            <v>1639</v>
          </cell>
          <cell r="F1640">
            <v>6</v>
          </cell>
          <cell r="G1640" t="str">
            <v xml:space="preserve">                  Gewicht Zijn alle partijen meeverbonden?</v>
          </cell>
          <cell r="I1640" t="str">
            <v>No</v>
          </cell>
          <cell r="J1640" t="str">
            <v>Number</v>
          </cell>
          <cell r="K1640" t="str">
            <v>Number</v>
          </cell>
          <cell r="L1640" t="str">
            <v>Locked</v>
          </cell>
          <cell r="M1640" t="str">
            <v>Locked</v>
          </cell>
          <cell r="N1640" t="str">
            <v>Locked</v>
          </cell>
          <cell r="O1640" t="str">
            <v>Locked</v>
          </cell>
          <cell r="P1640" t="str">
            <v>Locked</v>
          </cell>
          <cell r="Q1640" t="str">
            <v>No</v>
          </cell>
          <cell r="R1640" t="str">
            <v>No</v>
          </cell>
          <cell r="S1640" t="str">
            <v>No</v>
          </cell>
          <cell r="T1640" t="str">
            <v>No</v>
          </cell>
          <cell r="U1640" t="str">
            <v>No</v>
          </cell>
          <cell r="V1640" t="str">
            <v>Yes</v>
          </cell>
          <cell r="W1640" t="str">
            <v>Yes</v>
          </cell>
          <cell r="X1640" t="str">
            <v>Single</v>
          </cell>
          <cell r="Y1640" t="str">
            <v>Default</v>
          </cell>
          <cell r="Z1640" t="str">
            <v>None</v>
          </cell>
          <cell r="AA1640" t="str">
            <v>No</v>
          </cell>
          <cell r="AB1640" t="str">
            <v>No</v>
          </cell>
          <cell r="AC1640" t="str">
            <v>Yes</v>
          </cell>
          <cell r="AD1640">
            <v>1</v>
          </cell>
          <cell r="AE1640">
            <v>0</v>
          </cell>
          <cell r="AF1640">
            <v>0</v>
          </cell>
          <cell r="AG1640">
            <v>1</v>
          </cell>
          <cell r="AH1640">
            <v>0</v>
          </cell>
          <cell r="AI1640" t="str">
            <v>Yes</v>
          </cell>
          <cell r="AJ1640" t="str">
            <v>No</v>
          </cell>
          <cell r="AK1640" t="str">
            <v>No</v>
          </cell>
          <cell r="AL1640" t="str">
            <v xml:space="preserve"> </v>
          </cell>
          <cell r="AM1640" t="str">
            <v xml:space="preserve"> </v>
          </cell>
          <cell r="AN1640" t="str">
            <v>No</v>
          </cell>
          <cell r="AP1640" t="str">
            <v>&amp;"Gewicht "&amp;GroepCJMO[0]</v>
          </cell>
          <cell r="AQ1640" t="str">
            <v>If((scGroepCJMO[1]&lt;0) or (scGroepCJMO[1]&gt;10),0,1)*OnERorNA(MatrixLookup("G3_Parameters.xls","Weging603",60303,PolicyPaperID[1]),NA)</v>
          </cell>
          <cell r="AR1640" t="str">
            <v>If((scGroepCJMO[1]&lt;0) or (scGroepCJMO[1]&gt;10),0,1)*OnERorNA(MatrixLookup("G3_Parameters.xls","Weging603",60303,PolicyPaperID[1]),NA)</v>
          </cell>
          <cell r="AS1640" t="str">
            <v>If((scGroepCJMO[1]&lt;0) or (scGroepCJMO[1]&gt;10),0,1)*OnERorNA(MatrixLookup("G3_Parameters.xls","Weging603",60303,PolicyPaperID[1]),NA)</v>
          </cell>
          <cell r="AT1640" t="str">
            <v>If((scGroepCJMO[1]&lt;0) or (scGroepCJMO[1]&gt;10),0,1)*OnERorNA(MatrixLookup("G3_Parameters.xls","Weging603",60303,PolicyPaperID[1]),NA)</v>
          </cell>
        </row>
        <row r="1641">
          <cell r="A1641" t="str">
            <v>wgGroepEBITDAUnderScoreBerekeningCopy</v>
          </cell>
          <cell r="B1641" t="str">
            <v>wgGroepEBITDA</v>
          </cell>
          <cell r="C1641" t="str">
            <v>Yes</v>
          </cell>
          <cell r="D1641" t="str">
            <v>S03-07-06-10-12-05</v>
          </cell>
          <cell r="E1641">
            <v>1640</v>
          </cell>
          <cell r="F1641">
            <v>6</v>
          </cell>
          <cell r="G1641" t="str">
            <v xml:space="preserve">                  Gewicht Wordt &gt; 70% van de EBITDA gerealiseerd door kredietnemer en meeverbonden partijen?</v>
          </cell>
          <cell r="I1641" t="str">
            <v>No</v>
          </cell>
          <cell r="J1641" t="str">
            <v>Number</v>
          </cell>
          <cell r="K1641" t="str">
            <v>Number</v>
          </cell>
          <cell r="L1641" t="str">
            <v>Locked</v>
          </cell>
          <cell r="M1641" t="str">
            <v>Locked</v>
          </cell>
          <cell r="N1641" t="str">
            <v>Locked</v>
          </cell>
          <cell r="O1641" t="str">
            <v>Locked</v>
          </cell>
          <cell r="P1641" t="str">
            <v>Locked</v>
          </cell>
          <cell r="Q1641" t="str">
            <v>No</v>
          </cell>
          <cell r="R1641" t="str">
            <v>No</v>
          </cell>
          <cell r="S1641" t="str">
            <v>No</v>
          </cell>
          <cell r="T1641" t="str">
            <v>No</v>
          </cell>
          <cell r="U1641" t="str">
            <v>No</v>
          </cell>
          <cell r="V1641" t="str">
            <v>Yes</v>
          </cell>
          <cell r="W1641" t="str">
            <v>Yes</v>
          </cell>
          <cell r="X1641" t="str">
            <v>Single</v>
          </cell>
          <cell r="Y1641" t="str">
            <v>Default</v>
          </cell>
          <cell r="Z1641" t="str">
            <v>None</v>
          </cell>
          <cell r="AA1641" t="str">
            <v>No</v>
          </cell>
          <cell r="AB1641" t="str">
            <v>No</v>
          </cell>
          <cell r="AC1641" t="str">
            <v>Yes</v>
          </cell>
          <cell r="AD1641">
            <v>1</v>
          </cell>
          <cell r="AE1641">
            <v>0</v>
          </cell>
          <cell r="AF1641">
            <v>0</v>
          </cell>
          <cell r="AG1641">
            <v>1</v>
          </cell>
          <cell r="AH1641">
            <v>0</v>
          </cell>
          <cell r="AI1641" t="str">
            <v>Yes</v>
          </cell>
          <cell r="AJ1641" t="str">
            <v>No</v>
          </cell>
          <cell r="AK1641" t="str">
            <v>No</v>
          </cell>
          <cell r="AL1641" t="str">
            <v xml:space="preserve"> </v>
          </cell>
          <cell r="AM1641" t="str">
            <v xml:space="preserve"> </v>
          </cell>
          <cell r="AN1641" t="str">
            <v>No</v>
          </cell>
          <cell r="AP1641" t="str">
            <v>&amp;"Gewicht "&amp;GroepEBITDA[0]</v>
          </cell>
          <cell r="AQ1641" t="str">
            <v>If((scGroepEBITDA[1]&lt;0) or (scGroepEBITDA[1]&gt;10),0,1)*OnERorNA(MatrixLookup("G3_Parameters.xls","Weging603",60304,PolicyPaperID[1]),NA)</v>
          </cell>
          <cell r="AR1641" t="str">
            <v>If((scGroepEBITDA[1]&lt;0) or (scGroepEBITDA[1]&gt;10),0,1)*OnERorNA(MatrixLookup("G3_Parameters.xls","Weging603",60304,PolicyPaperID[1]),NA)</v>
          </cell>
          <cell r="AS1641" t="str">
            <v>If((scGroepEBITDA[1]&lt;0) or (scGroepEBITDA[1]&gt;10),0,1)*OnERorNA(MatrixLookup("G3_Parameters.xls","Weging603",60304,PolicyPaperID[1]),NA)</v>
          </cell>
          <cell r="AT1641" t="str">
            <v>If((scGroepEBITDA[1]&lt;0) or (scGroepEBITDA[1]&gt;10),0,1)*OnERorNA(MatrixLookup("G3_Parameters.xls","Weging603",60304,PolicyPaperID[1]),NA)</v>
          </cell>
        </row>
        <row r="1642">
          <cell r="A1642" t="str">
            <v>wgInternationaalRisicoUnderScoreBerekeningCopy</v>
          </cell>
          <cell r="B1642" t="str">
            <v>wgInternationaalRisico</v>
          </cell>
          <cell r="C1642" t="str">
            <v>Yes</v>
          </cell>
          <cell r="D1642" t="str">
            <v>S03-07-06-10-12-06</v>
          </cell>
          <cell r="E1642">
            <v>1641</v>
          </cell>
          <cell r="F1642">
            <v>6</v>
          </cell>
          <cell r="G1642" t="str">
            <v xml:space="preserve">                  Gewicht Bevinden zich substantiele assets van de onderneming (o.g., voorraad, debiteuren) in het buitenland?</v>
          </cell>
          <cell r="I1642" t="str">
            <v>No</v>
          </cell>
          <cell r="J1642" t="str">
            <v>Number</v>
          </cell>
          <cell r="K1642" t="str">
            <v>Number</v>
          </cell>
          <cell r="L1642" t="str">
            <v>Locked</v>
          </cell>
          <cell r="M1642" t="str">
            <v>Locked</v>
          </cell>
          <cell r="N1642" t="str">
            <v>Locked</v>
          </cell>
          <cell r="O1642" t="str">
            <v>Locked</v>
          </cell>
          <cell r="P1642" t="str">
            <v>Locked</v>
          </cell>
          <cell r="Q1642" t="str">
            <v>No</v>
          </cell>
          <cell r="R1642" t="str">
            <v>No</v>
          </cell>
          <cell r="S1642" t="str">
            <v>No</v>
          </cell>
          <cell r="T1642" t="str">
            <v>No</v>
          </cell>
          <cell r="U1642" t="str">
            <v>No</v>
          </cell>
          <cell r="V1642" t="str">
            <v>Yes</v>
          </cell>
          <cell r="W1642" t="str">
            <v>Yes</v>
          </cell>
          <cell r="X1642" t="str">
            <v>Single</v>
          </cell>
          <cell r="Y1642" t="str">
            <v>Default</v>
          </cell>
          <cell r="Z1642" t="str">
            <v>None</v>
          </cell>
          <cell r="AA1642" t="str">
            <v>No</v>
          </cell>
          <cell r="AB1642" t="str">
            <v>No</v>
          </cell>
          <cell r="AC1642" t="str">
            <v>Yes</v>
          </cell>
          <cell r="AD1642">
            <v>1</v>
          </cell>
          <cell r="AE1642">
            <v>0</v>
          </cell>
          <cell r="AF1642">
            <v>0</v>
          </cell>
          <cell r="AG1642">
            <v>1</v>
          </cell>
          <cell r="AH1642">
            <v>0</v>
          </cell>
          <cell r="AI1642" t="str">
            <v>Yes</v>
          </cell>
          <cell r="AJ1642" t="str">
            <v>No</v>
          </cell>
          <cell r="AK1642" t="str">
            <v>No</v>
          </cell>
          <cell r="AL1642" t="str">
            <v xml:space="preserve"> </v>
          </cell>
          <cell r="AM1642" t="str">
            <v xml:space="preserve"> </v>
          </cell>
          <cell r="AN1642" t="str">
            <v>No</v>
          </cell>
          <cell r="AP1642" t="str">
            <v>&amp;"Gewicht "&amp;InternationaalRisico[0]</v>
          </cell>
          <cell r="AQ1642" t="str">
            <v>If((scInternationaalRisico[1]&lt;0) or (scInternationaalRisico[1]&gt;10),0,1)*OnERorNA(MatrixLookup("G3_Parameters.xls","Weging603",60306,PolicyPaperID[1]),NA)</v>
          </cell>
          <cell r="AR1642" t="str">
            <v>If((scInternationaalRisico[1]&lt;0) or (scInternationaalRisico[1]&gt;10),0,1)*OnERorNA(MatrixLookup("G3_Parameters.xls","Weging603",60306,PolicyPaperID[1]),NA)</v>
          </cell>
          <cell r="AS1642" t="str">
            <v>If((scInternationaalRisico[1]&lt;0) or (scInternationaalRisico[1]&gt;10),0,1)*OnERorNA(MatrixLookup("G3_Parameters.xls","Weging603",60306,PolicyPaperID[1]),NA)</v>
          </cell>
          <cell r="AT1642" t="str">
            <v>If((scInternationaalRisico[1]&lt;0) or (scInternationaalRisico[1]&gt;10),0,1)*OnERorNA(MatrixLookup("G3_Parameters.xls","Weging603",60306,PolicyPaperID[1]),NA)</v>
          </cell>
        </row>
        <row r="1643">
          <cell r="A1643" t="str">
            <v>wgBuitenlandseEntiteitenUnderScoreBerekeningCopy</v>
          </cell>
          <cell r="B1643" t="str">
            <v>wgBuitenlandseEntiteiten</v>
          </cell>
          <cell r="C1643" t="str">
            <v>Yes</v>
          </cell>
          <cell r="D1643" t="str">
            <v>S03-07-06-10-12-07</v>
          </cell>
          <cell r="E1643">
            <v>1642</v>
          </cell>
          <cell r="F1643">
            <v>6</v>
          </cell>
          <cell r="G1643" t="str">
            <v xml:space="preserve">                  Gewicht Zijn de buitenlandse entiteiten adequaat in de kredietconstructie opgenomen?</v>
          </cell>
          <cell r="I1643" t="str">
            <v>No</v>
          </cell>
          <cell r="J1643" t="str">
            <v>Number</v>
          </cell>
          <cell r="K1643" t="str">
            <v>Number</v>
          </cell>
          <cell r="L1643" t="str">
            <v>Locked</v>
          </cell>
          <cell r="M1643" t="str">
            <v>Locked</v>
          </cell>
          <cell r="N1643" t="str">
            <v>Locked</v>
          </cell>
          <cell r="O1643" t="str">
            <v>Locked</v>
          </cell>
          <cell r="P1643" t="str">
            <v>Locked</v>
          </cell>
          <cell r="Q1643" t="str">
            <v>No</v>
          </cell>
          <cell r="R1643" t="str">
            <v>No</v>
          </cell>
          <cell r="S1643" t="str">
            <v>No</v>
          </cell>
          <cell r="T1643" t="str">
            <v>No</v>
          </cell>
          <cell r="U1643" t="str">
            <v>No</v>
          </cell>
          <cell r="V1643" t="str">
            <v>Yes</v>
          </cell>
          <cell r="W1643" t="str">
            <v>Yes</v>
          </cell>
          <cell r="X1643" t="str">
            <v>Single</v>
          </cell>
          <cell r="Y1643" t="str">
            <v>Default</v>
          </cell>
          <cell r="Z1643" t="str">
            <v>None</v>
          </cell>
          <cell r="AA1643" t="str">
            <v>No</v>
          </cell>
          <cell r="AB1643" t="str">
            <v>No</v>
          </cell>
          <cell r="AC1643" t="str">
            <v>Yes</v>
          </cell>
          <cell r="AD1643">
            <v>1</v>
          </cell>
          <cell r="AE1643">
            <v>0</v>
          </cell>
          <cell r="AF1643">
            <v>0</v>
          </cell>
          <cell r="AG1643">
            <v>1</v>
          </cell>
          <cell r="AH1643">
            <v>0</v>
          </cell>
          <cell r="AI1643" t="str">
            <v>Yes</v>
          </cell>
          <cell r="AJ1643" t="str">
            <v>No</v>
          </cell>
          <cell r="AK1643" t="str">
            <v>No</v>
          </cell>
          <cell r="AL1643" t="str">
            <v xml:space="preserve"> </v>
          </cell>
          <cell r="AM1643" t="str">
            <v xml:space="preserve"> </v>
          </cell>
          <cell r="AN1643" t="str">
            <v>No</v>
          </cell>
          <cell r="AP1643" t="str">
            <v>&amp;"Gewicht "&amp;BuitenlandseEntiteiten[0]</v>
          </cell>
          <cell r="AQ1643" t="str">
            <v>If((scBuitenlandseEntiteiten[1]&lt;0) or (scBuitenlandseEntiteiten[1]&gt;10),0,1)*OnERorNA(MatrixLookup("G3_Parameters.xls","Weging603",60307,PolicyPaperID[1]),NA)</v>
          </cell>
          <cell r="AR1643" t="str">
            <v>If((scBuitenlandseEntiteiten[1]&lt;0) or (scBuitenlandseEntiteiten[1]&gt;10),0,1)*OnERorNA(MatrixLookup("G3_Parameters.xls","Weging603",60307,PolicyPaperID[1]),NA)</v>
          </cell>
          <cell r="AS1643" t="str">
            <v>If((scBuitenlandseEntiteiten[1]&lt;0) or (scBuitenlandseEntiteiten[1]&gt;10),0,1)*OnERorNA(MatrixLookup("G3_Parameters.xls","Weging603",60307,PolicyPaperID[1]),NA)</v>
          </cell>
          <cell r="AT1643" t="str">
            <v>If((scBuitenlandseEntiteiten[1]&lt;0) or (scBuitenlandseEntiteiten[1]&gt;10),0,1)*OnERorNA(MatrixLookup("G3_Parameters.xls","Weging603",60307,PolicyPaperID[1]),NA)</v>
          </cell>
        </row>
        <row r="1644">
          <cell r="A1644" t="str">
            <v>wgZekerhedenDerdenUnderScoreBerekeningCopy</v>
          </cell>
          <cell r="B1644" t="str">
            <v>wgZekerhedenDerden</v>
          </cell>
          <cell r="C1644" t="str">
            <v>Yes</v>
          </cell>
          <cell r="D1644" t="str">
            <v>S03-07-06-10-12-08</v>
          </cell>
          <cell r="E1644">
            <v>1643</v>
          </cell>
          <cell r="F1644">
            <v>6</v>
          </cell>
          <cell r="G1644" t="str">
            <v xml:space="preserve">                  Gewicht Zijn er aan derden (banken, leasemaatschappijen, leveranciers, afnemers etc) garantstellingen, borgstellingen en/of zekerheden (pand, hypotheek) afgegeven?</v>
          </cell>
          <cell r="I1644" t="str">
            <v>No</v>
          </cell>
          <cell r="J1644" t="str">
            <v>Number</v>
          </cell>
          <cell r="K1644" t="str">
            <v>Number</v>
          </cell>
          <cell r="L1644" t="str">
            <v>Locked</v>
          </cell>
          <cell r="M1644" t="str">
            <v>Locked</v>
          </cell>
          <cell r="N1644" t="str">
            <v>Locked</v>
          </cell>
          <cell r="O1644" t="str">
            <v>Locked</v>
          </cell>
          <cell r="P1644" t="str">
            <v>Locked</v>
          </cell>
          <cell r="Q1644" t="str">
            <v>No</v>
          </cell>
          <cell r="R1644" t="str">
            <v>No</v>
          </cell>
          <cell r="S1644" t="str">
            <v>No</v>
          </cell>
          <cell r="T1644" t="str">
            <v>No</v>
          </cell>
          <cell r="U1644" t="str">
            <v>No</v>
          </cell>
          <cell r="V1644" t="str">
            <v>Yes</v>
          </cell>
          <cell r="W1644" t="str">
            <v>Yes</v>
          </cell>
          <cell r="X1644" t="str">
            <v>Single</v>
          </cell>
          <cell r="Y1644" t="str">
            <v>Default</v>
          </cell>
          <cell r="Z1644" t="str">
            <v>None</v>
          </cell>
          <cell r="AA1644" t="str">
            <v>No</v>
          </cell>
          <cell r="AB1644" t="str">
            <v>No</v>
          </cell>
          <cell r="AC1644" t="str">
            <v>Yes</v>
          </cell>
          <cell r="AD1644">
            <v>1</v>
          </cell>
          <cell r="AE1644">
            <v>0</v>
          </cell>
          <cell r="AF1644">
            <v>0</v>
          </cell>
          <cell r="AG1644">
            <v>1</v>
          </cell>
          <cell r="AH1644">
            <v>0</v>
          </cell>
          <cell r="AI1644" t="str">
            <v>Yes</v>
          </cell>
          <cell r="AJ1644" t="str">
            <v>No</v>
          </cell>
          <cell r="AK1644" t="str">
            <v>No</v>
          </cell>
          <cell r="AL1644" t="str">
            <v xml:space="preserve"> </v>
          </cell>
          <cell r="AM1644" t="str">
            <v xml:space="preserve"> </v>
          </cell>
          <cell r="AN1644" t="str">
            <v>No</v>
          </cell>
          <cell r="AP1644" t="str">
            <v>&amp;"Gewicht "&amp;ZekerhedenDerden[0]</v>
          </cell>
          <cell r="AQ1644" t="str">
            <v>If((scZekerhedenDerden[1]&lt;0) or (scZekerhedenDerden[1]&gt;10),0,1)*OnERorNA(MatrixLookup("G3_Parameters.xls","Weging603",60308,PolicyPaperID[1]),NA)</v>
          </cell>
          <cell r="AR1644" t="str">
            <v>If((scZekerhedenDerden[1]&lt;0) or (scZekerhedenDerden[1]&gt;10),0,1)*OnERorNA(MatrixLookup("G3_Parameters.xls","Weging603",60308,PolicyPaperID[1]),NA)</v>
          </cell>
          <cell r="AS1644" t="str">
            <v>If((scZekerhedenDerden[1]&lt;0) or (scZekerhedenDerden[1]&gt;10),0,1)*OnERorNA(MatrixLookup("G3_Parameters.xls","Weging603",60308,PolicyPaperID[1]),NA)</v>
          </cell>
          <cell r="AT1644" t="str">
            <v>If((scZekerhedenDerden[1]&lt;0) or (scZekerhedenDerden[1]&gt;10),0,1)*OnERorNA(MatrixLookup("G3_Parameters.xls","Weging603",60308,PolicyPaperID[1]),NA)</v>
          </cell>
        </row>
        <row r="1645">
          <cell r="A1645" t="str">
            <v>wgVerplichtingenDeelnUnderScoreBerekeningCopy</v>
          </cell>
          <cell r="B1645" t="str">
            <v>wgVerplichtingenDeeln</v>
          </cell>
          <cell r="C1645" t="str">
            <v>Yes</v>
          </cell>
          <cell r="D1645" t="str">
            <v>S03-07-06-10-12-09</v>
          </cell>
          <cell r="E1645">
            <v>1644</v>
          </cell>
          <cell r="F1645">
            <v>6</v>
          </cell>
          <cell r="G1645" t="str">
            <v xml:space="preserve">                  Gewicht Heeft de onderneming verplichtingen uit hoofde van niet meeverbonden vennootschappen en (minderheids-)deelnemingen/joint ventures?</v>
          </cell>
          <cell r="I1645" t="str">
            <v>No</v>
          </cell>
          <cell r="J1645" t="str">
            <v>Number</v>
          </cell>
          <cell r="K1645" t="str">
            <v>Number</v>
          </cell>
          <cell r="L1645" t="str">
            <v>Locked</v>
          </cell>
          <cell r="M1645" t="str">
            <v>Locked</v>
          </cell>
          <cell r="N1645" t="str">
            <v>Locked</v>
          </cell>
          <cell r="O1645" t="str">
            <v>Locked</v>
          </cell>
          <cell r="P1645" t="str">
            <v>Locked</v>
          </cell>
          <cell r="Q1645" t="str">
            <v>No</v>
          </cell>
          <cell r="R1645" t="str">
            <v>No</v>
          </cell>
          <cell r="S1645" t="str">
            <v>No</v>
          </cell>
          <cell r="T1645" t="str">
            <v>No</v>
          </cell>
          <cell r="U1645" t="str">
            <v>No</v>
          </cell>
          <cell r="V1645" t="str">
            <v>Yes</v>
          </cell>
          <cell r="W1645" t="str">
            <v>Yes</v>
          </cell>
          <cell r="X1645" t="str">
            <v>Single</v>
          </cell>
          <cell r="Y1645" t="str">
            <v>Default</v>
          </cell>
          <cell r="Z1645" t="str">
            <v>None</v>
          </cell>
          <cell r="AA1645" t="str">
            <v>No</v>
          </cell>
          <cell r="AB1645" t="str">
            <v>No</v>
          </cell>
          <cell r="AC1645" t="str">
            <v>Yes</v>
          </cell>
          <cell r="AD1645">
            <v>1</v>
          </cell>
          <cell r="AE1645">
            <v>0</v>
          </cell>
          <cell r="AF1645">
            <v>0</v>
          </cell>
          <cell r="AG1645">
            <v>1</v>
          </cell>
          <cell r="AH1645">
            <v>0</v>
          </cell>
          <cell r="AI1645" t="str">
            <v>Yes</v>
          </cell>
          <cell r="AJ1645" t="str">
            <v>No</v>
          </cell>
          <cell r="AK1645" t="str">
            <v>No</v>
          </cell>
          <cell r="AL1645" t="str">
            <v xml:space="preserve"> </v>
          </cell>
          <cell r="AM1645" t="str">
            <v xml:space="preserve"> </v>
          </cell>
          <cell r="AN1645" t="str">
            <v>No</v>
          </cell>
          <cell r="AP1645" t="str">
            <v>&amp;"Gewicht "&amp;VerplichtingenDeeln[0]</v>
          </cell>
          <cell r="AQ1645" t="str">
            <v>If((scVerplichtingenDeeln[1]&lt;0) or (scVerplichtingenDeeln[1]&gt;10),0,1)*OnERorNA(MatrixLookup("G3_Parameters.xls","Weging603",60309,PolicyPaperID[1]),NA)</v>
          </cell>
          <cell r="AR1645" t="str">
            <v>If((scVerplichtingenDeeln[1]&lt;0) or (scVerplichtingenDeeln[1]&gt;10),0,1)*OnERorNA(MatrixLookup("G3_Parameters.xls","Weging603",60309,PolicyPaperID[1]),NA)</v>
          </cell>
          <cell r="AS1645" t="str">
            <v>If((scVerplichtingenDeeln[1]&lt;0) or (scVerplichtingenDeeln[1]&gt;10),0,1)*OnERorNA(MatrixLookup("G3_Parameters.xls","Weging603",60309,PolicyPaperID[1]),NA)</v>
          </cell>
          <cell r="AT1645" t="str">
            <v>If((scVerplichtingenDeeln[1]&lt;0) or (scVerplichtingenDeeln[1]&gt;10),0,1)*OnERorNA(MatrixLookup("G3_Parameters.xls","Weging603",60309,PolicyPaperID[1]),NA)</v>
          </cell>
        </row>
        <row r="1646">
          <cell r="A1646" t="str">
            <v>wgBorgstellingHoogteUnderScoreBerekeningCopy</v>
          </cell>
          <cell r="B1646" t="str">
            <v>wgBorgstellingHoogte</v>
          </cell>
          <cell r="C1646" t="str">
            <v>Yes</v>
          </cell>
          <cell r="D1646" t="str">
            <v>S03-07-06-10-12-10</v>
          </cell>
          <cell r="E1646">
            <v>1645</v>
          </cell>
          <cell r="F1646">
            <v>6</v>
          </cell>
          <cell r="G1646" t="str">
            <v xml:space="preserve">                  Gewicht In hoeverre wordt van alle aandeelhouders/natuurlijk personen een borgstelling ter hoogte van het LOO (NKV) verkregen?</v>
          </cell>
          <cell r="I1646" t="str">
            <v>No</v>
          </cell>
          <cell r="J1646" t="str">
            <v>Number</v>
          </cell>
          <cell r="K1646" t="str">
            <v>Number</v>
          </cell>
          <cell r="L1646" t="str">
            <v>Locked</v>
          </cell>
          <cell r="M1646" t="str">
            <v>Locked</v>
          </cell>
          <cell r="N1646" t="str">
            <v>Locked</v>
          </cell>
          <cell r="O1646" t="str">
            <v>Locked</v>
          </cell>
          <cell r="P1646" t="str">
            <v>Locked</v>
          </cell>
          <cell r="Q1646" t="str">
            <v>No</v>
          </cell>
          <cell r="R1646" t="str">
            <v>No</v>
          </cell>
          <cell r="S1646" t="str">
            <v>No</v>
          </cell>
          <cell r="T1646" t="str">
            <v>No</v>
          </cell>
          <cell r="U1646" t="str">
            <v>No</v>
          </cell>
          <cell r="V1646" t="str">
            <v>Yes</v>
          </cell>
          <cell r="W1646" t="str">
            <v>Yes</v>
          </cell>
          <cell r="X1646" t="str">
            <v>Single</v>
          </cell>
          <cell r="Y1646" t="str">
            <v>Default</v>
          </cell>
          <cell r="Z1646" t="str">
            <v>None</v>
          </cell>
          <cell r="AA1646" t="str">
            <v>No</v>
          </cell>
          <cell r="AB1646" t="str">
            <v>No</v>
          </cell>
          <cell r="AC1646" t="str">
            <v>Yes</v>
          </cell>
          <cell r="AD1646">
            <v>1</v>
          </cell>
          <cell r="AE1646">
            <v>0</v>
          </cell>
          <cell r="AF1646">
            <v>0</v>
          </cell>
          <cell r="AG1646">
            <v>1</v>
          </cell>
          <cell r="AH1646">
            <v>0</v>
          </cell>
          <cell r="AI1646" t="str">
            <v>Yes</v>
          </cell>
          <cell r="AJ1646" t="str">
            <v>No</v>
          </cell>
          <cell r="AK1646" t="str">
            <v>No</v>
          </cell>
          <cell r="AL1646" t="str">
            <v xml:space="preserve"> </v>
          </cell>
          <cell r="AM1646" t="str">
            <v xml:space="preserve"> </v>
          </cell>
          <cell r="AN1646" t="str">
            <v>No</v>
          </cell>
          <cell r="AP1646" t="str">
            <v>&amp;"Gewicht "&amp;BorgstellingHoogte[0]</v>
          </cell>
          <cell r="AQ1646" t="str">
            <v>If((scBorgstellingHoogte[1]&lt;0) or (scBorgstellingHoogte[1]&gt;10),0,1)*OnERorNA(MatrixLookup("G3_Parameters.xls","Weging603",60310,PolicyPaperID[1]),NA)</v>
          </cell>
          <cell r="AR1646" t="str">
            <v>If((scBorgstellingHoogte[1]&lt;0) or (scBorgstellingHoogte[1]&gt;10),0,1)*OnERorNA(MatrixLookup("G3_Parameters.xls","Weging603",60310,PolicyPaperID[1]),NA)</v>
          </cell>
          <cell r="AS1646" t="str">
            <v>If((scBorgstellingHoogte[1]&lt;0) or (scBorgstellingHoogte[1]&gt;10),0,1)*OnERorNA(MatrixLookup("G3_Parameters.xls","Weging603",60310,PolicyPaperID[1]),NA)</v>
          </cell>
          <cell r="AT1646" t="str">
            <v>If((scBorgstellingHoogte[1]&lt;0) or (scBorgstellingHoogte[1]&gt;10),0,1)*OnERorNA(MatrixLookup("G3_Parameters.xls","Weging603",60310,PolicyPaperID[1]),NA)</v>
          </cell>
        </row>
        <row r="1647">
          <cell r="A1647" t="str">
            <v>wgTotaalMap603UnderScoreBerekeningCopy</v>
          </cell>
          <cell r="B1647" t="str">
            <v>wgTotaalMap603</v>
          </cell>
          <cell r="C1647" t="str">
            <v>Yes</v>
          </cell>
          <cell r="D1647" t="str">
            <v>S03-07-06-10-12-11</v>
          </cell>
          <cell r="E1647">
            <v>1646</v>
          </cell>
          <cell r="F1647">
            <v>6</v>
          </cell>
          <cell r="G1647" t="str">
            <v xml:space="preserve">                  Totaal gewicht</v>
          </cell>
          <cell r="I1647" t="str">
            <v>No</v>
          </cell>
          <cell r="J1647" t="str">
            <v>Number</v>
          </cell>
          <cell r="K1647" t="str">
            <v>Number</v>
          </cell>
          <cell r="L1647" t="str">
            <v>Locked</v>
          </cell>
          <cell r="M1647" t="str">
            <v>Locked</v>
          </cell>
          <cell r="N1647" t="str">
            <v>Locked</v>
          </cell>
          <cell r="O1647" t="str">
            <v>Locked</v>
          </cell>
          <cell r="P1647" t="str">
            <v>Locked</v>
          </cell>
          <cell r="Q1647" t="str">
            <v>No</v>
          </cell>
          <cell r="R1647" t="str">
            <v>No</v>
          </cell>
          <cell r="S1647" t="str">
            <v>No</v>
          </cell>
          <cell r="T1647" t="str">
            <v>No</v>
          </cell>
          <cell r="U1647" t="str">
            <v>No</v>
          </cell>
          <cell r="V1647" t="str">
            <v>Yes</v>
          </cell>
          <cell r="W1647" t="str">
            <v>Yes</v>
          </cell>
          <cell r="X1647" t="str">
            <v>Single</v>
          </cell>
          <cell r="Y1647" t="str">
            <v>Default</v>
          </cell>
          <cell r="Z1647" t="str">
            <v>None</v>
          </cell>
          <cell r="AA1647" t="str">
            <v>No</v>
          </cell>
          <cell r="AB1647" t="str">
            <v>No</v>
          </cell>
          <cell r="AC1647" t="str">
            <v>Yes</v>
          </cell>
          <cell r="AD1647">
            <v>1</v>
          </cell>
          <cell r="AE1647">
            <v>0</v>
          </cell>
          <cell r="AF1647">
            <v>0</v>
          </cell>
          <cell r="AG1647">
            <v>1</v>
          </cell>
          <cell r="AH1647">
            <v>0</v>
          </cell>
          <cell r="AI1647" t="str">
            <v>Yes</v>
          </cell>
          <cell r="AJ1647" t="str">
            <v>No</v>
          </cell>
          <cell r="AK1647" t="str">
            <v>No</v>
          </cell>
          <cell r="AL1647" t="str">
            <v xml:space="preserve"> </v>
          </cell>
          <cell r="AM1647" t="str">
            <v xml:space="preserve"> </v>
          </cell>
          <cell r="AN1647" t="str">
            <v>No</v>
          </cell>
          <cell r="AP1647" t="str">
            <v>Totaal gewicht</v>
          </cell>
          <cell r="AQ1647" t="str">
            <v>wgFinkrachtAandeelh+wgCommitmentAandeelh+wgDeelVanGroep+wgGroepCJMO+wgGroepEBITDA+wgInternationaalRisico+wgBuitenlandseEntiteiten+wgZekerhedenDerden+wgVerplichtingenDeeln+wgBorgstellingHoogte</v>
          </cell>
          <cell r="AR1647" t="str">
            <v>wgFinkrachtAandeelh+wgCommitmentAandeelh+wgDeelVanGroep+wgGroepCJMO+wgGroepEBITDA+wgInternationaalRisico+wgBuitenlandseEntiteiten+wgZekerhedenDerden+wgVerplichtingenDeeln+wgBorgstellingHoogte</v>
          </cell>
          <cell r="AS1647" t="str">
            <v>wgFinkrachtAandeelh+wgCommitmentAandeelh+wgDeelVanGroep+wgGroepCJMO+wgGroepEBITDA+wgInternationaalRisico+wgBuitenlandseEntiteiten+wgZekerhedenDerden+wgVerplichtingenDeeln+wgBorgstellingHoogte</v>
          </cell>
          <cell r="AT1647" t="str">
            <v>wgFinkrachtAandeelh+wgCommitmentAandeelh+wgDeelVanGroep+wgGroepCJMO+wgGroepEBITDA+wgInternationaalRisico+wgBuitenlandseEntiteiten+wgZekerhedenDerden+wgVerplichtingenDeeln+wgBorgstellingHoogte</v>
          </cell>
        </row>
        <row r="1648">
          <cell r="A1648" t="str">
            <v>scParMap603MinScoreUnderScoreBerekeningCopy</v>
          </cell>
          <cell r="B1648" t="str">
            <v>scParMap603MinScore</v>
          </cell>
          <cell r="C1648" t="str">
            <v>Yes</v>
          </cell>
          <cell r="D1648" t="str">
            <v>S03-07-06-10-13</v>
          </cell>
          <cell r="E1648">
            <v>1647</v>
          </cell>
          <cell r="F1648">
            <v>5</v>
          </cell>
          <cell r="G1648" t="str">
            <v xml:space="preserve">               Minimaal vereiste score</v>
          </cell>
          <cell r="I1648" t="str">
            <v>No</v>
          </cell>
          <cell r="J1648" t="str">
            <v>Number</v>
          </cell>
          <cell r="K1648" t="str">
            <v>Number</v>
          </cell>
          <cell r="L1648" t="str">
            <v>Locked</v>
          </cell>
          <cell r="M1648" t="str">
            <v>Locked</v>
          </cell>
          <cell r="N1648" t="str">
            <v>Locked</v>
          </cell>
          <cell r="O1648" t="str">
            <v>Locked</v>
          </cell>
          <cell r="P1648" t="str">
            <v>Locked</v>
          </cell>
          <cell r="Q1648" t="str">
            <v>No</v>
          </cell>
          <cell r="R1648" t="str">
            <v>No</v>
          </cell>
          <cell r="S1648" t="str">
            <v>No</v>
          </cell>
          <cell r="T1648" t="str">
            <v>No</v>
          </cell>
          <cell r="U1648" t="str">
            <v>No</v>
          </cell>
          <cell r="V1648" t="str">
            <v>Yes</v>
          </cell>
          <cell r="W1648" t="str">
            <v>Yes</v>
          </cell>
          <cell r="X1648" t="str">
            <v>Single</v>
          </cell>
          <cell r="Y1648" t="str">
            <v>Default</v>
          </cell>
          <cell r="Z1648" t="str">
            <v>None</v>
          </cell>
          <cell r="AA1648" t="str">
            <v>No</v>
          </cell>
          <cell r="AB1648" t="str">
            <v>No</v>
          </cell>
          <cell r="AC1648" t="str">
            <v>Yes</v>
          </cell>
          <cell r="AD1648">
            <v>1</v>
          </cell>
          <cell r="AE1648">
            <v>0</v>
          </cell>
          <cell r="AF1648">
            <v>0</v>
          </cell>
          <cell r="AG1648">
            <v>1</v>
          </cell>
          <cell r="AH1648">
            <v>0</v>
          </cell>
          <cell r="AI1648" t="str">
            <v>Yes</v>
          </cell>
          <cell r="AJ1648" t="str">
            <v>No</v>
          </cell>
          <cell r="AK1648" t="str">
            <v>No</v>
          </cell>
          <cell r="AL1648" t="str">
            <v xml:space="preserve"> </v>
          </cell>
          <cell r="AM1648" t="str">
            <v xml:space="preserve"> </v>
          </cell>
          <cell r="AN1648" t="str">
            <v>No</v>
          </cell>
          <cell r="AP1648" t="str">
            <v>Minimaal vereiste score</v>
          </cell>
          <cell r="AQ1648" t="str">
            <v>OnERorNA(MatrixLookup("G3_Parameters.xls","MinimaleScore603",FinancieringsbeleidId[1],PolicyPaperID[1]),NA)</v>
          </cell>
          <cell r="AR1648" t="str">
            <v>OnERorNA(MatrixLookup("G3_Parameters.xls","MinimaleScore603",FinancieringsbeleidId[1],PolicyPaperID[1]),NA)</v>
          </cell>
          <cell r="AS1648" t="str">
            <v>OnERorNA(MatrixLookup("G3_Parameters.xls","MinimaleScore603",FinancieringsbeleidId[1],PolicyPaperID[1]),NA)</v>
          </cell>
          <cell r="AT1648" t="str">
            <v>OnERorNA(MatrixLookup("G3_Parameters.xls","MinimaleScore603",FinancieringsbeleidId[1],PolicyPaperID[1]),NA)</v>
          </cell>
        </row>
        <row r="1649">
          <cell r="A1649" t="str">
            <v>scParMinScoreUnderScoreBerekeningCopy</v>
          </cell>
          <cell r="B1649" t="str">
            <v>scParMinScore</v>
          </cell>
          <cell r="C1649" t="str">
            <v>Yes</v>
          </cell>
          <cell r="D1649" t="str">
            <v>S03-07-06-11</v>
          </cell>
          <cell r="E1649">
            <v>1648</v>
          </cell>
          <cell r="F1649">
            <v>4</v>
          </cell>
          <cell r="G1649" t="str">
            <v xml:space="preserve">            Voorwaarde minimale score per paragraaf</v>
          </cell>
          <cell r="I1649" t="str">
            <v>No</v>
          </cell>
          <cell r="J1649" t="str">
            <v>Number</v>
          </cell>
          <cell r="K1649" t="str">
            <v>Boolean</v>
          </cell>
          <cell r="L1649" t="str">
            <v>Locked</v>
          </cell>
          <cell r="M1649" t="str">
            <v>Locked</v>
          </cell>
          <cell r="N1649" t="str">
            <v>Locked</v>
          </cell>
          <cell r="O1649" t="str">
            <v>Locked</v>
          </cell>
          <cell r="P1649" t="str">
            <v>Locked</v>
          </cell>
          <cell r="Q1649" t="str">
            <v>No</v>
          </cell>
          <cell r="R1649" t="str">
            <v>No</v>
          </cell>
          <cell r="S1649" t="str">
            <v>No</v>
          </cell>
          <cell r="T1649" t="str">
            <v>No</v>
          </cell>
          <cell r="U1649" t="str">
            <v>No</v>
          </cell>
          <cell r="V1649" t="str">
            <v>Yes</v>
          </cell>
          <cell r="W1649" t="str">
            <v>Yes</v>
          </cell>
          <cell r="X1649" t="str">
            <v>Single</v>
          </cell>
          <cell r="Y1649" t="str">
            <v>Choice</v>
          </cell>
          <cell r="Z1649" t="str">
            <v>None</v>
          </cell>
          <cell r="AA1649" t="str">
            <v>No</v>
          </cell>
          <cell r="AB1649" t="str">
            <v>No</v>
          </cell>
          <cell r="AC1649" t="str">
            <v>Yes</v>
          </cell>
          <cell r="AD1649">
            <v>1</v>
          </cell>
          <cell r="AE1649">
            <v>0</v>
          </cell>
          <cell r="AF1649">
            <v>0</v>
          </cell>
          <cell r="AG1649">
            <v>1</v>
          </cell>
          <cell r="AH1649">
            <v>0</v>
          </cell>
          <cell r="AI1649" t="str">
            <v>Yes</v>
          </cell>
          <cell r="AJ1649" t="str">
            <v>No</v>
          </cell>
          <cell r="AK1649" t="str">
            <v>No</v>
          </cell>
          <cell r="AL1649" t="str">
            <v xml:space="preserve"> </v>
          </cell>
          <cell r="AM1649" t="str">
            <v xml:space="preserve"> </v>
          </cell>
          <cell r="AN1649" t="str">
            <v>No</v>
          </cell>
          <cell r="AP1649" t="str">
            <v>Voorwaarde minimale score per paragraaf</v>
          </cell>
          <cell r="AQ1649" t="str">
            <v>If(Length(&amp;scParMinScoreTotaal[1])&gt;4,0,1)</v>
          </cell>
          <cell r="AR1649" t="str">
            <v>If(Length(&amp;scParMinScoreTotaal[1])&gt;4,0,1)</v>
          </cell>
          <cell r="AS1649" t="str">
            <v>If(Length(&amp;scParMinScoreTotaal[1])&gt;4,0,1)</v>
          </cell>
          <cell r="AT1649" t="str">
            <v>If(Length(&amp;scParMinScoreTotaal[1])&gt;4,0,1)</v>
          </cell>
        </row>
        <row r="1650">
          <cell r="A1650" t="str">
            <v>scParMinScoreSub1UnderScoreBerekeningCopy</v>
          </cell>
          <cell r="B1650" t="str">
            <v>scParMinScore</v>
          </cell>
          <cell r="C1650" t="str">
            <v>Yes</v>
          </cell>
          <cell r="D1650" t="str">
            <v>S03-07-06-11-01</v>
          </cell>
          <cell r="E1650">
            <v>1649</v>
          </cell>
          <cell r="F1650">
            <v>5</v>
          </cell>
          <cell r="G1650" t="str">
            <v xml:space="preserve">               Voorwaarde minimale score per paragraaf</v>
          </cell>
          <cell r="I1650" t="str">
            <v>No</v>
          </cell>
          <cell r="J1650" t="str">
            <v>Number</v>
          </cell>
          <cell r="K1650" t="str">
            <v>Boolean</v>
          </cell>
          <cell r="L1650" t="str">
            <v>Locked</v>
          </cell>
          <cell r="M1650" t="str">
            <v>Locked</v>
          </cell>
          <cell r="N1650" t="str">
            <v>Locked</v>
          </cell>
          <cell r="O1650" t="str">
            <v>Locked</v>
          </cell>
          <cell r="P1650" t="str">
            <v>Locked</v>
          </cell>
          <cell r="Q1650" t="str">
            <v>No</v>
          </cell>
          <cell r="R1650" t="str">
            <v>No</v>
          </cell>
          <cell r="S1650" t="str">
            <v>No</v>
          </cell>
          <cell r="T1650" t="str">
            <v>No</v>
          </cell>
          <cell r="U1650" t="str">
            <v>No</v>
          </cell>
          <cell r="V1650" t="str">
            <v>No</v>
          </cell>
          <cell r="W1650" t="str">
            <v>No</v>
          </cell>
          <cell r="X1650" t="str">
            <v>Single</v>
          </cell>
          <cell r="Y1650" t="str">
            <v>Choice</v>
          </cell>
          <cell r="Z1650" t="str">
            <v>None</v>
          </cell>
          <cell r="AA1650" t="str">
            <v>No</v>
          </cell>
          <cell r="AB1650" t="str">
            <v>No</v>
          </cell>
          <cell r="AC1650" t="str">
            <v>Yes</v>
          </cell>
          <cell r="AD1650">
            <v>1</v>
          </cell>
          <cell r="AE1650">
            <v>0</v>
          </cell>
          <cell r="AF1650">
            <v>0</v>
          </cell>
          <cell r="AG1650">
            <v>1</v>
          </cell>
          <cell r="AH1650">
            <v>0</v>
          </cell>
          <cell r="AI1650" t="str">
            <v>Yes</v>
          </cell>
          <cell r="AJ1650" t="str">
            <v>No</v>
          </cell>
          <cell r="AK1650" t="str">
            <v>No</v>
          </cell>
          <cell r="AL1650" t="str">
            <v xml:space="preserve"> </v>
          </cell>
          <cell r="AM1650" t="str">
            <v xml:space="preserve"> </v>
          </cell>
          <cell r="AN1650" t="str">
            <v>No</v>
          </cell>
          <cell r="AP1650" t="str">
            <v>Voorwaarde minimale score per paragraaf</v>
          </cell>
          <cell r="AQ1650" t="str">
            <v>If(Length(&amp;scParMinScoreTotaal[1])&gt;4,0,1)</v>
          </cell>
          <cell r="AR1650" t="str">
            <v>If(Length(&amp;scParMinScoreTotaal[1])&gt;4,0,1)</v>
          </cell>
          <cell r="AS1650" t="str">
            <v>If(Length(&amp;scParMinScoreTotaal[1])&gt;4,0,1)</v>
          </cell>
          <cell r="AT1650" t="str">
            <v>If(Length(&amp;scParMinScoreTotaal[1])&gt;4,0,1)</v>
          </cell>
        </row>
        <row r="1651">
          <cell r="A1651" t="str">
            <v>scParMap302MinScoreTxtUnderScoreBerekeningCopy</v>
          </cell>
          <cell r="B1651" t="str">
            <v>scParMap302MinScoreTxt</v>
          </cell>
          <cell r="C1651" t="str">
            <v>Yes</v>
          </cell>
          <cell r="D1651" t="str">
            <v>S03-07-06-11-02</v>
          </cell>
          <cell r="E1651">
            <v>1650</v>
          </cell>
          <cell r="F1651">
            <v>5</v>
          </cell>
          <cell r="G1651" t="str">
            <v xml:space="preserve">               Minimaal vereiste score Paragraaf: Klant</v>
          </cell>
          <cell r="I1651" t="str">
            <v>No</v>
          </cell>
          <cell r="J1651" t="str">
            <v>String</v>
          </cell>
          <cell r="K1651" t="str">
            <v>String</v>
          </cell>
          <cell r="L1651" t="str">
            <v>Locked</v>
          </cell>
          <cell r="M1651" t="str">
            <v>Locked</v>
          </cell>
          <cell r="N1651" t="str">
            <v>Locked</v>
          </cell>
          <cell r="O1651" t="str">
            <v>Locked</v>
          </cell>
          <cell r="P1651" t="str">
            <v>Locked</v>
          </cell>
          <cell r="Q1651" t="str">
            <v>No</v>
          </cell>
          <cell r="R1651" t="str">
            <v>No</v>
          </cell>
          <cell r="S1651" t="str">
            <v>No</v>
          </cell>
          <cell r="T1651" t="str">
            <v>No</v>
          </cell>
          <cell r="U1651" t="str">
            <v>No</v>
          </cell>
          <cell r="V1651" t="str">
            <v>No</v>
          </cell>
          <cell r="W1651" t="str">
            <v>No</v>
          </cell>
          <cell r="X1651" t="str">
            <v>Single</v>
          </cell>
          <cell r="Y1651" t="str">
            <v>Default</v>
          </cell>
          <cell r="Z1651" t="str">
            <v>None</v>
          </cell>
          <cell r="AA1651" t="str">
            <v>No</v>
          </cell>
          <cell r="AB1651" t="str">
            <v>No</v>
          </cell>
          <cell r="AC1651" t="str">
            <v>Yes</v>
          </cell>
          <cell r="AD1651">
            <v>1</v>
          </cell>
          <cell r="AE1651">
            <v>0</v>
          </cell>
          <cell r="AF1651">
            <v>0</v>
          </cell>
          <cell r="AG1651">
            <v>1</v>
          </cell>
          <cell r="AH1651">
            <v>0</v>
          </cell>
          <cell r="AI1651" t="str">
            <v>Yes</v>
          </cell>
          <cell r="AJ1651" t="str">
            <v>No</v>
          </cell>
          <cell r="AK1651" t="str">
            <v>No</v>
          </cell>
          <cell r="AL1651" t="str">
            <v xml:space="preserve"> </v>
          </cell>
          <cell r="AM1651" t="str">
            <v xml:space="preserve"> </v>
          </cell>
          <cell r="AN1651" t="str">
            <v>No</v>
          </cell>
          <cell r="AP1651" t="str">
            <v>&amp;"Minimaal vereiste score "&amp;scParMap302[0]</v>
          </cell>
          <cell r="AQ1651" t="str">
            <v>&amp;If(wgParMap302[1]&gt;0,&amp;If(scParMap302[1] &lt; scParMap302MinScore[1],&amp;"- voor '"&amp;scParMap302[0]&amp;"' is de minimale score van "&amp;scParMap302MinScore[1]&amp;" niet gehaald.|",&amp;""),&amp;"")</v>
          </cell>
          <cell r="AR1651" t="str">
            <v>&amp;If(wgParMap302[1]&gt;0,&amp;If(scParMap302[1] &lt; scParMap302MinScore[1],&amp;"- voor '"&amp;scParMap302[0]&amp;"' is de minimale score van "&amp;scParMap302MinScore[1]&amp;" niet gehaald.|",&amp;""),&amp;"")</v>
          </cell>
          <cell r="AS1651" t="str">
            <v>&amp;If(wgParMap302[1]&gt;0,&amp;If(scParMap302[1] &lt; scParMap302MinScore[1],&amp;"- voor '"&amp;scParMap302[0]&amp;"' is de minimale score van "&amp;scParMap302MinScore[1]&amp;" niet gehaald.|",&amp;""),&amp;"")</v>
          </cell>
          <cell r="AT1651" t="str">
            <v>&amp;If(wgParMap302[1]&gt;0,&amp;If(scParMap302[1] &lt; scParMap302MinScore[1],&amp;"- voor '"&amp;scParMap302[0]&amp;"' is de minimale score van "&amp;scParMap302MinScore[1]&amp;" niet gehaald.|",&amp;""),&amp;"")</v>
          </cell>
        </row>
        <row r="1652">
          <cell r="A1652" t="str">
            <v>scParMap303MinScoreTxtUnderScoreBerekeningCopy</v>
          </cell>
          <cell r="B1652" t="str">
            <v>scParMap303MinScoreTxt</v>
          </cell>
          <cell r="C1652" t="str">
            <v>Yes</v>
          </cell>
          <cell r="D1652" t="str">
            <v>S03-07-06-11-03</v>
          </cell>
          <cell r="E1652">
            <v>1651</v>
          </cell>
          <cell r="F1652">
            <v>5</v>
          </cell>
          <cell r="G1652" t="str">
            <v xml:space="preserve">               Minimaal vereiste score Paragraaf: Aard bedrijf</v>
          </cell>
          <cell r="I1652" t="str">
            <v>No</v>
          </cell>
          <cell r="J1652" t="str">
            <v>String</v>
          </cell>
          <cell r="K1652" t="str">
            <v>String</v>
          </cell>
          <cell r="L1652" t="str">
            <v>Locked</v>
          </cell>
          <cell r="M1652" t="str">
            <v>Locked</v>
          </cell>
          <cell r="N1652" t="str">
            <v>Locked</v>
          </cell>
          <cell r="O1652" t="str">
            <v>Locked</v>
          </cell>
          <cell r="P1652" t="str">
            <v>Locked</v>
          </cell>
          <cell r="Q1652" t="str">
            <v>No</v>
          </cell>
          <cell r="R1652" t="str">
            <v>No</v>
          </cell>
          <cell r="S1652" t="str">
            <v>No</v>
          </cell>
          <cell r="T1652" t="str">
            <v>No</v>
          </cell>
          <cell r="U1652" t="str">
            <v>No</v>
          </cell>
          <cell r="V1652" t="str">
            <v>No</v>
          </cell>
          <cell r="W1652" t="str">
            <v>No</v>
          </cell>
          <cell r="X1652" t="str">
            <v>Single</v>
          </cell>
          <cell r="Y1652" t="str">
            <v>Default</v>
          </cell>
          <cell r="Z1652" t="str">
            <v>None</v>
          </cell>
          <cell r="AA1652" t="str">
            <v>No</v>
          </cell>
          <cell r="AB1652" t="str">
            <v>No</v>
          </cell>
          <cell r="AC1652" t="str">
            <v>Yes</v>
          </cell>
          <cell r="AD1652">
            <v>1</v>
          </cell>
          <cell r="AE1652">
            <v>0</v>
          </cell>
          <cell r="AF1652">
            <v>0</v>
          </cell>
          <cell r="AG1652">
            <v>1</v>
          </cell>
          <cell r="AH1652">
            <v>0</v>
          </cell>
          <cell r="AI1652" t="str">
            <v>Yes</v>
          </cell>
          <cell r="AJ1652" t="str">
            <v>No</v>
          </cell>
          <cell r="AK1652" t="str">
            <v>No</v>
          </cell>
          <cell r="AL1652" t="str">
            <v xml:space="preserve"> </v>
          </cell>
          <cell r="AM1652" t="str">
            <v xml:space="preserve"> </v>
          </cell>
          <cell r="AN1652" t="str">
            <v>No</v>
          </cell>
          <cell r="AP1652" t="str">
            <v>&amp;"Minimaal vereiste score "&amp;scParMap303[0]</v>
          </cell>
          <cell r="AQ1652" t="str">
            <v>&amp;If(wgParMap303[1]&gt;0,&amp;If(scParMap303[1] &lt; scParMap303MinScore[1],&amp;"- voor '"&amp;scParMap303[0]&amp;"' is de minimale score van "&amp;scParMap303MinScore[1]&amp;" niet gehaald.|",&amp;""),&amp;"")</v>
          </cell>
          <cell r="AR1652" t="str">
            <v>&amp;If(wgParMap303[1]&gt;0,&amp;If(scParMap303[1] &lt; scParMap303MinScore[1],&amp;"- voor '"&amp;scParMap303[0]&amp;"' is de minimale score van "&amp;scParMap303MinScore[1]&amp;" niet gehaald.|",&amp;""),&amp;"")</v>
          </cell>
          <cell r="AS1652" t="str">
            <v>&amp;If(wgParMap303[1]&gt;0,&amp;If(scParMap303[1] &lt; scParMap303MinScore[1],&amp;"- voor '"&amp;scParMap303[0]&amp;"' is de minimale score van "&amp;scParMap303MinScore[1]&amp;" niet gehaald.|",&amp;""),&amp;"")</v>
          </cell>
          <cell r="AT1652" t="str">
            <v>&amp;If(wgParMap303[1]&gt;0,&amp;If(scParMap303[1] &lt; scParMap303MinScore[1],&amp;"- voor '"&amp;scParMap303[0]&amp;"' is de minimale score van "&amp;scParMap303MinScore[1]&amp;" niet gehaald.|",&amp;""),&amp;"")</v>
          </cell>
        </row>
        <row r="1653">
          <cell r="A1653" t="str">
            <v>scParMap402MinScoreTxtUnderScoreBerekeningCopy</v>
          </cell>
          <cell r="B1653" t="str">
            <v>scParMap402MinScoreTxt</v>
          </cell>
          <cell r="C1653" t="str">
            <v>Yes</v>
          </cell>
          <cell r="D1653" t="str">
            <v>S03-07-06-11-04</v>
          </cell>
          <cell r="E1653">
            <v>1652</v>
          </cell>
          <cell r="F1653">
            <v>5</v>
          </cell>
          <cell r="G1653" t="str">
            <v xml:space="preserve">               Minimaal vereiste score Paragraaf: Dekkingsgraad</v>
          </cell>
          <cell r="I1653" t="str">
            <v>No</v>
          </cell>
          <cell r="J1653" t="str">
            <v>String</v>
          </cell>
          <cell r="K1653" t="str">
            <v>String</v>
          </cell>
          <cell r="L1653" t="str">
            <v>Locked</v>
          </cell>
          <cell r="M1653" t="str">
            <v>Locked</v>
          </cell>
          <cell r="N1653" t="str">
            <v>Locked</v>
          </cell>
          <cell r="O1653" t="str">
            <v>Locked</v>
          </cell>
          <cell r="P1653" t="str">
            <v>Locked</v>
          </cell>
          <cell r="Q1653" t="str">
            <v>No</v>
          </cell>
          <cell r="R1653" t="str">
            <v>No</v>
          </cell>
          <cell r="S1653" t="str">
            <v>No</v>
          </cell>
          <cell r="T1653" t="str">
            <v>No</v>
          </cell>
          <cell r="U1653" t="str">
            <v>No</v>
          </cell>
          <cell r="V1653" t="str">
            <v>No</v>
          </cell>
          <cell r="W1653" t="str">
            <v>No</v>
          </cell>
          <cell r="X1653" t="str">
            <v>Single</v>
          </cell>
          <cell r="Y1653" t="str">
            <v>Default</v>
          </cell>
          <cell r="Z1653" t="str">
            <v>None</v>
          </cell>
          <cell r="AA1653" t="str">
            <v>No</v>
          </cell>
          <cell r="AB1653" t="str">
            <v>No</v>
          </cell>
          <cell r="AC1653" t="str">
            <v>Yes</v>
          </cell>
          <cell r="AD1653">
            <v>1</v>
          </cell>
          <cell r="AE1653">
            <v>0</v>
          </cell>
          <cell r="AF1653">
            <v>0</v>
          </cell>
          <cell r="AG1653">
            <v>1</v>
          </cell>
          <cell r="AH1653">
            <v>0</v>
          </cell>
          <cell r="AI1653" t="str">
            <v>Yes</v>
          </cell>
          <cell r="AJ1653" t="str">
            <v>No</v>
          </cell>
          <cell r="AK1653" t="str">
            <v>No</v>
          </cell>
          <cell r="AL1653" t="str">
            <v xml:space="preserve"> </v>
          </cell>
          <cell r="AM1653" t="str">
            <v xml:space="preserve"> </v>
          </cell>
          <cell r="AN1653" t="str">
            <v>No</v>
          </cell>
          <cell r="AP1653" t="str">
            <v>&amp;"Minimaal vereiste score "&amp;scParMap402[0]</v>
          </cell>
          <cell r="AQ1653" t="str">
            <v>&amp;If(wgParMap402[1]&gt;0,&amp;If(scParMap402[1] &lt; scParMap402MinScore[1],&amp;"- voor '"&amp;scParMap402[0]&amp;"' is de minimale score van "&amp;scParMap402MinScore[1]&amp;" niet gehaald.|",&amp;""),&amp;"")</v>
          </cell>
          <cell r="AR1653" t="str">
            <v>&amp;If(wgParMap402[1]&gt;0,&amp;If(scParMap402[1] &lt; scParMap402MinScore[1],&amp;"- voor '"&amp;scParMap402[0]&amp;"' is de minimale score van "&amp;scParMap402MinScore[1]&amp;" niet gehaald.|",&amp;""),&amp;"")</v>
          </cell>
          <cell r="AS1653" t="str">
            <v>&amp;If(wgParMap402[1]&gt;0,&amp;If(scParMap402[1] &lt; scParMap402MinScore[1],&amp;"- voor '"&amp;scParMap402[0]&amp;"' is de minimale score van "&amp;scParMap402MinScore[1]&amp;" niet gehaald.|",&amp;""),&amp;"")</v>
          </cell>
          <cell r="AT1653" t="str">
            <v>&amp;If(wgParMap402[1]&gt;0,&amp;If(scParMap402[1] &lt; scParMap402MinScore[1],&amp;"- voor '"&amp;scParMap402[0]&amp;"' is de minimale score van "&amp;scParMap402MinScore[1]&amp;" niet gehaald.|",&amp;""),&amp;"")</v>
          </cell>
        </row>
        <row r="1654">
          <cell r="A1654" t="str">
            <v>scParMap501MinScoreTxtUnderScoreBerekeningCopy</v>
          </cell>
          <cell r="B1654" t="str">
            <v>scParMap501MinScoreTxt</v>
          </cell>
          <cell r="C1654" t="str">
            <v>Yes</v>
          </cell>
          <cell r="D1654" t="str">
            <v>S03-07-06-11-05</v>
          </cell>
          <cell r="E1654">
            <v>1653</v>
          </cell>
          <cell r="F1654">
            <v>5</v>
          </cell>
          <cell r="G1654" t="str">
            <v xml:space="preserve">               Minimaal vereiste score Paragraaf: Rekeningverloop</v>
          </cell>
          <cell r="I1654" t="str">
            <v>No</v>
          </cell>
          <cell r="J1654" t="str">
            <v>String</v>
          </cell>
          <cell r="K1654" t="str">
            <v>String</v>
          </cell>
          <cell r="L1654" t="str">
            <v>Locked</v>
          </cell>
          <cell r="M1654" t="str">
            <v>Locked</v>
          </cell>
          <cell r="N1654" t="str">
            <v>Locked</v>
          </cell>
          <cell r="O1654" t="str">
            <v>Locked</v>
          </cell>
          <cell r="P1654" t="str">
            <v>Locked</v>
          </cell>
          <cell r="Q1654" t="str">
            <v>No</v>
          </cell>
          <cell r="R1654" t="str">
            <v>No</v>
          </cell>
          <cell r="S1654" t="str">
            <v>No</v>
          </cell>
          <cell r="T1654" t="str">
            <v>No</v>
          </cell>
          <cell r="U1654" t="str">
            <v>No</v>
          </cell>
          <cell r="V1654" t="str">
            <v>No</v>
          </cell>
          <cell r="W1654" t="str">
            <v>No</v>
          </cell>
          <cell r="X1654" t="str">
            <v>Single</v>
          </cell>
          <cell r="Y1654" t="str">
            <v>Default</v>
          </cell>
          <cell r="Z1654" t="str">
            <v>None</v>
          </cell>
          <cell r="AA1654" t="str">
            <v>No</v>
          </cell>
          <cell r="AB1654" t="str">
            <v>No</v>
          </cell>
          <cell r="AC1654" t="str">
            <v>Yes</v>
          </cell>
          <cell r="AD1654">
            <v>1</v>
          </cell>
          <cell r="AE1654">
            <v>0</v>
          </cell>
          <cell r="AF1654">
            <v>0</v>
          </cell>
          <cell r="AG1654">
            <v>1</v>
          </cell>
          <cell r="AH1654">
            <v>0</v>
          </cell>
          <cell r="AI1654" t="str">
            <v>Yes</v>
          </cell>
          <cell r="AJ1654" t="str">
            <v>No</v>
          </cell>
          <cell r="AK1654" t="str">
            <v>No</v>
          </cell>
          <cell r="AL1654" t="str">
            <v xml:space="preserve"> </v>
          </cell>
          <cell r="AM1654" t="str">
            <v xml:space="preserve"> </v>
          </cell>
          <cell r="AN1654" t="str">
            <v>No</v>
          </cell>
          <cell r="AP1654" t="str">
            <v>&amp;"Minimaal vereiste score "&amp;scParMap501[0]</v>
          </cell>
          <cell r="AQ1654" t="str">
            <v>&amp;If(wgParMap501[1]&gt;0,&amp;If(scParMap501[1] &lt; scParMap501MinScore[1],&amp;"- voor '"&amp;scParMap501[0]&amp;"' is de minimale score van "&amp;scParMap501MinScore[1]&amp;" niet gehaald.|",&amp;""),&amp;"")</v>
          </cell>
          <cell r="AR1654" t="str">
            <v>&amp;If(wgParMap501[1]&gt;0,&amp;If(scParMap501[1] &lt; scParMap501MinScore[1],&amp;"- voor '"&amp;scParMap501[0]&amp;"' is de minimale score van "&amp;scParMap501MinScore[1]&amp;" niet gehaald.|",&amp;""),&amp;"")</v>
          </cell>
          <cell r="AS1654" t="str">
            <v>&amp;If(wgParMap501[1]&gt;0,&amp;If(scParMap501[1] &lt; scParMap501MinScore[1],&amp;"- voor '"&amp;scParMap501[0]&amp;"' is de minimale score van "&amp;scParMap501MinScore[1]&amp;" niet gehaald.|",&amp;""),&amp;"")</v>
          </cell>
          <cell r="AT1654" t="str">
            <v>&amp;If(wgParMap501[1]&gt;0,&amp;If(scParMap501[1] &lt; scParMap501MinScore[1],&amp;"- voor '"&amp;scParMap501[0]&amp;"' is de minimale score van "&amp;scParMap501MinScore[1]&amp;" niet gehaald.|",&amp;""),&amp;"")</v>
          </cell>
        </row>
        <row r="1655">
          <cell r="A1655" t="str">
            <v>scParMap502MinScoreTxtUnderScoreBerekeningCopy</v>
          </cell>
          <cell r="B1655" t="str">
            <v>scParMap502MinScoreTxt</v>
          </cell>
          <cell r="C1655" t="str">
            <v>Yes</v>
          </cell>
          <cell r="D1655" t="str">
            <v>S03-07-06-11-06</v>
          </cell>
          <cell r="E1655">
            <v>1654</v>
          </cell>
          <cell r="F1655">
            <v>5</v>
          </cell>
          <cell r="G1655" t="str">
            <v xml:space="preserve">               Minimaal vereiste score Paragraaf: Kengetallen</v>
          </cell>
          <cell r="I1655" t="str">
            <v>No</v>
          </cell>
          <cell r="J1655" t="str">
            <v>String</v>
          </cell>
          <cell r="K1655" t="str">
            <v>String</v>
          </cell>
          <cell r="L1655" t="str">
            <v>Locked</v>
          </cell>
          <cell r="M1655" t="str">
            <v>Locked</v>
          </cell>
          <cell r="N1655" t="str">
            <v>Locked</v>
          </cell>
          <cell r="O1655" t="str">
            <v>Locked</v>
          </cell>
          <cell r="P1655" t="str">
            <v>Locked</v>
          </cell>
          <cell r="Q1655" t="str">
            <v>No</v>
          </cell>
          <cell r="R1655" t="str">
            <v>No</v>
          </cell>
          <cell r="S1655" t="str">
            <v>No</v>
          </cell>
          <cell r="T1655" t="str">
            <v>No</v>
          </cell>
          <cell r="U1655" t="str">
            <v>No</v>
          </cell>
          <cell r="V1655" t="str">
            <v>No</v>
          </cell>
          <cell r="W1655" t="str">
            <v>No</v>
          </cell>
          <cell r="X1655" t="str">
            <v>Single</v>
          </cell>
          <cell r="Y1655" t="str">
            <v>Default</v>
          </cell>
          <cell r="Z1655" t="str">
            <v>None</v>
          </cell>
          <cell r="AA1655" t="str">
            <v>No</v>
          </cell>
          <cell r="AB1655" t="str">
            <v>No</v>
          </cell>
          <cell r="AC1655" t="str">
            <v>Yes</v>
          </cell>
          <cell r="AD1655">
            <v>1</v>
          </cell>
          <cell r="AE1655">
            <v>0</v>
          </cell>
          <cell r="AF1655">
            <v>0</v>
          </cell>
          <cell r="AG1655">
            <v>1</v>
          </cell>
          <cell r="AH1655">
            <v>0</v>
          </cell>
          <cell r="AI1655" t="str">
            <v>Yes</v>
          </cell>
          <cell r="AJ1655" t="str">
            <v>No</v>
          </cell>
          <cell r="AK1655" t="str">
            <v>No</v>
          </cell>
          <cell r="AL1655" t="str">
            <v xml:space="preserve"> </v>
          </cell>
          <cell r="AM1655" t="str">
            <v xml:space="preserve"> </v>
          </cell>
          <cell r="AN1655" t="str">
            <v>No</v>
          </cell>
          <cell r="AP1655" t="str">
            <v>&amp;"Minimaal vereiste score "&amp;scParMap502[0]</v>
          </cell>
          <cell r="AQ1655" t="str">
            <v>&amp;If(wgParMap502[1]&gt;0,&amp;If(scParMap502[1] &lt; scParMap502MinScore[1],&amp;"- voor '"&amp;scParMap502[0]&amp;"' is de minimale score van "&amp;scParMap502MinScore[1]&amp;" niet gehaald.|",&amp;""),&amp;"")</v>
          </cell>
          <cell r="AR1655" t="str">
            <v>&amp;If(wgParMap502[1]&gt;0,&amp;If(scParMap502[1] &lt; scParMap502MinScore[1],&amp;"- voor '"&amp;scParMap502[0]&amp;"' is de minimale score van "&amp;scParMap502MinScore[1]&amp;" niet gehaald.|",&amp;""),&amp;"")</v>
          </cell>
          <cell r="AS1655" t="str">
            <v>&amp;If(wgParMap502[1]&gt;0,&amp;If(scParMap502[1] &lt; scParMap502MinScore[1],&amp;"- voor '"&amp;scParMap502[0]&amp;"' is de minimale score van "&amp;scParMap502MinScore[1]&amp;" niet gehaald.|",&amp;""),&amp;"")</v>
          </cell>
          <cell r="AT1655" t="str">
            <v>&amp;If(wgParMap502[1]&gt;0,&amp;If(scParMap502[1] &lt; scParMap502MinScore[1],&amp;"- voor '"&amp;scParMap502[0]&amp;"' is de minimale score van "&amp;scParMap502MinScore[1]&amp;" niet gehaald.|",&amp;""),&amp;"")</v>
          </cell>
        </row>
        <row r="1656">
          <cell r="A1656" t="str">
            <v>scParMap601MinScoreTxtUnderScoreBerekeningCopy</v>
          </cell>
          <cell r="B1656" t="str">
            <v>scParMap601MinScoreTxt</v>
          </cell>
          <cell r="C1656" t="str">
            <v>Yes</v>
          </cell>
          <cell r="D1656" t="str">
            <v>S03-07-06-11-07</v>
          </cell>
          <cell r="E1656">
            <v>1655</v>
          </cell>
          <cell r="F1656">
            <v>5</v>
          </cell>
          <cell r="G1656" t="str">
            <v xml:space="preserve">               Minimaal vereiste score Paragraaf: Markt en bedrijfsvoering</v>
          </cell>
          <cell r="I1656" t="str">
            <v>No</v>
          </cell>
          <cell r="J1656" t="str">
            <v>String</v>
          </cell>
          <cell r="K1656" t="str">
            <v>String</v>
          </cell>
          <cell r="L1656" t="str">
            <v>Locked</v>
          </cell>
          <cell r="M1656" t="str">
            <v>Locked</v>
          </cell>
          <cell r="N1656" t="str">
            <v>Locked</v>
          </cell>
          <cell r="O1656" t="str">
            <v>Locked</v>
          </cell>
          <cell r="P1656" t="str">
            <v>Locked</v>
          </cell>
          <cell r="Q1656" t="str">
            <v>No</v>
          </cell>
          <cell r="R1656" t="str">
            <v>No</v>
          </cell>
          <cell r="S1656" t="str">
            <v>No</v>
          </cell>
          <cell r="T1656" t="str">
            <v>No</v>
          </cell>
          <cell r="U1656" t="str">
            <v>No</v>
          </cell>
          <cell r="V1656" t="str">
            <v>No</v>
          </cell>
          <cell r="W1656" t="str">
            <v>No</v>
          </cell>
          <cell r="X1656" t="str">
            <v>Single</v>
          </cell>
          <cell r="Y1656" t="str">
            <v>Default</v>
          </cell>
          <cell r="Z1656" t="str">
            <v>None</v>
          </cell>
          <cell r="AA1656" t="str">
            <v>No</v>
          </cell>
          <cell r="AB1656" t="str">
            <v>No</v>
          </cell>
          <cell r="AC1656" t="str">
            <v>Yes</v>
          </cell>
          <cell r="AD1656">
            <v>1</v>
          </cell>
          <cell r="AE1656">
            <v>0</v>
          </cell>
          <cell r="AF1656">
            <v>0</v>
          </cell>
          <cell r="AG1656">
            <v>1</v>
          </cell>
          <cell r="AH1656">
            <v>0</v>
          </cell>
          <cell r="AI1656" t="str">
            <v>Yes</v>
          </cell>
          <cell r="AJ1656" t="str">
            <v>No</v>
          </cell>
          <cell r="AK1656" t="str">
            <v>No</v>
          </cell>
          <cell r="AL1656" t="str">
            <v xml:space="preserve"> </v>
          </cell>
          <cell r="AM1656" t="str">
            <v xml:space="preserve"> </v>
          </cell>
          <cell r="AN1656" t="str">
            <v>No</v>
          </cell>
          <cell r="AP1656" t="str">
            <v>&amp;"Minimaal vereiste score "&amp;scParMap601[0]</v>
          </cell>
          <cell r="AQ1656" t="str">
            <v>&amp;If(wgParMap601[1]&gt;0,&amp;If(scParMap601[1] &lt; scParMap601MinScore[1],&amp;"- voor '"&amp;scParMap601[0]&amp;"' is de minimale score van "&amp;scParMap601MinScore[1]&amp;" niet gehaald.|",&amp;""),&amp;"")</v>
          </cell>
          <cell r="AR1656" t="str">
            <v>&amp;If(wgParMap601[1]&gt;0,&amp;If(scParMap601[1] &lt; scParMap601MinScore[1],&amp;"- voor '"&amp;scParMap601[0]&amp;"' is de minimale score van "&amp;scParMap601MinScore[1]&amp;" niet gehaald.|",&amp;""),&amp;"")</v>
          </cell>
          <cell r="AS1656" t="str">
            <v>&amp;If(wgParMap601[1]&gt;0,&amp;If(scParMap601[1] &lt; scParMap601MinScore[1],&amp;"- voor '"&amp;scParMap601[0]&amp;"' is de minimale score van "&amp;scParMap601MinScore[1]&amp;" niet gehaald.|",&amp;""),&amp;"")</v>
          </cell>
          <cell r="AT1656" t="str">
            <v>&amp;If(wgParMap601[1]&gt;0,&amp;If(scParMap601[1] &lt; scParMap601MinScore[1],&amp;"- voor '"&amp;scParMap601[0]&amp;"' is de minimale score van "&amp;scParMap601MinScore[1]&amp;" niet gehaald.|",&amp;""),&amp;"")</v>
          </cell>
        </row>
        <row r="1657">
          <cell r="A1657" t="str">
            <v>scParMap602MinScoreTxtUnderScoreBerekeningCopy</v>
          </cell>
          <cell r="B1657" t="str">
            <v>scParMap602MinScoreTxt</v>
          </cell>
          <cell r="C1657" t="str">
            <v>Yes</v>
          </cell>
          <cell r="D1657" t="str">
            <v>S03-07-06-11-08</v>
          </cell>
          <cell r="E1657">
            <v>1656</v>
          </cell>
          <cell r="F1657">
            <v>5</v>
          </cell>
          <cell r="G1657" t="str">
            <v xml:space="preserve">               Minimaal vereiste score Paragraaf: Management en Management informatiesystemen (MIS)</v>
          </cell>
          <cell r="I1657" t="str">
            <v>No</v>
          </cell>
          <cell r="J1657" t="str">
            <v>String</v>
          </cell>
          <cell r="K1657" t="str">
            <v>String</v>
          </cell>
          <cell r="L1657" t="str">
            <v>Locked</v>
          </cell>
          <cell r="M1657" t="str">
            <v>Locked</v>
          </cell>
          <cell r="N1657" t="str">
            <v>Locked</v>
          </cell>
          <cell r="O1657" t="str">
            <v>Locked</v>
          </cell>
          <cell r="P1657" t="str">
            <v>Locked</v>
          </cell>
          <cell r="Q1657" t="str">
            <v>No</v>
          </cell>
          <cell r="R1657" t="str">
            <v>No</v>
          </cell>
          <cell r="S1657" t="str">
            <v>No</v>
          </cell>
          <cell r="T1657" t="str">
            <v>No</v>
          </cell>
          <cell r="U1657" t="str">
            <v>No</v>
          </cell>
          <cell r="V1657" t="str">
            <v>No</v>
          </cell>
          <cell r="W1657" t="str">
            <v>No</v>
          </cell>
          <cell r="X1657" t="str">
            <v>Single</v>
          </cell>
          <cell r="Y1657" t="str">
            <v>Default</v>
          </cell>
          <cell r="Z1657" t="str">
            <v>None</v>
          </cell>
          <cell r="AA1657" t="str">
            <v>No</v>
          </cell>
          <cell r="AB1657" t="str">
            <v>No</v>
          </cell>
          <cell r="AC1657" t="str">
            <v>Yes</v>
          </cell>
          <cell r="AD1657">
            <v>1</v>
          </cell>
          <cell r="AE1657">
            <v>0</v>
          </cell>
          <cell r="AF1657">
            <v>0</v>
          </cell>
          <cell r="AG1657">
            <v>1</v>
          </cell>
          <cell r="AH1657">
            <v>0</v>
          </cell>
          <cell r="AI1657" t="str">
            <v>Yes</v>
          </cell>
          <cell r="AJ1657" t="str">
            <v>No</v>
          </cell>
          <cell r="AK1657" t="str">
            <v>No</v>
          </cell>
          <cell r="AL1657" t="str">
            <v xml:space="preserve"> </v>
          </cell>
          <cell r="AM1657" t="str">
            <v xml:space="preserve"> </v>
          </cell>
          <cell r="AN1657" t="str">
            <v>No</v>
          </cell>
          <cell r="AP1657" t="str">
            <v>&amp;"Minimaal vereiste score "&amp;scParMap602[0]</v>
          </cell>
          <cell r="AQ1657" t="str">
            <v>&amp;If(wgParMap602[1]&gt;0,&amp;If(scParMap602[1] &lt; scParMap602MinScore[1],&amp;"- voor '"&amp;scParMap602[0]&amp;"' is de minimale score van "&amp;scParMap602MinScore[1]&amp;" niet gehaald.|",&amp;""),&amp;"")</v>
          </cell>
          <cell r="AR1657" t="str">
            <v>&amp;If(wgParMap602[1]&gt;0,&amp;If(scParMap602[1] &lt; scParMap602MinScore[1],&amp;"- voor '"&amp;scParMap602[0]&amp;"' is de minimale score van "&amp;scParMap602MinScore[1]&amp;" niet gehaald.|",&amp;""),&amp;"")</v>
          </cell>
          <cell r="AS1657" t="str">
            <v>&amp;If(wgParMap602[1]&gt;0,&amp;If(scParMap602[1] &lt; scParMap602MinScore[1],&amp;"- voor '"&amp;scParMap602[0]&amp;"' is de minimale score van "&amp;scParMap602MinScore[1]&amp;" niet gehaald.|",&amp;""),&amp;"")</v>
          </cell>
          <cell r="AT1657" t="str">
            <v>&amp;If(wgParMap602[1]&gt;0,&amp;If(scParMap602[1] &lt; scParMap602MinScore[1],&amp;"- voor '"&amp;scParMap602[0]&amp;"' is de minimale score van "&amp;scParMap602MinScore[1]&amp;" niet gehaald.|",&amp;""),&amp;"")</v>
          </cell>
        </row>
        <row r="1658">
          <cell r="A1658" t="str">
            <v>scParMap603MinScoreTxtUnderScoreBerekeningCopy</v>
          </cell>
          <cell r="B1658" t="str">
            <v>scParMap603MinScoreTxt</v>
          </cell>
          <cell r="C1658" t="str">
            <v>Yes</v>
          </cell>
          <cell r="D1658" t="str">
            <v>S03-07-06-11-09</v>
          </cell>
          <cell r="E1658">
            <v>1657</v>
          </cell>
          <cell r="F1658">
            <v>5</v>
          </cell>
          <cell r="G1658" t="str">
            <v xml:space="preserve">               Minimaal vereiste score Paragraaf: Structuurrisico</v>
          </cell>
          <cell r="I1658" t="str">
            <v>No</v>
          </cell>
          <cell r="J1658" t="str">
            <v>String</v>
          </cell>
          <cell r="K1658" t="str">
            <v>String</v>
          </cell>
          <cell r="L1658" t="str">
            <v>Locked</v>
          </cell>
          <cell r="M1658" t="str">
            <v>Locked</v>
          </cell>
          <cell r="N1658" t="str">
            <v>Locked</v>
          </cell>
          <cell r="O1658" t="str">
            <v>Locked</v>
          </cell>
          <cell r="P1658" t="str">
            <v>Locked</v>
          </cell>
          <cell r="Q1658" t="str">
            <v>No</v>
          </cell>
          <cell r="R1658" t="str">
            <v>No</v>
          </cell>
          <cell r="S1658" t="str">
            <v>No</v>
          </cell>
          <cell r="T1658" t="str">
            <v>No</v>
          </cell>
          <cell r="U1658" t="str">
            <v>No</v>
          </cell>
          <cell r="V1658" t="str">
            <v>No</v>
          </cell>
          <cell r="W1658" t="str">
            <v>No</v>
          </cell>
          <cell r="X1658" t="str">
            <v>Single</v>
          </cell>
          <cell r="Y1658" t="str">
            <v>Default</v>
          </cell>
          <cell r="Z1658" t="str">
            <v>None</v>
          </cell>
          <cell r="AA1658" t="str">
            <v>No</v>
          </cell>
          <cell r="AB1658" t="str">
            <v>No</v>
          </cell>
          <cell r="AC1658" t="str">
            <v>Yes</v>
          </cell>
          <cell r="AD1658">
            <v>1</v>
          </cell>
          <cell r="AE1658">
            <v>0</v>
          </cell>
          <cell r="AF1658">
            <v>0</v>
          </cell>
          <cell r="AG1658">
            <v>1</v>
          </cell>
          <cell r="AH1658">
            <v>0</v>
          </cell>
          <cell r="AI1658" t="str">
            <v>Yes</v>
          </cell>
          <cell r="AJ1658" t="str">
            <v>No</v>
          </cell>
          <cell r="AK1658" t="str">
            <v>No</v>
          </cell>
          <cell r="AL1658" t="str">
            <v xml:space="preserve"> </v>
          </cell>
          <cell r="AM1658" t="str">
            <v xml:space="preserve"> </v>
          </cell>
          <cell r="AN1658" t="str">
            <v>No</v>
          </cell>
          <cell r="AP1658" t="str">
            <v>&amp;"Minimaal vereiste score "&amp;scParMap603[0]</v>
          </cell>
          <cell r="AQ1658" t="str">
            <v>&amp;If(wgParMap603[1]&gt;0,&amp;If(scParMap603[1] &lt; scParMap603MinScore[1],&amp;"- voor '"&amp;scParMap603[0]&amp;"' is de minimale score van "&amp;scParMap603MinScore[1]&amp;" niet gehaald.|",&amp;""),&amp;"")</v>
          </cell>
          <cell r="AR1658" t="str">
            <v>&amp;If(wgParMap603[1]&gt;0,&amp;If(scParMap603[1] &lt; scParMap603MinScore[1],&amp;"- voor '"&amp;scParMap603[0]&amp;"' is de minimale score van "&amp;scParMap603MinScore[1]&amp;" niet gehaald.|",&amp;""),&amp;"")</v>
          </cell>
          <cell r="AS1658" t="str">
            <v>&amp;If(wgParMap603[1]&gt;0,&amp;If(scParMap603[1] &lt; scParMap603MinScore[1],&amp;"- voor '"&amp;scParMap603[0]&amp;"' is de minimale score van "&amp;scParMap603MinScore[1]&amp;" niet gehaald.|",&amp;""),&amp;"")</v>
          </cell>
          <cell r="AT1658" t="str">
            <v>&amp;If(wgParMap603[1]&gt;0,&amp;If(scParMap603[1] &lt; scParMap603MinScore[1],&amp;"- voor '"&amp;scParMap603[0]&amp;"' is de minimale score van "&amp;scParMap603MinScore[1]&amp;" niet gehaald.|",&amp;""),&amp;"")</v>
          </cell>
        </row>
        <row r="1659">
          <cell r="A1659" t="str">
            <v>scParMinScoreTotaalUnderScoreBerekeningCopy</v>
          </cell>
          <cell r="B1659" t="str">
            <v>scParMinScoreTotaal</v>
          </cell>
          <cell r="C1659" t="str">
            <v>Yes</v>
          </cell>
          <cell r="D1659" t="str">
            <v>S03-07-06-11-10</v>
          </cell>
          <cell r="E1659">
            <v>1658</v>
          </cell>
          <cell r="F1659">
            <v>5</v>
          </cell>
          <cell r="G1659" t="str">
            <v xml:space="preserve">               Voorwaarde minimale score per paragraaf</v>
          </cell>
          <cell r="I1659" t="str">
            <v>No</v>
          </cell>
          <cell r="J1659" t="str">
            <v>String</v>
          </cell>
          <cell r="K1659" t="str">
            <v>String</v>
          </cell>
          <cell r="L1659" t="str">
            <v>Locked</v>
          </cell>
          <cell r="M1659" t="str">
            <v>Locked</v>
          </cell>
          <cell r="N1659" t="str">
            <v>Locked</v>
          </cell>
          <cell r="O1659" t="str">
            <v>Locked</v>
          </cell>
          <cell r="P1659" t="str">
            <v>Locked</v>
          </cell>
          <cell r="Q1659" t="str">
            <v>No</v>
          </cell>
          <cell r="R1659" t="str">
            <v>No</v>
          </cell>
          <cell r="S1659" t="str">
            <v>No</v>
          </cell>
          <cell r="T1659" t="str">
            <v>No</v>
          </cell>
          <cell r="U1659" t="str">
            <v>No</v>
          </cell>
          <cell r="V1659" t="str">
            <v>No</v>
          </cell>
          <cell r="W1659" t="str">
            <v>No</v>
          </cell>
          <cell r="X1659" t="str">
            <v>Single</v>
          </cell>
          <cell r="Y1659" t="str">
            <v>Memo</v>
          </cell>
          <cell r="Z1659" t="str">
            <v>None</v>
          </cell>
          <cell r="AA1659" t="str">
            <v>No</v>
          </cell>
          <cell r="AB1659" t="str">
            <v>No</v>
          </cell>
          <cell r="AC1659" t="str">
            <v>Yes</v>
          </cell>
          <cell r="AD1659">
            <v>1</v>
          </cell>
          <cell r="AE1659">
            <v>0</v>
          </cell>
          <cell r="AF1659">
            <v>0</v>
          </cell>
          <cell r="AG1659">
            <v>1</v>
          </cell>
          <cell r="AH1659">
            <v>0</v>
          </cell>
          <cell r="AI1659" t="str">
            <v>Yes</v>
          </cell>
          <cell r="AJ1659" t="str">
            <v>No</v>
          </cell>
          <cell r="AK1659" t="str">
            <v>No</v>
          </cell>
          <cell r="AL1659" t="str">
            <v xml:space="preserve"> </v>
          </cell>
          <cell r="AM1659" t="str">
            <v xml:space="preserve"> </v>
          </cell>
          <cell r="AN1659" t="str">
            <v>No</v>
          </cell>
          <cell r="AP1659" t="str">
            <v>Voorwaarde minimale score per paragraaf</v>
          </cell>
          <cell r="AQ1659" t="str">
            <v>&amp;scParMap302MinScoreTxt&amp;scParMap303MinScoreTxt&amp;scParMap402MinScoreTxt&amp;scParMap501MinScoreTxt&amp;scParMap502MinScoreTxt&amp;scParMap601MinScoreTxt&amp;scParMap602MinScoreTxt&amp;scParMap603MinScoreTxt</v>
          </cell>
          <cell r="AR1659" t="str">
            <v>&amp;scParMap302MinScoreTxt&amp;scParMap303MinScoreTxt&amp;scParMap402MinScoreTxt&amp;scParMap501MinScoreTxt&amp;scParMap502MinScoreTxt&amp;scParMap601MinScoreTxt&amp;scParMap602MinScoreTxt&amp;scParMap603MinScoreTxt</v>
          </cell>
          <cell r="AS1659" t="str">
            <v>&amp;scParMap302MinScoreTxt&amp;scParMap303MinScoreTxt&amp;scParMap402MinScoreTxt&amp;scParMap501MinScoreTxt&amp;scParMap502MinScoreTxt&amp;scParMap601MinScoreTxt&amp;scParMap602MinScoreTxt&amp;scParMap603MinScoreTxt</v>
          </cell>
          <cell r="AT1659" t="str">
            <v>&amp;scParMap302MinScoreTxt&amp;scParMap303MinScoreTxt&amp;scParMap402MinScoreTxt&amp;scParMap501MinScoreTxt&amp;scParMap502MinScoreTxt&amp;scParMap601MinScoreTxt&amp;scParMap602MinScoreTxt&amp;scParMap603MinScoreTxt</v>
          </cell>
        </row>
        <row r="1660">
          <cell r="A1660" t="str">
            <v>MinParagraafScoreUnderScoreBerekeningCopy</v>
          </cell>
          <cell r="B1660" t="str">
            <v>MinParagraafScore</v>
          </cell>
          <cell r="C1660" t="str">
            <v>Yes</v>
          </cell>
          <cell r="D1660" t="str">
            <v>S03-07-06-11-11</v>
          </cell>
          <cell r="E1660">
            <v>1659</v>
          </cell>
          <cell r="F1660">
            <v>5</v>
          </cell>
          <cell r="G1660" t="str">
            <v xml:space="preserve">               Worden alle minimale paragraaf scores gehaald?</v>
          </cell>
          <cell r="I1660" t="str">
            <v>No</v>
          </cell>
          <cell r="J1660" t="str">
            <v>Number</v>
          </cell>
          <cell r="K1660" t="str">
            <v>Boolean</v>
          </cell>
          <cell r="L1660" t="str">
            <v>Locked</v>
          </cell>
          <cell r="M1660" t="str">
            <v>Locked</v>
          </cell>
          <cell r="N1660" t="str">
            <v>Locked</v>
          </cell>
          <cell r="O1660" t="str">
            <v>Locked</v>
          </cell>
          <cell r="P1660" t="str">
            <v>Locked</v>
          </cell>
          <cell r="Q1660" t="str">
            <v>No</v>
          </cell>
          <cell r="R1660" t="str">
            <v>No</v>
          </cell>
          <cell r="S1660" t="str">
            <v>No</v>
          </cell>
          <cell r="T1660" t="str">
            <v>No</v>
          </cell>
          <cell r="U1660" t="str">
            <v>No</v>
          </cell>
          <cell r="V1660" t="str">
            <v>Yes</v>
          </cell>
          <cell r="W1660" t="str">
            <v>Yes</v>
          </cell>
          <cell r="X1660" t="str">
            <v>Single</v>
          </cell>
          <cell r="Y1660" t="str">
            <v>Choice</v>
          </cell>
          <cell r="Z1660" t="str">
            <v>None</v>
          </cell>
          <cell r="AA1660" t="str">
            <v>No</v>
          </cell>
          <cell r="AB1660" t="str">
            <v>No</v>
          </cell>
          <cell r="AC1660" t="str">
            <v>Yes</v>
          </cell>
          <cell r="AD1660">
            <v>1</v>
          </cell>
          <cell r="AE1660">
            <v>0</v>
          </cell>
          <cell r="AF1660">
            <v>0</v>
          </cell>
          <cell r="AG1660">
            <v>1</v>
          </cell>
          <cell r="AH1660">
            <v>0</v>
          </cell>
          <cell r="AI1660" t="str">
            <v>Yes</v>
          </cell>
          <cell r="AJ1660" t="str">
            <v>No</v>
          </cell>
          <cell r="AK1660" t="str">
            <v>No</v>
          </cell>
          <cell r="AL1660" t="str">
            <v xml:space="preserve"> </v>
          </cell>
          <cell r="AM1660" t="str">
            <v xml:space="preserve"> </v>
          </cell>
          <cell r="AN1660" t="str">
            <v>No</v>
          </cell>
          <cell r="AP1660" t="str">
            <v>Worden alle minimale paragraaf scores gehaald?</v>
          </cell>
          <cell r="AQ1660" t="str">
            <v>If(Length(&amp;scParMinScoreTotaal[1])&gt;1,0,1)</v>
          </cell>
          <cell r="AR1660" t="str">
            <v>If(Length(&amp;scParMinScoreTotaal[1])&gt;1,0,1)</v>
          </cell>
          <cell r="AS1660" t="str">
            <v>If(Length(&amp;scParMinScoreTotaal[1])&gt;1,0,1)</v>
          </cell>
          <cell r="AT1660" t="str">
            <v>If(Length(&amp;scParMinScoreTotaal[1])&gt;1,0,1)</v>
          </cell>
        </row>
        <row r="1661">
          <cell r="A1661" t="str">
            <v>HasOrangeKnockOutsUnderScoreBerekeningCopy</v>
          </cell>
          <cell r="B1661" t="str">
            <v>HasOrangeKnockOuts</v>
          </cell>
          <cell r="C1661" t="str">
            <v>Yes</v>
          </cell>
          <cell r="D1661" t="str">
            <v>S03-07-06-12</v>
          </cell>
          <cell r="E1661">
            <v>1660</v>
          </cell>
          <cell r="F1661">
            <v>4</v>
          </cell>
          <cell r="G1661" t="str">
            <v xml:space="preserve">            Is er sprake van verhoogd risico (extra toelichting vereist)?</v>
          </cell>
          <cell r="I1661" t="str">
            <v>No</v>
          </cell>
          <cell r="J1661" t="str">
            <v>Number</v>
          </cell>
          <cell r="K1661" t="str">
            <v>Boolean</v>
          </cell>
          <cell r="L1661" t="str">
            <v>Locked</v>
          </cell>
          <cell r="M1661" t="str">
            <v>Locked</v>
          </cell>
          <cell r="N1661" t="str">
            <v>Locked</v>
          </cell>
          <cell r="O1661" t="str">
            <v>Locked</v>
          </cell>
          <cell r="P1661" t="str">
            <v>Locked</v>
          </cell>
          <cell r="Q1661" t="str">
            <v>No</v>
          </cell>
          <cell r="R1661" t="str">
            <v>No</v>
          </cell>
          <cell r="S1661" t="str">
            <v>No</v>
          </cell>
          <cell r="T1661" t="str">
            <v>No</v>
          </cell>
          <cell r="U1661" t="str">
            <v>No</v>
          </cell>
          <cell r="V1661" t="str">
            <v>Yes</v>
          </cell>
          <cell r="W1661" t="str">
            <v>Yes</v>
          </cell>
          <cell r="X1661" t="str">
            <v>Single</v>
          </cell>
          <cell r="Y1661" t="str">
            <v>Choice</v>
          </cell>
          <cell r="Z1661" t="str">
            <v>None</v>
          </cell>
          <cell r="AA1661" t="str">
            <v>No</v>
          </cell>
          <cell r="AB1661" t="str">
            <v>No</v>
          </cell>
          <cell r="AC1661" t="str">
            <v>Yes</v>
          </cell>
          <cell r="AD1661">
            <v>1</v>
          </cell>
          <cell r="AE1661">
            <v>0</v>
          </cell>
          <cell r="AF1661">
            <v>0</v>
          </cell>
          <cell r="AG1661">
            <v>1</v>
          </cell>
          <cell r="AH1661">
            <v>0</v>
          </cell>
          <cell r="AI1661" t="str">
            <v>Yes</v>
          </cell>
          <cell r="AJ1661" t="str">
            <v>No</v>
          </cell>
          <cell r="AK1661" t="str">
            <v>No</v>
          </cell>
          <cell r="AL1661" t="str">
            <v xml:space="preserve"> </v>
          </cell>
          <cell r="AM1661" t="str">
            <v xml:space="preserve"> </v>
          </cell>
          <cell r="AN1661" t="str">
            <v>No</v>
          </cell>
          <cell r="AP1661" t="str">
            <v>Is er sprake van verhoogd risico (extra toelichting vereist)?</v>
          </cell>
          <cell r="AQ1661" t="str">
            <v>If(Length(&amp;scKO_Oranje[1])&gt;2,1,0)</v>
          </cell>
          <cell r="AR1661" t="str">
            <v>If(Length(&amp;scKO_Oranje[1])&gt;2,1,0)</v>
          </cell>
          <cell r="AS1661" t="str">
            <v>If(Length(&amp;scKO_Oranje[1])&gt;2,1,0)</v>
          </cell>
          <cell r="AT1661" t="str">
            <v>If(Length(&amp;scKO_Oranje[1])&gt;2,1,0)</v>
          </cell>
        </row>
        <row r="1662">
          <cell r="A1662" t="str">
            <v>OrangeKnockOutsMemoUnderScoreBerekeningCopy</v>
          </cell>
          <cell r="B1662" t="str">
            <v>scKO_Oranje</v>
          </cell>
          <cell r="C1662" t="str">
            <v>Yes</v>
          </cell>
          <cell r="D1662" t="str">
            <v>S03-07-06-12-01</v>
          </cell>
          <cell r="E1662">
            <v>1661</v>
          </cell>
          <cell r="F1662">
            <v>5</v>
          </cell>
          <cell r="G1662" t="str">
            <v xml:space="preserve">                </v>
          </cell>
          <cell r="I1662" t="str">
            <v>No</v>
          </cell>
          <cell r="J1662" t="str">
            <v>String</v>
          </cell>
          <cell r="K1662" t="str">
            <v>String</v>
          </cell>
          <cell r="L1662" t="str">
            <v>Locked</v>
          </cell>
          <cell r="M1662" t="str">
            <v>Locked</v>
          </cell>
          <cell r="N1662" t="str">
            <v>Locked</v>
          </cell>
          <cell r="O1662" t="str">
            <v>Locked</v>
          </cell>
          <cell r="P1662" t="str">
            <v>Locked</v>
          </cell>
          <cell r="Q1662" t="str">
            <v>No</v>
          </cell>
          <cell r="R1662" t="str">
            <v>No</v>
          </cell>
          <cell r="S1662" t="str">
            <v>No</v>
          </cell>
          <cell r="T1662" t="str">
            <v>No</v>
          </cell>
          <cell r="U1662" t="str">
            <v>No</v>
          </cell>
          <cell r="V1662" t="str">
            <v>No</v>
          </cell>
          <cell r="W1662" t="str">
            <v>No</v>
          </cell>
          <cell r="X1662" t="str">
            <v>Single</v>
          </cell>
          <cell r="Y1662" t="str">
            <v>Memo</v>
          </cell>
          <cell r="Z1662" t="str">
            <v>None</v>
          </cell>
          <cell r="AA1662" t="str">
            <v>No</v>
          </cell>
          <cell r="AB1662" t="str">
            <v>No</v>
          </cell>
          <cell r="AC1662" t="str">
            <v>Yes</v>
          </cell>
          <cell r="AD1662">
            <v>1</v>
          </cell>
          <cell r="AE1662">
            <v>0</v>
          </cell>
          <cell r="AF1662">
            <v>0</v>
          </cell>
          <cell r="AG1662">
            <v>1</v>
          </cell>
          <cell r="AH1662">
            <v>0</v>
          </cell>
          <cell r="AI1662" t="str">
            <v>Yes</v>
          </cell>
          <cell r="AJ1662" t="str">
            <v>No</v>
          </cell>
          <cell r="AK1662" t="str">
            <v>No</v>
          </cell>
          <cell r="AL1662" t="str">
            <v xml:space="preserve"> </v>
          </cell>
          <cell r="AM1662" t="str">
            <v xml:space="preserve"> </v>
          </cell>
          <cell r="AN1662" t="str">
            <v>No</v>
          </cell>
          <cell r="AP1662" t="str">
            <v xml:space="preserve"> </v>
          </cell>
          <cell r="AQ1662"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R1662"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S1662"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T1662"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row>
        <row r="1663">
          <cell r="A1663" t="str">
            <v>HasRedKnockOutsUnderScoreBerekeningCopy</v>
          </cell>
          <cell r="B1663" t="str">
            <v>HasRedKnockOuts</v>
          </cell>
          <cell r="C1663" t="str">
            <v>Yes</v>
          </cell>
          <cell r="D1663" t="str">
            <v>S03-07-06-13</v>
          </cell>
          <cell r="E1663">
            <v>1662</v>
          </cell>
          <cell r="F1663">
            <v>4</v>
          </cell>
          <cell r="G1663" t="str">
            <v xml:space="preserve">            Zijn er rode-knockouts?</v>
          </cell>
          <cell r="I1663" t="str">
            <v>No</v>
          </cell>
          <cell r="J1663" t="str">
            <v>Number</v>
          </cell>
          <cell r="K1663" t="str">
            <v>Boolean</v>
          </cell>
          <cell r="L1663" t="str">
            <v>Locked</v>
          </cell>
          <cell r="M1663" t="str">
            <v>Locked</v>
          </cell>
          <cell r="N1663" t="str">
            <v>Locked</v>
          </cell>
          <cell r="O1663" t="str">
            <v>Locked</v>
          </cell>
          <cell r="P1663" t="str">
            <v>Locked</v>
          </cell>
          <cell r="Q1663" t="str">
            <v>No</v>
          </cell>
          <cell r="R1663" t="str">
            <v>No</v>
          </cell>
          <cell r="S1663" t="str">
            <v>No</v>
          </cell>
          <cell r="T1663" t="str">
            <v>No</v>
          </cell>
          <cell r="U1663" t="str">
            <v>No</v>
          </cell>
          <cell r="V1663" t="str">
            <v>Yes</v>
          </cell>
          <cell r="W1663" t="str">
            <v>Yes</v>
          </cell>
          <cell r="X1663" t="str">
            <v>Single</v>
          </cell>
          <cell r="Y1663" t="str">
            <v>Choice</v>
          </cell>
          <cell r="Z1663" t="str">
            <v>None</v>
          </cell>
          <cell r="AA1663" t="str">
            <v>No</v>
          </cell>
          <cell r="AB1663" t="str">
            <v>No</v>
          </cell>
          <cell r="AC1663" t="str">
            <v>Yes</v>
          </cell>
          <cell r="AD1663">
            <v>1</v>
          </cell>
          <cell r="AE1663">
            <v>0</v>
          </cell>
          <cell r="AF1663">
            <v>0</v>
          </cell>
          <cell r="AG1663">
            <v>1</v>
          </cell>
          <cell r="AH1663">
            <v>0</v>
          </cell>
          <cell r="AI1663" t="str">
            <v>Yes</v>
          </cell>
          <cell r="AJ1663" t="str">
            <v>No</v>
          </cell>
          <cell r="AK1663" t="str">
            <v>No</v>
          </cell>
          <cell r="AL1663" t="str">
            <v xml:space="preserve"> </v>
          </cell>
          <cell r="AM1663" t="str">
            <v xml:space="preserve"> </v>
          </cell>
          <cell r="AN1663" t="str">
            <v>No</v>
          </cell>
          <cell r="AP1663" t="str">
            <v>Zijn er rode-knockouts?</v>
          </cell>
          <cell r="AQ1663" t="str">
            <v>If(Length(&amp;scKnockoutAuto[1])&gt;2,1,0)</v>
          </cell>
          <cell r="AR1663" t="str">
            <v>If(Length(&amp;scKnockoutAuto[1])&gt;2,1,0)</v>
          </cell>
          <cell r="AS1663" t="str">
            <v>If(Length(&amp;scKnockoutAuto[1])&gt;2,1,0)</v>
          </cell>
          <cell r="AT1663" t="str">
            <v>If(Length(&amp;scKnockoutAuto[1])&gt;2,1,0)</v>
          </cell>
        </row>
        <row r="1664">
          <cell r="A1664" t="str">
            <v>RedKnockOutsMemoUnderScoreBerekeningCopy</v>
          </cell>
          <cell r="B1664" t="str">
            <v>scKnockoutAuto</v>
          </cell>
          <cell r="C1664" t="str">
            <v>Yes</v>
          </cell>
          <cell r="D1664" t="str">
            <v>S03-07-06-13-01</v>
          </cell>
          <cell r="E1664">
            <v>1663</v>
          </cell>
          <cell r="F1664">
            <v>5</v>
          </cell>
          <cell r="G1664" t="str">
            <v xml:space="preserve">                </v>
          </cell>
          <cell r="I1664" t="str">
            <v>No</v>
          </cell>
          <cell r="J1664" t="str">
            <v>String</v>
          </cell>
          <cell r="K1664" t="str">
            <v>String</v>
          </cell>
          <cell r="L1664" t="str">
            <v>Locked</v>
          </cell>
          <cell r="M1664" t="str">
            <v>Locked</v>
          </cell>
          <cell r="N1664" t="str">
            <v>Locked</v>
          </cell>
          <cell r="O1664" t="str">
            <v>Locked</v>
          </cell>
          <cell r="P1664" t="str">
            <v>Locked</v>
          </cell>
          <cell r="Q1664" t="str">
            <v>No</v>
          </cell>
          <cell r="R1664" t="str">
            <v>No</v>
          </cell>
          <cell r="S1664" t="str">
            <v>No</v>
          </cell>
          <cell r="T1664" t="str">
            <v>No</v>
          </cell>
          <cell r="U1664" t="str">
            <v>No</v>
          </cell>
          <cell r="V1664" t="str">
            <v>No</v>
          </cell>
          <cell r="W1664" t="str">
            <v>No</v>
          </cell>
          <cell r="X1664" t="str">
            <v>Single</v>
          </cell>
          <cell r="Y1664" t="str">
            <v>Memo</v>
          </cell>
          <cell r="Z1664" t="str">
            <v>None</v>
          </cell>
          <cell r="AA1664" t="str">
            <v>No</v>
          </cell>
          <cell r="AB1664" t="str">
            <v>No</v>
          </cell>
          <cell r="AC1664" t="str">
            <v>Yes</v>
          </cell>
          <cell r="AD1664">
            <v>1</v>
          </cell>
          <cell r="AE1664">
            <v>0</v>
          </cell>
          <cell r="AF1664">
            <v>0</v>
          </cell>
          <cell r="AG1664">
            <v>1</v>
          </cell>
          <cell r="AH1664">
            <v>0</v>
          </cell>
          <cell r="AI1664" t="str">
            <v>Yes</v>
          </cell>
          <cell r="AJ1664" t="str">
            <v>No</v>
          </cell>
          <cell r="AK1664" t="str">
            <v>No</v>
          </cell>
          <cell r="AL1664" t="str">
            <v xml:space="preserve"> </v>
          </cell>
          <cell r="AM1664" t="str">
            <v xml:space="preserve"> </v>
          </cell>
          <cell r="AN1664" t="str">
            <v>No</v>
          </cell>
          <cell r="AP1664" t="str">
            <v xml:space="preserve"> </v>
          </cell>
          <cell r="AQ1664"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R1664"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S1664"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T1664"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row>
        <row r="1665">
          <cell r="A1665" t="str">
            <v>Q_Map09_Hulpvariabelen</v>
          </cell>
          <cell r="B1665" t="str">
            <v>Q_Map09_Hulpvariabelen</v>
          </cell>
          <cell r="C1665" t="str">
            <v>No</v>
          </cell>
          <cell r="D1665" t="str">
            <v>S03-07-07</v>
          </cell>
          <cell r="E1665">
            <v>1664</v>
          </cell>
          <cell r="F1665">
            <v>3</v>
          </cell>
          <cell r="G1665" t="str">
            <v xml:space="preserve">         Hulpvariabelen</v>
          </cell>
          <cell r="I1665" t="str">
            <v>No</v>
          </cell>
          <cell r="J1665" t="str">
            <v>Number</v>
          </cell>
          <cell r="K1665" t="str">
            <v>Abstract</v>
          </cell>
          <cell r="L1665" t="str">
            <v>Hidden</v>
          </cell>
          <cell r="M1665" t="str">
            <v>Hidden</v>
          </cell>
          <cell r="N1665" t="str">
            <v>Hidden</v>
          </cell>
          <cell r="O1665" t="str">
            <v>Hidden</v>
          </cell>
          <cell r="P1665" t="str">
            <v>Hidden</v>
          </cell>
          <cell r="Q1665" t="str">
            <v>No</v>
          </cell>
          <cell r="R1665" t="str">
            <v>No</v>
          </cell>
          <cell r="S1665" t="str">
            <v>No</v>
          </cell>
          <cell r="T1665" t="str">
            <v>No</v>
          </cell>
          <cell r="U1665" t="str">
            <v>No</v>
          </cell>
          <cell r="V1665" t="str">
            <v>No</v>
          </cell>
          <cell r="W1665" t="str">
            <v>No</v>
          </cell>
          <cell r="X1665" t="str">
            <v>Single</v>
          </cell>
          <cell r="Y1665" t="str">
            <v>Default</v>
          </cell>
          <cell r="Z1665" t="str">
            <v>None</v>
          </cell>
          <cell r="AA1665" t="str">
            <v>No</v>
          </cell>
          <cell r="AB1665" t="str">
            <v>No</v>
          </cell>
          <cell r="AC1665" t="str">
            <v>No</v>
          </cell>
          <cell r="AD1665">
            <v>0</v>
          </cell>
          <cell r="AE1665">
            <v>0</v>
          </cell>
          <cell r="AF1665">
            <v>0</v>
          </cell>
          <cell r="AG1665">
            <v>1</v>
          </cell>
          <cell r="AH1665">
            <v>0</v>
          </cell>
          <cell r="AI1665" t="str">
            <v>No</v>
          </cell>
          <cell r="AJ1665" t="str">
            <v>Yes</v>
          </cell>
          <cell r="AK1665" t="str">
            <v>Yes</v>
          </cell>
          <cell r="AL1665" t="str">
            <v xml:space="preserve"> </v>
          </cell>
          <cell r="AM1665" t="str">
            <v xml:space="preserve"> </v>
          </cell>
          <cell r="AN1665" t="str">
            <v>No</v>
          </cell>
          <cell r="AP1665" t="str">
            <v>Hulpvariabelen</v>
          </cell>
        </row>
        <row r="1666">
          <cell r="A1666" t="str">
            <v>Q_Map09_REQUIREDVARS</v>
          </cell>
          <cell r="B1666" t="str">
            <v>Q_Map09_REQUIREDVARS</v>
          </cell>
          <cell r="C1666" t="str">
            <v>No</v>
          </cell>
          <cell r="D1666" t="str">
            <v>S03-07-07-01</v>
          </cell>
          <cell r="E1666">
            <v>1665</v>
          </cell>
          <cell r="F1666">
            <v>4</v>
          </cell>
          <cell r="G1666" t="str">
            <v xml:space="preserve">            Aantal verplichte velden (1)</v>
          </cell>
          <cell r="I1666" t="str">
            <v>No</v>
          </cell>
          <cell r="J1666" t="str">
            <v>Number</v>
          </cell>
          <cell r="K1666" t="str">
            <v>Monetary</v>
          </cell>
          <cell r="L1666" t="str">
            <v>Locked</v>
          </cell>
          <cell r="M1666" t="str">
            <v>Locked</v>
          </cell>
          <cell r="N1666" t="str">
            <v>Locked</v>
          </cell>
          <cell r="O1666" t="str">
            <v>Locked</v>
          </cell>
          <cell r="P1666" t="str">
            <v>Locked</v>
          </cell>
          <cell r="Q1666" t="str">
            <v>No</v>
          </cell>
          <cell r="R1666" t="str">
            <v>No</v>
          </cell>
          <cell r="S1666" t="str">
            <v>No</v>
          </cell>
          <cell r="T1666" t="str">
            <v>No</v>
          </cell>
          <cell r="U1666" t="str">
            <v>No</v>
          </cell>
          <cell r="V1666" t="str">
            <v>No</v>
          </cell>
          <cell r="W1666" t="str">
            <v>No</v>
          </cell>
          <cell r="X1666" t="str">
            <v>Single</v>
          </cell>
          <cell r="Y1666" t="str">
            <v>Default</v>
          </cell>
          <cell r="Z1666" t="str">
            <v>None</v>
          </cell>
          <cell r="AA1666" t="str">
            <v>No</v>
          </cell>
          <cell r="AB1666" t="str">
            <v>No</v>
          </cell>
          <cell r="AC1666" t="str">
            <v>Yes</v>
          </cell>
          <cell r="AD1666">
            <v>1</v>
          </cell>
          <cell r="AE1666">
            <v>0</v>
          </cell>
          <cell r="AF1666">
            <v>0</v>
          </cell>
          <cell r="AG1666">
            <v>1</v>
          </cell>
          <cell r="AH1666">
            <v>0</v>
          </cell>
          <cell r="AI1666" t="str">
            <v>Yes</v>
          </cell>
          <cell r="AJ1666" t="str">
            <v>Yes</v>
          </cell>
          <cell r="AK1666" t="str">
            <v>Yes</v>
          </cell>
          <cell r="AL1666" t="str">
            <v xml:space="preserve"> </v>
          </cell>
          <cell r="AM1666" t="str">
            <v xml:space="preserve"> </v>
          </cell>
          <cell r="AN1666" t="str">
            <v>No</v>
          </cell>
          <cell r="AP1666" t="str">
            <v>Aantal verplichte velden (1)</v>
          </cell>
          <cell r="AQ1666" t="str">
            <v>FesExpression("Count(X,SelectDescendants(Q_Map09, Q_Map09_Hulpvariabelen),InputRequired(X))")</v>
          </cell>
          <cell r="AR1666" t="str">
            <v>FesExpression("Count(X,SelectDescendants(Q_Map09, Q_Map09_Hulpvariabelen),InputRequired(X))")</v>
          </cell>
          <cell r="AS1666" t="str">
            <v>FesExpression("Count(X,SelectDescendants(Q_Map09, Q_Map09_Hulpvariabelen),InputRequired(X))")</v>
          </cell>
          <cell r="AT1666" t="str">
            <v>FesExpression("Count(X,SelectDescendants(Q_Map09, Q_Map09_Hulpvariabelen),InputRequired(X))")</v>
          </cell>
        </row>
        <row r="1667">
          <cell r="A1667" t="str">
            <v>Q_Map09_ENTEREDREQUIREDVARS</v>
          </cell>
          <cell r="B1667" t="str">
            <v>Q_Map09_ENTEREDREQUIREDVARS</v>
          </cell>
          <cell r="C1667" t="str">
            <v>No</v>
          </cell>
          <cell r="D1667" t="str">
            <v>S03-07-07-02</v>
          </cell>
          <cell r="E1667">
            <v>1666</v>
          </cell>
          <cell r="F1667">
            <v>4</v>
          </cell>
          <cell r="G1667" t="str">
            <v xml:space="preserve">            Aantal ingevulde verplichte velden (1)</v>
          </cell>
          <cell r="I1667" t="str">
            <v>No</v>
          </cell>
          <cell r="J1667" t="str">
            <v>Number</v>
          </cell>
          <cell r="K1667" t="str">
            <v>Monetary</v>
          </cell>
          <cell r="L1667" t="str">
            <v>Locked</v>
          </cell>
          <cell r="M1667" t="str">
            <v>Locked</v>
          </cell>
          <cell r="N1667" t="str">
            <v>Locked</v>
          </cell>
          <cell r="O1667" t="str">
            <v>Locked</v>
          </cell>
          <cell r="P1667" t="str">
            <v>Locked</v>
          </cell>
          <cell r="Q1667" t="str">
            <v>No</v>
          </cell>
          <cell r="R1667" t="str">
            <v>No</v>
          </cell>
          <cell r="S1667" t="str">
            <v>No</v>
          </cell>
          <cell r="T1667" t="str">
            <v>No</v>
          </cell>
          <cell r="U1667" t="str">
            <v>No</v>
          </cell>
          <cell r="V1667" t="str">
            <v>No</v>
          </cell>
          <cell r="W1667" t="str">
            <v>No</v>
          </cell>
          <cell r="X1667" t="str">
            <v>Single</v>
          </cell>
          <cell r="Y1667" t="str">
            <v>Default</v>
          </cell>
          <cell r="Z1667" t="str">
            <v>None</v>
          </cell>
          <cell r="AA1667" t="str">
            <v>No</v>
          </cell>
          <cell r="AB1667" t="str">
            <v>No</v>
          </cell>
          <cell r="AC1667" t="str">
            <v>Yes</v>
          </cell>
          <cell r="AD1667">
            <v>1</v>
          </cell>
          <cell r="AE1667">
            <v>0</v>
          </cell>
          <cell r="AF1667">
            <v>0</v>
          </cell>
          <cell r="AG1667">
            <v>1</v>
          </cell>
          <cell r="AH1667">
            <v>0</v>
          </cell>
          <cell r="AI1667" t="str">
            <v>Yes</v>
          </cell>
          <cell r="AJ1667" t="str">
            <v>Yes</v>
          </cell>
          <cell r="AK1667" t="str">
            <v>Yes</v>
          </cell>
          <cell r="AL1667" t="str">
            <v xml:space="preserve"> </v>
          </cell>
          <cell r="AM1667" t="str">
            <v xml:space="preserve"> </v>
          </cell>
          <cell r="AN1667" t="str">
            <v>No</v>
          </cell>
          <cell r="AP1667" t="str">
            <v>Aantal ingevulde verplichte velden (1)</v>
          </cell>
          <cell r="AQ1667" t="str">
            <v>FesExpression("Count(X,SelectDescendants(Q_Map09, Q_Map09_Hulpvariabelen),InputRequired(X) And DataAvailable(X))")</v>
          </cell>
          <cell r="AR1667" t="str">
            <v>FesExpression("Count(X,SelectDescendants(Q_Map09, Q_Map09_Hulpvariabelen),InputRequired(X) And DataAvailable(X))")</v>
          </cell>
          <cell r="AS1667" t="str">
            <v>FesExpression("Count(X,SelectDescendants(Q_Map09, Q_Map09_Hulpvariabelen),InputRequired(X) And DataAvailable(X))")</v>
          </cell>
          <cell r="AT1667" t="str">
            <v>FesExpression("Count(X,SelectDescendants(Q_Map09, Q_Map09_Hulpvariabelen),InputRequired(X) And DataAvailable(X))")</v>
          </cell>
        </row>
        <row r="1668">
          <cell r="A1668" t="str">
            <v>Q_RESULT</v>
          </cell>
          <cell r="B1668" t="str">
            <v>Q_RESULT</v>
          </cell>
          <cell r="C1668" t="str">
            <v>No</v>
          </cell>
          <cell r="D1668" t="str">
            <v>S03-08</v>
          </cell>
          <cell r="E1668">
            <v>1667</v>
          </cell>
          <cell r="F1668">
            <v>2</v>
          </cell>
          <cell r="G1668" t="str">
            <v xml:space="preserve">      Resultaat</v>
          </cell>
          <cell r="I1668" t="str">
            <v>No</v>
          </cell>
          <cell r="J1668" t="str">
            <v>String</v>
          </cell>
          <cell r="K1668" t="str">
            <v>Abstract</v>
          </cell>
          <cell r="L1668" t="str">
            <v>Locked</v>
          </cell>
          <cell r="M1668" t="str">
            <v>Locked</v>
          </cell>
          <cell r="N1668" t="str">
            <v>Locked</v>
          </cell>
          <cell r="O1668" t="str">
            <v>Locked</v>
          </cell>
          <cell r="P1668" t="str">
            <v>Locked</v>
          </cell>
          <cell r="Q1668" t="str">
            <v>No</v>
          </cell>
          <cell r="R1668" t="str">
            <v>No</v>
          </cell>
          <cell r="S1668" t="str">
            <v>No</v>
          </cell>
          <cell r="T1668" t="str">
            <v>No</v>
          </cell>
          <cell r="U1668" t="str">
            <v>No</v>
          </cell>
          <cell r="V1668" t="str">
            <v>No</v>
          </cell>
          <cell r="W1668" t="str">
            <v>No</v>
          </cell>
          <cell r="X1668" t="str">
            <v>Single</v>
          </cell>
          <cell r="Y1668" t="str">
            <v>Default</v>
          </cell>
          <cell r="Z1668" t="str">
            <v>None</v>
          </cell>
          <cell r="AA1668" t="str">
            <v>No</v>
          </cell>
          <cell r="AB1668" t="str">
            <v>No</v>
          </cell>
          <cell r="AC1668" t="str">
            <v>Yes</v>
          </cell>
          <cell r="AD1668">
            <v>1</v>
          </cell>
          <cell r="AE1668">
            <v>0</v>
          </cell>
          <cell r="AF1668">
            <v>0</v>
          </cell>
          <cell r="AG1668">
            <v>1</v>
          </cell>
          <cell r="AH1668">
            <v>0</v>
          </cell>
          <cell r="AI1668" t="str">
            <v>No</v>
          </cell>
          <cell r="AJ1668" t="str">
            <v>No</v>
          </cell>
          <cell r="AK1668" t="str">
            <v>No</v>
          </cell>
          <cell r="AL1668" t="str">
            <v xml:space="preserve"> </v>
          </cell>
          <cell r="AM1668" t="str">
            <v xml:space="preserve"> </v>
          </cell>
          <cell r="AN1668" t="str">
            <v>No</v>
          </cell>
          <cell r="AP1668" t="str">
            <v>Resultaat</v>
          </cell>
          <cell r="AQ1668" t="str">
            <v>&amp;Score2ResultTekst&amp;"||"&amp;scParMinScoreTotaal[1]&amp;"||"&amp;Q_Restricties[1]&amp;"||"&amp;Q_WARNING_GLOBAL[1]</v>
          </cell>
          <cell r="AR1668" t="str">
            <v>&amp;Score2ResultTekst&amp;"||"&amp;scParMinScoreTotaal[1]&amp;"||"&amp;Q_Restricties[1]&amp;"||"&amp;Q_WARNING_GLOBAL[1]</v>
          </cell>
          <cell r="AS1668" t="str">
            <v>&amp;Score2ResultTekst&amp;"||"&amp;scParMinScoreTotaal[1]&amp;"||"&amp;Q_Restricties[1]&amp;"||"&amp;Q_WARNING_GLOBAL[1]</v>
          </cell>
          <cell r="AT1668" t="str">
            <v>&amp;Score2ResultTekst&amp;"||"&amp;scParMinScoreTotaal[1]&amp;"||"&amp;Q_Restricties[1]&amp;"||"&amp;Q_WARNING_GLOBAL[1]</v>
          </cell>
        </row>
        <row r="1669">
          <cell r="A1669" t="str">
            <v>RESULT</v>
          </cell>
          <cell r="B1669" t="str">
            <v>RESULT</v>
          </cell>
          <cell r="C1669" t="str">
            <v>No</v>
          </cell>
          <cell r="D1669" t="str">
            <v>S03-08-01</v>
          </cell>
          <cell r="E1669">
            <v>1668</v>
          </cell>
          <cell r="F1669">
            <v>3</v>
          </cell>
          <cell r="G1669" t="str">
            <v xml:space="preserve">         Resultaten</v>
          </cell>
          <cell r="I1669" t="str">
            <v>No</v>
          </cell>
          <cell r="J1669" t="str">
            <v>String</v>
          </cell>
          <cell r="K1669" t="str">
            <v>Abstract</v>
          </cell>
          <cell r="L1669" t="str">
            <v>Locked</v>
          </cell>
          <cell r="M1669" t="str">
            <v>Locked</v>
          </cell>
          <cell r="N1669" t="str">
            <v>Locked</v>
          </cell>
          <cell r="O1669" t="str">
            <v>Locked</v>
          </cell>
          <cell r="P1669" t="str">
            <v>Locked</v>
          </cell>
          <cell r="Q1669" t="str">
            <v>No</v>
          </cell>
          <cell r="R1669" t="str">
            <v>No</v>
          </cell>
          <cell r="S1669" t="str">
            <v>No</v>
          </cell>
          <cell r="T1669" t="str">
            <v>No</v>
          </cell>
          <cell r="U1669" t="str">
            <v>No</v>
          </cell>
          <cell r="V1669" t="str">
            <v>No</v>
          </cell>
          <cell r="W1669" t="str">
            <v>No</v>
          </cell>
          <cell r="X1669" t="str">
            <v>Single</v>
          </cell>
          <cell r="Y1669" t="str">
            <v>Default</v>
          </cell>
          <cell r="Z1669" t="str">
            <v>None</v>
          </cell>
          <cell r="AA1669" t="str">
            <v>No</v>
          </cell>
          <cell r="AB1669" t="str">
            <v>No</v>
          </cell>
          <cell r="AC1669" t="str">
            <v>Yes</v>
          </cell>
          <cell r="AD1669">
            <v>1</v>
          </cell>
          <cell r="AE1669">
            <v>0</v>
          </cell>
          <cell r="AF1669">
            <v>0</v>
          </cell>
          <cell r="AG1669">
            <v>1</v>
          </cell>
          <cell r="AH1669">
            <v>0</v>
          </cell>
          <cell r="AI1669" t="str">
            <v>No</v>
          </cell>
          <cell r="AJ1669" t="str">
            <v>No</v>
          </cell>
          <cell r="AK1669" t="str">
            <v>No</v>
          </cell>
          <cell r="AL1669" t="str">
            <v xml:space="preserve"> </v>
          </cell>
          <cell r="AM1669" t="str">
            <v xml:space="preserve"> </v>
          </cell>
          <cell r="AN1669" t="str">
            <v>No</v>
          </cell>
          <cell r="AP1669" t="str">
            <v>Resultaten</v>
          </cell>
        </row>
        <row r="1670">
          <cell r="A1670" t="str">
            <v>RESULTSub1</v>
          </cell>
          <cell r="B1670" t="str">
            <v>Q_RESULT</v>
          </cell>
          <cell r="C1670" t="str">
            <v>Yes</v>
          </cell>
          <cell r="D1670" t="str">
            <v>S03-08-01-01</v>
          </cell>
          <cell r="E1670">
            <v>1669</v>
          </cell>
          <cell r="F1670">
            <v>4</v>
          </cell>
          <cell r="G1670" t="str">
            <v xml:space="preserve">            Resultaat</v>
          </cell>
          <cell r="I1670" t="str">
            <v>No</v>
          </cell>
          <cell r="J1670" t="str">
            <v>String</v>
          </cell>
          <cell r="K1670" t="str">
            <v>String</v>
          </cell>
          <cell r="L1670" t="str">
            <v>Locked</v>
          </cell>
          <cell r="M1670" t="str">
            <v>Locked</v>
          </cell>
          <cell r="N1670" t="str">
            <v>Locked</v>
          </cell>
          <cell r="O1670" t="str">
            <v>Locked</v>
          </cell>
          <cell r="P1670" t="str">
            <v>Locked</v>
          </cell>
          <cell r="Q1670" t="str">
            <v>No</v>
          </cell>
          <cell r="R1670" t="str">
            <v>No</v>
          </cell>
          <cell r="S1670" t="str">
            <v>No</v>
          </cell>
          <cell r="T1670" t="str">
            <v>No</v>
          </cell>
          <cell r="U1670" t="str">
            <v>No</v>
          </cell>
          <cell r="V1670" t="str">
            <v>No</v>
          </cell>
          <cell r="W1670" t="str">
            <v>No</v>
          </cell>
          <cell r="X1670" t="str">
            <v>Single</v>
          </cell>
          <cell r="Y1670" t="str">
            <v>Default</v>
          </cell>
          <cell r="Z1670" t="str">
            <v>None</v>
          </cell>
          <cell r="AA1670" t="str">
            <v>No</v>
          </cell>
          <cell r="AB1670" t="str">
            <v>No</v>
          </cell>
          <cell r="AC1670" t="str">
            <v>Yes</v>
          </cell>
          <cell r="AD1670">
            <v>1</v>
          </cell>
          <cell r="AE1670">
            <v>0</v>
          </cell>
          <cell r="AF1670">
            <v>0</v>
          </cell>
          <cell r="AG1670">
            <v>1</v>
          </cell>
          <cell r="AH1670">
            <v>0</v>
          </cell>
          <cell r="AI1670" t="str">
            <v>No</v>
          </cell>
          <cell r="AJ1670" t="str">
            <v>No</v>
          </cell>
          <cell r="AK1670" t="str">
            <v>No</v>
          </cell>
          <cell r="AL1670" t="str">
            <v xml:space="preserve"> </v>
          </cell>
          <cell r="AM1670" t="str">
            <v xml:space="preserve"> </v>
          </cell>
          <cell r="AN1670" t="str">
            <v>No</v>
          </cell>
          <cell r="AP1670" t="str">
            <v>Resultaat</v>
          </cell>
          <cell r="AQ1670" t="str">
            <v>&amp;Score2ResultTekst&amp;"||"&amp;scParMinScoreTotaal[1]&amp;"||"&amp;Q_Restricties[1]&amp;"||"&amp;Q_WARNING_GLOBAL[1]</v>
          </cell>
          <cell r="AR1670" t="str">
            <v>&amp;Score2ResultTekst&amp;"||"&amp;scParMinScoreTotaal[1]&amp;"||"&amp;Q_Restricties[1]&amp;"||"&amp;Q_WARNING_GLOBAL[1]</v>
          </cell>
          <cell r="AS1670" t="str">
            <v>&amp;Score2ResultTekst&amp;"||"&amp;scParMinScoreTotaal[1]&amp;"||"&amp;Q_Restricties[1]&amp;"||"&amp;Q_WARNING_GLOBAL[1]</v>
          </cell>
          <cell r="AT1670" t="str">
            <v>&amp;Score2ResultTekst&amp;"||"&amp;scParMinScoreTotaal[1]&amp;"||"&amp;Q_Restricties[1]&amp;"||"&amp;Q_WARNING_GLOBAL[1]</v>
          </cell>
        </row>
        <row r="1671">
          <cell r="A1671" t="str">
            <v>Q_STATUS</v>
          </cell>
          <cell r="B1671" t="str">
            <v>Q_STATUS</v>
          </cell>
          <cell r="C1671" t="str">
            <v>No</v>
          </cell>
          <cell r="D1671" t="str">
            <v>S03-09</v>
          </cell>
          <cell r="E1671">
            <v>1670</v>
          </cell>
          <cell r="F1671">
            <v>2</v>
          </cell>
          <cell r="G1671" t="str">
            <v xml:space="preserve">      Status</v>
          </cell>
          <cell r="I1671" t="str">
            <v>No</v>
          </cell>
          <cell r="J1671" t="str">
            <v>Number</v>
          </cell>
          <cell r="K1671" t="str">
            <v>Boolean</v>
          </cell>
          <cell r="L1671" t="str">
            <v>Locked</v>
          </cell>
          <cell r="M1671" t="str">
            <v>UnLocked</v>
          </cell>
          <cell r="N1671" t="str">
            <v>UnLocked</v>
          </cell>
          <cell r="O1671" t="str">
            <v>UnLocked</v>
          </cell>
          <cell r="P1671" t="str">
            <v>UnLocked</v>
          </cell>
          <cell r="Q1671" t="str">
            <v>No</v>
          </cell>
          <cell r="R1671" t="str">
            <v>Yes</v>
          </cell>
          <cell r="S1671" t="str">
            <v>Yes</v>
          </cell>
          <cell r="T1671" t="str">
            <v>Yes</v>
          </cell>
          <cell r="U1671" t="str">
            <v>Yes</v>
          </cell>
          <cell r="V1671" t="str">
            <v>Yes</v>
          </cell>
          <cell r="W1671" t="str">
            <v>Yes</v>
          </cell>
          <cell r="X1671" t="str">
            <v>Single</v>
          </cell>
          <cell r="Y1671" t="str">
            <v>Choice</v>
          </cell>
          <cell r="Z1671" t="str">
            <v>None</v>
          </cell>
          <cell r="AA1671" t="str">
            <v>No</v>
          </cell>
          <cell r="AB1671" t="str">
            <v>No</v>
          </cell>
          <cell r="AC1671" t="str">
            <v>Yes</v>
          </cell>
          <cell r="AD1671">
            <v>1</v>
          </cell>
          <cell r="AE1671">
            <v>0</v>
          </cell>
          <cell r="AF1671">
            <v>0</v>
          </cell>
          <cell r="AG1671">
            <v>1</v>
          </cell>
          <cell r="AH1671">
            <v>0</v>
          </cell>
          <cell r="AI1671" t="str">
            <v>No</v>
          </cell>
          <cell r="AJ1671" t="str">
            <v>No</v>
          </cell>
          <cell r="AK1671" t="str">
            <v>No</v>
          </cell>
          <cell r="AL1671" t="str">
            <v xml:space="preserve"> </v>
          </cell>
          <cell r="AM1671" t="str">
            <v xml:space="preserve"> </v>
          </cell>
          <cell r="AN1671" t="str">
            <v>No</v>
          </cell>
          <cell r="AP1671" t="str">
            <v>Status</v>
          </cell>
          <cell r="AQ1671">
            <v>0</v>
          </cell>
          <cell r="AR1671">
            <v>0</v>
          </cell>
          <cell r="AS1671">
            <v>0</v>
          </cell>
          <cell r="AT1671">
            <v>0</v>
          </cell>
        </row>
        <row r="1672">
          <cell r="A1672" t="str">
            <v>Q_STATUS_FINAL_ON</v>
          </cell>
          <cell r="B1672" t="str">
            <v>Q_STATUS_FINAL_ON</v>
          </cell>
          <cell r="C1672" t="str">
            <v>No</v>
          </cell>
          <cell r="D1672" t="str">
            <v>S03-10</v>
          </cell>
          <cell r="E1672">
            <v>1671</v>
          </cell>
          <cell r="F1672">
            <v>2</v>
          </cell>
          <cell r="G1672" t="str">
            <v xml:space="preserve">      Definitief gemaakt op:</v>
          </cell>
          <cell r="I1672" t="str">
            <v>No</v>
          </cell>
          <cell r="J1672" t="str">
            <v>Number</v>
          </cell>
          <cell r="K1672" t="str">
            <v>Date</v>
          </cell>
          <cell r="L1672" t="str">
            <v>Locked</v>
          </cell>
          <cell r="M1672" t="str">
            <v>UnLocked</v>
          </cell>
          <cell r="N1672" t="str">
            <v>UnLocked</v>
          </cell>
          <cell r="O1672" t="str">
            <v>UnLocked</v>
          </cell>
          <cell r="P1672" t="str">
            <v>UnLocked</v>
          </cell>
          <cell r="Q1672" t="str">
            <v>No</v>
          </cell>
          <cell r="R1672" t="str">
            <v>Yes</v>
          </cell>
          <cell r="S1672" t="str">
            <v>Yes</v>
          </cell>
          <cell r="T1672" t="str">
            <v>Yes</v>
          </cell>
          <cell r="U1672" t="str">
            <v>Yes</v>
          </cell>
          <cell r="V1672" t="str">
            <v>Yes</v>
          </cell>
          <cell r="W1672" t="str">
            <v>Yes</v>
          </cell>
          <cell r="X1672" t="str">
            <v>Single</v>
          </cell>
          <cell r="Y1672" t="str">
            <v>Date</v>
          </cell>
          <cell r="Z1672" t="str">
            <v>None</v>
          </cell>
          <cell r="AA1672" t="str">
            <v>No</v>
          </cell>
          <cell r="AB1672" t="str">
            <v>No</v>
          </cell>
          <cell r="AC1672" t="str">
            <v>Yes</v>
          </cell>
          <cell r="AD1672">
            <v>1</v>
          </cell>
          <cell r="AE1672">
            <v>0</v>
          </cell>
          <cell r="AF1672">
            <v>0</v>
          </cell>
          <cell r="AG1672">
            <v>1</v>
          </cell>
          <cell r="AH1672">
            <v>0</v>
          </cell>
          <cell r="AI1672" t="str">
            <v>No</v>
          </cell>
          <cell r="AJ1672" t="str">
            <v>No</v>
          </cell>
          <cell r="AK1672" t="str">
            <v>No</v>
          </cell>
          <cell r="AL1672" t="str">
            <v xml:space="preserve"> </v>
          </cell>
          <cell r="AM1672" t="str">
            <v xml:space="preserve"> </v>
          </cell>
          <cell r="AN1672" t="str">
            <v>No</v>
          </cell>
          <cell r="AP1672" t="str">
            <v>Definitief gemaakt op:</v>
          </cell>
        </row>
        <row r="1673">
          <cell r="A1673" t="str">
            <v>Q_STATUS_FINAL_BY</v>
          </cell>
          <cell r="B1673" t="str">
            <v>Q_STATUS_FINAL_BY</v>
          </cell>
          <cell r="C1673" t="str">
            <v>No</v>
          </cell>
          <cell r="D1673" t="str">
            <v>S03-11</v>
          </cell>
          <cell r="E1673">
            <v>1672</v>
          </cell>
          <cell r="F1673">
            <v>2</v>
          </cell>
          <cell r="G1673" t="str">
            <v xml:space="preserve">      Definitief gemaakt door:</v>
          </cell>
          <cell r="I1673" t="str">
            <v>No</v>
          </cell>
          <cell r="J1673" t="str">
            <v>String</v>
          </cell>
          <cell r="K1673" t="str">
            <v>String</v>
          </cell>
          <cell r="L1673" t="str">
            <v>Locked</v>
          </cell>
          <cell r="M1673" t="str">
            <v>UnLocked</v>
          </cell>
          <cell r="N1673" t="str">
            <v>UnLocked</v>
          </cell>
          <cell r="O1673" t="str">
            <v>UnLocked</v>
          </cell>
          <cell r="P1673" t="str">
            <v>UnLocked</v>
          </cell>
          <cell r="Q1673" t="str">
            <v>No</v>
          </cell>
          <cell r="R1673" t="str">
            <v>Yes</v>
          </cell>
          <cell r="S1673" t="str">
            <v>Yes</v>
          </cell>
          <cell r="T1673" t="str">
            <v>Yes</v>
          </cell>
          <cell r="U1673" t="str">
            <v>Yes</v>
          </cell>
          <cell r="V1673" t="str">
            <v>Yes</v>
          </cell>
          <cell r="W1673" t="str">
            <v>Yes</v>
          </cell>
          <cell r="X1673" t="str">
            <v>Single</v>
          </cell>
          <cell r="Y1673" t="str">
            <v>Default</v>
          </cell>
          <cell r="Z1673" t="str">
            <v>None</v>
          </cell>
          <cell r="AA1673" t="str">
            <v>No</v>
          </cell>
          <cell r="AB1673" t="str">
            <v>No</v>
          </cell>
          <cell r="AC1673" t="str">
            <v>Yes</v>
          </cell>
          <cell r="AD1673">
            <v>1</v>
          </cell>
          <cell r="AE1673">
            <v>0</v>
          </cell>
          <cell r="AF1673">
            <v>0</v>
          </cell>
          <cell r="AG1673">
            <v>1</v>
          </cell>
          <cell r="AH1673">
            <v>0</v>
          </cell>
          <cell r="AI1673" t="str">
            <v>No</v>
          </cell>
          <cell r="AJ1673" t="str">
            <v>No</v>
          </cell>
          <cell r="AK1673" t="str">
            <v>No</v>
          </cell>
          <cell r="AL1673" t="str">
            <v xml:space="preserve"> </v>
          </cell>
          <cell r="AM1673" t="str">
            <v xml:space="preserve"> </v>
          </cell>
          <cell r="AN1673" t="str">
            <v>No</v>
          </cell>
          <cell r="AP1673" t="str">
            <v>Definitief gemaakt door:</v>
          </cell>
        </row>
        <row r="1674">
          <cell r="A1674" t="str">
            <v>Q_STATUS_FINAL_BY_NAME</v>
          </cell>
          <cell r="B1674" t="str">
            <v>Q_STATUS_FINAL_BY_NAME</v>
          </cell>
          <cell r="C1674" t="str">
            <v>No</v>
          </cell>
          <cell r="D1674" t="str">
            <v>S03-12</v>
          </cell>
          <cell r="E1674">
            <v>1673</v>
          </cell>
          <cell r="F1674">
            <v>2</v>
          </cell>
          <cell r="G1674" t="str">
            <v xml:space="preserve">      Definitief gemaakt door:</v>
          </cell>
          <cell r="I1674" t="str">
            <v>No</v>
          </cell>
          <cell r="J1674" t="str">
            <v>String</v>
          </cell>
          <cell r="K1674" t="str">
            <v>String</v>
          </cell>
          <cell r="L1674" t="str">
            <v>Locked</v>
          </cell>
          <cell r="M1674" t="str">
            <v>UnLocked</v>
          </cell>
          <cell r="N1674" t="str">
            <v>UnLocked</v>
          </cell>
          <cell r="O1674" t="str">
            <v>UnLocked</v>
          </cell>
          <cell r="P1674" t="str">
            <v>UnLocked</v>
          </cell>
          <cell r="Q1674" t="str">
            <v>No</v>
          </cell>
          <cell r="R1674" t="str">
            <v>Yes</v>
          </cell>
          <cell r="S1674" t="str">
            <v>Yes</v>
          </cell>
          <cell r="T1674" t="str">
            <v>Yes</v>
          </cell>
          <cell r="U1674" t="str">
            <v>Yes</v>
          </cell>
          <cell r="V1674" t="str">
            <v>No</v>
          </cell>
          <cell r="W1674" t="str">
            <v>Yes</v>
          </cell>
          <cell r="X1674" t="str">
            <v>Single</v>
          </cell>
          <cell r="Y1674" t="str">
            <v>Default</v>
          </cell>
          <cell r="Z1674" t="str">
            <v>None</v>
          </cell>
          <cell r="AA1674" t="str">
            <v>No</v>
          </cell>
          <cell r="AB1674" t="str">
            <v>No</v>
          </cell>
          <cell r="AC1674" t="str">
            <v>Yes</v>
          </cell>
          <cell r="AD1674">
            <v>1</v>
          </cell>
          <cell r="AE1674">
            <v>0</v>
          </cell>
          <cell r="AF1674">
            <v>0</v>
          </cell>
          <cell r="AG1674">
            <v>1</v>
          </cell>
          <cell r="AH1674">
            <v>0</v>
          </cell>
          <cell r="AI1674" t="str">
            <v>No</v>
          </cell>
          <cell r="AJ1674" t="str">
            <v>No</v>
          </cell>
          <cell r="AK1674" t="str">
            <v>No</v>
          </cell>
          <cell r="AL1674" t="str">
            <v xml:space="preserve"> </v>
          </cell>
          <cell r="AM1674" t="str">
            <v xml:space="preserve"> </v>
          </cell>
          <cell r="AN1674" t="str">
            <v>No</v>
          </cell>
          <cell r="AP1674" t="str">
            <v>Definitief gemaakt door:</v>
          </cell>
        </row>
        <row r="1675">
          <cell r="A1675" t="str">
            <v>Q_STATUS_STARTED_ON</v>
          </cell>
          <cell r="B1675" t="str">
            <v>Q_STATUS_STARTED_ON</v>
          </cell>
          <cell r="C1675" t="str">
            <v>No</v>
          </cell>
          <cell r="D1675" t="str">
            <v>S03-13</v>
          </cell>
          <cell r="E1675">
            <v>1674</v>
          </cell>
          <cell r="F1675">
            <v>2</v>
          </cell>
          <cell r="G1675" t="str">
            <v xml:space="preserve">      Aangemaakt op:</v>
          </cell>
          <cell r="I1675" t="str">
            <v>No</v>
          </cell>
          <cell r="J1675" t="str">
            <v>Number</v>
          </cell>
          <cell r="K1675" t="str">
            <v>Date</v>
          </cell>
          <cell r="L1675" t="str">
            <v>Locked</v>
          </cell>
          <cell r="M1675" t="str">
            <v>UnLocked</v>
          </cell>
          <cell r="N1675" t="str">
            <v>UnLocked</v>
          </cell>
          <cell r="O1675" t="str">
            <v>UnLocked</v>
          </cell>
          <cell r="P1675" t="str">
            <v>UnLocked</v>
          </cell>
          <cell r="Q1675" t="str">
            <v>No</v>
          </cell>
          <cell r="R1675" t="str">
            <v>Yes</v>
          </cell>
          <cell r="S1675" t="str">
            <v>Yes</v>
          </cell>
          <cell r="T1675" t="str">
            <v>Yes</v>
          </cell>
          <cell r="U1675" t="str">
            <v>Yes</v>
          </cell>
          <cell r="V1675" t="str">
            <v>Yes</v>
          </cell>
          <cell r="W1675" t="str">
            <v>Yes</v>
          </cell>
          <cell r="X1675" t="str">
            <v>Single</v>
          </cell>
          <cell r="Y1675" t="str">
            <v>Date</v>
          </cell>
          <cell r="Z1675" t="str">
            <v>None</v>
          </cell>
          <cell r="AA1675" t="str">
            <v>No</v>
          </cell>
          <cell r="AB1675" t="str">
            <v>No</v>
          </cell>
          <cell r="AC1675" t="str">
            <v>Yes</v>
          </cell>
          <cell r="AD1675">
            <v>1</v>
          </cell>
          <cell r="AE1675">
            <v>0</v>
          </cell>
          <cell r="AF1675">
            <v>0</v>
          </cell>
          <cell r="AG1675">
            <v>1</v>
          </cell>
          <cell r="AH1675">
            <v>0</v>
          </cell>
          <cell r="AI1675" t="str">
            <v>No</v>
          </cell>
          <cell r="AJ1675" t="str">
            <v>No</v>
          </cell>
          <cell r="AK1675" t="str">
            <v>No</v>
          </cell>
          <cell r="AL1675" t="str">
            <v xml:space="preserve"> </v>
          </cell>
          <cell r="AM1675" t="str">
            <v xml:space="preserve"> </v>
          </cell>
          <cell r="AN1675" t="str">
            <v>No</v>
          </cell>
          <cell r="AP1675" t="str">
            <v>Aangemaakt op:</v>
          </cell>
        </row>
        <row r="1676">
          <cell r="A1676" t="str">
            <v>Q_STATUS_STARTED_BY</v>
          </cell>
          <cell r="B1676" t="str">
            <v>Q_STATUS_STARTED_BY</v>
          </cell>
          <cell r="C1676" t="str">
            <v>No</v>
          </cell>
          <cell r="D1676" t="str">
            <v>S03-14</v>
          </cell>
          <cell r="E1676">
            <v>1675</v>
          </cell>
          <cell r="F1676">
            <v>2</v>
          </cell>
          <cell r="G1676" t="str">
            <v xml:space="preserve">      Aangemaakt door:</v>
          </cell>
          <cell r="I1676" t="str">
            <v>No</v>
          </cell>
          <cell r="J1676" t="str">
            <v>String</v>
          </cell>
          <cell r="K1676" t="str">
            <v>String</v>
          </cell>
          <cell r="L1676" t="str">
            <v>Locked</v>
          </cell>
          <cell r="M1676" t="str">
            <v>UnLocked</v>
          </cell>
          <cell r="N1676" t="str">
            <v>UnLocked</v>
          </cell>
          <cell r="O1676" t="str">
            <v>UnLocked</v>
          </cell>
          <cell r="P1676" t="str">
            <v>UnLocked</v>
          </cell>
          <cell r="Q1676" t="str">
            <v>No</v>
          </cell>
          <cell r="R1676" t="str">
            <v>Yes</v>
          </cell>
          <cell r="S1676" t="str">
            <v>Yes</v>
          </cell>
          <cell r="T1676" t="str">
            <v>Yes</v>
          </cell>
          <cell r="U1676" t="str">
            <v>Yes</v>
          </cell>
          <cell r="V1676" t="str">
            <v>Yes</v>
          </cell>
          <cell r="W1676" t="str">
            <v>Yes</v>
          </cell>
          <cell r="X1676" t="str">
            <v>Single</v>
          </cell>
          <cell r="Y1676" t="str">
            <v>Default</v>
          </cell>
          <cell r="Z1676" t="str">
            <v>None</v>
          </cell>
          <cell r="AA1676" t="str">
            <v>No</v>
          </cell>
          <cell r="AB1676" t="str">
            <v>No</v>
          </cell>
          <cell r="AC1676" t="str">
            <v>Yes</v>
          </cell>
          <cell r="AD1676">
            <v>1</v>
          </cell>
          <cell r="AE1676">
            <v>0</v>
          </cell>
          <cell r="AF1676">
            <v>0</v>
          </cell>
          <cell r="AG1676">
            <v>1</v>
          </cell>
          <cell r="AH1676">
            <v>0</v>
          </cell>
          <cell r="AI1676" t="str">
            <v>No</v>
          </cell>
          <cell r="AJ1676" t="str">
            <v>No</v>
          </cell>
          <cell r="AK1676" t="str">
            <v>No</v>
          </cell>
          <cell r="AL1676" t="str">
            <v xml:space="preserve"> </v>
          </cell>
          <cell r="AM1676" t="str">
            <v xml:space="preserve"> </v>
          </cell>
          <cell r="AN1676" t="str">
            <v>No</v>
          </cell>
          <cell r="AP1676" t="str">
            <v>Aangemaakt door:</v>
          </cell>
        </row>
        <row r="1677">
          <cell r="A1677" t="str">
            <v>Q_STATUS_STARTED_BY_NAME</v>
          </cell>
          <cell r="B1677" t="str">
            <v>Q_STATUS_STARTED_BY_NAME</v>
          </cell>
          <cell r="C1677" t="str">
            <v>No</v>
          </cell>
          <cell r="D1677" t="str">
            <v>S03-15</v>
          </cell>
          <cell r="E1677">
            <v>1676</v>
          </cell>
          <cell r="F1677">
            <v>2</v>
          </cell>
          <cell r="G1677" t="str">
            <v xml:space="preserve">      Aangemaakt door:</v>
          </cell>
          <cell r="I1677" t="str">
            <v>No</v>
          </cell>
          <cell r="J1677" t="str">
            <v>String</v>
          </cell>
          <cell r="K1677" t="str">
            <v>String</v>
          </cell>
          <cell r="L1677" t="str">
            <v>Locked</v>
          </cell>
          <cell r="M1677" t="str">
            <v>UnLocked</v>
          </cell>
          <cell r="N1677" t="str">
            <v>UnLocked</v>
          </cell>
          <cell r="O1677" t="str">
            <v>UnLocked</v>
          </cell>
          <cell r="P1677" t="str">
            <v>UnLocked</v>
          </cell>
          <cell r="Q1677" t="str">
            <v>No</v>
          </cell>
          <cell r="R1677" t="str">
            <v>Yes</v>
          </cell>
          <cell r="S1677" t="str">
            <v>Yes</v>
          </cell>
          <cell r="T1677" t="str">
            <v>Yes</v>
          </cell>
          <cell r="U1677" t="str">
            <v>Yes</v>
          </cell>
          <cell r="V1677" t="str">
            <v>No</v>
          </cell>
          <cell r="W1677" t="str">
            <v>Yes</v>
          </cell>
          <cell r="X1677" t="str">
            <v>Single</v>
          </cell>
          <cell r="Y1677" t="str">
            <v>Default</v>
          </cell>
          <cell r="Z1677" t="str">
            <v>None</v>
          </cell>
          <cell r="AA1677" t="str">
            <v>No</v>
          </cell>
          <cell r="AB1677" t="str">
            <v>No</v>
          </cell>
          <cell r="AC1677" t="str">
            <v>Yes</v>
          </cell>
          <cell r="AD1677">
            <v>1</v>
          </cell>
          <cell r="AE1677">
            <v>0</v>
          </cell>
          <cell r="AF1677">
            <v>0</v>
          </cell>
          <cell r="AG1677">
            <v>1</v>
          </cell>
          <cell r="AH1677">
            <v>0</v>
          </cell>
          <cell r="AI1677" t="str">
            <v>No</v>
          </cell>
          <cell r="AJ1677" t="str">
            <v>No</v>
          </cell>
          <cell r="AK1677" t="str">
            <v>No</v>
          </cell>
          <cell r="AL1677" t="str">
            <v xml:space="preserve"> </v>
          </cell>
          <cell r="AM1677" t="str">
            <v xml:space="preserve"> </v>
          </cell>
          <cell r="AN1677" t="str">
            <v>No</v>
          </cell>
          <cell r="AP1677" t="str">
            <v>Aangemaakt door:</v>
          </cell>
        </row>
        <row r="1678">
          <cell r="A1678" t="str">
            <v>Q_STATUS_MODIFIED_ON</v>
          </cell>
          <cell r="B1678" t="str">
            <v>Q_STATUS_MODIFIED_ON</v>
          </cell>
          <cell r="C1678" t="str">
            <v>No</v>
          </cell>
          <cell r="D1678" t="str">
            <v>S03-16</v>
          </cell>
          <cell r="E1678">
            <v>1677</v>
          </cell>
          <cell r="F1678">
            <v>2</v>
          </cell>
          <cell r="G1678" t="str">
            <v xml:space="preserve">      Laatst bewerkt op:</v>
          </cell>
          <cell r="I1678" t="str">
            <v>No</v>
          </cell>
          <cell r="J1678" t="str">
            <v>Number</v>
          </cell>
          <cell r="K1678" t="str">
            <v>Date</v>
          </cell>
          <cell r="L1678" t="str">
            <v>Locked</v>
          </cell>
          <cell r="M1678" t="str">
            <v>UnLocked</v>
          </cell>
          <cell r="N1678" t="str">
            <v>UnLocked</v>
          </cell>
          <cell r="O1678" t="str">
            <v>UnLocked</v>
          </cell>
          <cell r="P1678" t="str">
            <v>UnLocked</v>
          </cell>
          <cell r="Q1678" t="str">
            <v>No</v>
          </cell>
          <cell r="R1678" t="str">
            <v>Yes</v>
          </cell>
          <cell r="S1678" t="str">
            <v>Yes</v>
          </cell>
          <cell r="T1678" t="str">
            <v>Yes</v>
          </cell>
          <cell r="U1678" t="str">
            <v>Yes</v>
          </cell>
          <cell r="V1678" t="str">
            <v>Yes</v>
          </cell>
          <cell r="W1678" t="str">
            <v>Yes</v>
          </cell>
          <cell r="X1678" t="str">
            <v>Single</v>
          </cell>
          <cell r="Y1678" t="str">
            <v>Date</v>
          </cell>
          <cell r="Z1678" t="str">
            <v>None</v>
          </cell>
          <cell r="AA1678" t="str">
            <v>No</v>
          </cell>
          <cell r="AB1678" t="str">
            <v>No</v>
          </cell>
          <cell r="AC1678" t="str">
            <v>Yes</v>
          </cell>
          <cell r="AD1678">
            <v>1</v>
          </cell>
          <cell r="AE1678">
            <v>0</v>
          </cell>
          <cell r="AF1678">
            <v>0</v>
          </cell>
          <cell r="AG1678">
            <v>1</v>
          </cell>
          <cell r="AH1678">
            <v>0</v>
          </cell>
          <cell r="AI1678" t="str">
            <v>No</v>
          </cell>
          <cell r="AJ1678" t="str">
            <v>No</v>
          </cell>
          <cell r="AK1678" t="str">
            <v>No</v>
          </cell>
          <cell r="AL1678" t="str">
            <v xml:space="preserve"> </v>
          </cell>
          <cell r="AM1678" t="str">
            <v xml:space="preserve"> </v>
          </cell>
          <cell r="AN1678" t="str">
            <v>No</v>
          </cell>
          <cell r="AP1678" t="str">
            <v>Laatst bewerkt op:</v>
          </cell>
          <cell r="AQ1678" t="str">
            <v>Now</v>
          </cell>
          <cell r="AR1678" t="str">
            <v>Now</v>
          </cell>
          <cell r="AS1678" t="str">
            <v>Now</v>
          </cell>
          <cell r="AT1678" t="str">
            <v>Now</v>
          </cell>
        </row>
        <row r="1679">
          <cell r="A1679" t="str">
            <v>ModelVersion</v>
          </cell>
          <cell r="B1679" t="str">
            <v>ModelVersion</v>
          </cell>
          <cell r="C1679" t="str">
            <v>No</v>
          </cell>
          <cell r="D1679" t="str">
            <v>S03-17</v>
          </cell>
          <cell r="E1679">
            <v>1678</v>
          </cell>
          <cell r="F1679">
            <v>2</v>
          </cell>
          <cell r="G1679" t="str">
            <v xml:space="preserve">      Modelversie</v>
          </cell>
          <cell r="I1679" t="str">
            <v>No</v>
          </cell>
          <cell r="J1679" t="str">
            <v>String</v>
          </cell>
          <cell r="K1679" t="str">
            <v>String</v>
          </cell>
          <cell r="L1679" t="str">
            <v>Locked</v>
          </cell>
          <cell r="M1679" t="str">
            <v>Locked</v>
          </cell>
          <cell r="N1679" t="str">
            <v>Locked</v>
          </cell>
          <cell r="O1679" t="str">
            <v>Locked</v>
          </cell>
          <cell r="P1679" t="str">
            <v>Locked</v>
          </cell>
          <cell r="Q1679" t="str">
            <v>No</v>
          </cell>
          <cell r="R1679" t="str">
            <v>No</v>
          </cell>
          <cell r="S1679" t="str">
            <v>No</v>
          </cell>
          <cell r="T1679" t="str">
            <v>No</v>
          </cell>
          <cell r="U1679" t="str">
            <v>No</v>
          </cell>
          <cell r="V1679" t="str">
            <v>Yes</v>
          </cell>
          <cell r="W1679" t="str">
            <v>Yes</v>
          </cell>
          <cell r="X1679" t="str">
            <v>Single</v>
          </cell>
          <cell r="Y1679" t="str">
            <v>Default</v>
          </cell>
          <cell r="Z1679" t="str">
            <v>None</v>
          </cell>
          <cell r="AA1679" t="str">
            <v>No</v>
          </cell>
          <cell r="AB1679" t="str">
            <v>No</v>
          </cell>
          <cell r="AC1679" t="str">
            <v>Yes</v>
          </cell>
          <cell r="AD1679">
            <v>1</v>
          </cell>
          <cell r="AE1679">
            <v>0</v>
          </cell>
          <cell r="AF1679">
            <v>0</v>
          </cell>
          <cell r="AG1679">
            <v>1</v>
          </cell>
          <cell r="AH1679">
            <v>0</v>
          </cell>
          <cell r="AI1679" t="str">
            <v>No</v>
          </cell>
          <cell r="AJ1679" t="str">
            <v>No</v>
          </cell>
          <cell r="AK1679" t="str">
            <v>No</v>
          </cell>
          <cell r="AL1679" t="str">
            <v xml:space="preserve"> </v>
          </cell>
          <cell r="AM1679" t="str">
            <v xml:space="preserve"> </v>
          </cell>
          <cell r="AN1679" t="str">
            <v>No</v>
          </cell>
          <cell r="AP1679" t="str">
            <v>Modelversie</v>
          </cell>
          <cell r="AQ1679" t="str">
            <v>01.22.000.000</v>
          </cell>
          <cell r="AR1679" t="str">
            <v>01.22.000.000</v>
          </cell>
          <cell r="AS1679" t="str">
            <v>01.22.000.000</v>
          </cell>
          <cell r="AT1679" t="str">
            <v>01.22.000.000</v>
          </cell>
        </row>
        <row r="1680">
          <cell r="A1680" t="str">
            <v>ModelType</v>
          </cell>
          <cell r="B1680" t="str">
            <v>ModelType</v>
          </cell>
          <cell r="C1680" t="str">
            <v>No</v>
          </cell>
          <cell r="D1680" t="str">
            <v>S03-18</v>
          </cell>
          <cell r="E1680">
            <v>1679</v>
          </cell>
          <cell r="F1680">
            <v>2</v>
          </cell>
          <cell r="G1680" t="str">
            <v xml:space="preserve">      Modeltype</v>
          </cell>
          <cell r="I1680" t="str">
            <v>No</v>
          </cell>
          <cell r="J1680" t="str">
            <v>String</v>
          </cell>
          <cell r="K1680" t="str">
            <v>String</v>
          </cell>
          <cell r="L1680" t="str">
            <v>Locked</v>
          </cell>
          <cell r="M1680" t="str">
            <v>Locked</v>
          </cell>
          <cell r="N1680" t="str">
            <v>Locked</v>
          </cell>
          <cell r="O1680" t="str">
            <v>Locked</v>
          </cell>
          <cell r="P1680" t="str">
            <v>Locked</v>
          </cell>
          <cell r="Q1680" t="str">
            <v>No</v>
          </cell>
          <cell r="R1680" t="str">
            <v>No</v>
          </cell>
          <cell r="S1680" t="str">
            <v>No</v>
          </cell>
          <cell r="T1680" t="str">
            <v>No</v>
          </cell>
          <cell r="U1680" t="str">
            <v>No</v>
          </cell>
          <cell r="V1680" t="str">
            <v>Yes</v>
          </cell>
          <cell r="W1680" t="str">
            <v>Yes</v>
          </cell>
          <cell r="X1680" t="str">
            <v>Single</v>
          </cell>
          <cell r="Y1680" t="str">
            <v>Default</v>
          </cell>
          <cell r="Z1680" t="str">
            <v>None</v>
          </cell>
          <cell r="AA1680" t="str">
            <v>No</v>
          </cell>
          <cell r="AB1680" t="str">
            <v>No</v>
          </cell>
          <cell r="AC1680" t="str">
            <v>Yes</v>
          </cell>
          <cell r="AD1680">
            <v>1</v>
          </cell>
          <cell r="AE1680">
            <v>0</v>
          </cell>
          <cell r="AF1680">
            <v>0</v>
          </cell>
          <cell r="AG1680">
            <v>1</v>
          </cell>
          <cell r="AH1680">
            <v>0</v>
          </cell>
          <cell r="AI1680" t="str">
            <v>No</v>
          </cell>
          <cell r="AJ1680" t="str">
            <v>No</v>
          </cell>
          <cell r="AK1680" t="str">
            <v>No</v>
          </cell>
          <cell r="AL1680" t="str">
            <v xml:space="preserve"> </v>
          </cell>
          <cell r="AM1680" t="str">
            <v xml:space="preserve"> </v>
          </cell>
          <cell r="AN1680" t="str">
            <v>No</v>
          </cell>
          <cell r="AP1680" t="str">
            <v>Modeltype</v>
          </cell>
          <cell r="AQ1680" t="str">
            <v>G3</v>
          </cell>
          <cell r="AR1680" t="str">
            <v>G3</v>
          </cell>
          <cell r="AS1680" t="str">
            <v>G3</v>
          </cell>
          <cell r="AT1680" t="str">
            <v>G3</v>
          </cell>
        </row>
        <row r="1681">
          <cell r="A1681" t="str">
            <v>MatrixVersion</v>
          </cell>
          <cell r="B1681" t="str">
            <v>MatrixVersion</v>
          </cell>
          <cell r="C1681" t="str">
            <v>No</v>
          </cell>
          <cell r="D1681" t="str">
            <v>S03-19</v>
          </cell>
          <cell r="E1681">
            <v>1680</v>
          </cell>
          <cell r="F1681">
            <v>2</v>
          </cell>
          <cell r="G1681" t="str">
            <v xml:space="preserve">      Parametersversie</v>
          </cell>
          <cell r="I1681" t="str">
            <v>No</v>
          </cell>
          <cell r="J1681" t="str">
            <v>String</v>
          </cell>
          <cell r="K1681" t="str">
            <v>String</v>
          </cell>
          <cell r="L1681" t="str">
            <v>Locked</v>
          </cell>
          <cell r="M1681" t="str">
            <v>Locked</v>
          </cell>
          <cell r="N1681" t="str">
            <v>Locked</v>
          </cell>
          <cell r="O1681" t="str">
            <v>Locked</v>
          </cell>
          <cell r="P1681" t="str">
            <v>Locked</v>
          </cell>
          <cell r="Q1681" t="str">
            <v>No</v>
          </cell>
          <cell r="R1681" t="str">
            <v>No</v>
          </cell>
          <cell r="S1681" t="str">
            <v>No</v>
          </cell>
          <cell r="T1681" t="str">
            <v>No</v>
          </cell>
          <cell r="U1681" t="str">
            <v>No</v>
          </cell>
          <cell r="V1681" t="str">
            <v>Yes</v>
          </cell>
          <cell r="W1681" t="str">
            <v>Yes</v>
          </cell>
          <cell r="X1681" t="str">
            <v>Single</v>
          </cell>
          <cell r="Y1681" t="str">
            <v>Default</v>
          </cell>
          <cell r="Z1681" t="str">
            <v>None</v>
          </cell>
          <cell r="AA1681" t="str">
            <v>No</v>
          </cell>
          <cell r="AB1681" t="str">
            <v>No</v>
          </cell>
          <cell r="AC1681" t="str">
            <v>Yes</v>
          </cell>
          <cell r="AD1681">
            <v>1</v>
          </cell>
          <cell r="AE1681">
            <v>0</v>
          </cell>
          <cell r="AF1681">
            <v>0</v>
          </cell>
          <cell r="AG1681">
            <v>1</v>
          </cell>
          <cell r="AH1681">
            <v>0</v>
          </cell>
          <cell r="AI1681" t="str">
            <v>No</v>
          </cell>
          <cell r="AJ1681" t="str">
            <v>No</v>
          </cell>
          <cell r="AK1681" t="str">
            <v>No</v>
          </cell>
          <cell r="AL1681" t="str">
            <v xml:space="preserve"> </v>
          </cell>
          <cell r="AM1681" t="str">
            <v xml:space="preserve"> </v>
          </cell>
          <cell r="AN1681" t="str">
            <v>No</v>
          </cell>
          <cell r="AP1681" t="str">
            <v>Parametersversie</v>
          </cell>
          <cell r="AQ1681" t="str">
            <v>&amp;MatrixLookup("G3_Parameters.xls","Version",1,3)</v>
          </cell>
          <cell r="AR1681" t="str">
            <v>&amp;MatrixLookup("G3_Parameters.xls","Version",1,3)</v>
          </cell>
          <cell r="AS1681" t="str">
            <v>&amp;MatrixLookup("G3_Parameters.xls","Version",1,3)</v>
          </cell>
          <cell r="AT1681" t="str">
            <v>&amp;MatrixLookup("G3_Parameters.xls","Version",1,3)</v>
          </cell>
        </row>
        <row r="1682">
          <cell r="A1682" t="str">
            <v>Q_PREVIOUS_BUTTON_VISIBLE</v>
          </cell>
          <cell r="B1682" t="str">
            <v>Q_PREVIOUS_BUTTON_VISIBLE</v>
          </cell>
          <cell r="C1682" t="str">
            <v>No</v>
          </cell>
          <cell r="D1682" t="str">
            <v>S03-20</v>
          </cell>
          <cell r="E1682">
            <v>1681</v>
          </cell>
          <cell r="F1682">
            <v>2</v>
          </cell>
          <cell r="G1682" t="str">
            <v xml:space="preserve">      Previous</v>
          </cell>
          <cell r="I1682" t="str">
            <v>No</v>
          </cell>
          <cell r="J1682" t="str">
            <v>Number</v>
          </cell>
          <cell r="K1682" t="str">
            <v>Boolean</v>
          </cell>
          <cell r="L1682" t="str">
            <v>Locked</v>
          </cell>
          <cell r="M1682" t="str">
            <v>UnLocked</v>
          </cell>
          <cell r="N1682" t="str">
            <v>UnLocked</v>
          </cell>
          <cell r="O1682" t="str">
            <v>UnLocked</v>
          </cell>
          <cell r="P1682" t="str">
            <v>UnLocked</v>
          </cell>
          <cell r="Q1682" t="str">
            <v>No</v>
          </cell>
          <cell r="R1682" t="str">
            <v>Yes</v>
          </cell>
          <cell r="S1682" t="str">
            <v>Yes</v>
          </cell>
          <cell r="T1682" t="str">
            <v>Yes</v>
          </cell>
          <cell r="U1682" t="str">
            <v>Yes</v>
          </cell>
          <cell r="V1682" t="str">
            <v>No</v>
          </cell>
          <cell r="W1682" t="str">
            <v>No</v>
          </cell>
          <cell r="X1682" t="str">
            <v>Single</v>
          </cell>
          <cell r="Y1682" t="str">
            <v>Choice</v>
          </cell>
          <cell r="Z1682" t="str">
            <v>None</v>
          </cell>
          <cell r="AA1682" t="str">
            <v>No</v>
          </cell>
          <cell r="AB1682" t="str">
            <v>No</v>
          </cell>
          <cell r="AC1682" t="str">
            <v>Yes</v>
          </cell>
          <cell r="AD1682">
            <v>1</v>
          </cell>
          <cell r="AE1682">
            <v>0</v>
          </cell>
          <cell r="AF1682">
            <v>0</v>
          </cell>
          <cell r="AG1682">
            <v>1</v>
          </cell>
          <cell r="AH1682">
            <v>0</v>
          </cell>
          <cell r="AI1682" t="str">
            <v>No</v>
          </cell>
          <cell r="AJ1682" t="str">
            <v>No</v>
          </cell>
          <cell r="AK1682" t="str">
            <v>No</v>
          </cell>
          <cell r="AL1682" t="str">
            <v xml:space="preserve"> </v>
          </cell>
          <cell r="AM1682" t="str">
            <v xml:space="preserve"> </v>
          </cell>
          <cell r="AN1682" t="str">
            <v>No</v>
          </cell>
          <cell r="AP1682" t="str">
            <v>Previous</v>
          </cell>
          <cell r="AQ1682">
            <v>2</v>
          </cell>
          <cell r="AR1682">
            <v>2</v>
          </cell>
          <cell r="AS1682">
            <v>2</v>
          </cell>
          <cell r="AT1682">
            <v>2</v>
          </cell>
        </row>
        <row r="1683">
          <cell r="A1683" t="str">
            <v>Q_NEXT_BUTTON_VISIBLE</v>
          </cell>
          <cell r="B1683" t="str">
            <v>Q_NEXT_BUTTON_VISIBLE</v>
          </cell>
          <cell r="C1683" t="str">
            <v>No</v>
          </cell>
          <cell r="D1683" t="str">
            <v>S03-21</v>
          </cell>
          <cell r="E1683">
            <v>1682</v>
          </cell>
          <cell r="F1683">
            <v>2</v>
          </cell>
          <cell r="G1683" t="str">
            <v xml:space="preserve">      Next</v>
          </cell>
          <cell r="I1683" t="str">
            <v>No</v>
          </cell>
          <cell r="J1683" t="str">
            <v>Number</v>
          </cell>
          <cell r="K1683" t="str">
            <v>Enumeration</v>
          </cell>
          <cell r="L1683" t="str">
            <v>Locked</v>
          </cell>
          <cell r="M1683" t="str">
            <v>UnLocked</v>
          </cell>
          <cell r="N1683" t="str">
            <v>UnLocked</v>
          </cell>
          <cell r="O1683" t="str">
            <v>UnLocked</v>
          </cell>
          <cell r="P1683" t="str">
            <v>UnLocked</v>
          </cell>
          <cell r="Q1683" t="str">
            <v>No</v>
          </cell>
          <cell r="R1683" t="str">
            <v>Yes</v>
          </cell>
          <cell r="S1683" t="str">
            <v>Yes</v>
          </cell>
          <cell r="T1683" t="str">
            <v>Yes</v>
          </cell>
          <cell r="U1683" t="str">
            <v>Yes</v>
          </cell>
          <cell r="V1683" t="str">
            <v>No</v>
          </cell>
          <cell r="W1683" t="str">
            <v>No</v>
          </cell>
          <cell r="X1683" t="str">
            <v>Single</v>
          </cell>
          <cell r="Y1683" t="str">
            <v>Choice</v>
          </cell>
          <cell r="Z1683" t="str">
            <v>None</v>
          </cell>
          <cell r="AA1683" t="str">
            <v>No</v>
          </cell>
          <cell r="AB1683" t="str">
            <v>No</v>
          </cell>
          <cell r="AC1683" t="str">
            <v>Yes</v>
          </cell>
          <cell r="AD1683">
            <v>1</v>
          </cell>
          <cell r="AE1683">
            <v>0</v>
          </cell>
          <cell r="AF1683">
            <v>0</v>
          </cell>
          <cell r="AG1683">
            <v>1</v>
          </cell>
          <cell r="AH1683">
            <v>0</v>
          </cell>
          <cell r="AI1683" t="str">
            <v>No</v>
          </cell>
          <cell r="AJ1683" t="str">
            <v>No</v>
          </cell>
          <cell r="AK1683" t="str">
            <v>No</v>
          </cell>
          <cell r="AL1683" t="str">
            <v xml:space="preserve"> </v>
          </cell>
          <cell r="AM1683" t="str">
            <v xml:space="preserve"> </v>
          </cell>
          <cell r="AN1683" t="str">
            <v>No</v>
          </cell>
          <cell r="AP1683" t="str">
            <v>Next</v>
          </cell>
          <cell r="AQ1683">
            <v>2</v>
          </cell>
          <cell r="AR1683">
            <v>2</v>
          </cell>
          <cell r="AS1683">
            <v>2</v>
          </cell>
          <cell r="AT1683">
            <v>2</v>
          </cell>
        </row>
        <row r="1684">
          <cell r="A1684" t="str">
            <v>Q_CONCEPT_REPORT_VISIBLE</v>
          </cell>
          <cell r="B1684" t="str">
            <v>Q_CONCEPT_REPORT_VISIBLE</v>
          </cell>
          <cell r="C1684" t="str">
            <v>No</v>
          </cell>
          <cell r="D1684" t="str">
            <v>S03-22</v>
          </cell>
          <cell r="E1684">
            <v>1683</v>
          </cell>
          <cell r="F1684">
            <v>2</v>
          </cell>
          <cell r="G1684" t="str">
            <v xml:space="preserve">      Concept rapportage</v>
          </cell>
          <cell r="I1684" t="str">
            <v>No</v>
          </cell>
          <cell r="J1684" t="str">
            <v>Number</v>
          </cell>
          <cell r="K1684" t="str">
            <v>Boolean</v>
          </cell>
          <cell r="L1684" t="str">
            <v>Locked</v>
          </cell>
          <cell r="M1684" t="str">
            <v>UnLocked</v>
          </cell>
          <cell r="N1684" t="str">
            <v>UnLocked</v>
          </cell>
          <cell r="O1684" t="str">
            <v>UnLocked</v>
          </cell>
          <cell r="P1684" t="str">
            <v>UnLocked</v>
          </cell>
          <cell r="Q1684" t="str">
            <v>No</v>
          </cell>
          <cell r="R1684" t="str">
            <v>Yes</v>
          </cell>
          <cell r="S1684" t="str">
            <v>Yes</v>
          </cell>
          <cell r="T1684" t="str">
            <v>Yes</v>
          </cell>
          <cell r="U1684" t="str">
            <v>Yes</v>
          </cell>
          <cell r="V1684" t="str">
            <v>No</v>
          </cell>
          <cell r="W1684" t="str">
            <v>No</v>
          </cell>
          <cell r="X1684" t="str">
            <v>Single</v>
          </cell>
          <cell r="Y1684" t="str">
            <v>Choice</v>
          </cell>
          <cell r="Z1684" t="str">
            <v>None</v>
          </cell>
          <cell r="AA1684" t="str">
            <v>No</v>
          </cell>
          <cell r="AB1684" t="str">
            <v>No</v>
          </cell>
          <cell r="AC1684" t="str">
            <v>Yes</v>
          </cell>
          <cell r="AD1684">
            <v>1</v>
          </cell>
          <cell r="AE1684">
            <v>0</v>
          </cell>
          <cell r="AF1684">
            <v>0</v>
          </cell>
          <cell r="AG1684">
            <v>1</v>
          </cell>
          <cell r="AH1684">
            <v>0</v>
          </cell>
          <cell r="AI1684" t="str">
            <v>No</v>
          </cell>
          <cell r="AJ1684" t="str">
            <v>No</v>
          </cell>
          <cell r="AK1684" t="str">
            <v>No</v>
          </cell>
          <cell r="AL1684" t="str">
            <v xml:space="preserve"> </v>
          </cell>
          <cell r="AM1684" t="str">
            <v xml:space="preserve"> </v>
          </cell>
          <cell r="AN1684" t="str">
            <v>No</v>
          </cell>
          <cell r="AP1684" t="str">
            <v>Concept rapportage</v>
          </cell>
          <cell r="AQ1684">
            <v>1</v>
          </cell>
          <cell r="AR1684">
            <v>1</v>
          </cell>
          <cell r="AS1684">
            <v>1</v>
          </cell>
          <cell r="AT1684">
            <v>1</v>
          </cell>
        </row>
        <row r="1685">
          <cell r="A1685" t="str">
            <v>Q_FINAL_REPORT_VISIBLE</v>
          </cell>
          <cell r="B1685" t="str">
            <v>Q_FINAL_REPORT_VISIBLE</v>
          </cell>
          <cell r="C1685" t="str">
            <v>No</v>
          </cell>
          <cell r="D1685" t="str">
            <v>S03-23</v>
          </cell>
          <cell r="E1685">
            <v>1684</v>
          </cell>
          <cell r="F1685">
            <v>2</v>
          </cell>
          <cell r="G1685" t="str">
            <v xml:space="preserve">      Download rapport</v>
          </cell>
          <cell r="I1685" t="str">
            <v>No</v>
          </cell>
          <cell r="J1685" t="str">
            <v>Number</v>
          </cell>
          <cell r="K1685" t="str">
            <v>Boolean</v>
          </cell>
          <cell r="L1685" t="str">
            <v>Locked</v>
          </cell>
          <cell r="M1685" t="str">
            <v>UnLocked</v>
          </cell>
          <cell r="N1685" t="str">
            <v>UnLocked</v>
          </cell>
          <cell r="O1685" t="str">
            <v>UnLocked</v>
          </cell>
          <cell r="P1685" t="str">
            <v>UnLocked</v>
          </cell>
          <cell r="Q1685" t="str">
            <v>No</v>
          </cell>
          <cell r="R1685" t="str">
            <v>Yes</v>
          </cell>
          <cell r="S1685" t="str">
            <v>Yes</v>
          </cell>
          <cell r="T1685" t="str">
            <v>Yes</v>
          </cell>
          <cell r="U1685" t="str">
            <v>Yes</v>
          </cell>
          <cell r="V1685" t="str">
            <v>No</v>
          </cell>
          <cell r="W1685" t="str">
            <v>No</v>
          </cell>
          <cell r="X1685" t="str">
            <v>Single</v>
          </cell>
          <cell r="Y1685" t="str">
            <v>Choice</v>
          </cell>
          <cell r="Z1685" t="str">
            <v>None</v>
          </cell>
          <cell r="AA1685" t="str">
            <v>No</v>
          </cell>
          <cell r="AB1685" t="str">
            <v>No</v>
          </cell>
          <cell r="AC1685" t="str">
            <v>Yes</v>
          </cell>
          <cell r="AD1685">
            <v>1</v>
          </cell>
          <cell r="AE1685">
            <v>0</v>
          </cell>
          <cell r="AF1685">
            <v>0</v>
          </cell>
          <cell r="AG1685">
            <v>1</v>
          </cell>
          <cell r="AH1685">
            <v>0</v>
          </cell>
          <cell r="AI1685" t="str">
            <v>No</v>
          </cell>
          <cell r="AJ1685" t="str">
            <v>No</v>
          </cell>
          <cell r="AK1685" t="str">
            <v>No</v>
          </cell>
          <cell r="AL1685" t="str">
            <v xml:space="preserve"> </v>
          </cell>
          <cell r="AM1685" t="str">
            <v xml:space="preserve"> </v>
          </cell>
          <cell r="AN1685" t="str">
            <v>No</v>
          </cell>
          <cell r="AP1685" t="str">
            <v>Download rapport</v>
          </cell>
          <cell r="AQ1685">
            <v>1</v>
          </cell>
          <cell r="AR1685">
            <v>1</v>
          </cell>
          <cell r="AS1685">
            <v>1</v>
          </cell>
          <cell r="AT1685">
            <v>1</v>
          </cell>
        </row>
        <row r="1686">
          <cell r="A1686" t="str">
            <v>Q_MAKE_FINAL_VISIBLE</v>
          </cell>
          <cell r="B1686" t="str">
            <v>Q_MAKE_FINAL_VISIBLE</v>
          </cell>
          <cell r="C1686" t="str">
            <v>No</v>
          </cell>
          <cell r="D1686" t="str">
            <v>S03-24</v>
          </cell>
          <cell r="E1686">
            <v>1685</v>
          </cell>
          <cell r="F1686">
            <v>2</v>
          </cell>
          <cell r="G1686" t="str">
            <v xml:space="preserve">      Definitief maken</v>
          </cell>
          <cell r="I1686" t="str">
            <v>No</v>
          </cell>
          <cell r="J1686" t="str">
            <v>Number</v>
          </cell>
          <cell r="K1686" t="str">
            <v>Boolean</v>
          </cell>
          <cell r="L1686" t="str">
            <v>Locked</v>
          </cell>
          <cell r="M1686" t="str">
            <v>UnLocked</v>
          </cell>
          <cell r="N1686" t="str">
            <v>UnLocked</v>
          </cell>
          <cell r="O1686" t="str">
            <v>UnLocked</v>
          </cell>
          <cell r="P1686" t="str">
            <v>UnLocked</v>
          </cell>
          <cell r="Q1686" t="str">
            <v>No</v>
          </cell>
          <cell r="R1686" t="str">
            <v>Yes</v>
          </cell>
          <cell r="S1686" t="str">
            <v>Yes</v>
          </cell>
          <cell r="T1686" t="str">
            <v>Yes</v>
          </cell>
          <cell r="U1686" t="str">
            <v>Yes</v>
          </cell>
          <cell r="V1686" t="str">
            <v>No</v>
          </cell>
          <cell r="W1686" t="str">
            <v>No</v>
          </cell>
          <cell r="X1686" t="str">
            <v>Single</v>
          </cell>
          <cell r="Y1686" t="str">
            <v>Choice</v>
          </cell>
          <cell r="Z1686" t="str">
            <v>None</v>
          </cell>
          <cell r="AA1686" t="str">
            <v>No</v>
          </cell>
          <cell r="AB1686" t="str">
            <v>No</v>
          </cell>
          <cell r="AC1686" t="str">
            <v>Yes</v>
          </cell>
          <cell r="AD1686">
            <v>1</v>
          </cell>
          <cell r="AE1686">
            <v>0</v>
          </cell>
          <cell r="AF1686">
            <v>0</v>
          </cell>
          <cell r="AG1686">
            <v>1</v>
          </cell>
          <cell r="AH1686">
            <v>0</v>
          </cell>
          <cell r="AI1686" t="str">
            <v>No</v>
          </cell>
          <cell r="AJ1686" t="str">
            <v>No</v>
          </cell>
          <cell r="AK1686" t="str">
            <v>No</v>
          </cell>
          <cell r="AL1686" t="str">
            <v xml:space="preserve"> </v>
          </cell>
          <cell r="AM1686" t="str">
            <v xml:space="preserve"> </v>
          </cell>
          <cell r="AN1686" t="str">
            <v>No</v>
          </cell>
          <cell r="AP1686" t="str">
            <v>Definitief maken</v>
          </cell>
          <cell r="AQ1686">
            <v>1</v>
          </cell>
          <cell r="AR1686">
            <v>1</v>
          </cell>
          <cell r="AS1686">
            <v>1</v>
          </cell>
          <cell r="AT1686">
            <v>1</v>
          </cell>
        </row>
        <row r="1687">
          <cell r="A1687" t="str">
            <v>Hulpvariabelen</v>
          </cell>
          <cell r="B1687" t="str">
            <v>Hulpvariabelen</v>
          </cell>
          <cell r="C1687" t="str">
            <v>No</v>
          </cell>
          <cell r="D1687" t="str">
            <v>S04</v>
          </cell>
          <cell r="E1687">
            <v>1686</v>
          </cell>
          <cell r="F1687">
            <v>1</v>
          </cell>
          <cell r="G1687" t="str">
            <v xml:space="preserve">   Overige berekeningen</v>
          </cell>
          <cell r="I1687" t="str">
            <v>No</v>
          </cell>
          <cell r="J1687" t="str">
            <v>NoData</v>
          </cell>
          <cell r="K1687" t="str">
            <v>Abstract</v>
          </cell>
          <cell r="L1687" t="str">
            <v>Locked</v>
          </cell>
          <cell r="M1687" t="str">
            <v>Hidden</v>
          </cell>
          <cell r="N1687" t="str">
            <v>Hidden</v>
          </cell>
          <cell r="O1687" t="str">
            <v>Hidden</v>
          </cell>
          <cell r="P1687" t="str">
            <v>Hidden</v>
          </cell>
          <cell r="Q1687" t="str">
            <v>No</v>
          </cell>
          <cell r="R1687" t="str">
            <v>No</v>
          </cell>
          <cell r="S1687" t="str">
            <v>No</v>
          </cell>
          <cell r="T1687" t="str">
            <v>No</v>
          </cell>
          <cell r="U1687" t="str">
            <v>No</v>
          </cell>
          <cell r="V1687" t="str">
            <v>No</v>
          </cell>
          <cell r="W1687" t="str">
            <v>No</v>
          </cell>
          <cell r="X1687" t="str">
            <v>Single</v>
          </cell>
          <cell r="Y1687" t="str">
            <v>Default</v>
          </cell>
          <cell r="Z1687" t="str">
            <v>None</v>
          </cell>
          <cell r="AA1687" t="str">
            <v>No</v>
          </cell>
          <cell r="AB1687" t="str">
            <v>No</v>
          </cell>
          <cell r="AC1687" t="str">
            <v>Yes</v>
          </cell>
          <cell r="AD1687">
            <v>1</v>
          </cell>
          <cell r="AE1687">
            <v>0</v>
          </cell>
          <cell r="AF1687">
            <v>0</v>
          </cell>
          <cell r="AG1687">
            <v>1</v>
          </cell>
          <cell r="AH1687">
            <v>0</v>
          </cell>
          <cell r="AI1687" t="str">
            <v>No</v>
          </cell>
          <cell r="AJ1687" t="str">
            <v>No</v>
          </cell>
          <cell r="AK1687" t="str">
            <v>No</v>
          </cell>
          <cell r="AL1687" t="str">
            <v xml:space="preserve"> </v>
          </cell>
          <cell r="AM1687" t="str">
            <v xml:space="preserve"> </v>
          </cell>
          <cell r="AN1687" t="str">
            <v>No</v>
          </cell>
          <cell r="AP1687" t="str">
            <v>Overige berekeningen</v>
          </cell>
        </row>
        <row r="1688">
          <cell r="A1688" t="str">
            <v>RekenmodelIntVeeh</v>
          </cell>
          <cell r="B1688" t="str">
            <v>RekenmodelIntVeeh</v>
          </cell>
          <cell r="C1688" t="str">
            <v>No</v>
          </cell>
          <cell r="D1688" t="str">
            <v>S04-01</v>
          </cell>
          <cell r="E1688">
            <v>1687</v>
          </cell>
          <cell r="F1688">
            <v>2</v>
          </cell>
          <cell r="G1688" t="str">
            <v xml:space="preserve">      Rekenmodel max financiering intensieve veehouderij</v>
          </cell>
          <cell r="I1688" t="str">
            <v>No</v>
          </cell>
          <cell r="J1688" t="str">
            <v>Number</v>
          </cell>
          <cell r="K1688" t="str">
            <v>Abstract</v>
          </cell>
          <cell r="L1688" t="str">
            <v>Locked</v>
          </cell>
          <cell r="M1688" t="str">
            <v>Hidden</v>
          </cell>
          <cell r="N1688" t="str">
            <v>Hidden</v>
          </cell>
          <cell r="O1688" t="str">
            <v>Hidden</v>
          </cell>
          <cell r="P1688" t="str">
            <v>Hidden</v>
          </cell>
          <cell r="Q1688" t="str">
            <v>No</v>
          </cell>
          <cell r="R1688" t="str">
            <v>No</v>
          </cell>
          <cell r="S1688" t="str">
            <v>No</v>
          </cell>
          <cell r="T1688" t="str">
            <v>No</v>
          </cell>
          <cell r="U1688" t="str">
            <v>No</v>
          </cell>
          <cell r="V1688" t="str">
            <v>No</v>
          </cell>
          <cell r="W1688" t="str">
            <v>No</v>
          </cell>
          <cell r="X1688" t="str">
            <v>Single</v>
          </cell>
          <cell r="Y1688" t="str">
            <v>Default</v>
          </cell>
          <cell r="Z1688" t="str">
            <v>None</v>
          </cell>
          <cell r="AA1688" t="str">
            <v>No</v>
          </cell>
          <cell r="AB1688" t="str">
            <v>No</v>
          </cell>
          <cell r="AC1688" t="str">
            <v>Yes</v>
          </cell>
          <cell r="AD1688">
            <v>1</v>
          </cell>
          <cell r="AE1688">
            <v>0</v>
          </cell>
          <cell r="AF1688">
            <v>0</v>
          </cell>
          <cell r="AG1688">
            <v>1</v>
          </cell>
          <cell r="AH1688">
            <v>0</v>
          </cell>
          <cell r="AI1688" t="str">
            <v>No</v>
          </cell>
          <cell r="AJ1688" t="str">
            <v>Yes</v>
          </cell>
          <cell r="AK1688" t="str">
            <v>Yes</v>
          </cell>
          <cell r="AL1688" t="str">
            <v xml:space="preserve"> </v>
          </cell>
          <cell r="AM1688" t="str">
            <v xml:space="preserve"> </v>
          </cell>
          <cell r="AN1688" t="str">
            <v>No</v>
          </cell>
          <cell r="AP1688" t="str">
            <v>Rekenmodel max financiering intensieve veehouderij</v>
          </cell>
        </row>
        <row r="1689">
          <cell r="A1689" t="str">
            <v>MaxFinDieren</v>
          </cell>
          <cell r="B1689" t="str">
            <v>MaxFinDieren</v>
          </cell>
          <cell r="C1689" t="str">
            <v>No</v>
          </cell>
          <cell r="D1689" t="str">
            <v>S04-01-01</v>
          </cell>
          <cell r="E1689">
            <v>1688</v>
          </cell>
          <cell r="F1689">
            <v>3</v>
          </cell>
          <cell r="G1689" t="str">
            <v xml:space="preserve">         Maximale financiering levende have</v>
          </cell>
          <cell r="I1689" t="str">
            <v>No</v>
          </cell>
          <cell r="J1689" t="str">
            <v>Number</v>
          </cell>
          <cell r="K1689" t="str">
            <v>Monetary</v>
          </cell>
          <cell r="L1689" t="str">
            <v>Locked</v>
          </cell>
          <cell r="M1689" t="str">
            <v>Locked</v>
          </cell>
          <cell r="N1689" t="str">
            <v>Locked</v>
          </cell>
          <cell r="O1689" t="str">
            <v>Locked</v>
          </cell>
          <cell r="P1689" t="str">
            <v>Locked</v>
          </cell>
          <cell r="Q1689" t="str">
            <v>No</v>
          </cell>
          <cell r="R1689" t="str">
            <v>No</v>
          </cell>
          <cell r="S1689" t="str">
            <v>No</v>
          </cell>
          <cell r="T1689" t="str">
            <v>No</v>
          </cell>
          <cell r="U1689" t="str">
            <v>No</v>
          </cell>
          <cell r="V1689" t="str">
            <v>No</v>
          </cell>
          <cell r="W1689" t="str">
            <v>No</v>
          </cell>
          <cell r="X1689" t="str">
            <v>Single</v>
          </cell>
          <cell r="Y1689" t="str">
            <v>Default</v>
          </cell>
          <cell r="Z1689" t="str">
            <v>None</v>
          </cell>
          <cell r="AA1689" t="str">
            <v>No</v>
          </cell>
          <cell r="AB1689" t="str">
            <v>No</v>
          </cell>
          <cell r="AC1689" t="str">
            <v>Yes</v>
          </cell>
          <cell r="AD1689">
            <v>1</v>
          </cell>
          <cell r="AE1689">
            <v>0</v>
          </cell>
          <cell r="AF1689">
            <v>0</v>
          </cell>
          <cell r="AG1689">
            <v>1</v>
          </cell>
          <cell r="AH1689">
            <v>0</v>
          </cell>
          <cell r="AI1689" t="str">
            <v>No</v>
          </cell>
          <cell r="AJ1689" t="str">
            <v>Yes</v>
          </cell>
          <cell r="AK1689" t="str">
            <v>Yes</v>
          </cell>
          <cell r="AL1689" t="str">
            <v xml:space="preserve"> </v>
          </cell>
          <cell r="AM1689" t="str">
            <v xml:space="preserve"> </v>
          </cell>
          <cell r="AN1689" t="str">
            <v>No</v>
          </cell>
          <cell r="AP1689" t="str">
            <v>Maximale financiering levende have</v>
          </cell>
          <cell r="AQ1689" t="str">
            <v>MaxFinDier1+MaxFinDier2+MaxFinDier3+MaxFinDier4+MaxFinDier5+MaxFinDier6+MaxFinDier7+MaxFinDier8+MaxFinDier9</v>
          </cell>
          <cell r="AR1689" t="str">
            <v>MaxFinDier1+MaxFinDier2+MaxFinDier3+MaxFinDier4+MaxFinDier5+MaxFinDier6+MaxFinDier7+MaxFinDier8+MaxFinDier9</v>
          </cell>
          <cell r="AS1689" t="str">
            <v>MaxFinDier1+MaxFinDier2+MaxFinDier3+MaxFinDier4+MaxFinDier5+MaxFinDier6+MaxFinDier7+MaxFinDier8+MaxFinDier9</v>
          </cell>
          <cell r="AT1689" t="str">
            <v>MaxFinDier1+MaxFinDier2+MaxFinDier3+MaxFinDier4+MaxFinDier5+MaxFinDier6+MaxFinDier7+MaxFinDier8+MaxFinDier9</v>
          </cell>
        </row>
        <row r="1690">
          <cell r="A1690" t="str">
            <v>MaxFinDier1</v>
          </cell>
          <cell r="B1690" t="str">
            <v>MaxFinDier1</v>
          </cell>
          <cell r="C1690" t="str">
            <v>No</v>
          </cell>
          <cell r="D1690" t="str">
            <v>S04-01-01-01</v>
          </cell>
          <cell r="E1690">
            <v>1689</v>
          </cell>
          <cell r="F1690">
            <v>4</v>
          </cell>
          <cell r="G1690" t="str">
            <v xml:space="preserve">            Zeugen</v>
          </cell>
          <cell r="I1690" t="str">
            <v>No</v>
          </cell>
          <cell r="J1690" t="str">
            <v>Number</v>
          </cell>
          <cell r="K1690" t="str">
            <v>Monetary</v>
          </cell>
          <cell r="L1690" t="str">
            <v>Locked</v>
          </cell>
          <cell r="M1690" t="str">
            <v>Locked</v>
          </cell>
          <cell r="N1690" t="str">
            <v>Locked</v>
          </cell>
          <cell r="O1690" t="str">
            <v>Locked</v>
          </cell>
          <cell r="P1690" t="str">
            <v>Locked</v>
          </cell>
          <cell r="Q1690" t="str">
            <v>No</v>
          </cell>
          <cell r="R1690" t="str">
            <v>No</v>
          </cell>
          <cell r="S1690" t="str">
            <v>No</v>
          </cell>
          <cell r="T1690" t="str">
            <v>No</v>
          </cell>
          <cell r="U1690" t="str">
            <v>No</v>
          </cell>
          <cell r="V1690" t="str">
            <v>No</v>
          </cell>
          <cell r="W1690" t="str">
            <v>No</v>
          </cell>
          <cell r="X1690" t="str">
            <v>Single</v>
          </cell>
          <cell r="Y1690" t="str">
            <v>Default</v>
          </cell>
          <cell r="Z1690" t="str">
            <v>None</v>
          </cell>
          <cell r="AA1690" t="str">
            <v>No</v>
          </cell>
          <cell r="AB1690" t="str">
            <v>No</v>
          </cell>
          <cell r="AC1690" t="str">
            <v>Yes</v>
          </cell>
          <cell r="AD1690">
            <v>1</v>
          </cell>
          <cell r="AE1690">
            <v>0</v>
          </cell>
          <cell r="AF1690">
            <v>0</v>
          </cell>
          <cell r="AG1690">
            <v>1</v>
          </cell>
          <cell r="AH1690">
            <v>0</v>
          </cell>
          <cell r="AI1690" t="str">
            <v>No</v>
          </cell>
          <cell r="AJ1690" t="str">
            <v>Yes</v>
          </cell>
          <cell r="AK1690" t="str">
            <v>Yes</v>
          </cell>
          <cell r="AL1690" t="str">
            <v xml:space="preserve"> </v>
          </cell>
          <cell r="AM1690" t="str">
            <v xml:space="preserve"> </v>
          </cell>
          <cell r="AN1690" t="str">
            <v>No</v>
          </cell>
          <cell r="AP1690" t="str">
            <v>Zeugen</v>
          </cell>
          <cell r="AQ1690" t="str">
            <v>AantalDier1Eigendom*MaxFinPerDier1</v>
          </cell>
          <cell r="AR1690" t="str">
            <v>AantalDier1Eigendom*MaxFinPerDier1</v>
          </cell>
          <cell r="AS1690" t="str">
            <v>AantalDier1Eigendom*MaxFinPerDier1</v>
          </cell>
          <cell r="AT1690" t="str">
            <v>AantalDier1Eigendom*MaxFinPerDier1</v>
          </cell>
        </row>
        <row r="1691">
          <cell r="A1691" t="str">
            <v>MaxFinDier2</v>
          </cell>
          <cell r="B1691" t="str">
            <v>MaxFinDier2</v>
          </cell>
          <cell r="C1691" t="str">
            <v>No</v>
          </cell>
          <cell r="D1691" t="str">
            <v>S04-01-01-02</v>
          </cell>
          <cell r="E1691">
            <v>1690</v>
          </cell>
          <cell r="F1691">
            <v>4</v>
          </cell>
          <cell r="G1691" t="str">
            <v xml:space="preserve">            Vleesvarkens</v>
          </cell>
          <cell r="I1691" t="str">
            <v>No</v>
          </cell>
          <cell r="J1691" t="str">
            <v>Number</v>
          </cell>
          <cell r="K1691" t="str">
            <v>Monetary</v>
          </cell>
          <cell r="L1691" t="str">
            <v>Locked</v>
          </cell>
          <cell r="M1691" t="str">
            <v>Locked</v>
          </cell>
          <cell r="N1691" t="str">
            <v>Locked</v>
          </cell>
          <cell r="O1691" t="str">
            <v>Locked</v>
          </cell>
          <cell r="P1691" t="str">
            <v>Locked</v>
          </cell>
          <cell r="Q1691" t="str">
            <v>No</v>
          </cell>
          <cell r="R1691" t="str">
            <v>No</v>
          </cell>
          <cell r="S1691" t="str">
            <v>No</v>
          </cell>
          <cell r="T1691" t="str">
            <v>No</v>
          </cell>
          <cell r="U1691" t="str">
            <v>No</v>
          </cell>
          <cell r="V1691" t="str">
            <v>No</v>
          </cell>
          <cell r="W1691" t="str">
            <v>No</v>
          </cell>
          <cell r="X1691" t="str">
            <v>Single</v>
          </cell>
          <cell r="Y1691" t="str">
            <v>Default</v>
          </cell>
          <cell r="Z1691" t="str">
            <v>None</v>
          </cell>
          <cell r="AA1691" t="str">
            <v>No</v>
          </cell>
          <cell r="AB1691" t="str">
            <v>No</v>
          </cell>
          <cell r="AC1691" t="str">
            <v>Yes</v>
          </cell>
          <cell r="AD1691">
            <v>1</v>
          </cell>
          <cell r="AE1691">
            <v>0</v>
          </cell>
          <cell r="AF1691">
            <v>0</v>
          </cell>
          <cell r="AG1691">
            <v>1</v>
          </cell>
          <cell r="AH1691">
            <v>0</v>
          </cell>
          <cell r="AI1691" t="str">
            <v>No</v>
          </cell>
          <cell r="AJ1691" t="str">
            <v>Yes</v>
          </cell>
          <cell r="AK1691" t="str">
            <v>Yes</v>
          </cell>
          <cell r="AL1691" t="str">
            <v xml:space="preserve"> </v>
          </cell>
          <cell r="AM1691" t="str">
            <v xml:space="preserve"> </v>
          </cell>
          <cell r="AN1691" t="str">
            <v>No</v>
          </cell>
          <cell r="AP1691" t="str">
            <v>Vleesvarkens</v>
          </cell>
          <cell r="AQ1691" t="str">
            <v>AantalDier2Eigendom*MaxFinPerDier2</v>
          </cell>
          <cell r="AR1691" t="str">
            <v>AantalDier2Eigendom*MaxFinPerDier2</v>
          </cell>
          <cell r="AS1691" t="str">
            <v>AantalDier2Eigendom*MaxFinPerDier2</v>
          </cell>
          <cell r="AT1691" t="str">
            <v>AantalDier2Eigendom*MaxFinPerDier2</v>
          </cell>
        </row>
        <row r="1692">
          <cell r="A1692" t="str">
            <v>MaxFinDier3</v>
          </cell>
          <cell r="B1692" t="str">
            <v>MaxFinDier3</v>
          </cell>
          <cell r="C1692" t="str">
            <v>No</v>
          </cell>
          <cell r="D1692" t="str">
            <v>S04-01-01-03</v>
          </cell>
          <cell r="E1692">
            <v>1691</v>
          </cell>
          <cell r="F1692">
            <v>4</v>
          </cell>
          <cell r="G1692" t="str">
            <v xml:space="preserve">            Leg - scharrel</v>
          </cell>
          <cell r="I1692" t="str">
            <v>No</v>
          </cell>
          <cell r="J1692" t="str">
            <v>Number</v>
          </cell>
          <cell r="K1692" t="str">
            <v>Monetary</v>
          </cell>
          <cell r="L1692" t="str">
            <v>Locked</v>
          </cell>
          <cell r="M1692" t="str">
            <v>Locked</v>
          </cell>
          <cell r="N1692" t="str">
            <v>Locked</v>
          </cell>
          <cell r="O1692" t="str">
            <v>Locked</v>
          </cell>
          <cell r="P1692" t="str">
            <v>Locked</v>
          </cell>
          <cell r="Q1692" t="str">
            <v>No</v>
          </cell>
          <cell r="R1692" t="str">
            <v>No</v>
          </cell>
          <cell r="S1692" t="str">
            <v>No</v>
          </cell>
          <cell r="T1692" t="str">
            <v>No</v>
          </cell>
          <cell r="U1692" t="str">
            <v>No</v>
          </cell>
          <cell r="V1692" t="str">
            <v>No</v>
          </cell>
          <cell r="W1692" t="str">
            <v>No</v>
          </cell>
          <cell r="X1692" t="str">
            <v>Single</v>
          </cell>
          <cell r="Y1692" t="str">
            <v>Default</v>
          </cell>
          <cell r="Z1692" t="str">
            <v>None</v>
          </cell>
          <cell r="AA1692" t="str">
            <v>No</v>
          </cell>
          <cell r="AB1692" t="str">
            <v>No</v>
          </cell>
          <cell r="AC1692" t="str">
            <v>Yes</v>
          </cell>
          <cell r="AD1692">
            <v>1</v>
          </cell>
          <cell r="AE1692">
            <v>0</v>
          </cell>
          <cell r="AF1692">
            <v>0</v>
          </cell>
          <cell r="AG1692">
            <v>1</v>
          </cell>
          <cell r="AH1692">
            <v>0</v>
          </cell>
          <cell r="AI1692" t="str">
            <v>No</v>
          </cell>
          <cell r="AJ1692" t="str">
            <v>Yes</v>
          </cell>
          <cell r="AK1692" t="str">
            <v>Yes</v>
          </cell>
          <cell r="AL1692" t="str">
            <v xml:space="preserve"> </v>
          </cell>
          <cell r="AM1692" t="str">
            <v xml:space="preserve"> </v>
          </cell>
          <cell r="AN1692" t="str">
            <v>No</v>
          </cell>
          <cell r="AP1692" t="str">
            <v>Leg - scharrel</v>
          </cell>
          <cell r="AQ1692" t="str">
            <v>AantalDier3Eigendom*MaxFinPerDier3</v>
          </cell>
          <cell r="AR1692" t="str">
            <v>AantalDier3Eigendom*MaxFinPerDier3</v>
          </cell>
          <cell r="AS1692" t="str">
            <v>AantalDier3Eigendom*MaxFinPerDier3</v>
          </cell>
          <cell r="AT1692" t="str">
            <v>AantalDier3Eigendom*MaxFinPerDier3</v>
          </cell>
        </row>
        <row r="1693">
          <cell r="A1693" t="str">
            <v>MaxFinDier4</v>
          </cell>
          <cell r="B1693" t="str">
            <v>MaxFinDier4</v>
          </cell>
          <cell r="C1693" t="str">
            <v>No</v>
          </cell>
          <cell r="D1693" t="str">
            <v>S04-01-01-04</v>
          </cell>
          <cell r="E1693">
            <v>1692</v>
          </cell>
          <cell r="F1693">
            <v>4</v>
          </cell>
          <cell r="G1693" t="str">
            <v xml:space="preserve">            Leg – kolonie</v>
          </cell>
          <cell r="I1693" t="str">
            <v>No</v>
          </cell>
          <cell r="J1693" t="str">
            <v>Number</v>
          </cell>
          <cell r="K1693" t="str">
            <v>Monetary</v>
          </cell>
          <cell r="L1693" t="str">
            <v>Locked</v>
          </cell>
          <cell r="M1693" t="str">
            <v>Locked</v>
          </cell>
          <cell r="N1693" t="str">
            <v>Locked</v>
          </cell>
          <cell r="O1693" t="str">
            <v>Locked</v>
          </cell>
          <cell r="P1693" t="str">
            <v>Locked</v>
          </cell>
          <cell r="Q1693" t="str">
            <v>No</v>
          </cell>
          <cell r="R1693" t="str">
            <v>No</v>
          </cell>
          <cell r="S1693" t="str">
            <v>No</v>
          </cell>
          <cell r="T1693" t="str">
            <v>No</v>
          </cell>
          <cell r="U1693" t="str">
            <v>No</v>
          </cell>
          <cell r="V1693" t="str">
            <v>No</v>
          </cell>
          <cell r="W1693" t="str">
            <v>No</v>
          </cell>
          <cell r="X1693" t="str">
            <v>Single</v>
          </cell>
          <cell r="Y1693" t="str">
            <v>Default</v>
          </cell>
          <cell r="Z1693" t="str">
            <v>None</v>
          </cell>
          <cell r="AA1693" t="str">
            <v>No</v>
          </cell>
          <cell r="AB1693" t="str">
            <v>No</v>
          </cell>
          <cell r="AC1693" t="str">
            <v>Yes</v>
          </cell>
          <cell r="AD1693">
            <v>1</v>
          </cell>
          <cell r="AE1693">
            <v>0</v>
          </cell>
          <cell r="AF1693">
            <v>0</v>
          </cell>
          <cell r="AG1693">
            <v>1</v>
          </cell>
          <cell r="AH1693">
            <v>0</v>
          </cell>
          <cell r="AI1693" t="str">
            <v>No</v>
          </cell>
          <cell r="AJ1693" t="str">
            <v>Yes</v>
          </cell>
          <cell r="AK1693" t="str">
            <v>Yes</v>
          </cell>
          <cell r="AL1693" t="str">
            <v xml:space="preserve"> </v>
          </cell>
          <cell r="AM1693" t="str">
            <v xml:space="preserve"> </v>
          </cell>
          <cell r="AN1693" t="str">
            <v>No</v>
          </cell>
          <cell r="AP1693" t="str">
            <v>Leg – kolonie</v>
          </cell>
          <cell r="AQ1693" t="str">
            <v>AantalDier4Eigendom*MaxFinPerDier4</v>
          </cell>
          <cell r="AR1693" t="str">
            <v>AantalDier4Eigendom*MaxFinPerDier4</v>
          </cell>
          <cell r="AS1693" t="str">
            <v>AantalDier4Eigendom*MaxFinPerDier4</v>
          </cell>
          <cell r="AT1693" t="str">
            <v>AantalDier4Eigendom*MaxFinPerDier4</v>
          </cell>
        </row>
        <row r="1694">
          <cell r="A1694" t="str">
            <v>MaxFinDier5</v>
          </cell>
          <cell r="B1694" t="str">
            <v>MaxFinDier5</v>
          </cell>
          <cell r="C1694" t="str">
            <v>No</v>
          </cell>
          <cell r="D1694" t="str">
            <v>S04-01-01-05</v>
          </cell>
          <cell r="E1694">
            <v>1693</v>
          </cell>
          <cell r="F1694">
            <v>4</v>
          </cell>
          <cell r="G1694" t="str">
            <v xml:space="preserve">            Opfok</v>
          </cell>
          <cell r="I1694" t="str">
            <v>No</v>
          </cell>
          <cell r="J1694" t="str">
            <v>Number</v>
          </cell>
          <cell r="K1694" t="str">
            <v>Monetary</v>
          </cell>
          <cell r="L1694" t="str">
            <v>Locked</v>
          </cell>
          <cell r="M1694" t="str">
            <v>Locked</v>
          </cell>
          <cell r="N1694" t="str">
            <v>Locked</v>
          </cell>
          <cell r="O1694" t="str">
            <v>Locked</v>
          </cell>
          <cell r="P1694" t="str">
            <v>Locked</v>
          </cell>
          <cell r="Q1694" t="str">
            <v>No</v>
          </cell>
          <cell r="R1694" t="str">
            <v>No</v>
          </cell>
          <cell r="S1694" t="str">
            <v>No</v>
          </cell>
          <cell r="T1694" t="str">
            <v>No</v>
          </cell>
          <cell r="U1694" t="str">
            <v>No</v>
          </cell>
          <cell r="V1694" t="str">
            <v>No</v>
          </cell>
          <cell r="W1694" t="str">
            <v>No</v>
          </cell>
          <cell r="X1694" t="str">
            <v>Single</v>
          </cell>
          <cell r="Y1694" t="str">
            <v>Default</v>
          </cell>
          <cell r="Z1694" t="str">
            <v>None</v>
          </cell>
          <cell r="AA1694" t="str">
            <v>No</v>
          </cell>
          <cell r="AB1694" t="str">
            <v>No</v>
          </cell>
          <cell r="AC1694" t="str">
            <v>Yes</v>
          </cell>
          <cell r="AD1694">
            <v>1</v>
          </cell>
          <cell r="AE1694">
            <v>0</v>
          </cell>
          <cell r="AF1694">
            <v>0</v>
          </cell>
          <cell r="AG1694">
            <v>1</v>
          </cell>
          <cell r="AH1694">
            <v>0</v>
          </cell>
          <cell r="AI1694" t="str">
            <v>No</v>
          </cell>
          <cell r="AJ1694" t="str">
            <v>Yes</v>
          </cell>
          <cell r="AK1694" t="str">
            <v>Yes</v>
          </cell>
          <cell r="AL1694" t="str">
            <v xml:space="preserve"> </v>
          </cell>
          <cell r="AM1694" t="str">
            <v xml:space="preserve"> </v>
          </cell>
          <cell r="AN1694" t="str">
            <v>No</v>
          </cell>
          <cell r="AP1694" t="str">
            <v>Opfok</v>
          </cell>
          <cell r="AQ1694" t="str">
            <v>AantalDier5Eigendom*MaxFinPerDier5</v>
          </cell>
          <cell r="AR1694" t="str">
            <v>AantalDier5Eigendom*MaxFinPerDier5</v>
          </cell>
          <cell r="AS1694" t="str">
            <v>AantalDier5Eigendom*MaxFinPerDier5</v>
          </cell>
          <cell r="AT1694" t="str">
            <v>AantalDier5Eigendom*MaxFinPerDier5</v>
          </cell>
        </row>
        <row r="1695">
          <cell r="A1695" t="str">
            <v>MaxFinDier6</v>
          </cell>
          <cell r="B1695" t="str">
            <v>MaxFinDier6</v>
          </cell>
          <cell r="C1695" t="str">
            <v>No</v>
          </cell>
          <cell r="D1695" t="str">
            <v>S04-01-01-06</v>
          </cell>
          <cell r="E1695">
            <v>1694</v>
          </cell>
          <cell r="F1695">
            <v>4</v>
          </cell>
          <cell r="G1695" t="str">
            <v xml:space="preserve">            Moederdieren - pluimvee</v>
          </cell>
          <cell r="I1695" t="str">
            <v>No</v>
          </cell>
          <cell r="J1695" t="str">
            <v>Number</v>
          </cell>
          <cell r="K1695" t="str">
            <v>Monetary</v>
          </cell>
          <cell r="L1695" t="str">
            <v>Locked</v>
          </cell>
          <cell r="M1695" t="str">
            <v>Locked</v>
          </cell>
          <cell r="N1695" t="str">
            <v>Locked</v>
          </cell>
          <cell r="O1695" t="str">
            <v>Locked</v>
          </cell>
          <cell r="P1695" t="str">
            <v>Locked</v>
          </cell>
          <cell r="Q1695" t="str">
            <v>No</v>
          </cell>
          <cell r="R1695" t="str">
            <v>No</v>
          </cell>
          <cell r="S1695" t="str">
            <v>No</v>
          </cell>
          <cell r="T1695" t="str">
            <v>No</v>
          </cell>
          <cell r="U1695" t="str">
            <v>No</v>
          </cell>
          <cell r="V1695" t="str">
            <v>No</v>
          </cell>
          <cell r="W1695" t="str">
            <v>No</v>
          </cell>
          <cell r="X1695" t="str">
            <v>Single</v>
          </cell>
          <cell r="Y1695" t="str">
            <v>Default</v>
          </cell>
          <cell r="Z1695" t="str">
            <v>None</v>
          </cell>
          <cell r="AA1695" t="str">
            <v>No</v>
          </cell>
          <cell r="AB1695" t="str">
            <v>No</v>
          </cell>
          <cell r="AC1695" t="str">
            <v>Yes</v>
          </cell>
          <cell r="AD1695">
            <v>1</v>
          </cell>
          <cell r="AE1695">
            <v>0</v>
          </cell>
          <cell r="AF1695">
            <v>0</v>
          </cell>
          <cell r="AG1695">
            <v>1</v>
          </cell>
          <cell r="AH1695">
            <v>0</v>
          </cell>
          <cell r="AI1695" t="str">
            <v>No</v>
          </cell>
          <cell r="AJ1695" t="str">
            <v>Yes</v>
          </cell>
          <cell r="AK1695" t="str">
            <v>Yes</v>
          </cell>
          <cell r="AL1695" t="str">
            <v xml:space="preserve"> </v>
          </cell>
          <cell r="AM1695" t="str">
            <v xml:space="preserve"> </v>
          </cell>
          <cell r="AN1695" t="str">
            <v>No</v>
          </cell>
          <cell r="AP1695" t="str">
            <v>Moederdieren - pluimvee</v>
          </cell>
          <cell r="AQ1695" t="str">
            <v>AantalDier6Eigendom*MaxFinPerDier6</v>
          </cell>
          <cell r="AR1695" t="str">
            <v>AantalDier6Eigendom*MaxFinPerDier6</v>
          </cell>
          <cell r="AS1695" t="str">
            <v>AantalDier6Eigendom*MaxFinPerDier6</v>
          </cell>
          <cell r="AT1695" t="str">
            <v>AantalDier6Eigendom*MaxFinPerDier6</v>
          </cell>
        </row>
        <row r="1696">
          <cell r="A1696" t="str">
            <v>MaxFinDier7</v>
          </cell>
          <cell r="B1696" t="str">
            <v>MaxFinDier7</v>
          </cell>
          <cell r="C1696" t="str">
            <v>No</v>
          </cell>
          <cell r="D1696" t="str">
            <v>S04-01-01-07</v>
          </cell>
          <cell r="E1696">
            <v>1695</v>
          </cell>
          <cell r="F1696">
            <v>4</v>
          </cell>
          <cell r="G1696" t="str">
            <v xml:space="preserve">            Vleeskuikens</v>
          </cell>
          <cell r="I1696" t="str">
            <v>No</v>
          </cell>
          <cell r="J1696" t="str">
            <v>Number</v>
          </cell>
          <cell r="K1696" t="str">
            <v>Monetary</v>
          </cell>
          <cell r="L1696" t="str">
            <v>Locked</v>
          </cell>
          <cell r="M1696" t="str">
            <v>Locked</v>
          </cell>
          <cell r="N1696" t="str">
            <v>Locked</v>
          </cell>
          <cell r="O1696" t="str">
            <v>Locked</v>
          </cell>
          <cell r="P1696" t="str">
            <v>Locked</v>
          </cell>
          <cell r="Q1696" t="str">
            <v>No</v>
          </cell>
          <cell r="R1696" t="str">
            <v>No</v>
          </cell>
          <cell r="S1696" t="str">
            <v>No</v>
          </cell>
          <cell r="T1696" t="str">
            <v>No</v>
          </cell>
          <cell r="U1696" t="str">
            <v>No</v>
          </cell>
          <cell r="V1696" t="str">
            <v>No</v>
          </cell>
          <cell r="W1696" t="str">
            <v>No</v>
          </cell>
          <cell r="X1696" t="str">
            <v>Single</v>
          </cell>
          <cell r="Y1696" t="str">
            <v>Default</v>
          </cell>
          <cell r="Z1696" t="str">
            <v>None</v>
          </cell>
          <cell r="AA1696" t="str">
            <v>No</v>
          </cell>
          <cell r="AB1696" t="str">
            <v>No</v>
          </cell>
          <cell r="AC1696" t="str">
            <v>Yes</v>
          </cell>
          <cell r="AD1696">
            <v>1</v>
          </cell>
          <cell r="AE1696">
            <v>0</v>
          </cell>
          <cell r="AF1696">
            <v>0</v>
          </cell>
          <cell r="AG1696">
            <v>1</v>
          </cell>
          <cell r="AH1696">
            <v>0</v>
          </cell>
          <cell r="AI1696" t="str">
            <v>No</v>
          </cell>
          <cell r="AJ1696" t="str">
            <v>Yes</v>
          </cell>
          <cell r="AK1696" t="str">
            <v>Yes</v>
          </cell>
          <cell r="AL1696" t="str">
            <v xml:space="preserve"> </v>
          </cell>
          <cell r="AM1696" t="str">
            <v xml:space="preserve"> </v>
          </cell>
          <cell r="AN1696" t="str">
            <v>No</v>
          </cell>
          <cell r="AP1696" t="str">
            <v>Vleeskuikens</v>
          </cell>
          <cell r="AQ1696" t="str">
            <v>AantalDier7Eigendom*MaxFinPerDier7</v>
          </cell>
          <cell r="AR1696" t="str">
            <v>AantalDier7Eigendom*MaxFinPerDier7</v>
          </cell>
          <cell r="AS1696" t="str">
            <v>AantalDier7Eigendom*MaxFinPerDier7</v>
          </cell>
          <cell r="AT1696" t="str">
            <v>AantalDier7Eigendom*MaxFinPerDier7</v>
          </cell>
        </row>
        <row r="1697">
          <cell r="A1697" t="str">
            <v>MaxFinDier8</v>
          </cell>
          <cell r="B1697" t="str">
            <v>MaxFinDier8</v>
          </cell>
          <cell r="C1697" t="str">
            <v>No</v>
          </cell>
          <cell r="D1697" t="str">
            <v>S04-01-01-08</v>
          </cell>
          <cell r="E1697">
            <v>1696</v>
          </cell>
          <cell r="F1697">
            <v>4</v>
          </cell>
          <cell r="G1697" t="str">
            <v xml:space="preserve">            Vleeskalveren contract</v>
          </cell>
          <cell r="I1697" t="str">
            <v>No</v>
          </cell>
          <cell r="J1697" t="str">
            <v>Number</v>
          </cell>
          <cell r="K1697" t="str">
            <v>Monetary</v>
          </cell>
          <cell r="L1697" t="str">
            <v>Locked</v>
          </cell>
          <cell r="M1697" t="str">
            <v>Locked</v>
          </cell>
          <cell r="N1697" t="str">
            <v>Locked</v>
          </cell>
          <cell r="O1697" t="str">
            <v>Locked</v>
          </cell>
          <cell r="P1697" t="str">
            <v>Locked</v>
          </cell>
          <cell r="Q1697" t="str">
            <v>No</v>
          </cell>
          <cell r="R1697" t="str">
            <v>No</v>
          </cell>
          <cell r="S1697" t="str">
            <v>No</v>
          </cell>
          <cell r="T1697" t="str">
            <v>No</v>
          </cell>
          <cell r="U1697" t="str">
            <v>No</v>
          </cell>
          <cell r="V1697" t="str">
            <v>No</v>
          </cell>
          <cell r="W1697" t="str">
            <v>No</v>
          </cell>
          <cell r="X1697" t="str">
            <v>Single</v>
          </cell>
          <cell r="Y1697" t="str">
            <v>Default</v>
          </cell>
          <cell r="Z1697" t="str">
            <v>None</v>
          </cell>
          <cell r="AA1697" t="str">
            <v>No</v>
          </cell>
          <cell r="AB1697" t="str">
            <v>No</v>
          </cell>
          <cell r="AC1697" t="str">
            <v>Yes</v>
          </cell>
          <cell r="AD1697">
            <v>1</v>
          </cell>
          <cell r="AE1697">
            <v>0</v>
          </cell>
          <cell r="AF1697">
            <v>0</v>
          </cell>
          <cell r="AG1697">
            <v>1</v>
          </cell>
          <cell r="AH1697">
            <v>0</v>
          </cell>
          <cell r="AI1697" t="str">
            <v>No</v>
          </cell>
          <cell r="AJ1697" t="str">
            <v>Yes</v>
          </cell>
          <cell r="AK1697" t="str">
            <v>Yes</v>
          </cell>
          <cell r="AL1697" t="str">
            <v xml:space="preserve"> </v>
          </cell>
          <cell r="AM1697" t="str">
            <v xml:space="preserve"> </v>
          </cell>
          <cell r="AN1697" t="str">
            <v>No</v>
          </cell>
          <cell r="AP1697" t="str">
            <v>Vleeskalveren contract</v>
          </cell>
          <cell r="AQ1697" t="str">
            <v>AantalDier8Eigendom*MaxFinPerDier8</v>
          </cell>
          <cell r="AR1697" t="str">
            <v>AantalDier8Eigendom*MaxFinPerDier8</v>
          </cell>
          <cell r="AS1697" t="str">
            <v>AantalDier8Eigendom*MaxFinPerDier8</v>
          </cell>
          <cell r="AT1697" t="str">
            <v>AantalDier8Eigendom*MaxFinPerDier8</v>
          </cell>
        </row>
        <row r="1698">
          <cell r="A1698" t="str">
            <v>MaxFinDier9</v>
          </cell>
          <cell r="B1698" t="str">
            <v>MaxFinDier9</v>
          </cell>
          <cell r="C1698" t="str">
            <v>No</v>
          </cell>
          <cell r="D1698" t="str">
            <v>S04-01-01-09</v>
          </cell>
          <cell r="E1698">
            <v>1697</v>
          </cell>
          <cell r="F1698">
            <v>4</v>
          </cell>
          <cell r="G1698" t="str">
            <v xml:space="preserve">            Vleeskalveren eigen risico</v>
          </cell>
          <cell r="I1698" t="str">
            <v>No</v>
          </cell>
          <cell r="J1698" t="str">
            <v>Number</v>
          </cell>
          <cell r="K1698" t="str">
            <v>Monetary</v>
          </cell>
          <cell r="L1698" t="str">
            <v>Locked</v>
          </cell>
          <cell r="M1698" t="str">
            <v>Locked</v>
          </cell>
          <cell r="N1698" t="str">
            <v>Locked</v>
          </cell>
          <cell r="O1698" t="str">
            <v>Locked</v>
          </cell>
          <cell r="P1698" t="str">
            <v>Locked</v>
          </cell>
          <cell r="Q1698" t="str">
            <v>No</v>
          </cell>
          <cell r="R1698" t="str">
            <v>No</v>
          </cell>
          <cell r="S1698" t="str">
            <v>No</v>
          </cell>
          <cell r="T1698" t="str">
            <v>No</v>
          </cell>
          <cell r="U1698" t="str">
            <v>No</v>
          </cell>
          <cell r="V1698" t="str">
            <v>No</v>
          </cell>
          <cell r="W1698" t="str">
            <v>No</v>
          </cell>
          <cell r="X1698" t="str">
            <v>Single</v>
          </cell>
          <cell r="Y1698" t="str">
            <v>Default</v>
          </cell>
          <cell r="Z1698" t="str">
            <v>None</v>
          </cell>
          <cell r="AA1698" t="str">
            <v>No</v>
          </cell>
          <cell r="AB1698" t="str">
            <v>No</v>
          </cell>
          <cell r="AC1698" t="str">
            <v>Yes</v>
          </cell>
          <cell r="AD1698">
            <v>1</v>
          </cell>
          <cell r="AE1698">
            <v>0</v>
          </cell>
          <cell r="AF1698">
            <v>0</v>
          </cell>
          <cell r="AG1698">
            <v>1</v>
          </cell>
          <cell r="AH1698">
            <v>0</v>
          </cell>
          <cell r="AI1698" t="str">
            <v>No</v>
          </cell>
          <cell r="AJ1698" t="str">
            <v>Yes</v>
          </cell>
          <cell r="AK1698" t="str">
            <v>Yes</v>
          </cell>
          <cell r="AL1698" t="str">
            <v xml:space="preserve"> </v>
          </cell>
          <cell r="AM1698" t="str">
            <v xml:space="preserve"> </v>
          </cell>
          <cell r="AN1698" t="str">
            <v>No</v>
          </cell>
          <cell r="AP1698" t="str">
            <v>Vleeskalveren eigen risico</v>
          </cell>
          <cell r="AQ1698" t="str">
            <v>AantalDier9Eigendom*MaxFinPerDier9</v>
          </cell>
          <cell r="AR1698" t="str">
            <v>AantalDier9Eigendom*MaxFinPerDier9</v>
          </cell>
          <cell r="AS1698" t="str">
            <v>AantalDier9Eigendom*MaxFinPerDier9</v>
          </cell>
          <cell r="AT1698" t="str">
            <v>AantalDier9Eigendom*MaxFinPerDier9</v>
          </cell>
        </row>
        <row r="1699">
          <cell r="A1699" t="str">
            <v>MaxFinDierenSub10</v>
          </cell>
          <cell r="B1699" t="str">
            <v>MaxFinDieren</v>
          </cell>
          <cell r="C1699" t="str">
            <v>Yes</v>
          </cell>
          <cell r="D1699" t="str">
            <v>S04-01-01-10</v>
          </cell>
          <cell r="E1699">
            <v>1698</v>
          </cell>
          <cell r="F1699">
            <v>4</v>
          </cell>
          <cell r="G1699" t="str">
            <v xml:space="preserve">            Maximale financiering levende have</v>
          </cell>
          <cell r="I1699" t="str">
            <v>No</v>
          </cell>
          <cell r="J1699" t="str">
            <v>Number</v>
          </cell>
          <cell r="K1699" t="str">
            <v>Monetary</v>
          </cell>
          <cell r="L1699" t="str">
            <v>Locked</v>
          </cell>
          <cell r="M1699" t="str">
            <v>Locked</v>
          </cell>
          <cell r="N1699" t="str">
            <v>Locked</v>
          </cell>
          <cell r="O1699" t="str">
            <v>Locked</v>
          </cell>
          <cell r="P1699" t="str">
            <v>Locked</v>
          </cell>
          <cell r="Q1699" t="str">
            <v>No</v>
          </cell>
          <cell r="R1699" t="str">
            <v>No</v>
          </cell>
          <cell r="S1699" t="str">
            <v>No</v>
          </cell>
          <cell r="T1699" t="str">
            <v>No</v>
          </cell>
          <cell r="U1699" t="str">
            <v>No</v>
          </cell>
          <cell r="V1699" t="str">
            <v>No</v>
          </cell>
          <cell r="W1699" t="str">
            <v>No</v>
          </cell>
          <cell r="X1699" t="str">
            <v>Single</v>
          </cell>
          <cell r="Y1699" t="str">
            <v>Default</v>
          </cell>
          <cell r="Z1699" t="str">
            <v>None</v>
          </cell>
          <cell r="AA1699" t="str">
            <v>No</v>
          </cell>
          <cell r="AB1699" t="str">
            <v>No</v>
          </cell>
          <cell r="AC1699" t="str">
            <v>Yes</v>
          </cell>
          <cell r="AD1699">
            <v>1</v>
          </cell>
          <cell r="AE1699">
            <v>0</v>
          </cell>
          <cell r="AF1699">
            <v>0</v>
          </cell>
          <cell r="AG1699">
            <v>1</v>
          </cell>
          <cell r="AH1699">
            <v>0</v>
          </cell>
          <cell r="AI1699" t="str">
            <v>No</v>
          </cell>
          <cell r="AJ1699" t="str">
            <v>Yes</v>
          </cell>
          <cell r="AK1699" t="str">
            <v>Yes</v>
          </cell>
          <cell r="AL1699" t="str">
            <v xml:space="preserve"> </v>
          </cell>
          <cell r="AM1699" t="str">
            <v xml:space="preserve"> </v>
          </cell>
          <cell r="AN1699" t="str">
            <v>No</v>
          </cell>
          <cell r="AP1699" t="str">
            <v>Maximale financiering levende have</v>
          </cell>
          <cell r="AQ1699" t="str">
            <v>MaxFinDier1+MaxFinDier2+MaxFinDier3+MaxFinDier4+MaxFinDier5+MaxFinDier6+MaxFinDier7+MaxFinDier8+MaxFinDier9</v>
          </cell>
          <cell r="AR1699" t="str">
            <v>MaxFinDier1+MaxFinDier2+MaxFinDier3+MaxFinDier4+MaxFinDier5+MaxFinDier6+MaxFinDier7+MaxFinDier8+MaxFinDier9</v>
          </cell>
          <cell r="AS1699" t="str">
            <v>MaxFinDier1+MaxFinDier2+MaxFinDier3+MaxFinDier4+MaxFinDier5+MaxFinDier6+MaxFinDier7+MaxFinDier8+MaxFinDier9</v>
          </cell>
          <cell r="AT1699" t="str">
            <v>MaxFinDier1+MaxFinDier2+MaxFinDier3+MaxFinDier4+MaxFinDier5+MaxFinDier6+MaxFinDier7+MaxFinDier8+MaxFinDier9</v>
          </cell>
        </row>
        <row r="1700">
          <cell r="A1700" t="str">
            <v>MaxFinGebouwen</v>
          </cell>
          <cell r="B1700" t="str">
            <v>MaxFinGebouwen</v>
          </cell>
          <cell r="C1700" t="str">
            <v>No</v>
          </cell>
          <cell r="D1700" t="str">
            <v>S04-01-02</v>
          </cell>
          <cell r="E1700">
            <v>1699</v>
          </cell>
          <cell r="F1700">
            <v>3</v>
          </cell>
          <cell r="G1700" t="str">
            <v xml:space="preserve">         Maximale financiering gebouwen</v>
          </cell>
          <cell r="I1700" t="str">
            <v>No</v>
          </cell>
          <cell r="J1700" t="str">
            <v>Number</v>
          </cell>
          <cell r="K1700" t="str">
            <v>Monetary</v>
          </cell>
          <cell r="L1700" t="str">
            <v>Locked</v>
          </cell>
          <cell r="M1700" t="str">
            <v>Locked</v>
          </cell>
          <cell r="N1700" t="str">
            <v>Locked</v>
          </cell>
          <cell r="O1700" t="str">
            <v>Locked</v>
          </cell>
          <cell r="P1700" t="str">
            <v>Locked</v>
          </cell>
          <cell r="Q1700" t="str">
            <v>No</v>
          </cell>
          <cell r="R1700" t="str">
            <v>No</v>
          </cell>
          <cell r="S1700" t="str">
            <v>No</v>
          </cell>
          <cell r="T1700" t="str">
            <v>No</v>
          </cell>
          <cell r="U1700" t="str">
            <v>No</v>
          </cell>
          <cell r="V1700" t="str">
            <v>No</v>
          </cell>
          <cell r="W1700" t="str">
            <v>No</v>
          </cell>
          <cell r="X1700" t="str">
            <v>Single</v>
          </cell>
          <cell r="Y1700" t="str">
            <v>Default</v>
          </cell>
          <cell r="Z1700" t="str">
            <v>None</v>
          </cell>
          <cell r="AA1700" t="str">
            <v>No</v>
          </cell>
          <cell r="AB1700" t="str">
            <v>No</v>
          </cell>
          <cell r="AC1700" t="str">
            <v>Yes</v>
          </cell>
          <cell r="AD1700">
            <v>1</v>
          </cell>
          <cell r="AE1700">
            <v>0</v>
          </cell>
          <cell r="AF1700">
            <v>0</v>
          </cell>
          <cell r="AG1700">
            <v>1</v>
          </cell>
          <cell r="AH1700">
            <v>0</v>
          </cell>
          <cell r="AI1700" t="str">
            <v>No</v>
          </cell>
          <cell r="AJ1700" t="str">
            <v>Yes</v>
          </cell>
          <cell r="AK1700" t="str">
            <v>Yes</v>
          </cell>
          <cell r="AL1700" t="str">
            <v xml:space="preserve"> </v>
          </cell>
          <cell r="AM1700" t="str">
            <v xml:space="preserve"> </v>
          </cell>
          <cell r="AN1700" t="str">
            <v>No</v>
          </cell>
          <cell r="AP1700" t="str">
            <v>Maximale financiering gebouwen</v>
          </cell>
          <cell r="AQ1700" t="str">
            <v>MaxFinGebDier1+MaxFinGebDier2+MaxFinGebDier3+MaxFinGebDier4+MaxFinGebDier5+MaxFinGebDier6+MaxFinGebDier7+MaxFinGebDier8+MaxFinGebDier9</v>
          </cell>
          <cell r="AR1700" t="str">
            <v>MaxFinGebDier1+MaxFinGebDier2+MaxFinGebDier3+MaxFinGebDier4+MaxFinGebDier5+MaxFinGebDier6+MaxFinGebDier7+MaxFinGebDier8+MaxFinGebDier9</v>
          </cell>
          <cell r="AS1700" t="str">
            <v>MaxFinGebDier1+MaxFinGebDier2+MaxFinGebDier3+MaxFinGebDier4+MaxFinGebDier5+MaxFinGebDier6+MaxFinGebDier7+MaxFinGebDier8+MaxFinGebDier9</v>
          </cell>
          <cell r="AT1700" t="str">
            <v>MaxFinGebDier1+MaxFinGebDier2+MaxFinGebDier3+MaxFinGebDier4+MaxFinGebDier5+MaxFinGebDier6+MaxFinGebDier7+MaxFinGebDier8+MaxFinGebDier9</v>
          </cell>
        </row>
        <row r="1701">
          <cell r="A1701" t="str">
            <v>MaxFinGebDier1</v>
          </cell>
          <cell r="B1701" t="str">
            <v>MaxFinGebDier1</v>
          </cell>
          <cell r="C1701" t="str">
            <v>No</v>
          </cell>
          <cell r="D1701" t="str">
            <v>S04-01-02-01</v>
          </cell>
          <cell r="E1701">
            <v>1700</v>
          </cell>
          <cell r="F1701">
            <v>4</v>
          </cell>
          <cell r="G1701" t="str">
            <v xml:space="preserve">            Zeugen</v>
          </cell>
          <cell r="I1701" t="str">
            <v>No</v>
          </cell>
          <cell r="J1701" t="str">
            <v>Number</v>
          </cell>
          <cell r="K1701" t="str">
            <v>Monetary</v>
          </cell>
          <cell r="L1701" t="str">
            <v>Locked</v>
          </cell>
          <cell r="M1701" t="str">
            <v>Locked</v>
          </cell>
          <cell r="N1701" t="str">
            <v>Locked</v>
          </cell>
          <cell r="O1701" t="str">
            <v>Locked</v>
          </cell>
          <cell r="P1701" t="str">
            <v>Locked</v>
          </cell>
          <cell r="Q1701" t="str">
            <v>No</v>
          </cell>
          <cell r="R1701" t="str">
            <v>No</v>
          </cell>
          <cell r="S1701" t="str">
            <v>No</v>
          </cell>
          <cell r="T1701" t="str">
            <v>No</v>
          </cell>
          <cell r="U1701" t="str">
            <v>No</v>
          </cell>
          <cell r="V1701" t="str">
            <v>No</v>
          </cell>
          <cell r="W1701" t="str">
            <v>No</v>
          </cell>
          <cell r="X1701" t="str">
            <v>Single</v>
          </cell>
          <cell r="Y1701" t="str">
            <v>Default</v>
          </cell>
          <cell r="Z1701" t="str">
            <v>None</v>
          </cell>
          <cell r="AA1701" t="str">
            <v>No</v>
          </cell>
          <cell r="AB1701" t="str">
            <v>No</v>
          </cell>
          <cell r="AC1701" t="str">
            <v>Yes</v>
          </cell>
          <cell r="AD1701">
            <v>1</v>
          </cell>
          <cell r="AE1701">
            <v>0</v>
          </cell>
          <cell r="AF1701">
            <v>0</v>
          </cell>
          <cell r="AG1701">
            <v>1</v>
          </cell>
          <cell r="AH1701">
            <v>0</v>
          </cell>
          <cell r="AI1701" t="str">
            <v>No</v>
          </cell>
          <cell r="AJ1701" t="str">
            <v>Yes</v>
          </cell>
          <cell r="AK1701" t="str">
            <v>Yes</v>
          </cell>
          <cell r="AL1701" t="str">
            <v xml:space="preserve"> </v>
          </cell>
          <cell r="AM1701" t="str">
            <v xml:space="preserve"> </v>
          </cell>
          <cell r="AN1701" t="str">
            <v>No</v>
          </cell>
          <cell r="AP1701" t="str">
            <v>Zeugen</v>
          </cell>
          <cell r="AQ1701" t="str">
            <v>AantalDier1PlaatsenEigendom*IF(LeeftijdGebDier1Eigendom&lt;=5,MaxFinPerDier1PlaatsGebKl5Jaar,IF(LeeftijdGebDier1Eigendom&lt;=10,MaxFinPerDier1PlaatsGeb5Tot10Jaar,MaxFinPerDier1PlaatsGebGr10Jaar))</v>
          </cell>
          <cell r="AR1701" t="str">
            <v>AantalDier1PlaatsenEigendom*IF(LeeftijdGebDier1Eigendom&lt;=5,MaxFinPerDier1PlaatsGebKl5Jaar,IF(LeeftijdGebDier1Eigendom&lt;=10,MaxFinPerDier1PlaatsGeb5Tot10Jaar,MaxFinPerDier1PlaatsGebGr10Jaar))</v>
          </cell>
          <cell r="AS1701" t="str">
            <v>AantalDier1PlaatsenEigendom*IF(LeeftijdGebDier1Eigendom&lt;=5,MaxFinPerDier1PlaatsGebKl5Jaar,IF(LeeftijdGebDier1Eigendom&lt;=10,MaxFinPerDier1PlaatsGeb5Tot10Jaar,MaxFinPerDier1PlaatsGebGr10Jaar))</v>
          </cell>
          <cell r="AT1701" t="str">
            <v>AantalDier1PlaatsenEigendom*IF(LeeftijdGebDier1Eigendom&lt;=5,MaxFinPerDier1PlaatsGebKl5Jaar,IF(LeeftijdGebDier1Eigendom&lt;=10,MaxFinPerDier1PlaatsGeb5Tot10Jaar,MaxFinPerDier1PlaatsGebGr10Jaar))</v>
          </cell>
        </row>
        <row r="1702">
          <cell r="A1702" t="str">
            <v>MaxFinGebDier2</v>
          </cell>
          <cell r="B1702" t="str">
            <v>MaxFinGebDier2</v>
          </cell>
          <cell r="C1702" t="str">
            <v>No</v>
          </cell>
          <cell r="D1702" t="str">
            <v>S04-01-02-02</v>
          </cell>
          <cell r="E1702">
            <v>1701</v>
          </cell>
          <cell r="F1702">
            <v>4</v>
          </cell>
          <cell r="G1702" t="str">
            <v xml:space="preserve">            Vleesvarkens</v>
          </cell>
          <cell r="I1702" t="str">
            <v>No</v>
          </cell>
          <cell r="J1702" t="str">
            <v>Number</v>
          </cell>
          <cell r="K1702" t="str">
            <v>Monetary</v>
          </cell>
          <cell r="L1702" t="str">
            <v>Locked</v>
          </cell>
          <cell r="M1702" t="str">
            <v>Locked</v>
          </cell>
          <cell r="N1702" t="str">
            <v>Locked</v>
          </cell>
          <cell r="O1702" t="str">
            <v>Locked</v>
          </cell>
          <cell r="P1702" t="str">
            <v>Locked</v>
          </cell>
          <cell r="Q1702" t="str">
            <v>No</v>
          </cell>
          <cell r="R1702" t="str">
            <v>No</v>
          </cell>
          <cell r="S1702" t="str">
            <v>No</v>
          </cell>
          <cell r="T1702" t="str">
            <v>No</v>
          </cell>
          <cell r="U1702" t="str">
            <v>No</v>
          </cell>
          <cell r="V1702" t="str">
            <v>No</v>
          </cell>
          <cell r="W1702" t="str">
            <v>No</v>
          </cell>
          <cell r="X1702" t="str">
            <v>Single</v>
          </cell>
          <cell r="Y1702" t="str">
            <v>Default</v>
          </cell>
          <cell r="Z1702" t="str">
            <v>None</v>
          </cell>
          <cell r="AA1702" t="str">
            <v>No</v>
          </cell>
          <cell r="AB1702" t="str">
            <v>No</v>
          </cell>
          <cell r="AC1702" t="str">
            <v>Yes</v>
          </cell>
          <cell r="AD1702">
            <v>1</v>
          </cell>
          <cell r="AE1702">
            <v>0</v>
          </cell>
          <cell r="AF1702">
            <v>0</v>
          </cell>
          <cell r="AG1702">
            <v>1</v>
          </cell>
          <cell r="AH1702">
            <v>0</v>
          </cell>
          <cell r="AI1702" t="str">
            <v>No</v>
          </cell>
          <cell r="AJ1702" t="str">
            <v>Yes</v>
          </cell>
          <cell r="AK1702" t="str">
            <v>Yes</v>
          </cell>
          <cell r="AL1702" t="str">
            <v xml:space="preserve"> </v>
          </cell>
          <cell r="AM1702" t="str">
            <v xml:space="preserve"> </v>
          </cell>
          <cell r="AN1702" t="str">
            <v>No</v>
          </cell>
          <cell r="AP1702" t="str">
            <v>Vleesvarkens</v>
          </cell>
          <cell r="AQ1702" t="str">
            <v>AantalDier2PlaatsenEigendom*IF(LeeftijdGebDier2Eigendom&lt;=5,MaxFinPerDier2PlaatsGebKl5Jaar,IF(LeeftijdGebDier2Eigendom&lt;=10,MaxFinPerDier2PlaatsGeb5Tot10Jaar,MaxFinPerDier2PlaatsGebGr10Jaar))</v>
          </cell>
          <cell r="AR1702" t="str">
            <v>AantalDier2PlaatsenEigendom*IF(LeeftijdGebDier2Eigendom&lt;=5,MaxFinPerDier2PlaatsGebKl5Jaar,IF(LeeftijdGebDier2Eigendom&lt;=10,MaxFinPerDier2PlaatsGeb5Tot10Jaar,MaxFinPerDier2PlaatsGebGr10Jaar))</v>
          </cell>
          <cell r="AS1702" t="str">
            <v>AantalDier2PlaatsenEigendom*IF(LeeftijdGebDier2Eigendom&lt;=5,MaxFinPerDier2PlaatsGebKl5Jaar,IF(LeeftijdGebDier2Eigendom&lt;=10,MaxFinPerDier2PlaatsGeb5Tot10Jaar,MaxFinPerDier2PlaatsGebGr10Jaar))</v>
          </cell>
          <cell r="AT1702" t="str">
            <v>AantalDier2PlaatsenEigendom*IF(LeeftijdGebDier2Eigendom&lt;=5,MaxFinPerDier2PlaatsGebKl5Jaar,IF(LeeftijdGebDier2Eigendom&lt;=10,MaxFinPerDier2PlaatsGeb5Tot10Jaar,MaxFinPerDier2PlaatsGebGr10Jaar))</v>
          </cell>
        </row>
        <row r="1703">
          <cell r="A1703" t="str">
            <v>MaxFinGebDier3</v>
          </cell>
          <cell r="B1703" t="str">
            <v>MaxFinGebDier3</v>
          </cell>
          <cell r="C1703" t="str">
            <v>No</v>
          </cell>
          <cell r="D1703" t="str">
            <v>S04-01-02-03</v>
          </cell>
          <cell r="E1703">
            <v>1702</v>
          </cell>
          <cell r="F1703">
            <v>4</v>
          </cell>
          <cell r="G1703" t="str">
            <v xml:space="preserve">            Leg - scharrel</v>
          </cell>
          <cell r="I1703" t="str">
            <v>No</v>
          </cell>
          <cell r="J1703" t="str">
            <v>Number</v>
          </cell>
          <cell r="K1703" t="str">
            <v>Monetary</v>
          </cell>
          <cell r="L1703" t="str">
            <v>Locked</v>
          </cell>
          <cell r="M1703" t="str">
            <v>Locked</v>
          </cell>
          <cell r="N1703" t="str">
            <v>Locked</v>
          </cell>
          <cell r="O1703" t="str">
            <v>Locked</v>
          </cell>
          <cell r="P1703" t="str">
            <v>Locked</v>
          </cell>
          <cell r="Q1703" t="str">
            <v>No</v>
          </cell>
          <cell r="R1703" t="str">
            <v>No</v>
          </cell>
          <cell r="S1703" t="str">
            <v>No</v>
          </cell>
          <cell r="T1703" t="str">
            <v>No</v>
          </cell>
          <cell r="U1703" t="str">
            <v>No</v>
          </cell>
          <cell r="V1703" t="str">
            <v>No</v>
          </cell>
          <cell r="W1703" t="str">
            <v>No</v>
          </cell>
          <cell r="X1703" t="str">
            <v>Single</v>
          </cell>
          <cell r="Y1703" t="str">
            <v>Default</v>
          </cell>
          <cell r="Z1703" t="str">
            <v>None</v>
          </cell>
          <cell r="AA1703" t="str">
            <v>No</v>
          </cell>
          <cell r="AB1703" t="str">
            <v>No</v>
          </cell>
          <cell r="AC1703" t="str">
            <v>Yes</v>
          </cell>
          <cell r="AD1703">
            <v>1</v>
          </cell>
          <cell r="AE1703">
            <v>0</v>
          </cell>
          <cell r="AF1703">
            <v>0</v>
          </cell>
          <cell r="AG1703">
            <v>1</v>
          </cell>
          <cell r="AH1703">
            <v>0</v>
          </cell>
          <cell r="AI1703" t="str">
            <v>No</v>
          </cell>
          <cell r="AJ1703" t="str">
            <v>Yes</v>
          </cell>
          <cell r="AK1703" t="str">
            <v>Yes</v>
          </cell>
          <cell r="AL1703" t="str">
            <v xml:space="preserve"> </v>
          </cell>
          <cell r="AM1703" t="str">
            <v xml:space="preserve"> </v>
          </cell>
          <cell r="AN1703" t="str">
            <v>No</v>
          </cell>
          <cell r="AP1703" t="str">
            <v>Leg - scharrel</v>
          </cell>
          <cell r="AQ1703" t="str">
            <v>AantalDier3PlaatsenEigendom*IF(LeeftijdGebDier3Eigendom&lt;=5,MaxFinPerDier3PlaatsGebKl5Jaar,IF(LeeftijdGebDier3Eigendom&lt;=10,MaxFinPerDier3PlaatsGeb5Tot10Jaar,MaxFinPerDier3PlaatsGebGr10Jaar))</v>
          </cell>
          <cell r="AR1703" t="str">
            <v>AantalDier3PlaatsenEigendom*IF(LeeftijdGebDier3Eigendom&lt;=5,MaxFinPerDier3PlaatsGebKl5Jaar,IF(LeeftijdGebDier3Eigendom&lt;=10,MaxFinPerDier3PlaatsGeb5Tot10Jaar,MaxFinPerDier3PlaatsGebGr10Jaar))</v>
          </cell>
          <cell r="AS1703" t="str">
            <v>AantalDier3PlaatsenEigendom*IF(LeeftijdGebDier3Eigendom&lt;=5,MaxFinPerDier3PlaatsGebKl5Jaar,IF(LeeftijdGebDier3Eigendom&lt;=10,MaxFinPerDier3PlaatsGeb5Tot10Jaar,MaxFinPerDier3PlaatsGebGr10Jaar))</v>
          </cell>
          <cell r="AT1703" t="str">
            <v>AantalDier3PlaatsenEigendom*IF(LeeftijdGebDier3Eigendom&lt;=5,MaxFinPerDier3PlaatsGebKl5Jaar,IF(LeeftijdGebDier3Eigendom&lt;=10,MaxFinPerDier3PlaatsGeb5Tot10Jaar,MaxFinPerDier3PlaatsGebGr10Jaar))</v>
          </cell>
        </row>
        <row r="1704">
          <cell r="A1704" t="str">
            <v>MaxFinGebDier4</v>
          </cell>
          <cell r="B1704" t="str">
            <v>MaxFinGebDier4</v>
          </cell>
          <cell r="C1704" t="str">
            <v>No</v>
          </cell>
          <cell r="D1704" t="str">
            <v>S04-01-02-04</v>
          </cell>
          <cell r="E1704">
            <v>1703</v>
          </cell>
          <cell r="F1704">
            <v>4</v>
          </cell>
          <cell r="G1704" t="str">
            <v xml:space="preserve">            Leg – kolonie</v>
          </cell>
          <cell r="I1704" t="str">
            <v>No</v>
          </cell>
          <cell r="J1704" t="str">
            <v>Number</v>
          </cell>
          <cell r="K1704" t="str">
            <v>Monetary</v>
          </cell>
          <cell r="L1704" t="str">
            <v>Locked</v>
          </cell>
          <cell r="M1704" t="str">
            <v>Locked</v>
          </cell>
          <cell r="N1704" t="str">
            <v>Locked</v>
          </cell>
          <cell r="O1704" t="str">
            <v>Locked</v>
          </cell>
          <cell r="P1704" t="str">
            <v>Locked</v>
          </cell>
          <cell r="Q1704" t="str">
            <v>No</v>
          </cell>
          <cell r="R1704" t="str">
            <v>No</v>
          </cell>
          <cell r="S1704" t="str">
            <v>No</v>
          </cell>
          <cell r="T1704" t="str">
            <v>No</v>
          </cell>
          <cell r="U1704" t="str">
            <v>No</v>
          </cell>
          <cell r="V1704" t="str">
            <v>No</v>
          </cell>
          <cell r="W1704" t="str">
            <v>No</v>
          </cell>
          <cell r="X1704" t="str">
            <v>Single</v>
          </cell>
          <cell r="Y1704" t="str">
            <v>Default</v>
          </cell>
          <cell r="Z1704" t="str">
            <v>None</v>
          </cell>
          <cell r="AA1704" t="str">
            <v>No</v>
          </cell>
          <cell r="AB1704" t="str">
            <v>No</v>
          </cell>
          <cell r="AC1704" t="str">
            <v>Yes</v>
          </cell>
          <cell r="AD1704">
            <v>1</v>
          </cell>
          <cell r="AE1704">
            <v>0</v>
          </cell>
          <cell r="AF1704">
            <v>0</v>
          </cell>
          <cell r="AG1704">
            <v>1</v>
          </cell>
          <cell r="AH1704">
            <v>0</v>
          </cell>
          <cell r="AI1704" t="str">
            <v>No</v>
          </cell>
          <cell r="AJ1704" t="str">
            <v>Yes</v>
          </cell>
          <cell r="AK1704" t="str">
            <v>Yes</v>
          </cell>
          <cell r="AL1704" t="str">
            <v xml:space="preserve"> </v>
          </cell>
          <cell r="AM1704" t="str">
            <v xml:space="preserve"> </v>
          </cell>
          <cell r="AN1704" t="str">
            <v>No</v>
          </cell>
          <cell r="AP1704" t="str">
            <v>Leg – kolonie</v>
          </cell>
          <cell r="AQ1704" t="str">
            <v>AantalDier4PlaatsenEigendom*IF(LeeftijdGebDier4Eigendom&lt;=5,MaxFinPerDier4PlaatsGebKl5Jaar,IF(LeeftijdGebDier4Eigendom&lt;=10,MaxFinPerDier4PlaatsGeb5Tot10Jaar,MaxFinPerDier4PlaatsGebGr10Jaar))</v>
          </cell>
          <cell r="AR1704" t="str">
            <v>AantalDier4PlaatsenEigendom*IF(LeeftijdGebDier4Eigendom&lt;=5,MaxFinPerDier4PlaatsGebKl5Jaar,IF(LeeftijdGebDier4Eigendom&lt;=10,MaxFinPerDier4PlaatsGeb5Tot10Jaar,MaxFinPerDier4PlaatsGebGr10Jaar))</v>
          </cell>
          <cell r="AS1704" t="str">
            <v>AantalDier4PlaatsenEigendom*IF(LeeftijdGebDier4Eigendom&lt;=5,MaxFinPerDier4PlaatsGebKl5Jaar,IF(LeeftijdGebDier4Eigendom&lt;=10,MaxFinPerDier4PlaatsGeb5Tot10Jaar,MaxFinPerDier4PlaatsGebGr10Jaar))</v>
          </cell>
          <cell r="AT1704" t="str">
            <v>AantalDier4PlaatsenEigendom*IF(LeeftijdGebDier4Eigendom&lt;=5,MaxFinPerDier4PlaatsGebKl5Jaar,IF(LeeftijdGebDier4Eigendom&lt;=10,MaxFinPerDier4PlaatsGeb5Tot10Jaar,MaxFinPerDier4PlaatsGebGr10Jaar))</v>
          </cell>
        </row>
        <row r="1705">
          <cell r="A1705" t="str">
            <v>MaxFinGebDier5</v>
          </cell>
          <cell r="B1705" t="str">
            <v>MaxFinGebDier5</v>
          </cell>
          <cell r="C1705" t="str">
            <v>No</v>
          </cell>
          <cell r="D1705" t="str">
            <v>S04-01-02-05</v>
          </cell>
          <cell r="E1705">
            <v>1704</v>
          </cell>
          <cell r="F1705">
            <v>4</v>
          </cell>
          <cell r="G1705" t="str">
            <v xml:space="preserve">            Opfok</v>
          </cell>
          <cell r="I1705" t="str">
            <v>No</v>
          </cell>
          <cell r="J1705" t="str">
            <v>Number</v>
          </cell>
          <cell r="K1705" t="str">
            <v>Monetary</v>
          </cell>
          <cell r="L1705" t="str">
            <v>Locked</v>
          </cell>
          <cell r="M1705" t="str">
            <v>Locked</v>
          </cell>
          <cell r="N1705" t="str">
            <v>Locked</v>
          </cell>
          <cell r="O1705" t="str">
            <v>Locked</v>
          </cell>
          <cell r="P1705" t="str">
            <v>Locked</v>
          </cell>
          <cell r="Q1705" t="str">
            <v>No</v>
          </cell>
          <cell r="R1705" t="str">
            <v>No</v>
          </cell>
          <cell r="S1705" t="str">
            <v>No</v>
          </cell>
          <cell r="T1705" t="str">
            <v>No</v>
          </cell>
          <cell r="U1705" t="str">
            <v>No</v>
          </cell>
          <cell r="V1705" t="str">
            <v>No</v>
          </cell>
          <cell r="W1705" t="str">
            <v>No</v>
          </cell>
          <cell r="X1705" t="str">
            <v>Single</v>
          </cell>
          <cell r="Y1705" t="str">
            <v>Default</v>
          </cell>
          <cell r="Z1705" t="str">
            <v>None</v>
          </cell>
          <cell r="AA1705" t="str">
            <v>No</v>
          </cell>
          <cell r="AB1705" t="str">
            <v>No</v>
          </cell>
          <cell r="AC1705" t="str">
            <v>Yes</v>
          </cell>
          <cell r="AD1705">
            <v>1</v>
          </cell>
          <cell r="AE1705">
            <v>0</v>
          </cell>
          <cell r="AF1705">
            <v>0</v>
          </cell>
          <cell r="AG1705">
            <v>1</v>
          </cell>
          <cell r="AH1705">
            <v>0</v>
          </cell>
          <cell r="AI1705" t="str">
            <v>No</v>
          </cell>
          <cell r="AJ1705" t="str">
            <v>Yes</v>
          </cell>
          <cell r="AK1705" t="str">
            <v>Yes</v>
          </cell>
          <cell r="AL1705" t="str">
            <v xml:space="preserve"> </v>
          </cell>
          <cell r="AM1705" t="str">
            <v xml:space="preserve"> </v>
          </cell>
          <cell r="AN1705" t="str">
            <v>No</v>
          </cell>
          <cell r="AP1705" t="str">
            <v>Opfok</v>
          </cell>
          <cell r="AQ1705" t="str">
            <v>AantalDier5PlaatsenEigendom*IF(LeeftijdGebDier5Eigendom&lt;=5,MaxFinPerDier5PlaatsGebKl5Jaar,IF(LeeftijdGebDier5Eigendom&lt;=10,MaxFinPerDier5PlaatsGeb5Tot10Jaar,MaxFinPerDier5PlaatsGebGr10Jaar))</v>
          </cell>
          <cell r="AR1705" t="str">
            <v>AantalDier5PlaatsenEigendom*IF(LeeftijdGebDier5Eigendom&lt;=5,MaxFinPerDier5PlaatsGebKl5Jaar,IF(LeeftijdGebDier5Eigendom&lt;=10,MaxFinPerDier5PlaatsGeb5Tot10Jaar,MaxFinPerDier5PlaatsGebGr10Jaar))</v>
          </cell>
          <cell r="AS1705" t="str">
            <v>AantalDier5PlaatsenEigendom*IF(LeeftijdGebDier5Eigendom&lt;=5,MaxFinPerDier5PlaatsGebKl5Jaar,IF(LeeftijdGebDier5Eigendom&lt;=10,MaxFinPerDier5PlaatsGeb5Tot10Jaar,MaxFinPerDier5PlaatsGebGr10Jaar))</v>
          </cell>
          <cell r="AT1705" t="str">
            <v>AantalDier5PlaatsenEigendom*IF(LeeftijdGebDier5Eigendom&lt;=5,MaxFinPerDier5PlaatsGebKl5Jaar,IF(LeeftijdGebDier5Eigendom&lt;=10,MaxFinPerDier5PlaatsGeb5Tot10Jaar,MaxFinPerDier5PlaatsGebGr10Jaar))</v>
          </cell>
        </row>
        <row r="1706">
          <cell r="A1706" t="str">
            <v>MaxFinGebDier6</v>
          </cell>
          <cell r="B1706" t="str">
            <v>MaxFinGebDier6</v>
          </cell>
          <cell r="C1706" t="str">
            <v>No</v>
          </cell>
          <cell r="D1706" t="str">
            <v>S04-01-02-06</v>
          </cell>
          <cell r="E1706">
            <v>1705</v>
          </cell>
          <cell r="F1706">
            <v>4</v>
          </cell>
          <cell r="G1706" t="str">
            <v xml:space="preserve">            Moederdieren - pluimvee</v>
          </cell>
          <cell r="I1706" t="str">
            <v>No</v>
          </cell>
          <cell r="J1706" t="str">
            <v>Number</v>
          </cell>
          <cell r="K1706" t="str">
            <v>Monetary</v>
          </cell>
          <cell r="L1706" t="str">
            <v>Locked</v>
          </cell>
          <cell r="M1706" t="str">
            <v>Locked</v>
          </cell>
          <cell r="N1706" t="str">
            <v>Locked</v>
          </cell>
          <cell r="O1706" t="str">
            <v>Locked</v>
          </cell>
          <cell r="P1706" t="str">
            <v>Locked</v>
          </cell>
          <cell r="Q1706" t="str">
            <v>No</v>
          </cell>
          <cell r="R1706" t="str">
            <v>No</v>
          </cell>
          <cell r="S1706" t="str">
            <v>No</v>
          </cell>
          <cell r="T1706" t="str">
            <v>No</v>
          </cell>
          <cell r="U1706" t="str">
            <v>No</v>
          </cell>
          <cell r="V1706" t="str">
            <v>No</v>
          </cell>
          <cell r="W1706" t="str">
            <v>No</v>
          </cell>
          <cell r="X1706" t="str">
            <v>Single</v>
          </cell>
          <cell r="Y1706" t="str">
            <v>Default</v>
          </cell>
          <cell r="Z1706" t="str">
            <v>None</v>
          </cell>
          <cell r="AA1706" t="str">
            <v>No</v>
          </cell>
          <cell r="AB1706" t="str">
            <v>No</v>
          </cell>
          <cell r="AC1706" t="str">
            <v>Yes</v>
          </cell>
          <cell r="AD1706">
            <v>1</v>
          </cell>
          <cell r="AE1706">
            <v>0</v>
          </cell>
          <cell r="AF1706">
            <v>0</v>
          </cell>
          <cell r="AG1706">
            <v>1</v>
          </cell>
          <cell r="AH1706">
            <v>0</v>
          </cell>
          <cell r="AI1706" t="str">
            <v>No</v>
          </cell>
          <cell r="AJ1706" t="str">
            <v>Yes</v>
          </cell>
          <cell r="AK1706" t="str">
            <v>Yes</v>
          </cell>
          <cell r="AL1706" t="str">
            <v xml:space="preserve"> </v>
          </cell>
          <cell r="AM1706" t="str">
            <v xml:space="preserve"> </v>
          </cell>
          <cell r="AN1706" t="str">
            <v>No</v>
          </cell>
          <cell r="AP1706" t="str">
            <v>Moederdieren - pluimvee</v>
          </cell>
          <cell r="AQ1706" t="str">
            <v>AantalDier6PlaatsenEigendom*IF(LeeftijdGebDier6Eigendom&lt;=5,MaxFinPerDier6PlaatsGebKl5Jaar,IF(LeeftijdGebDier6Eigendom&lt;=10,MaxFinPerDier6PlaatsGeb5Tot10Jaar,MaxFinPerDier6PlaatsGebGr10Jaar))</v>
          </cell>
          <cell r="AR1706" t="str">
            <v>AantalDier6PlaatsenEigendom*IF(LeeftijdGebDier6Eigendom&lt;=5,MaxFinPerDier6PlaatsGebKl5Jaar,IF(LeeftijdGebDier6Eigendom&lt;=10,MaxFinPerDier6PlaatsGeb5Tot10Jaar,MaxFinPerDier6PlaatsGebGr10Jaar))</v>
          </cell>
          <cell r="AS1706" t="str">
            <v>AantalDier6PlaatsenEigendom*IF(LeeftijdGebDier6Eigendom&lt;=5,MaxFinPerDier6PlaatsGebKl5Jaar,IF(LeeftijdGebDier6Eigendom&lt;=10,MaxFinPerDier6PlaatsGeb5Tot10Jaar,MaxFinPerDier6PlaatsGebGr10Jaar))</v>
          </cell>
          <cell r="AT1706" t="str">
            <v>AantalDier6PlaatsenEigendom*IF(LeeftijdGebDier6Eigendom&lt;=5,MaxFinPerDier6PlaatsGebKl5Jaar,IF(LeeftijdGebDier6Eigendom&lt;=10,MaxFinPerDier6PlaatsGeb5Tot10Jaar,MaxFinPerDier6PlaatsGebGr10Jaar))</v>
          </cell>
        </row>
        <row r="1707">
          <cell r="A1707" t="str">
            <v>MaxFinGebDier7</v>
          </cell>
          <cell r="B1707" t="str">
            <v>MaxFinGebDier7</v>
          </cell>
          <cell r="C1707" t="str">
            <v>No</v>
          </cell>
          <cell r="D1707" t="str">
            <v>S04-01-02-07</v>
          </cell>
          <cell r="E1707">
            <v>1706</v>
          </cell>
          <cell r="F1707">
            <v>4</v>
          </cell>
          <cell r="G1707" t="str">
            <v xml:space="preserve">            Vleeskuikens</v>
          </cell>
          <cell r="I1707" t="str">
            <v>No</v>
          </cell>
          <cell r="J1707" t="str">
            <v>Number</v>
          </cell>
          <cell r="K1707" t="str">
            <v>Monetary</v>
          </cell>
          <cell r="L1707" t="str">
            <v>Locked</v>
          </cell>
          <cell r="M1707" t="str">
            <v>Locked</v>
          </cell>
          <cell r="N1707" t="str">
            <v>Locked</v>
          </cell>
          <cell r="O1707" t="str">
            <v>Locked</v>
          </cell>
          <cell r="P1707" t="str">
            <v>Locked</v>
          </cell>
          <cell r="Q1707" t="str">
            <v>No</v>
          </cell>
          <cell r="R1707" t="str">
            <v>No</v>
          </cell>
          <cell r="S1707" t="str">
            <v>No</v>
          </cell>
          <cell r="T1707" t="str">
            <v>No</v>
          </cell>
          <cell r="U1707" t="str">
            <v>No</v>
          </cell>
          <cell r="V1707" t="str">
            <v>No</v>
          </cell>
          <cell r="W1707" t="str">
            <v>No</v>
          </cell>
          <cell r="X1707" t="str">
            <v>Single</v>
          </cell>
          <cell r="Y1707" t="str">
            <v>Default</v>
          </cell>
          <cell r="Z1707" t="str">
            <v>None</v>
          </cell>
          <cell r="AA1707" t="str">
            <v>No</v>
          </cell>
          <cell r="AB1707" t="str">
            <v>No</v>
          </cell>
          <cell r="AC1707" t="str">
            <v>Yes</v>
          </cell>
          <cell r="AD1707">
            <v>1</v>
          </cell>
          <cell r="AE1707">
            <v>0</v>
          </cell>
          <cell r="AF1707">
            <v>0</v>
          </cell>
          <cell r="AG1707">
            <v>1</v>
          </cell>
          <cell r="AH1707">
            <v>0</v>
          </cell>
          <cell r="AI1707" t="str">
            <v>No</v>
          </cell>
          <cell r="AJ1707" t="str">
            <v>Yes</v>
          </cell>
          <cell r="AK1707" t="str">
            <v>Yes</v>
          </cell>
          <cell r="AL1707" t="str">
            <v xml:space="preserve"> </v>
          </cell>
          <cell r="AM1707" t="str">
            <v xml:space="preserve"> </v>
          </cell>
          <cell r="AN1707" t="str">
            <v>No</v>
          </cell>
          <cell r="AP1707" t="str">
            <v>Vleeskuikens</v>
          </cell>
          <cell r="AQ1707" t="str">
            <v>AantalDier7PlaatsenEigendom*IF(LeeftijdGebDier7Eigendom&lt;=5,MaxFinPerDier7PlaatsGebKl5Jaar,IF(LeeftijdGebDier7Eigendom&lt;=10,MaxFinPerDier7PlaatsGeb5Tot10Jaar,MaxFinPerDier7PlaatsGebGr10Jaar))</v>
          </cell>
          <cell r="AR1707" t="str">
            <v>AantalDier7PlaatsenEigendom*IF(LeeftijdGebDier7Eigendom&lt;=5,MaxFinPerDier7PlaatsGebKl5Jaar,IF(LeeftijdGebDier7Eigendom&lt;=10,MaxFinPerDier7PlaatsGeb5Tot10Jaar,MaxFinPerDier7PlaatsGebGr10Jaar))</v>
          </cell>
          <cell r="AS1707" t="str">
            <v>AantalDier7PlaatsenEigendom*IF(LeeftijdGebDier7Eigendom&lt;=5,MaxFinPerDier7PlaatsGebKl5Jaar,IF(LeeftijdGebDier7Eigendom&lt;=10,MaxFinPerDier7PlaatsGeb5Tot10Jaar,MaxFinPerDier7PlaatsGebGr10Jaar))</v>
          </cell>
          <cell r="AT1707" t="str">
            <v>AantalDier7PlaatsenEigendom*IF(LeeftijdGebDier7Eigendom&lt;=5,MaxFinPerDier7PlaatsGebKl5Jaar,IF(LeeftijdGebDier7Eigendom&lt;=10,MaxFinPerDier7PlaatsGeb5Tot10Jaar,MaxFinPerDier7PlaatsGebGr10Jaar))</v>
          </cell>
        </row>
        <row r="1708">
          <cell r="A1708" t="str">
            <v>MaxFinGebDier8</v>
          </cell>
          <cell r="B1708" t="str">
            <v>MaxFinGebDier8</v>
          </cell>
          <cell r="C1708" t="str">
            <v>No</v>
          </cell>
          <cell r="D1708" t="str">
            <v>S04-01-02-08</v>
          </cell>
          <cell r="E1708">
            <v>1707</v>
          </cell>
          <cell r="F1708">
            <v>4</v>
          </cell>
          <cell r="G1708" t="str">
            <v xml:space="preserve">            Vleeskalveren contract</v>
          </cell>
          <cell r="I1708" t="str">
            <v>No</v>
          </cell>
          <cell r="J1708" t="str">
            <v>Number</v>
          </cell>
          <cell r="K1708" t="str">
            <v>Monetary</v>
          </cell>
          <cell r="L1708" t="str">
            <v>Locked</v>
          </cell>
          <cell r="M1708" t="str">
            <v>Locked</v>
          </cell>
          <cell r="N1708" t="str">
            <v>Locked</v>
          </cell>
          <cell r="O1708" t="str">
            <v>Locked</v>
          </cell>
          <cell r="P1708" t="str">
            <v>Locked</v>
          </cell>
          <cell r="Q1708" t="str">
            <v>No</v>
          </cell>
          <cell r="R1708" t="str">
            <v>No</v>
          </cell>
          <cell r="S1708" t="str">
            <v>No</v>
          </cell>
          <cell r="T1708" t="str">
            <v>No</v>
          </cell>
          <cell r="U1708" t="str">
            <v>No</v>
          </cell>
          <cell r="V1708" t="str">
            <v>No</v>
          </cell>
          <cell r="W1708" t="str">
            <v>No</v>
          </cell>
          <cell r="X1708" t="str">
            <v>Single</v>
          </cell>
          <cell r="Y1708" t="str">
            <v>Default</v>
          </cell>
          <cell r="Z1708" t="str">
            <v>None</v>
          </cell>
          <cell r="AA1708" t="str">
            <v>No</v>
          </cell>
          <cell r="AB1708" t="str">
            <v>No</v>
          </cell>
          <cell r="AC1708" t="str">
            <v>Yes</v>
          </cell>
          <cell r="AD1708">
            <v>1</v>
          </cell>
          <cell r="AE1708">
            <v>0</v>
          </cell>
          <cell r="AF1708">
            <v>0</v>
          </cell>
          <cell r="AG1708">
            <v>1</v>
          </cell>
          <cell r="AH1708">
            <v>0</v>
          </cell>
          <cell r="AI1708" t="str">
            <v>No</v>
          </cell>
          <cell r="AJ1708" t="str">
            <v>Yes</v>
          </cell>
          <cell r="AK1708" t="str">
            <v>Yes</v>
          </cell>
          <cell r="AL1708" t="str">
            <v xml:space="preserve"> </v>
          </cell>
          <cell r="AM1708" t="str">
            <v xml:space="preserve"> </v>
          </cell>
          <cell r="AN1708" t="str">
            <v>No</v>
          </cell>
          <cell r="AP1708" t="str">
            <v>Vleeskalveren contract</v>
          </cell>
          <cell r="AQ1708" t="str">
            <v>AantalDier8PlaatsenEigendom*IF(LeeftijdGebDier8Eigendom&lt;=5,MaxFinPerDier8PlaatsGebKl5Jaar,IF(LeeftijdGebDier8Eigendom&lt;=10,MaxFinPerDier8PlaatsGeb5Tot10Jaar,MaxFinPerDier8PlaatsGebGr10Jaar))</v>
          </cell>
          <cell r="AR1708" t="str">
            <v>AantalDier8PlaatsenEigendom*IF(LeeftijdGebDier8Eigendom&lt;=5,MaxFinPerDier8PlaatsGebKl5Jaar,IF(LeeftijdGebDier8Eigendom&lt;=10,MaxFinPerDier8PlaatsGeb5Tot10Jaar,MaxFinPerDier8PlaatsGebGr10Jaar))</v>
          </cell>
          <cell r="AS1708" t="str">
            <v>AantalDier8PlaatsenEigendom*IF(LeeftijdGebDier8Eigendom&lt;=5,MaxFinPerDier8PlaatsGebKl5Jaar,IF(LeeftijdGebDier8Eigendom&lt;=10,MaxFinPerDier8PlaatsGeb5Tot10Jaar,MaxFinPerDier8PlaatsGebGr10Jaar))</v>
          </cell>
          <cell r="AT1708" t="str">
            <v>AantalDier8PlaatsenEigendom*IF(LeeftijdGebDier8Eigendom&lt;=5,MaxFinPerDier8PlaatsGebKl5Jaar,IF(LeeftijdGebDier8Eigendom&lt;=10,MaxFinPerDier8PlaatsGeb5Tot10Jaar,MaxFinPerDier8PlaatsGebGr10Jaar))</v>
          </cell>
        </row>
        <row r="1709">
          <cell r="A1709" t="str">
            <v>MaxFinGebDier9</v>
          </cell>
          <cell r="B1709" t="str">
            <v>MaxFinGebDier9</v>
          </cell>
          <cell r="C1709" t="str">
            <v>No</v>
          </cell>
          <cell r="D1709" t="str">
            <v>S04-01-02-09</v>
          </cell>
          <cell r="E1709">
            <v>1708</v>
          </cell>
          <cell r="F1709">
            <v>4</v>
          </cell>
          <cell r="G1709" t="str">
            <v xml:space="preserve">            Vleeskalveren eigen risico</v>
          </cell>
          <cell r="I1709" t="str">
            <v>No</v>
          </cell>
          <cell r="J1709" t="str">
            <v>Number</v>
          </cell>
          <cell r="K1709" t="str">
            <v>Monetary</v>
          </cell>
          <cell r="L1709" t="str">
            <v>Locked</v>
          </cell>
          <cell r="M1709" t="str">
            <v>Locked</v>
          </cell>
          <cell r="N1709" t="str">
            <v>Locked</v>
          </cell>
          <cell r="O1709" t="str">
            <v>Locked</v>
          </cell>
          <cell r="P1709" t="str">
            <v>Locked</v>
          </cell>
          <cell r="Q1709" t="str">
            <v>No</v>
          </cell>
          <cell r="R1709" t="str">
            <v>No</v>
          </cell>
          <cell r="S1709" t="str">
            <v>No</v>
          </cell>
          <cell r="T1709" t="str">
            <v>No</v>
          </cell>
          <cell r="U1709" t="str">
            <v>No</v>
          </cell>
          <cell r="V1709" t="str">
            <v>No</v>
          </cell>
          <cell r="W1709" t="str">
            <v>No</v>
          </cell>
          <cell r="X1709" t="str">
            <v>Single</v>
          </cell>
          <cell r="Y1709" t="str">
            <v>Default</v>
          </cell>
          <cell r="Z1709" t="str">
            <v>None</v>
          </cell>
          <cell r="AA1709" t="str">
            <v>No</v>
          </cell>
          <cell r="AB1709" t="str">
            <v>No</v>
          </cell>
          <cell r="AC1709" t="str">
            <v>Yes</v>
          </cell>
          <cell r="AD1709">
            <v>1</v>
          </cell>
          <cell r="AE1709">
            <v>0</v>
          </cell>
          <cell r="AF1709">
            <v>0</v>
          </cell>
          <cell r="AG1709">
            <v>1</v>
          </cell>
          <cell r="AH1709">
            <v>0</v>
          </cell>
          <cell r="AI1709" t="str">
            <v>No</v>
          </cell>
          <cell r="AJ1709" t="str">
            <v>Yes</v>
          </cell>
          <cell r="AK1709" t="str">
            <v>Yes</v>
          </cell>
          <cell r="AL1709" t="str">
            <v xml:space="preserve"> </v>
          </cell>
          <cell r="AM1709" t="str">
            <v xml:space="preserve"> </v>
          </cell>
          <cell r="AN1709" t="str">
            <v>No</v>
          </cell>
          <cell r="AP1709" t="str">
            <v>Vleeskalveren eigen risico</v>
          </cell>
          <cell r="AQ1709" t="str">
            <v>AantalDier9PlaatsenEigendom*IF(LeeftijdGebDier9Eigendom&lt;=5,MaxFinPerDier9PlaatsGebKl5Jaar,IF(LeeftijdGebDier9Eigendom&lt;=10,MaxFinPerDier9PlaatsGeb5Tot10Jaar,MaxFinPerDier9PlaatsGebGr10Jaar))</v>
          </cell>
          <cell r="AR1709" t="str">
            <v>AantalDier9PlaatsenEigendom*IF(LeeftijdGebDier9Eigendom&lt;=5,MaxFinPerDier9PlaatsGebKl5Jaar,IF(LeeftijdGebDier9Eigendom&lt;=10,MaxFinPerDier9PlaatsGeb5Tot10Jaar,MaxFinPerDier9PlaatsGebGr10Jaar))</v>
          </cell>
          <cell r="AS1709" t="str">
            <v>AantalDier9PlaatsenEigendom*IF(LeeftijdGebDier9Eigendom&lt;=5,MaxFinPerDier9PlaatsGebKl5Jaar,IF(LeeftijdGebDier9Eigendom&lt;=10,MaxFinPerDier9PlaatsGeb5Tot10Jaar,MaxFinPerDier9PlaatsGebGr10Jaar))</v>
          </cell>
          <cell r="AT1709" t="str">
            <v>AantalDier9PlaatsenEigendom*IF(LeeftijdGebDier9Eigendom&lt;=5,MaxFinPerDier9PlaatsGebKl5Jaar,IF(LeeftijdGebDier9Eigendom&lt;=10,MaxFinPerDier9PlaatsGeb5Tot10Jaar,MaxFinPerDier9PlaatsGebGr10Jaar))</v>
          </cell>
        </row>
        <row r="1710">
          <cell r="A1710" t="str">
            <v>MaxFinGebouwenSub10</v>
          </cell>
          <cell r="B1710" t="str">
            <v>MaxFinGebouwen</v>
          </cell>
          <cell r="C1710" t="str">
            <v>Yes</v>
          </cell>
          <cell r="D1710" t="str">
            <v>S04-01-02-10</v>
          </cell>
          <cell r="E1710">
            <v>1709</v>
          </cell>
          <cell r="F1710">
            <v>4</v>
          </cell>
          <cell r="G1710" t="str">
            <v xml:space="preserve">            Maximale financiering gebouwen</v>
          </cell>
          <cell r="I1710" t="str">
            <v>No</v>
          </cell>
          <cell r="J1710" t="str">
            <v>Number</v>
          </cell>
          <cell r="K1710" t="str">
            <v>Monetary</v>
          </cell>
          <cell r="L1710" t="str">
            <v>Locked</v>
          </cell>
          <cell r="M1710" t="str">
            <v>Locked</v>
          </cell>
          <cell r="N1710" t="str">
            <v>Locked</v>
          </cell>
          <cell r="O1710" t="str">
            <v>Locked</v>
          </cell>
          <cell r="P1710" t="str">
            <v>Locked</v>
          </cell>
          <cell r="Q1710" t="str">
            <v>No</v>
          </cell>
          <cell r="R1710" t="str">
            <v>No</v>
          </cell>
          <cell r="S1710" t="str">
            <v>No</v>
          </cell>
          <cell r="T1710" t="str">
            <v>No</v>
          </cell>
          <cell r="U1710" t="str">
            <v>No</v>
          </cell>
          <cell r="V1710" t="str">
            <v>No</v>
          </cell>
          <cell r="W1710" t="str">
            <v>No</v>
          </cell>
          <cell r="X1710" t="str">
            <v>Single</v>
          </cell>
          <cell r="Y1710" t="str">
            <v>Default</v>
          </cell>
          <cell r="Z1710" t="str">
            <v>None</v>
          </cell>
          <cell r="AA1710" t="str">
            <v>No</v>
          </cell>
          <cell r="AB1710" t="str">
            <v>No</v>
          </cell>
          <cell r="AC1710" t="str">
            <v>Yes</v>
          </cell>
          <cell r="AD1710">
            <v>1</v>
          </cell>
          <cell r="AE1710">
            <v>0</v>
          </cell>
          <cell r="AF1710">
            <v>0</v>
          </cell>
          <cell r="AG1710">
            <v>1</v>
          </cell>
          <cell r="AH1710">
            <v>0</v>
          </cell>
          <cell r="AI1710" t="str">
            <v>No</v>
          </cell>
          <cell r="AJ1710" t="str">
            <v>Yes</v>
          </cell>
          <cell r="AK1710" t="str">
            <v>Yes</v>
          </cell>
          <cell r="AL1710" t="str">
            <v xml:space="preserve"> </v>
          </cell>
          <cell r="AM1710" t="str">
            <v xml:space="preserve"> </v>
          </cell>
          <cell r="AN1710" t="str">
            <v>No</v>
          </cell>
          <cell r="AP1710" t="str">
            <v>Maximale financiering gebouwen</v>
          </cell>
          <cell r="AQ1710" t="str">
            <v>MaxFinGebDier1+MaxFinGebDier2+MaxFinGebDier3+MaxFinGebDier4+MaxFinGebDier5+MaxFinGebDier6+MaxFinGebDier7+MaxFinGebDier8+MaxFinGebDier9</v>
          </cell>
          <cell r="AR1710" t="str">
            <v>MaxFinGebDier1+MaxFinGebDier2+MaxFinGebDier3+MaxFinGebDier4+MaxFinGebDier5+MaxFinGebDier6+MaxFinGebDier7+MaxFinGebDier8+MaxFinGebDier9</v>
          </cell>
          <cell r="AS1710" t="str">
            <v>MaxFinGebDier1+MaxFinGebDier2+MaxFinGebDier3+MaxFinGebDier4+MaxFinGebDier5+MaxFinGebDier6+MaxFinGebDier7+MaxFinGebDier8+MaxFinGebDier9</v>
          </cell>
          <cell r="AT1710" t="str">
            <v>MaxFinGebDier1+MaxFinGebDier2+MaxFinGebDier3+MaxFinGebDier4+MaxFinGebDier5+MaxFinGebDier6+MaxFinGebDier7+MaxFinGebDier8+MaxFinGebDier9</v>
          </cell>
        </row>
        <row r="1711">
          <cell r="A1711" t="str">
            <v>MaxTotaalFinGemengdBedrijf</v>
          </cell>
          <cell r="B1711" t="str">
            <v>MaxTotaalFinGemengdBedrijf</v>
          </cell>
          <cell r="C1711" t="str">
            <v>No</v>
          </cell>
          <cell r="D1711" t="str">
            <v>S04-01-03</v>
          </cell>
          <cell r="E1711">
            <v>1710</v>
          </cell>
          <cell r="F1711">
            <v>3</v>
          </cell>
          <cell r="G1711" t="str">
            <v xml:space="preserve">         Maximale totale financiering (incl. levende have)</v>
          </cell>
          <cell r="I1711" t="str">
            <v>No</v>
          </cell>
          <cell r="J1711" t="str">
            <v>Number</v>
          </cell>
          <cell r="K1711" t="str">
            <v>Monetary</v>
          </cell>
          <cell r="L1711" t="str">
            <v>Locked</v>
          </cell>
          <cell r="M1711" t="str">
            <v>Locked</v>
          </cell>
          <cell r="N1711" t="str">
            <v>Locked</v>
          </cell>
          <cell r="O1711" t="str">
            <v>Locked</v>
          </cell>
          <cell r="P1711" t="str">
            <v>Locked</v>
          </cell>
          <cell r="Q1711" t="str">
            <v>No</v>
          </cell>
          <cell r="R1711" t="str">
            <v>No</v>
          </cell>
          <cell r="S1711" t="str">
            <v>No</v>
          </cell>
          <cell r="T1711" t="str">
            <v>No</v>
          </cell>
          <cell r="U1711" t="str">
            <v>No</v>
          </cell>
          <cell r="V1711" t="str">
            <v>No</v>
          </cell>
          <cell r="W1711" t="str">
            <v>No</v>
          </cell>
          <cell r="X1711" t="str">
            <v>Single</v>
          </cell>
          <cell r="Y1711" t="str">
            <v>Default</v>
          </cell>
          <cell r="Z1711" t="str">
            <v>None</v>
          </cell>
          <cell r="AA1711" t="str">
            <v>No</v>
          </cell>
          <cell r="AB1711" t="str">
            <v>No</v>
          </cell>
          <cell r="AC1711" t="str">
            <v>Yes</v>
          </cell>
          <cell r="AD1711">
            <v>1</v>
          </cell>
          <cell r="AE1711">
            <v>0</v>
          </cell>
          <cell r="AF1711">
            <v>0</v>
          </cell>
          <cell r="AG1711">
            <v>1</v>
          </cell>
          <cell r="AH1711">
            <v>0</v>
          </cell>
          <cell r="AI1711" t="str">
            <v>No</v>
          </cell>
          <cell r="AJ1711" t="str">
            <v>Yes</v>
          </cell>
          <cell r="AK1711" t="str">
            <v>Yes</v>
          </cell>
          <cell r="AL1711" t="str">
            <v xml:space="preserve"> </v>
          </cell>
          <cell r="AM1711" t="str">
            <v xml:space="preserve"> </v>
          </cell>
          <cell r="AN1711" t="str">
            <v>No</v>
          </cell>
          <cell r="AP1711" t="str">
            <v>Maximale totale financiering (incl. levende have)</v>
          </cell>
          <cell r="AQ1711" t="str">
            <v>MaxFinDieren+MaxFinGebouwen</v>
          </cell>
          <cell r="AR1711" t="str">
            <v>MaxFinDieren+MaxFinGebouwen</v>
          </cell>
          <cell r="AS1711" t="str">
            <v>MaxFinDieren+MaxFinGebouwen</v>
          </cell>
          <cell r="AT1711" t="str">
            <v>MaxFinDieren+MaxFinGebouwen</v>
          </cell>
        </row>
        <row r="1712">
          <cell r="A1712" t="str">
            <v>MaxFinPerDier</v>
          </cell>
          <cell r="B1712" t="str">
            <v>MaxFinPerDier</v>
          </cell>
          <cell r="C1712" t="str">
            <v>No</v>
          </cell>
          <cell r="D1712" t="str">
            <v>S04-01-04</v>
          </cell>
          <cell r="E1712">
            <v>1711</v>
          </cell>
          <cell r="F1712">
            <v>3</v>
          </cell>
          <cell r="G1712" t="str">
            <v xml:space="preserve">         Maximale financiering per dier</v>
          </cell>
          <cell r="I1712" t="str">
            <v>No</v>
          </cell>
          <cell r="J1712" t="str">
            <v>Number</v>
          </cell>
          <cell r="K1712" t="str">
            <v>Abstract</v>
          </cell>
          <cell r="L1712" t="str">
            <v>Locked</v>
          </cell>
          <cell r="M1712" t="str">
            <v>Hidden</v>
          </cell>
          <cell r="N1712" t="str">
            <v>Hidden</v>
          </cell>
          <cell r="O1712" t="str">
            <v>Hidden</v>
          </cell>
          <cell r="P1712" t="str">
            <v>Hidden</v>
          </cell>
          <cell r="Q1712" t="str">
            <v>No</v>
          </cell>
          <cell r="R1712" t="str">
            <v>No</v>
          </cell>
          <cell r="S1712" t="str">
            <v>No</v>
          </cell>
          <cell r="T1712" t="str">
            <v>No</v>
          </cell>
          <cell r="U1712" t="str">
            <v>No</v>
          </cell>
          <cell r="V1712" t="str">
            <v>No</v>
          </cell>
          <cell r="W1712" t="str">
            <v>No</v>
          </cell>
          <cell r="X1712" t="str">
            <v>Single</v>
          </cell>
          <cell r="Y1712" t="str">
            <v>Default</v>
          </cell>
          <cell r="Z1712" t="str">
            <v>None</v>
          </cell>
          <cell r="AA1712" t="str">
            <v>No</v>
          </cell>
          <cell r="AB1712" t="str">
            <v>No</v>
          </cell>
          <cell r="AC1712" t="str">
            <v>Yes</v>
          </cell>
          <cell r="AD1712">
            <v>1</v>
          </cell>
          <cell r="AE1712">
            <v>0</v>
          </cell>
          <cell r="AF1712">
            <v>0</v>
          </cell>
          <cell r="AG1712">
            <v>1</v>
          </cell>
          <cell r="AH1712">
            <v>0</v>
          </cell>
          <cell r="AI1712" t="str">
            <v>No</v>
          </cell>
          <cell r="AJ1712" t="str">
            <v>No</v>
          </cell>
          <cell r="AK1712" t="str">
            <v>Yes</v>
          </cell>
          <cell r="AL1712" t="str">
            <v xml:space="preserve"> </v>
          </cell>
          <cell r="AM1712" t="str">
            <v xml:space="preserve"> </v>
          </cell>
          <cell r="AN1712" t="str">
            <v>No</v>
          </cell>
          <cell r="AP1712" t="str">
            <v>Maximale financiering per dier</v>
          </cell>
        </row>
        <row r="1713">
          <cell r="A1713" t="str">
            <v>MaxFinPerDier1</v>
          </cell>
          <cell r="B1713" t="str">
            <v>MaxFinPerDier1</v>
          </cell>
          <cell r="C1713" t="str">
            <v>No</v>
          </cell>
          <cell r="D1713" t="str">
            <v>S04-01-04-01</v>
          </cell>
          <cell r="E1713">
            <v>1712</v>
          </cell>
          <cell r="F1713">
            <v>4</v>
          </cell>
          <cell r="G1713" t="str">
            <v xml:space="preserve">            Zeugen</v>
          </cell>
          <cell r="I1713" t="str">
            <v>No</v>
          </cell>
          <cell r="J1713" t="str">
            <v>Number</v>
          </cell>
          <cell r="K1713" t="str">
            <v>Monetary</v>
          </cell>
          <cell r="L1713" t="str">
            <v>Locked</v>
          </cell>
          <cell r="M1713" t="str">
            <v>Locked</v>
          </cell>
          <cell r="N1713" t="str">
            <v>Locked</v>
          </cell>
          <cell r="O1713" t="str">
            <v>Locked</v>
          </cell>
          <cell r="P1713" t="str">
            <v>Locked</v>
          </cell>
          <cell r="Q1713" t="str">
            <v>No</v>
          </cell>
          <cell r="R1713" t="str">
            <v>No</v>
          </cell>
          <cell r="S1713" t="str">
            <v>No</v>
          </cell>
          <cell r="T1713" t="str">
            <v>No</v>
          </cell>
          <cell r="U1713" t="str">
            <v>No</v>
          </cell>
          <cell r="V1713" t="str">
            <v>No</v>
          </cell>
          <cell r="W1713" t="str">
            <v>No</v>
          </cell>
          <cell r="X1713" t="str">
            <v>Single</v>
          </cell>
          <cell r="Y1713" t="str">
            <v>Default</v>
          </cell>
          <cell r="Z1713" t="str">
            <v>None</v>
          </cell>
          <cell r="AA1713" t="str">
            <v>No</v>
          </cell>
          <cell r="AB1713" t="str">
            <v>No</v>
          </cell>
          <cell r="AC1713" t="str">
            <v>Yes</v>
          </cell>
          <cell r="AD1713">
            <v>1</v>
          </cell>
          <cell r="AE1713">
            <v>0</v>
          </cell>
          <cell r="AF1713">
            <v>0</v>
          </cell>
          <cell r="AG1713">
            <v>1</v>
          </cell>
          <cell r="AH1713">
            <v>0</v>
          </cell>
          <cell r="AI1713" t="str">
            <v>No</v>
          </cell>
          <cell r="AJ1713" t="str">
            <v>No</v>
          </cell>
          <cell r="AK1713" t="str">
            <v>Yes</v>
          </cell>
          <cell r="AL1713" t="str">
            <v xml:space="preserve"> </v>
          </cell>
          <cell r="AM1713" t="str">
            <v xml:space="preserve"> </v>
          </cell>
          <cell r="AN1713" t="str">
            <v>No</v>
          </cell>
          <cell r="AP1713" t="str">
            <v>Zeugen</v>
          </cell>
          <cell r="AQ1713">
            <v>300</v>
          </cell>
          <cell r="AR1713">
            <v>300</v>
          </cell>
          <cell r="AS1713">
            <v>300</v>
          </cell>
          <cell r="AT1713">
            <v>300</v>
          </cell>
        </row>
        <row r="1714">
          <cell r="A1714" t="str">
            <v>MaxFinPerDier2</v>
          </cell>
          <cell r="B1714" t="str">
            <v>MaxFinPerDier2</v>
          </cell>
          <cell r="C1714" t="str">
            <v>No</v>
          </cell>
          <cell r="D1714" t="str">
            <v>S04-01-04-02</v>
          </cell>
          <cell r="E1714">
            <v>1713</v>
          </cell>
          <cell r="F1714">
            <v>4</v>
          </cell>
          <cell r="G1714" t="str">
            <v xml:space="preserve">            Vleesvarkens</v>
          </cell>
          <cell r="I1714" t="str">
            <v>No</v>
          </cell>
          <cell r="J1714" t="str">
            <v>Number</v>
          </cell>
          <cell r="K1714" t="str">
            <v>Monetary</v>
          </cell>
          <cell r="L1714" t="str">
            <v>Locked</v>
          </cell>
          <cell r="M1714" t="str">
            <v>Locked</v>
          </cell>
          <cell r="N1714" t="str">
            <v>Locked</v>
          </cell>
          <cell r="O1714" t="str">
            <v>Locked</v>
          </cell>
          <cell r="P1714" t="str">
            <v>Locked</v>
          </cell>
          <cell r="Q1714" t="str">
            <v>No</v>
          </cell>
          <cell r="R1714" t="str">
            <v>No</v>
          </cell>
          <cell r="S1714" t="str">
            <v>No</v>
          </cell>
          <cell r="T1714" t="str">
            <v>No</v>
          </cell>
          <cell r="U1714" t="str">
            <v>No</v>
          </cell>
          <cell r="V1714" t="str">
            <v>No</v>
          </cell>
          <cell r="W1714" t="str">
            <v>No</v>
          </cell>
          <cell r="X1714" t="str">
            <v>Single</v>
          </cell>
          <cell r="Y1714" t="str">
            <v>Default</v>
          </cell>
          <cell r="Z1714" t="str">
            <v>None</v>
          </cell>
          <cell r="AA1714" t="str">
            <v>No</v>
          </cell>
          <cell r="AB1714" t="str">
            <v>No</v>
          </cell>
          <cell r="AC1714" t="str">
            <v>Yes</v>
          </cell>
          <cell r="AD1714">
            <v>1</v>
          </cell>
          <cell r="AE1714">
            <v>0</v>
          </cell>
          <cell r="AF1714">
            <v>0</v>
          </cell>
          <cell r="AG1714">
            <v>1</v>
          </cell>
          <cell r="AH1714">
            <v>0</v>
          </cell>
          <cell r="AI1714" t="str">
            <v>No</v>
          </cell>
          <cell r="AJ1714" t="str">
            <v>No</v>
          </cell>
          <cell r="AK1714" t="str">
            <v>Yes</v>
          </cell>
          <cell r="AL1714" t="str">
            <v xml:space="preserve"> </v>
          </cell>
          <cell r="AM1714" t="str">
            <v xml:space="preserve"> </v>
          </cell>
          <cell r="AN1714" t="str">
            <v>No</v>
          </cell>
          <cell r="AP1714" t="str">
            <v>Vleesvarkens</v>
          </cell>
          <cell r="AQ1714">
            <v>70</v>
          </cell>
          <cell r="AR1714">
            <v>70</v>
          </cell>
          <cell r="AS1714">
            <v>70</v>
          </cell>
          <cell r="AT1714">
            <v>70</v>
          </cell>
        </row>
        <row r="1715">
          <cell r="A1715" t="str">
            <v>MaxFinPerDier3</v>
          </cell>
          <cell r="B1715" t="str">
            <v>MaxFinPerDier3</v>
          </cell>
          <cell r="C1715" t="str">
            <v>No</v>
          </cell>
          <cell r="D1715" t="str">
            <v>S04-01-04-03</v>
          </cell>
          <cell r="E1715">
            <v>1714</v>
          </cell>
          <cell r="F1715">
            <v>4</v>
          </cell>
          <cell r="G1715" t="str">
            <v xml:space="preserve">            Leg - scharrel</v>
          </cell>
          <cell r="I1715" t="str">
            <v>No</v>
          </cell>
          <cell r="J1715" t="str">
            <v>Number</v>
          </cell>
          <cell r="K1715" t="str">
            <v>Monetary</v>
          </cell>
          <cell r="L1715" t="str">
            <v>Locked</v>
          </cell>
          <cell r="M1715" t="str">
            <v>Locked</v>
          </cell>
          <cell r="N1715" t="str">
            <v>Locked</v>
          </cell>
          <cell r="O1715" t="str">
            <v>Locked</v>
          </cell>
          <cell r="P1715" t="str">
            <v>Locked</v>
          </cell>
          <cell r="Q1715" t="str">
            <v>No</v>
          </cell>
          <cell r="R1715" t="str">
            <v>No</v>
          </cell>
          <cell r="S1715" t="str">
            <v>No</v>
          </cell>
          <cell r="T1715" t="str">
            <v>No</v>
          </cell>
          <cell r="U1715" t="str">
            <v>No</v>
          </cell>
          <cell r="V1715" t="str">
            <v>No</v>
          </cell>
          <cell r="W1715" t="str">
            <v>No</v>
          </cell>
          <cell r="X1715" t="str">
            <v>Single</v>
          </cell>
          <cell r="Y1715" t="str">
            <v>Default</v>
          </cell>
          <cell r="Z1715" t="str">
            <v>None</v>
          </cell>
          <cell r="AA1715" t="str">
            <v>No</v>
          </cell>
          <cell r="AB1715" t="str">
            <v>No</v>
          </cell>
          <cell r="AC1715" t="str">
            <v>Yes</v>
          </cell>
          <cell r="AD1715">
            <v>1</v>
          </cell>
          <cell r="AE1715">
            <v>0</v>
          </cell>
          <cell r="AF1715">
            <v>0</v>
          </cell>
          <cell r="AG1715">
            <v>1</v>
          </cell>
          <cell r="AH1715">
            <v>0</v>
          </cell>
          <cell r="AI1715" t="str">
            <v>No</v>
          </cell>
          <cell r="AJ1715" t="str">
            <v>No</v>
          </cell>
          <cell r="AK1715" t="str">
            <v>Yes</v>
          </cell>
          <cell r="AL1715" t="str">
            <v xml:space="preserve"> </v>
          </cell>
          <cell r="AM1715" t="str">
            <v xml:space="preserve"> </v>
          </cell>
          <cell r="AN1715" t="str">
            <v>No</v>
          </cell>
          <cell r="AP1715" t="str">
            <v>Leg - scharrel</v>
          </cell>
          <cell r="AQ1715">
            <v>4</v>
          </cell>
          <cell r="AR1715">
            <v>4</v>
          </cell>
          <cell r="AS1715">
            <v>4</v>
          </cell>
          <cell r="AT1715">
            <v>4</v>
          </cell>
        </row>
        <row r="1716">
          <cell r="A1716" t="str">
            <v>MaxFinPerDier4</v>
          </cell>
          <cell r="B1716" t="str">
            <v>MaxFinPerDier4</v>
          </cell>
          <cell r="C1716" t="str">
            <v>No</v>
          </cell>
          <cell r="D1716" t="str">
            <v>S04-01-04-04</v>
          </cell>
          <cell r="E1716">
            <v>1715</v>
          </cell>
          <cell r="F1716">
            <v>4</v>
          </cell>
          <cell r="G1716" t="str">
            <v xml:space="preserve">            Leg – kolonie</v>
          </cell>
          <cell r="I1716" t="str">
            <v>No</v>
          </cell>
          <cell r="J1716" t="str">
            <v>Number</v>
          </cell>
          <cell r="K1716" t="str">
            <v>Monetary</v>
          </cell>
          <cell r="L1716" t="str">
            <v>Locked</v>
          </cell>
          <cell r="M1716" t="str">
            <v>Locked</v>
          </cell>
          <cell r="N1716" t="str">
            <v>Locked</v>
          </cell>
          <cell r="O1716" t="str">
            <v>Locked</v>
          </cell>
          <cell r="P1716" t="str">
            <v>Locked</v>
          </cell>
          <cell r="Q1716" t="str">
            <v>No</v>
          </cell>
          <cell r="R1716" t="str">
            <v>No</v>
          </cell>
          <cell r="S1716" t="str">
            <v>No</v>
          </cell>
          <cell r="T1716" t="str">
            <v>No</v>
          </cell>
          <cell r="U1716" t="str">
            <v>No</v>
          </cell>
          <cell r="V1716" t="str">
            <v>No</v>
          </cell>
          <cell r="W1716" t="str">
            <v>No</v>
          </cell>
          <cell r="X1716" t="str">
            <v>Single</v>
          </cell>
          <cell r="Y1716" t="str">
            <v>Default</v>
          </cell>
          <cell r="Z1716" t="str">
            <v>None</v>
          </cell>
          <cell r="AA1716" t="str">
            <v>No</v>
          </cell>
          <cell r="AB1716" t="str">
            <v>No</v>
          </cell>
          <cell r="AC1716" t="str">
            <v>Yes</v>
          </cell>
          <cell r="AD1716">
            <v>1</v>
          </cell>
          <cell r="AE1716">
            <v>0</v>
          </cell>
          <cell r="AF1716">
            <v>0</v>
          </cell>
          <cell r="AG1716">
            <v>1</v>
          </cell>
          <cell r="AH1716">
            <v>0</v>
          </cell>
          <cell r="AI1716" t="str">
            <v>No</v>
          </cell>
          <cell r="AJ1716" t="str">
            <v>No</v>
          </cell>
          <cell r="AK1716" t="str">
            <v>Yes</v>
          </cell>
          <cell r="AL1716" t="str">
            <v xml:space="preserve"> </v>
          </cell>
          <cell r="AM1716" t="str">
            <v xml:space="preserve"> </v>
          </cell>
          <cell r="AN1716" t="str">
            <v>No</v>
          </cell>
          <cell r="AP1716" t="str">
            <v>Leg – kolonie</v>
          </cell>
          <cell r="AQ1716">
            <v>3</v>
          </cell>
          <cell r="AR1716">
            <v>3</v>
          </cell>
          <cell r="AS1716">
            <v>3</v>
          </cell>
          <cell r="AT1716">
            <v>3</v>
          </cell>
        </row>
        <row r="1717">
          <cell r="A1717" t="str">
            <v>MaxFinPerDier5</v>
          </cell>
          <cell r="B1717" t="str">
            <v>MaxFinPerDier5</v>
          </cell>
          <cell r="C1717" t="str">
            <v>No</v>
          </cell>
          <cell r="D1717" t="str">
            <v>S04-01-04-05</v>
          </cell>
          <cell r="E1717">
            <v>1716</v>
          </cell>
          <cell r="F1717">
            <v>4</v>
          </cell>
          <cell r="G1717" t="str">
            <v xml:space="preserve">            Opfok</v>
          </cell>
          <cell r="I1717" t="str">
            <v>No</v>
          </cell>
          <cell r="J1717" t="str">
            <v>Number</v>
          </cell>
          <cell r="K1717" t="str">
            <v>Monetary</v>
          </cell>
          <cell r="L1717" t="str">
            <v>Locked</v>
          </cell>
          <cell r="M1717" t="str">
            <v>Locked</v>
          </cell>
          <cell r="N1717" t="str">
            <v>Locked</v>
          </cell>
          <cell r="O1717" t="str">
            <v>Locked</v>
          </cell>
          <cell r="P1717" t="str">
            <v>Locked</v>
          </cell>
          <cell r="Q1717" t="str">
            <v>No</v>
          </cell>
          <cell r="R1717" t="str">
            <v>No</v>
          </cell>
          <cell r="S1717" t="str">
            <v>No</v>
          </cell>
          <cell r="T1717" t="str">
            <v>No</v>
          </cell>
          <cell r="U1717" t="str">
            <v>No</v>
          </cell>
          <cell r="V1717" t="str">
            <v>No</v>
          </cell>
          <cell r="W1717" t="str">
            <v>No</v>
          </cell>
          <cell r="X1717" t="str">
            <v>Single</v>
          </cell>
          <cell r="Y1717" t="str">
            <v>Default</v>
          </cell>
          <cell r="Z1717" t="str">
            <v>None</v>
          </cell>
          <cell r="AA1717" t="str">
            <v>No</v>
          </cell>
          <cell r="AB1717" t="str">
            <v>No</v>
          </cell>
          <cell r="AC1717" t="str">
            <v>Yes</v>
          </cell>
          <cell r="AD1717">
            <v>1</v>
          </cell>
          <cell r="AE1717">
            <v>0</v>
          </cell>
          <cell r="AF1717">
            <v>0</v>
          </cell>
          <cell r="AG1717">
            <v>1</v>
          </cell>
          <cell r="AH1717">
            <v>0</v>
          </cell>
          <cell r="AI1717" t="str">
            <v>No</v>
          </cell>
          <cell r="AJ1717" t="str">
            <v>No</v>
          </cell>
          <cell r="AK1717" t="str">
            <v>Yes</v>
          </cell>
          <cell r="AL1717" t="str">
            <v xml:space="preserve"> </v>
          </cell>
          <cell r="AM1717" t="str">
            <v xml:space="preserve"> </v>
          </cell>
          <cell r="AN1717" t="str">
            <v>No</v>
          </cell>
          <cell r="AP1717" t="str">
            <v>Opfok</v>
          </cell>
          <cell r="AQ1717">
            <v>0</v>
          </cell>
          <cell r="AR1717">
            <v>0</v>
          </cell>
          <cell r="AS1717">
            <v>0</v>
          </cell>
          <cell r="AT1717">
            <v>0</v>
          </cell>
        </row>
        <row r="1718">
          <cell r="A1718" t="str">
            <v>MaxFinPerDier6</v>
          </cell>
          <cell r="B1718" t="str">
            <v>MaxFinPerDier6</v>
          </cell>
          <cell r="C1718" t="str">
            <v>No</v>
          </cell>
          <cell r="D1718" t="str">
            <v>S04-01-04-06</v>
          </cell>
          <cell r="E1718">
            <v>1717</v>
          </cell>
          <cell r="F1718">
            <v>4</v>
          </cell>
          <cell r="G1718" t="str">
            <v xml:space="preserve">            Moederdieren - pluimvee</v>
          </cell>
          <cell r="I1718" t="str">
            <v>No</v>
          </cell>
          <cell r="J1718" t="str">
            <v>Number</v>
          </cell>
          <cell r="K1718" t="str">
            <v>Monetary</v>
          </cell>
          <cell r="L1718" t="str">
            <v>Locked</v>
          </cell>
          <cell r="M1718" t="str">
            <v>Locked</v>
          </cell>
          <cell r="N1718" t="str">
            <v>Locked</v>
          </cell>
          <cell r="O1718" t="str">
            <v>Locked</v>
          </cell>
          <cell r="P1718" t="str">
            <v>Locked</v>
          </cell>
          <cell r="Q1718" t="str">
            <v>No</v>
          </cell>
          <cell r="R1718" t="str">
            <v>No</v>
          </cell>
          <cell r="S1718" t="str">
            <v>No</v>
          </cell>
          <cell r="T1718" t="str">
            <v>No</v>
          </cell>
          <cell r="U1718" t="str">
            <v>No</v>
          </cell>
          <cell r="V1718" t="str">
            <v>No</v>
          </cell>
          <cell r="W1718" t="str">
            <v>No</v>
          </cell>
          <cell r="X1718" t="str">
            <v>Single</v>
          </cell>
          <cell r="Y1718" t="str">
            <v>Default</v>
          </cell>
          <cell r="Z1718" t="str">
            <v>None</v>
          </cell>
          <cell r="AA1718" t="str">
            <v>No</v>
          </cell>
          <cell r="AB1718" t="str">
            <v>No</v>
          </cell>
          <cell r="AC1718" t="str">
            <v>Yes</v>
          </cell>
          <cell r="AD1718">
            <v>1</v>
          </cell>
          <cell r="AE1718">
            <v>0</v>
          </cell>
          <cell r="AF1718">
            <v>0</v>
          </cell>
          <cell r="AG1718">
            <v>1</v>
          </cell>
          <cell r="AH1718">
            <v>0</v>
          </cell>
          <cell r="AI1718" t="str">
            <v>No</v>
          </cell>
          <cell r="AJ1718" t="str">
            <v>No</v>
          </cell>
          <cell r="AK1718" t="str">
            <v>Yes</v>
          </cell>
          <cell r="AL1718" t="str">
            <v xml:space="preserve"> </v>
          </cell>
          <cell r="AM1718" t="str">
            <v xml:space="preserve"> </v>
          </cell>
          <cell r="AN1718" t="str">
            <v>No</v>
          </cell>
          <cell r="AP1718" t="str">
            <v>Moederdieren - pluimvee</v>
          </cell>
          <cell r="AQ1718">
            <v>8</v>
          </cell>
          <cell r="AR1718">
            <v>8</v>
          </cell>
          <cell r="AS1718">
            <v>8</v>
          </cell>
          <cell r="AT1718">
            <v>8</v>
          </cell>
        </row>
        <row r="1719">
          <cell r="A1719" t="str">
            <v>MaxFinPerDier7</v>
          </cell>
          <cell r="B1719" t="str">
            <v>MaxFinPerDier7</v>
          </cell>
          <cell r="C1719" t="str">
            <v>No</v>
          </cell>
          <cell r="D1719" t="str">
            <v>S04-01-04-07</v>
          </cell>
          <cell r="E1719">
            <v>1718</v>
          </cell>
          <cell r="F1719">
            <v>4</v>
          </cell>
          <cell r="G1719" t="str">
            <v xml:space="preserve">            Vleeskuikens</v>
          </cell>
          <cell r="I1719" t="str">
            <v>No</v>
          </cell>
          <cell r="J1719" t="str">
            <v>Number</v>
          </cell>
          <cell r="K1719" t="str">
            <v>Monetary</v>
          </cell>
          <cell r="L1719" t="str">
            <v>Locked</v>
          </cell>
          <cell r="M1719" t="str">
            <v>Locked</v>
          </cell>
          <cell r="N1719" t="str">
            <v>Locked</v>
          </cell>
          <cell r="O1719" t="str">
            <v>Locked</v>
          </cell>
          <cell r="P1719" t="str">
            <v>Locked</v>
          </cell>
          <cell r="Q1719" t="str">
            <v>No</v>
          </cell>
          <cell r="R1719" t="str">
            <v>No</v>
          </cell>
          <cell r="S1719" t="str">
            <v>No</v>
          </cell>
          <cell r="T1719" t="str">
            <v>No</v>
          </cell>
          <cell r="U1719" t="str">
            <v>No</v>
          </cell>
          <cell r="V1719" t="str">
            <v>No</v>
          </cell>
          <cell r="W1719" t="str">
            <v>No</v>
          </cell>
          <cell r="X1719" t="str">
            <v>Single</v>
          </cell>
          <cell r="Y1719" t="str">
            <v>Default</v>
          </cell>
          <cell r="Z1719" t="str">
            <v>None</v>
          </cell>
          <cell r="AA1719" t="str">
            <v>No</v>
          </cell>
          <cell r="AB1719" t="str">
            <v>No</v>
          </cell>
          <cell r="AC1719" t="str">
            <v>Yes</v>
          </cell>
          <cell r="AD1719">
            <v>1</v>
          </cell>
          <cell r="AE1719">
            <v>0</v>
          </cell>
          <cell r="AF1719">
            <v>0</v>
          </cell>
          <cell r="AG1719">
            <v>1</v>
          </cell>
          <cell r="AH1719">
            <v>0</v>
          </cell>
          <cell r="AI1719" t="str">
            <v>No</v>
          </cell>
          <cell r="AJ1719" t="str">
            <v>No</v>
          </cell>
          <cell r="AK1719" t="str">
            <v>Yes</v>
          </cell>
          <cell r="AL1719" t="str">
            <v xml:space="preserve"> </v>
          </cell>
          <cell r="AM1719" t="str">
            <v xml:space="preserve"> </v>
          </cell>
          <cell r="AN1719" t="str">
            <v>No</v>
          </cell>
          <cell r="AP1719" t="str">
            <v>Vleeskuikens</v>
          </cell>
          <cell r="AQ1719" t="str">
            <v>1.5</v>
          </cell>
          <cell r="AR1719" t="str">
            <v>1.5</v>
          </cell>
          <cell r="AS1719" t="str">
            <v>1.5</v>
          </cell>
          <cell r="AT1719" t="str">
            <v>1.5</v>
          </cell>
        </row>
        <row r="1720">
          <cell r="A1720" t="str">
            <v>MaxFinPerDier8</v>
          </cell>
          <cell r="B1720" t="str">
            <v>MaxFinPerDier8</v>
          </cell>
          <cell r="C1720" t="str">
            <v>No</v>
          </cell>
          <cell r="D1720" t="str">
            <v>S04-01-04-08</v>
          </cell>
          <cell r="E1720">
            <v>1719</v>
          </cell>
          <cell r="F1720">
            <v>4</v>
          </cell>
          <cell r="G1720" t="str">
            <v xml:space="preserve">            Vleeskalveren contract</v>
          </cell>
          <cell r="I1720" t="str">
            <v>No</v>
          </cell>
          <cell r="J1720" t="str">
            <v>Number</v>
          </cell>
          <cell r="K1720" t="str">
            <v>Monetary</v>
          </cell>
          <cell r="L1720" t="str">
            <v>Locked</v>
          </cell>
          <cell r="M1720" t="str">
            <v>Locked</v>
          </cell>
          <cell r="N1720" t="str">
            <v>Locked</v>
          </cell>
          <cell r="O1720" t="str">
            <v>Locked</v>
          </cell>
          <cell r="P1720" t="str">
            <v>Locked</v>
          </cell>
          <cell r="Q1720" t="str">
            <v>No</v>
          </cell>
          <cell r="R1720" t="str">
            <v>No</v>
          </cell>
          <cell r="S1720" t="str">
            <v>No</v>
          </cell>
          <cell r="T1720" t="str">
            <v>No</v>
          </cell>
          <cell r="U1720" t="str">
            <v>No</v>
          </cell>
          <cell r="V1720" t="str">
            <v>No</v>
          </cell>
          <cell r="W1720" t="str">
            <v>No</v>
          </cell>
          <cell r="X1720" t="str">
            <v>Single</v>
          </cell>
          <cell r="Y1720" t="str">
            <v>Default</v>
          </cell>
          <cell r="Z1720" t="str">
            <v>None</v>
          </cell>
          <cell r="AA1720" t="str">
            <v>No</v>
          </cell>
          <cell r="AB1720" t="str">
            <v>No</v>
          </cell>
          <cell r="AC1720" t="str">
            <v>Yes</v>
          </cell>
          <cell r="AD1720">
            <v>1</v>
          </cell>
          <cell r="AE1720">
            <v>0</v>
          </cell>
          <cell r="AF1720">
            <v>0</v>
          </cell>
          <cell r="AG1720">
            <v>1</v>
          </cell>
          <cell r="AH1720">
            <v>0</v>
          </cell>
          <cell r="AI1720" t="str">
            <v>No</v>
          </cell>
          <cell r="AJ1720" t="str">
            <v>No</v>
          </cell>
          <cell r="AK1720" t="str">
            <v>Yes</v>
          </cell>
          <cell r="AL1720" t="str">
            <v xml:space="preserve"> </v>
          </cell>
          <cell r="AM1720" t="str">
            <v xml:space="preserve"> </v>
          </cell>
          <cell r="AN1720" t="str">
            <v>No</v>
          </cell>
          <cell r="AP1720" t="str">
            <v>Vleeskalveren contract</v>
          </cell>
          <cell r="AQ1720">
            <v>0</v>
          </cell>
          <cell r="AR1720">
            <v>0</v>
          </cell>
          <cell r="AS1720">
            <v>0</v>
          </cell>
          <cell r="AT1720">
            <v>0</v>
          </cell>
        </row>
        <row r="1721">
          <cell r="A1721" t="str">
            <v>MaxFinPerDier9</v>
          </cell>
          <cell r="B1721" t="str">
            <v>MaxFinPerDier9</v>
          </cell>
          <cell r="C1721" t="str">
            <v>No</v>
          </cell>
          <cell r="D1721" t="str">
            <v>S04-01-04-09</v>
          </cell>
          <cell r="E1721">
            <v>1720</v>
          </cell>
          <cell r="F1721">
            <v>4</v>
          </cell>
          <cell r="G1721" t="str">
            <v xml:space="preserve">            Vleeskalveren eigen risico</v>
          </cell>
          <cell r="I1721" t="str">
            <v>No</v>
          </cell>
          <cell r="J1721" t="str">
            <v>Number</v>
          </cell>
          <cell r="K1721" t="str">
            <v>Monetary</v>
          </cell>
          <cell r="L1721" t="str">
            <v>Locked</v>
          </cell>
          <cell r="M1721" t="str">
            <v>Locked</v>
          </cell>
          <cell r="N1721" t="str">
            <v>Locked</v>
          </cell>
          <cell r="O1721" t="str">
            <v>Locked</v>
          </cell>
          <cell r="P1721" t="str">
            <v>Locked</v>
          </cell>
          <cell r="Q1721" t="str">
            <v>No</v>
          </cell>
          <cell r="R1721" t="str">
            <v>No</v>
          </cell>
          <cell r="S1721" t="str">
            <v>No</v>
          </cell>
          <cell r="T1721" t="str">
            <v>No</v>
          </cell>
          <cell r="U1721" t="str">
            <v>No</v>
          </cell>
          <cell r="V1721" t="str">
            <v>No</v>
          </cell>
          <cell r="W1721" t="str">
            <v>No</v>
          </cell>
          <cell r="X1721" t="str">
            <v>Single</v>
          </cell>
          <cell r="Y1721" t="str">
            <v>Default</v>
          </cell>
          <cell r="Z1721" t="str">
            <v>None</v>
          </cell>
          <cell r="AA1721" t="str">
            <v>No</v>
          </cell>
          <cell r="AB1721" t="str">
            <v>No</v>
          </cell>
          <cell r="AC1721" t="str">
            <v>Yes</v>
          </cell>
          <cell r="AD1721">
            <v>1</v>
          </cell>
          <cell r="AE1721">
            <v>0</v>
          </cell>
          <cell r="AF1721">
            <v>0</v>
          </cell>
          <cell r="AG1721">
            <v>1</v>
          </cell>
          <cell r="AH1721">
            <v>0</v>
          </cell>
          <cell r="AI1721" t="str">
            <v>No</v>
          </cell>
          <cell r="AJ1721" t="str">
            <v>No</v>
          </cell>
          <cell r="AK1721" t="str">
            <v>Yes</v>
          </cell>
          <cell r="AL1721" t="str">
            <v xml:space="preserve"> </v>
          </cell>
          <cell r="AM1721" t="str">
            <v xml:space="preserve"> </v>
          </cell>
          <cell r="AN1721" t="str">
            <v>No</v>
          </cell>
          <cell r="AP1721" t="str">
            <v>Vleeskalveren eigen risico</v>
          </cell>
          <cell r="AQ1721">
            <v>300</v>
          </cell>
          <cell r="AR1721">
            <v>300</v>
          </cell>
          <cell r="AS1721">
            <v>300</v>
          </cell>
          <cell r="AT1721">
            <v>300</v>
          </cell>
        </row>
        <row r="1722">
          <cell r="A1722" t="str">
            <v>MaxFinPerDierPlaatsGebKl5Jaar</v>
          </cell>
          <cell r="B1722" t="str">
            <v>MaxFinPerDierPlaatsGebKl5Jaar</v>
          </cell>
          <cell r="C1722" t="str">
            <v>No</v>
          </cell>
          <cell r="D1722" t="str">
            <v>S04-01-05</v>
          </cell>
          <cell r="E1722">
            <v>1721</v>
          </cell>
          <cell r="F1722">
            <v>3</v>
          </cell>
          <cell r="G1722" t="str">
            <v xml:space="preserve">         Maximale financiering per dierplaats (gebouw &lt;= 5 jaar)</v>
          </cell>
          <cell r="I1722" t="str">
            <v>No</v>
          </cell>
          <cell r="J1722" t="str">
            <v>Number</v>
          </cell>
          <cell r="K1722" t="str">
            <v>Abstract</v>
          </cell>
          <cell r="L1722" t="str">
            <v>Locked</v>
          </cell>
          <cell r="M1722" t="str">
            <v>Hidden</v>
          </cell>
          <cell r="N1722" t="str">
            <v>Hidden</v>
          </cell>
          <cell r="O1722" t="str">
            <v>Hidden</v>
          </cell>
          <cell r="P1722" t="str">
            <v>Hidden</v>
          </cell>
          <cell r="Q1722" t="str">
            <v>No</v>
          </cell>
          <cell r="R1722" t="str">
            <v>No</v>
          </cell>
          <cell r="S1722" t="str">
            <v>No</v>
          </cell>
          <cell r="T1722" t="str">
            <v>No</v>
          </cell>
          <cell r="U1722" t="str">
            <v>No</v>
          </cell>
          <cell r="V1722" t="str">
            <v>No</v>
          </cell>
          <cell r="W1722" t="str">
            <v>No</v>
          </cell>
          <cell r="X1722" t="str">
            <v>Single</v>
          </cell>
          <cell r="Y1722" t="str">
            <v>Default</v>
          </cell>
          <cell r="Z1722" t="str">
            <v>None</v>
          </cell>
          <cell r="AA1722" t="str">
            <v>No</v>
          </cell>
          <cell r="AB1722" t="str">
            <v>No</v>
          </cell>
          <cell r="AC1722" t="str">
            <v>Yes</v>
          </cell>
          <cell r="AD1722">
            <v>1</v>
          </cell>
          <cell r="AE1722">
            <v>0</v>
          </cell>
          <cell r="AF1722">
            <v>0</v>
          </cell>
          <cell r="AG1722">
            <v>1</v>
          </cell>
          <cell r="AH1722">
            <v>0</v>
          </cell>
          <cell r="AI1722" t="str">
            <v>No</v>
          </cell>
          <cell r="AJ1722" t="str">
            <v>No</v>
          </cell>
          <cell r="AK1722" t="str">
            <v>Yes</v>
          </cell>
          <cell r="AL1722" t="str">
            <v xml:space="preserve"> </v>
          </cell>
          <cell r="AM1722" t="str">
            <v xml:space="preserve"> </v>
          </cell>
          <cell r="AN1722" t="str">
            <v>No</v>
          </cell>
          <cell r="AP1722" t="str">
            <v>Maximale financiering per dierplaats (gebouw &lt;= 5 jaar)</v>
          </cell>
        </row>
        <row r="1723">
          <cell r="A1723" t="str">
            <v>MaxFinPerDier1PlaatsGebKl5Jaar</v>
          </cell>
          <cell r="B1723" t="str">
            <v>MaxFinPerDier1PlaatsGebKl5Jaar</v>
          </cell>
          <cell r="C1723" t="str">
            <v>No</v>
          </cell>
          <cell r="D1723" t="str">
            <v>S04-01-05-01</v>
          </cell>
          <cell r="E1723">
            <v>1722</v>
          </cell>
          <cell r="F1723">
            <v>4</v>
          </cell>
          <cell r="G1723" t="str">
            <v xml:space="preserve">            Zeugen</v>
          </cell>
          <cell r="I1723" t="str">
            <v>No</v>
          </cell>
          <cell r="J1723" t="str">
            <v>Number</v>
          </cell>
          <cell r="K1723" t="str">
            <v>Monetary</v>
          </cell>
          <cell r="L1723" t="str">
            <v>Locked</v>
          </cell>
          <cell r="M1723" t="str">
            <v>Locked</v>
          </cell>
          <cell r="N1723" t="str">
            <v>Locked</v>
          </cell>
          <cell r="O1723" t="str">
            <v>Locked</v>
          </cell>
          <cell r="P1723" t="str">
            <v>Locked</v>
          </cell>
          <cell r="Q1723" t="str">
            <v>No</v>
          </cell>
          <cell r="R1723" t="str">
            <v>No</v>
          </cell>
          <cell r="S1723" t="str">
            <v>No</v>
          </cell>
          <cell r="T1723" t="str">
            <v>No</v>
          </cell>
          <cell r="U1723" t="str">
            <v>No</v>
          </cell>
          <cell r="V1723" t="str">
            <v>No</v>
          </cell>
          <cell r="W1723" t="str">
            <v>No</v>
          </cell>
          <cell r="X1723" t="str">
            <v>Single</v>
          </cell>
          <cell r="Y1723" t="str">
            <v>Default</v>
          </cell>
          <cell r="Z1723" t="str">
            <v>None</v>
          </cell>
          <cell r="AA1723" t="str">
            <v>No</v>
          </cell>
          <cell r="AB1723" t="str">
            <v>No</v>
          </cell>
          <cell r="AC1723" t="str">
            <v>Yes</v>
          </cell>
          <cell r="AD1723">
            <v>1</v>
          </cell>
          <cell r="AE1723">
            <v>0</v>
          </cell>
          <cell r="AF1723">
            <v>0</v>
          </cell>
          <cell r="AG1723">
            <v>1</v>
          </cell>
          <cell r="AH1723">
            <v>0</v>
          </cell>
          <cell r="AI1723" t="str">
            <v>No</v>
          </cell>
          <cell r="AJ1723" t="str">
            <v>No</v>
          </cell>
          <cell r="AK1723" t="str">
            <v>Yes</v>
          </cell>
          <cell r="AL1723" t="str">
            <v xml:space="preserve"> </v>
          </cell>
          <cell r="AM1723" t="str">
            <v xml:space="preserve"> </v>
          </cell>
          <cell r="AN1723" t="str">
            <v>No</v>
          </cell>
          <cell r="AP1723" t="str">
            <v>Zeugen</v>
          </cell>
          <cell r="AQ1723">
            <v>1700</v>
          </cell>
          <cell r="AR1723">
            <v>1700</v>
          </cell>
          <cell r="AS1723">
            <v>1700</v>
          </cell>
          <cell r="AT1723">
            <v>1700</v>
          </cell>
        </row>
        <row r="1724">
          <cell r="A1724" t="str">
            <v>MaxFinPerDier2PlaatsGebKl5Jaar</v>
          </cell>
          <cell r="B1724" t="str">
            <v>MaxFinPerDier2PlaatsGebKl5Jaar</v>
          </cell>
          <cell r="C1724" t="str">
            <v>No</v>
          </cell>
          <cell r="D1724" t="str">
            <v>S04-01-05-02</v>
          </cell>
          <cell r="E1724">
            <v>1723</v>
          </cell>
          <cell r="F1724">
            <v>4</v>
          </cell>
          <cell r="G1724" t="str">
            <v xml:space="preserve">            Vleesvarkens</v>
          </cell>
          <cell r="I1724" t="str">
            <v>No</v>
          </cell>
          <cell r="J1724" t="str">
            <v>Number</v>
          </cell>
          <cell r="K1724" t="str">
            <v>Monetary</v>
          </cell>
          <cell r="L1724" t="str">
            <v>Locked</v>
          </cell>
          <cell r="M1724" t="str">
            <v>Locked</v>
          </cell>
          <cell r="N1724" t="str">
            <v>Locked</v>
          </cell>
          <cell r="O1724" t="str">
            <v>Locked</v>
          </cell>
          <cell r="P1724" t="str">
            <v>Locked</v>
          </cell>
          <cell r="Q1724" t="str">
            <v>No</v>
          </cell>
          <cell r="R1724" t="str">
            <v>No</v>
          </cell>
          <cell r="S1724" t="str">
            <v>No</v>
          </cell>
          <cell r="T1724" t="str">
            <v>No</v>
          </cell>
          <cell r="U1724" t="str">
            <v>No</v>
          </cell>
          <cell r="V1724" t="str">
            <v>No</v>
          </cell>
          <cell r="W1724" t="str">
            <v>No</v>
          </cell>
          <cell r="X1724" t="str">
            <v>Single</v>
          </cell>
          <cell r="Y1724" t="str">
            <v>Default</v>
          </cell>
          <cell r="Z1724" t="str">
            <v>None</v>
          </cell>
          <cell r="AA1724" t="str">
            <v>No</v>
          </cell>
          <cell r="AB1724" t="str">
            <v>No</v>
          </cell>
          <cell r="AC1724" t="str">
            <v>Yes</v>
          </cell>
          <cell r="AD1724">
            <v>1</v>
          </cell>
          <cell r="AE1724">
            <v>0</v>
          </cell>
          <cell r="AF1724">
            <v>0</v>
          </cell>
          <cell r="AG1724">
            <v>1</v>
          </cell>
          <cell r="AH1724">
            <v>0</v>
          </cell>
          <cell r="AI1724" t="str">
            <v>No</v>
          </cell>
          <cell r="AJ1724" t="str">
            <v>No</v>
          </cell>
          <cell r="AK1724" t="str">
            <v>Yes</v>
          </cell>
          <cell r="AL1724" t="str">
            <v xml:space="preserve"> </v>
          </cell>
          <cell r="AM1724" t="str">
            <v xml:space="preserve"> </v>
          </cell>
          <cell r="AN1724" t="str">
            <v>No</v>
          </cell>
          <cell r="AP1724" t="str">
            <v>Vleesvarkens</v>
          </cell>
          <cell r="AQ1724">
            <v>330</v>
          </cell>
          <cell r="AR1724">
            <v>330</v>
          </cell>
          <cell r="AS1724">
            <v>330</v>
          </cell>
          <cell r="AT1724">
            <v>330</v>
          </cell>
        </row>
        <row r="1725">
          <cell r="A1725" t="str">
            <v>MaxFinPerDier3PlaatsGebKl5Jaar</v>
          </cell>
          <cell r="B1725" t="str">
            <v>MaxFinPerDier3PlaatsGebKl5Jaar</v>
          </cell>
          <cell r="C1725" t="str">
            <v>No</v>
          </cell>
          <cell r="D1725" t="str">
            <v>S04-01-05-03</v>
          </cell>
          <cell r="E1725">
            <v>1724</v>
          </cell>
          <cell r="F1725">
            <v>4</v>
          </cell>
          <cell r="G1725" t="str">
            <v xml:space="preserve">            Leg - scharrel</v>
          </cell>
          <cell r="I1725" t="str">
            <v>No</v>
          </cell>
          <cell r="J1725" t="str">
            <v>Number</v>
          </cell>
          <cell r="K1725" t="str">
            <v>Monetary</v>
          </cell>
          <cell r="L1725" t="str">
            <v>Locked</v>
          </cell>
          <cell r="M1725" t="str">
            <v>Locked</v>
          </cell>
          <cell r="N1725" t="str">
            <v>Locked</v>
          </cell>
          <cell r="O1725" t="str">
            <v>Locked</v>
          </cell>
          <cell r="P1725" t="str">
            <v>Locked</v>
          </cell>
          <cell r="Q1725" t="str">
            <v>No</v>
          </cell>
          <cell r="R1725" t="str">
            <v>No</v>
          </cell>
          <cell r="S1725" t="str">
            <v>No</v>
          </cell>
          <cell r="T1725" t="str">
            <v>No</v>
          </cell>
          <cell r="U1725" t="str">
            <v>No</v>
          </cell>
          <cell r="V1725" t="str">
            <v>No</v>
          </cell>
          <cell r="W1725" t="str">
            <v>No</v>
          </cell>
          <cell r="X1725" t="str">
            <v>Single</v>
          </cell>
          <cell r="Y1725" t="str">
            <v>Default</v>
          </cell>
          <cell r="Z1725" t="str">
            <v>None</v>
          </cell>
          <cell r="AA1725" t="str">
            <v>No</v>
          </cell>
          <cell r="AB1725" t="str">
            <v>No</v>
          </cell>
          <cell r="AC1725" t="str">
            <v>Yes</v>
          </cell>
          <cell r="AD1725">
            <v>1</v>
          </cell>
          <cell r="AE1725">
            <v>0</v>
          </cell>
          <cell r="AF1725">
            <v>0</v>
          </cell>
          <cell r="AG1725">
            <v>1</v>
          </cell>
          <cell r="AH1725">
            <v>0</v>
          </cell>
          <cell r="AI1725" t="str">
            <v>No</v>
          </cell>
          <cell r="AJ1725" t="str">
            <v>No</v>
          </cell>
          <cell r="AK1725" t="str">
            <v>Yes</v>
          </cell>
          <cell r="AL1725" t="str">
            <v xml:space="preserve"> </v>
          </cell>
          <cell r="AM1725" t="str">
            <v xml:space="preserve"> </v>
          </cell>
          <cell r="AN1725" t="str">
            <v>No</v>
          </cell>
          <cell r="AP1725" t="str">
            <v>Leg - scharrel</v>
          </cell>
          <cell r="AQ1725">
            <v>18</v>
          </cell>
          <cell r="AR1725">
            <v>18</v>
          </cell>
          <cell r="AS1725">
            <v>18</v>
          </cell>
          <cell r="AT1725">
            <v>18</v>
          </cell>
        </row>
        <row r="1726">
          <cell r="A1726" t="str">
            <v>MaxFinPerDier4PlaatsGebKl5Jaar</v>
          </cell>
          <cell r="B1726" t="str">
            <v>MaxFinPerDier4PlaatsGebKl5Jaar</v>
          </cell>
          <cell r="C1726" t="str">
            <v>No</v>
          </cell>
          <cell r="D1726" t="str">
            <v>S04-01-05-04</v>
          </cell>
          <cell r="E1726">
            <v>1725</v>
          </cell>
          <cell r="F1726">
            <v>4</v>
          </cell>
          <cell r="G1726" t="str">
            <v xml:space="preserve">            Leg – kolonie</v>
          </cell>
          <cell r="I1726" t="str">
            <v>No</v>
          </cell>
          <cell r="J1726" t="str">
            <v>Number</v>
          </cell>
          <cell r="K1726" t="str">
            <v>Monetary</v>
          </cell>
          <cell r="L1726" t="str">
            <v>Locked</v>
          </cell>
          <cell r="M1726" t="str">
            <v>Locked</v>
          </cell>
          <cell r="N1726" t="str">
            <v>Locked</v>
          </cell>
          <cell r="O1726" t="str">
            <v>Locked</v>
          </cell>
          <cell r="P1726" t="str">
            <v>Locked</v>
          </cell>
          <cell r="Q1726" t="str">
            <v>No</v>
          </cell>
          <cell r="R1726" t="str">
            <v>No</v>
          </cell>
          <cell r="S1726" t="str">
            <v>No</v>
          </cell>
          <cell r="T1726" t="str">
            <v>No</v>
          </cell>
          <cell r="U1726" t="str">
            <v>No</v>
          </cell>
          <cell r="V1726" t="str">
            <v>No</v>
          </cell>
          <cell r="W1726" t="str">
            <v>No</v>
          </cell>
          <cell r="X1726" t="str">
            <v>Single</v>
          </cell>
          <cell r="Y1726" t="str">
            <v>Default</v>
          </cell>
          <cell r="Z1726" t="str">
            <v>None</v>
          </cell>
          <cell r="AA1726" t="str">
            <v>No</v>
          </cell>
          <cell r="AB1726" t="str">
            <v>No</v>
          </cell>
          <cell r="AC1726" t="str">
            <v>Yes</v>
          </cell>
          <cell r="AD1726">
            <v>1</v>
          </cell>
          <cell r="AE1726">
            <v>0</v>
          </cell>
          <cell r="AF1726">
            <v>0</v>
          </cell>
          <cell r="AG1726">
            <v>1</v>
          </cell>
          <cell r="AH1726">
            <v>0</v>
          </cell>
          <cell r="AI1726" t="str">
            <v>No</v>
          </cell>
          <cell r="AJ1726" t="str">
            <v>No</v>
          </cell>
          <cell r="AK1726" t="str">
            <v>Yes</v>
          </cell>
          <cell r="AL1726" t="str">
            <v xml:space="preserve"> </v>
          </cell>
          <cell r="AM1726" t="str">
            <v xml:space="preserve"> </v>
          </cell>
          <cell r="AN1726" t="str">
            <v>No</v>
          </cell>
          <cell r="AP1726" t="str">
            <v>Leg – kolonie</v>
          </cell>
          <cell r="AQ1726">
            <v>14</v>
          </cell>
          <cell r="AR1726">
            <v>14</v>
          </cell>
          <cell r="AS1726">
            <v>14</v>
          </cell>
          <cell r="AT1726">
            <v>14</v>
          </cell>
        </row>
        <row r="1727">
          <cell r="A1727" t="str">
            <v>MaxFinPerDier5PlaatsGebKl5Jaar</v>
          </cell>
          <cell r="B1727" t="str">
            <v>MaxFinPerDier5PlaatsGebKl5Jaar</v>
          </cell>
          <cell r="C1727" t="str">
            <v>No</v>
          </cell>
          <cell r="D1727" t="str">
            <v>S04-01-05-05</v>
          </cell>
          <cell r="E1727">
            <v>1726</v>
          </cell>
          <cell r="F1727">
            <v>4</v>
          </cell>
          <cell r="G1727" t="str">
            <v xml:space="preserve">            Opfok</v>
          </cell>
          <cell r="I1727" t="str">
            <v>No</v>
          </cell>
          <cell r="J1727" t="str">
            <v>Number</v>
          </cell>
          <cell r="K1727" t="str">
            <v>Monetary</v>
          </cell>
          <cell r="L1727" t="str">
            <v>Locked</v>
          </cell>
          <cell r="M1727" t="str">
            <v>Locked</v>
          </cell>
          <cell r="N1727" t="str">
            <v>Locked</v>
          </cell>
          <cell r="O1727" t="str">
            <v>Locked</v>
          </cell>
          <cell r="P1727" t="str">
            <v>Locked</v>
          </cell>
          <cell r="Q1727" t="str">
            <v>No</v>
          </cell>
          <cell r="R1727" t="str">
            <v>No</v>
          </cell>
          <cell r="S1727" t="str">
            <v>No</v>
          </cell>
          <cell r="T1727" t="str">
            <v>No</v>
          </cell>
          <cell r="U1727" t="str">
            <v>No</v>
          </cell>
          <cell r="V1727" t="str">
            <v>No</v>
          </cell>
          <cell r="W1727" t="str">
            <v>No</v>
          </cell>
          <cell r="X1727" t="str">
            <v>Single</v>
          </cell>
          <cell r="Y1727" t="str">
            <v>Default</v>
          </cell>
          <cell r="Z1727" t="str">
            <v>None</v>
          </cell>
          <cell r="AA1727" t="str">
            <v>No</v>
          </cell>
          <cell r="AB1727" t="str">
            <v>No</v>
          </cell>
          <cell r="AC1727" t="str">
            <v>Yes</v>
          </cell>
          <cell r="AD1727">
            <v>1</v>
          </cell>
          <cell r="AE1727">
            <v>0</v>
          </cell>
          <cell r="AF1727">
            <v>0</v>
          </cell>
          <cell r="AG1727">
            <v>1</v>
          </cell>
          <cell r="AH1727">
            <v>0</v>
          </cell>
          <cell r="AI1727" t="str">
            <v>No</v>
          </cell>
          <cell r="AJ1727" t="str">
            <v>No</v>
          </cell>
          <cell r="AK1727" t="str">
            <v>Yes</v>
          </cell>
          <cell r="AL1727" t="str">
            <v xml:space="preserve"> </v>
          </cell>
          <cell r="AM1727" t="str">
            <v xml:space="preserve"> </v>
          </cell>
          <cell r="AN1727" t="str">
            <v>No</v>
          </cell>
          <cell r="AP1727" t="str">
            <v>Opfok</v>
          </cell>
          <cell r="AQ1727">
            <v>11</v>
          </cell>
          <cell r="AR1727">
            <v>11</v>
          </cell>
          <cell r="AS1727">
            <v>11</v>
          </cell>
          <cell r="AT1727">
            <v>11</v>
          </cell>
        </row>
        <row r="1728">
          <cell r="A1728" t="str">
            <v>MaxFinPerDier6PlaatsGebKl5Jaar</v>
          </cell>
          <cell r="B1728" t="str">
            <v>MaxFinPerDier6PlaatsGebKl5Jaar</v>
          </cell>
          <cell r="C1728" t="str">
            <v>No</v>
          </cell>
          <cell r="D1728" t="str">
            <v>S04-01-05-06</v>
          </cell>
          <cell r="E1728">
            <v>1727</v>
          </cell>
          <cell r="F1728">
            <v>4</v>
          </cell>
          <cell r="G1728" t="str">
            <v xml:space="preserve">            Moederdieren - pluimvee</v>
          </cell>
          <cell r="I1728" t="str">
            <v>No</v>
          </cell>
          <cell r="J1728" t="str">
            <v>Number</v>
          </cell>
          <cell r="K1728" t="str">
            <v>Monetary</v>
          </cell>
          <cell r="L1728" t="str">
            <v>Locked</v>
          </cell>
          <cell r="M1728" t="str">
            <v>Locked</v>
          </cell>
          <cell r="N1728" t="str">
            <v>Locked</v>
          </cell>
          <cell r="O1728" t="str">
            <v>Locked</v>
          </cell>
          <cell r="P1728" t="str">
            <v>Locked</v>
          </cell>
          <cell r="Q1728" t="str">
            <v>No</v>
          </cell>
          <cell r="R1728" t="str">
            <v>No</v>
          </cell>
          <cell r="S1728" t="str">
            <v>No</v>
          </cell>
          <cell r="T1728" t="str">
            <v>No</v>
          </cell>
          <cell r="U1728" t="str">
            <v>No</v>
          </cell>
          <cell r="V1728" t="str">
            <v>No</v>
          </cell>
          <cell r="W1728" t="str">
            <v>No</v>
          </cell>
          <cell r="X1728" t="str">
            <v>Single</v>
          </cell>
          <cell r="Y1728" t="str">
            <v>Default</v>
          </cell>
          <cell r="Z1728" t="str">
            <v>None</v>
          </cell>
          <cell r="AA1728" t="str">
            <v>No</v>
          </cell>
          <cell r="AB1728" t="str">
            <v>No</v>
          </cell>
          <cell r="AC1728" t="str">
            <v>Yes</v>
          </cell>
          <cell r="AD1728">
            <v>1</v>
          </cell>
          <cell r="AE1728">
            <v>0</v>
          </cell>
          <cell r="AF1728">
            <v>0</v>
          </cell>
          <cell r="AG1728">
            <v>1</v>
          </cell>
          <cell r="AH1728">
            <v>0</v>
          </cell>
          <cell r="AI1728" t="str">
            <v>No</v>
          </cell>
          <cell r="AJ1728" t="str">
            <v>No</v>
          </cell>
          <cell r="AK1728" t="str">
            <v>Yes</v>
          </cell>
          <cell r="AL1728" t="str">
            <v xml:space="preserve"> </v>
          </cell>
          <cell r="AM1728" t="str">
            <v xml:space="preserve"> </v>
          </cell>
          <cell r="AN1728" t="str">
            <v>No</v>
          </cell>
          <cell r="AP1728" t="str">
            <v>Moederdieren - pluimvee</v>
          </cell>
          <cell r="AQ1728">
            <v>32</v>
          </cell>
          <cell r="AR1728">
            <v>32</v>
          </cell>
          <cell r="AS1728">
            <v>32</v>
          </cell>
          <cell r="AT1728">
            <v>32</v>
          </cell>
        </row>
        <row r="1729">
          <cell r="A1729" t="str">
            <v>MaxFinPerDier7PlaatsGebKl5Jaar</v>
          </cell>
          <cell r="B1729" t="str">
            <v>MaxFinPerDier7PlaatsGebKl5Jaar</v>
          </cell>
          <cell r="C1729" t="str">
            <v>No</v>
          </cell>
          <cell r="D1729" t="str">
            <v>S04-01-05-07</v>
          </cell>
          <cell r="E1729">
            <v>1728</v>
          </cell>
          <cell r="F1729">
            <v>4</v>
          </cell>
          <cell r="G1729" t="str">
            <v xml:space="preserve">            Vleeskuikens</v>
          </cell>
          <cell r="I1729" t="str">
            <v>No</v>
          </cell>
          <cell r="J1729" t="str">
            <v>Number</v>
          </cell>
          <cell r="K1729" t="str">
            <v>Monetary</v>
          </cell>
          <cell r="L1729" t="str">
            <v>Locked</v>
          </cell>
          <cell r="M1729" t="str">
            <v>Locked</v>
          </cell>
          <cell r="N1729" t="str">
            <v>Locked</v>
          </cell>
          <cell r="O1729" t="str">
            <v>Locked</v>
          </cell>
          <cell r="P1729" t="str">
            <v>Locked</v>
          </cell>
          <cell r="Q1729" t="str">
            <v>No</v>
          </cell>
          <cell r="R1729" t="str">
            <v>No</v>
          </cell>
          <cell r="S1729" t="str">
            <v>No</v>
          </cell>
          <cell r="T1729" t="str">
            <v>No</v>
          </cell>
          <cell r="U1729" t="str">
            <v>No</v>
          </cell>
          <cell r="V1729" t="str">
            <v>No</v>
          </cell>
          <cell r="W1729" t="str">
            <v>No</v>
          </cell>
          <cell r="X1729" t="str">
            <v>Single</v>
          </cell>
          <cell r="Y1729" t="str">
            <v>Default</v>
          </cell>
          <cell r="Z1729" t="str">
            <v>None</v>
          </cell>
          <cell r="AA1729" t="str">
            <v>No</v>
          </cell>
          <cell r="AB1729" t="str">
            <v>No</v>
          </cell>
          <cell r="AC1729" t="str">
            <v>Yes</v>
          </cell>
          <cell r="AD1729">
            <v>1</v>
          </cell>
          <cell r="AE1729">
            <v>0</v>
          </cell>
          <cell r="AF1729">
            <v>0</v>
          </cell>
          <cell r="AG1729">
            <v>1</v>
          </cell>
          <cell r="AH1729">
            <v>0</v>
          </cell>
          <cell r="AI1729" t="str">
            <v>No</v>
          </cell>
          <cell r="AJ1729" t="str">
            <v>No</v>
          </cell>
          <cell r="AK1729" t="str">
            <v>Yes</v>
          </cell>
          <cell r="AL1729" t="str">
            <v xml:space="preserve"> </v>
          </cell>
          <cell r="AM1729" t="str">
            <v xml:space="preserve"> </v>
          </cell>
          <cell r="AN1729" t="str">
            <v>No</v>
          </cell>
          <cell r="AP1729" t="str">
            <v>Vleeskuikens</v>
          </cell>
          <cell r="AQ1729" t="str">
            <v>7.5</v>
          </cell>
          <cell r="AR1729" t="str">
            <v>7.5</v>
          </cell>
          <cell r="AS1729" t="str">
            <v>7.5</v>
          </cell>
          <cell r="AT1729" t="str">
            <v>7.5</v>
          </cell>
        </row>
        <row r="1730">
          <cell r="A1730" t="str">
            <v>MaxFinPerDier8PlaatsGebKl5Jaar</v>
          </cell>
          <cell r="B1730" t="str">
            <v>MaxFinPerDier8PlaatsGebKl5Jaar</v>
          </cell>
          <cell r="C1730" t="str">
            <v>No</v>
          </cell>
          <cell r="D1730" t="str">
            <v>S04-01-05-08</v>
          </cell>
          <cell r="E1730">
            <v>1729</v>
          </cell>
          <cell r="F1730">
            <v>4</v>
          </cell>
          <cell r="G1730" t="str">
            <v xml:space="preserve">            Vleeskalveren contract</v>
          </cell>
          <cell r="I1730" t="str">
            <v>No</v>
          </cell>
          <cell r="J1730" t="str">
            <v>Number</v>
          </cell>
          <cell r="K1730" t="str">
            <v>Monetary</v>
          </cell>
          <cell r="L1730" t="str">
            <v>Locked</v>
          </cell>
          <cell r="M1730" t="str">
            <v>Locked</v>
          </cell>
          <cell r="N1730" t="str">
            <v>Locked</v>
          </cell>
          <cell r="O1730" t="str">
            <v>Locked</v>
          </cell>
          <cell r="P1730" t="str">
            <v>Locked</v>
          </cell>
          <cell r="Q1730" t="str">
            <v>No</v>
          </cell>
          <cell r="R1730" t="str">
            <v>No</v>
          </cell>
          <cell r="S1730" t="str">
            <v>No</v>
          </cell>
          <cell r="T1730" t="str">
            <v>No</v>
          </cell>
          <cell r="U1730" t="str">
            <v>No</v>
          </cell>
          <cell r="V1730" t="str">
            <v>No</v>
          </cell>
          <cell r="W1730" t="str">
            <v>No</v>
          </cell>
          <cell r="X1730" t="str">
            <v>Single</v>
          </cell>
          <cell r="Y1730" t="str">
            <v>Default</v>
          </cell>
          <cell r="Z1730" t="str">
            <v>None</v>
          </cell>
          <cell r="AA1730" t="str">
            <v>No</v>
          </cell>
          <cell r="AB1730" t="str">
            <v>No</v>
          </cell>
          <cell r="AC1730" t="str">
            <v>Yes</v>
          </cell>
          <cell r="AD1730">
            <v>1</v>
          </cell>
          <cell r="AE1730">
            <v>0</v>
          </cell>
          <cell r="AF1730">
            <v>0</v>
          </cell>
          <cell r="AG1730">
            <v>1</v>
          </cell>
          <cell r="AH1730">
            <v>0</v>
          </cell>
          <cell r="AI1730" t="str">
            <v>No</v>
          </cell>
          <cell r="AJ1730" t="str">
            <v>No</v>
          </cell>
          <cell r="AK1730" t="str">
            <v>Yes</v>
          </cell>
          <cell r="AL1730" t="str">
            <v xml:space="preserve"> </v>
          </cell>
          <cell r="AM1730" t="str">
            <v xml:space="preserve"> </v>
          </cell>
          <cell r="AN1730" t="str">
            <v>No</v>
          </cell>
          <cell r="AP1730" t="str">
            <v>Vleeskalveren contract</v>
          </cell>
          <cell r="AQ1730">
            <v>700</v>
          </cell>
          <cell r="AR1730">
            <v>700</v>
          </cell>
          <cell r="AS1730">
            <v>700</v>
          </cell>
          <cell r="AT1730">
            <v>700</v>
          </cell>
        </row>
        <row r="1731">
          <cell r="A1731" t="str">
            <v>MaxFinPerDier9PlaatsGebKl5Jaar</v>
          </cell>
          <cell r="B1731" t="str">
            <v>MaxFinPerDier9PlaatsGebKl5Jaar</v>
          </cell>
          <cell r="C1731" t="str">
            <v>No</v>
          </cell>
          <cell r="D1731" t="str">
            <v>S04-01-05-09</v>
          </cell>
          <cell r="E1731">
            <v>1730</v>
          </cell>
          <cell r="F1731">
            <v>4</v>
          </cell>
          <cell r="G1731" t="str">
            <v xml:space="preserve">            Vleeskalveren eigen risico</v>
          </cell>
          <cell r="I1731" t="str">
            <v>No</v>
          </cell>
          <cell r="J1731" t="str">
            <v>Number</v>
          </cell>
          <cell r="K1731" t="str">
            <v>Monetary</v>
          </cell>
          <cell r="L1731" t="str">
            <v>Locked</v>
          </cell>
          <cell r="M1731" t="str">
            <v>Locked</v>
          </cell>
          <cell r="N1731" t="str">
            <v>Locked</v>
          </cell>
          <cell r="O1731" t="str">
            <v>Locked</v>
          </cell>
          <cell r="P1731" t="str">
            <v>Locked</v>
          </cell>
          <cell r="Q1731" t="str">
            <v>No</v>
          </cell>
          <cell r="R1731" t="str">
            <v>No</v>
          </cell>
          <cell r="S1731" t="str">
            <v>No</v>
          </cell>
          <cell r="T1731" t="str">
            <v>No</v>
          </cell>
          <cell r="U1731" t="str">
            <v>No</v>
          </cell>
          <cell r="V1731" t="str">
            <v>No</v>
          </cell>
          <cell r="W1731" t="str">
            <v>No</v>
          </cell>
          <cell r="X1731" t="str">
            <v>Single</v>
          </cell>
          <cell r="Y1731" t="str">
            <v>Default</v>
          </cell>
          <cell r="Z1731" t="str">
            <v>None</v>
          </cell>
          <cell r="AA1731" t="str">
            <v>No</v>
          </cell>
          <cell r="AB1731" t="str">
            <v>No</v>
          </cell>
          <cell r="AC1731" t="str">
            <v>Yes</v>
          </cell>
          <cell r="AD1731">
            <v>1</v>
          </cell>
          <cell r="AE1731">
            <v>0</v>
          </cell>
          <cell r="AF1731">
            <v>0</v>
          </cell>
          <cell r="AG1731">
            <v>1</v>
          </cell>
          <cell r="AH1731">
            <v>0</v>
          </cell>
          <cell r="AI1731" t="str">
            <v>No</v>
          </cell>
          <cell r="AJ1731" t="str">
            <v>No</v>
          </cell>
          <cell r="AK1731" t="str">
            <v>Yes</v>
          </cell>
          <cell r="AL1731" t="str">
            <v xml:space="preserve"> </v>
          </cell>
          <cell r="AM1731" t="str">
            <v xml:space="preserve"> </v>
          </cell>
          <cell r="AN1731" t="str">
            <v>No</v>
          </cell>
          <cell r="AP1731" t="str">
            <v>Vleeskalveren eigen risico</v>
          </cell>
          <cell r="AQ1731">
            <v>600</v>
          </cell>
          <cell r="AR1731">
            <v>600</v>
          </cell>
          <cell r="AS1731">
            <v>600</v>
          </cell>
          <cell r="AT1731">
            <v>600</v>
          </cell>
        </row>
        <row r="1732">
          <cell r="A1732" t="str">
            <v>MaxFinPerDierPlaatsGeb5Tot10Jaar</v>
          </cell>
          <cell r="B1732" t="str">
            <v>MaxFinPerDierPlaatsGeb5Tot10Jaar</v>
          </cell>
          <cell r="C1732" t="str">
            <v>No</v>
          </cell>
          <cell r="D1732" t="str">
            <v>S04-01-06</v>
          </cell>
          <cell r="E1732">
            <v>1731</v>
          </cell>
          <cell r="F1732">
            <v>3</v>
          </cell>
          <cell r="G1732" t="str">
            <v xml:space="preserve">         Maximale financiering per dierplaats (gebouw 5-10 jaar)</v>
          </cell>
          <cell r="I1732" t="str">
            <v>No</v>
          </cell>
          <cell r="J1732" t="str">
            <v>Number</v>
          </cell>
          <cell r="K1732" t="str">
            <v>Abstract</v>
          </cell>
          <cell r="L1732" t="str">
            <v>Locked</v>
          </cell>
          <cell r="M1732" t="str">
            <v>Hidden</v>
          </cell>
          <cell r="N1732" t="str">
            <v>Hidden</v>
          </cell>
          <cell r="O1732" t="str">
            <v>Hidden</v>
          </cell>
          <cell r="P1732" t="str">
            <v>Hidden</v>
          </cell>
          <cell r="Q1732" t="str">
            <v>No</v>
          </cell>
          <cell r="R1732" t="str">
            <v>No</v>
          </cell>
          <cell r="S1732" t="str">
            <v>No</v>
          </cell>
          <cell r="T1732" t="str">
            <v>No</v>
          </cell>
          <cell r="U1732" t="str">
            <v>No</v>
          </cell>
          <cell r="V1732" t="str">
            <v>No</v>
          </cell>
          <cell r="W1732" t="str">
            <v>No</v>
          </cell>
          <cell r="X1732" t="str">
            <v>Single</v>
          </cell>
          <cell r="Y1732" t="str">
            <v>Default</v>
          </cell>
          <cell r="Z1732" t="str">
            <v>None</v>
          </cell>
          <cell r="AA1732" t="str">
            <v>No</v>
          </cell>
          <cell r="AB1732" t="str">
            <v>No</v>
          </cell>
          <cell r="AC1732" t="str">
            <v>Yes</v>
          </cell>
          <cell r="AD1732">
            <v>1</v>
          </cell>
          <cell r="AE1732">
            <v>0</v>
          </cell>
          <cell r="AF1732">
            <v>0</v>
          </cell>
          <cell r="AG1732">
            <v>1</v>
          </cell>
          <cell r="AH1732">
            <v>0</v>
          </cell>
          <cell r="AI1732" t="str">
            <v>No</v>
          </cell>
          <cell r="AJ1732" t="str">
            <v>No</v>
          </cell>
          <cell r="AK1732" t="str">
            <v>Yes</v>
          </cell>
          <cell r="AL1732" t="str">
            <v xml:space="preserve"> </v>
          </cell>
          <cell r="AM1732" t="str">
            <v xml:space="preserve"> </v>
          </cell>
          <cell r="AN1732" t="str">
            <v>No</v>
          </cell>
          <cell r="AP1732" t="str">
            <v>Maximale financiering per dierplaats (gebouw 5-10 jaar)</v>
          </cell>
        </row>
        <row r="1733">
          <cell r="A1733" t="str">
            <v>MaxFinPerDier1PlaatsGeb5Tot10Jaar</v>
          </cell>
          <cell r="B1733" t="str">
            <v>MaxFinPerDier1PlaatsGeb5Tot10Jaar</v>
          </cell>
          <cell r="C1733" t="str">
            <v>No</v>
          </cell>
          <cell r="D1733" t="str">
            <v>S04-01-06-01</v>
          </cell>
          <cell r="E1733">
            <v>1732</v>
          </cell>
          <cell r="F1733">
            <v>4</v>
          </cell>
          <cell r="G1733" t="str">
            <v xml:space="preserve">            Zeugen</v>
          </cell>
          <cell r="I1733" t="str">
            <v>No</v>
          </cell>
          <cell r="J1733" t="str">
            <v>Number</v>
          </cell>
          <cell r="K1733" t="str">
            <v>Monetary</v>
          </cell>
          <cell r="L1733" t="str">
            <v>Locked</v>
          </cell>
          <cell r="M1733" t="str">
            <v>Locked</v>
          </cell>
          <cell r="N1733" t="str">
            <v>Locked</v>
          </cell>
          <cell r="O1733" t="str">
            <v>Locked</v>
          </cell>
          <cell r="P1733" t="str">
            <v>Locked</v>
          </cell>
          <cell r="Q1733" t="str">
            <v>No</v>
          </cell>
          <cell r="R1733" t="str">
            <v>No</v>
          </cell>
          <cell r="S1733" t="str">
            <v>No</v>
          </cell>
          <cell r="T1733" t="str">
            <v>No</v>
          </cell>
          <cell r="U1733" t="str">
            <v>No</v>
          </cell>
          <cell r="V1733" t="str">
            <v>No</v>
          </cell>
          <cell r="W1733" t="str">
            <v>No</v>
          </cell>
          <cell r="X1733" t="str">
            <v>Single</v>
          </cell>
          <cell r="Y1733" t="str">
            <v>Default</v>
          </cell>
          <cell r="Z1733" t="str">
            <v>None</v>
          </cell>
          <cell r="AA1733" t="str">
            <v>No</v>
          </cell>
          <cell r="AB1733" t="str">
            <v>No</v>
          </cell>
          <cell r="AC1733" t="str">
            <v>Yes</v>
          </cell>
          <cell r="AD1733">
            <v>1</v>
          </cell>
          <cell r="AE1733">
            <v>0</v>
          </cell>
          <cell r="AF1733">
            <v>0</v>
          </cell>
          <cell r="AG1733">
            <v>1</v>
          </cell>
          <cell r="AH1733">
            <v>0</v>
          </cell>
          <cell r="AI1733" t="str">
            <v>No</v>
          </cell>
          <cell r="AJ1733" t="str">
            <v>No</v>
          </cell>
          <cell r="AK1733" t="str">
            <v>Yes</v>
          </cell>
          <cell r="AL1733" t="str">
            <v xml:space="preserve"> </v>
          </cell>
          <cell r="AM1733" t="str">
            <v xml:space="preserve"> </v>
          </cell>
          <cell r="AN1733" t="str">
            <v>No</v>
          </cell>
          <cell r="AP1733" t="str">
            <v>Zeugen</v>
          </cell>
          <cell r="AQ1733">
            <v>1300</v>
          </cell>
          <cell r="AR1733">
            <v>1300</v>
          </cell>
          <cell r="AS1733">
            <v>1300</v>
          </cell>
          <cell r="AT1733">
            <v>1300</v>
          </cell>
        </row>
        <row r="1734">
          <cell r="A1734" t="str">
            <v>MaxFinPerDier2PlaatsGeb5Tot10Jaar</v>
          </cell>
          <cell r="B1734" t="str">
            <v>MaxFinPerDier2PlaatsGeb5Tot10Jaar</v>
          </cell>
          <cell r="C1734" t="str">
            <v>No</v>
          </cell>
          <cell r="D1734" t="str">
            <v>S04-01-06-02</v>
          </cell>
          <cell r="E1734">
            <v>1733</v>
          </cell>
          <cell r="F1734">
            <v>4</v>
          </cell>
          <cell r="G1734" t="str">
            <v xml:space="preserve">            Vleesvarkens</v>
          </cell>
          <cell r="I1734" t="str">
            <v>No</v>
          </cell>
          <cell r="J1734" t="str">
            <v>Number</v>
          </cell>
          <cell r="K1734" t="str">
            <v>Monetary</v>
          </cell>
          <cell r="L1734" t="str">
            <v>Locked</v>
          </cell>
          <cell r="M1734" t="str">
            <v>Locked</v>
          </cell>
          <cell r="N1734" t="str">
            <v>Locked</v>
          </cell>
          <cell r="O1734" t="str">
            <v>Locked</v>
          </cell>
          <cell r="P1734" t="str">
            <v>Locked</v>
          </cell>
          <cell r="Q1734" t="str">
            <v>No</v>
          </cell>
          <cell r="R1734" t="str">
            <v>No</v>
          </cell>
          <cell r="S1734" t="str">
            <v>No</v>
          </cell>
          <cell r="T1734" t="str">
            <v>No</v>
          </cell>
          <cell r="U1734" t="str">
            <v>No</v>
          </cell>
          <cell r="V1734" t="str">
            <v>No</v>
          </cell>
          <cell r="W1734" t="str">
            <v>No</v>
          </cell>
          <cell r="X1734" t="str">
            <v>Single</v>
          </cell>
          <cell r="Y1734" t="str">
            <v>Default</v>
          </cell>
          <cell r="Z1734" t="str">
            <v>None</v>
          </cell>
          <cell r="AA1734" t="str">
            <v>No</v>
          </cell>
          <cell r="AB1734" t="str">
            <v>No</v>
          </cell>
          <cell r="AC1734" t="str">
            <v>Yes</v>
          </cell>
          <cell r="AD1734">
            <v>1</v>
          </cell>
          <cell r="AE1734">
            <v>0</v>
          </cell>
          <cell r="AF1734">
            <v>0</v>
          </cell>
          <cell r="AG1734">
            <v>1</v>
          </cell>
          <cell r="AH1734">
            <v>0</v>
          </cell>
          <cell r="AI1734" t="str">
            <v>No</v>
          </cell>
          <cell r="AJ1734" t="str">
            <v>No</v>
          </cell>
          <cell r="AK1734" t="str">
            <v>Yes</v>
          </cell>
          <cell r="AL1734" t="str">
            <v xml:space="preserve"> </v>
          </cell>
          <cell r="AM1734" t="str">
            <v xml:space="preserve"> </v>
          </cell>
          <cell r="AN1734" t="str">
            <v>No</v>
          </cell>
          <cell r="AP1734" t="str">
            <v>Vleesvarkens</v>
          </cell>
          <cell r="AQ1734">
            <v>260</v>
          </cell>
          <cell r="AR1734">
            <v>260</v>
          </cell>
          <cell r="AS1734">
            <v>260</v>
          </cell>
          <cell r="AT1734">
            <v>260</v>
          </cell>
        </row>
        <row r="1735">
          <cell r="A1735" t="str">
            <v>MaxFinPerDier3PlaatsGeb5Tot10Jaar</v>
          </cell>
          <cell r="B1735" t="str">
            <v>MaxFinPerDier3PlaatsGeb5Tot10Jaar</v>
          </cell>
          <cell r="C1735" t="str">
            <v>No</v>
          </cell>
          <cell r="D1735" t="str">
            <v>S04-01-06-03</v>
          </cell>
          <cell r="E1735">
            <v>1734</v>
          </cell>
          <cell r="F1735">
            <v>4</v>
          </cell>
          <cell r="G1735" t="str">
            <v xml:space="preserve">            Leg - scharrel</v>
          </cell>
          <cell r="I1735" t="str">
            <v>No</v>
          </cell>
          <cell r="J1735" t="str">
            <v>Number</v>
          </cell>
          <cell r="K1735" t="str">
            <v>Monetary</v>
          </cell>
          <cell r="L1735" t="str">
            <v>Locked</v>
          </cell>
          <cell r="M1735" t="str">
            <v>Locked</v>
          </cell>
          <cell r="N1735" t="str">
            <v>Locked</v>
          </cell>
          <cell r="O1735" t="str">
            <v>Locked</v>
          </cell>
          <cell r="P1735" t="str">
            <v>Locked</v>
          </cell>
          <cell r="Q1735" t="str">
            <v>No</v>
          </cell>
          <cell r="R1735" t="str">
            <v>No</v>
          </cell>
          <cell r="S1735" t="str">
            <v>No</v>
          </cell>
          <cell r="T1735" t="str">
            <v>No</v>
          </cell>
          <cell r="U1735" t="str">
            <v>No</v>
          </cell>
          <cell r="V1735" t="str">
            <v>No</v>
          </cell>
          <cell r="W1735" t="str">
            <v>No</v>
          </cell>
          <cell r="X1735" t="str">
            <v>Single</v>
          </cell>
          <cell r="Y1735" t="str">
            <v>Default</v>
          </cell>
          <cell r="Z1735" t="str">
            <v>None</v>
          </cell>
          <cell r="AA1735" t="str">
            <v>No</v>
          </cell>
          <cell r="AB1735" t="str">
            <v>No</v>
          </cell>
          <cell r="AC1735" t="str">
            <v>Yes</v>
          </cell>
          <cell r="AD1735">
            <v>1</v>
          </cell>
          <cell r="AE1735">
            <v>0</v>
          </cell>
          <cell r="AF1735">
            <v>0</v>
          </cell>
          <cell r="AG1735">
            <v>1</v>
          </cell>
          <cell r="AH1735">
            <v>0</v>
          </cell>
          <cell r="AI1735" t="str">
            <v>No</v>
          </cell>
          <cell r="AJ1735" t="str">
            <v>No</v>
          </cell>
          <cell r="AK1735" t="str">
            <v>Yes</v>
          </cell>
          <cell r="AL1735" t="str">
            <v xml:space="preserve"> </v>
          </cell>
          <cell r="AM1735" t="str">
            <v xml:space="preserve"> </v>
          </cell>
          <cell r="AN1735" t="str">
            <v>No</v>
          </cell>
          <cell r="AP1735" t="str">
            <v>Leg - scharrel</v>
          </cell>
          <cell r="AQ1735">
            <v>13</v>
          </cell>
          <cell r="AR1735">
            <v>13</v>
          </cell>
          <cell r="AS1735">
            <v>13</v>
          </cell>
          <cell r="AT1735">
            <v>13</v>
          </cell>
        </row>
        <row r="1736">
          <cell r="A1736" t="str">
            <v>MaxFinPerDier4PlaatsGeb5Tot10Jaar</v>
          </cell>
          <cell r="B1736" t="str">
            <v>MaxFinPerDier4PlaatsGeb5Tot10Jaar</v>
          </cell>
          <cell r="C1736" t="str">
            <v>No</v>
          </cell>
          <cell r="D1736" t="str">
            <v>S04-01-06-04</v>
          </cell>
          <cell r="E1736">
            <v>1735</v>
          </cell>
          <cell r="F1736">
            <v>4</v>
          </cell>
          <cell r="G1736" t="str">
            <v xml:space="preserve">            Leg – kolonie</v>
          </cell>
          <cell r="I1736" t="str">
            <v>No</v>
          </cell>
          <cell r="J1736" t="str">
            <v>Number</v>
          </cell>
          <cell r="K1736" t="str">
            <v>Monetary</v>
          </cell>
          <cell r="L1736" t="str">
            <v>Locked</v>
          </cell>
          <cell r="M1736" t="str">
            <v>Locked</v>
          </cell>
          <cell r="N1736" t="str">
            <v>Locked</v>
          </cell>
          <cell r="O1736" t="str">
            <v>Locked</v>
          </cell>
          <cell r="P1736" t="str">
            <v>Locked</v>
          </cell>
          <cell r="Q1736" t="str">
            <v>No</v>
          </cell>
          <cell r="R1736" t="str">
            <v>No</v>
          </cell>
          <cell r="S1736" t="str">
            <v>No</v>
          </cell>
          <cell r="T1736" t="str">
            <v>No</v>
          </cell>
          <cell r="U1736" t="str">
            <v>No</v>
          </cell>
          <cell r="V1736" t="str">
            <v>No</v>
          </cell>
          <cell r="W1736" t="str">
            <v>No</v>
          </cell>
          <cell r="X1736" t="str">
            <v>Single</v>
          </cell>
          <cell r="Y1736" t="str">
            <v>Default</v>
          </cell>
          <cell r="Z1736" t="str">
            <v>None</v>
          </cell>
          <cell r="AA1736" t="str">
            <v>No</v>
          </cell>
          <cell r="AB1736" t="str">
            <v>No</v>
          </cell>
          <cell r="AC1736" t="str">
            <v>Yes</v>
          </cell>
          <cell r="AD1736">
            <v>1</v>
          </cell>
          <cell r="AE1736">
            <v>0</v>
          </cell>
          <cell r="AF1736">
            <v>0</v>
          </cell>
          <cell r="AG1736">
            <v>1</v>
          </cell>
          <cell r="AH1736">
            <v>0</v>
          </cell>
          <cell r="AI1736" t="str">
            <v>No</v>
          </cell>
          <cell r="AJ1736" t="str">
            <v>No</v>
          </cell>
          <cell r="AK1736" t="str">
            <v>Yes</v>
          </cell>
          <cell r="AL1736" t="str">
            <v xml:space="preserve"> </v>
          </cell>
          <cell r="AM1736" t="str">
            <v xml:space="preserve"> </v>
          </cell>
          <cell r="AN1736" t="str">
            <v>No</v>
          </cell>
          <cell r="AP1736" t="str">
            <v>Leg – kolonie</v>
          </cell>
          <cell r="AQ1736">
            <v>11</v>
          </cell>
          <cell r="AR1736">
            <v>11</v>
          </cell>
          <cell r="AS1736">
            <v>11</v>
          </cell>
          <cell r="AT1736">
            <v>11</v>
          </cell>
        </row>
        <row r="1737">
          <cell r="A1737" t="str">
            <v>MaxFinPerDier5PlaatsGeb5Tot10Jaar</v>
          </cell>
          <cell r="B1737" t="str">
            <v>MaxFinPerDier5PlaatsGeb5Tot10Jaar</v>
          </cell>
          <cell r="C1737" t="str">
            <v>No</v>
          </cell>
          <cell r="D1737" t="str">
            <v>S04-01-06-05</v>
          </cell>
          <cell r="E1737">
            <v>1736</v>
          </cell>
          <cell r="F1737">
            <v>4</v>
          </cell>
          <cell r="G1737" t="str">
            <v xml:space="preserve">            Opfok</v>
          </cell>
          <cell r="I1737" t="str">
            <v>No</v>
          </cell>
          <cell r="J1737" t="str">
            <v>Number</v>
          </cell>
          <cell r="K1737" t="str">
            <v>Monetary</v>
          </cell>
          <cell r="L1737" t="str">
            <v>Locked</v>
          </cell>
          <cell r="M1737" t="str">
            <v>Locked</v>
          </cell>
          <cell r="N1737" t="str">
            <v>Locked</v>
          </cell>
          <cell r="O1737" t="str">
            <v>Locked</v>
          </cell>
          <cell r="P1737" t="str">
            <v>Locked</v>
          </cell>
          <cell r="Q1737" t="str">
            <v>No</v>
          </cell>
          <cell r="R1737" t="str">
            <v>No</v>
          </cell>
          <cell r="S1737" t="str">
            <v>No</v>
          </cell>
          <cell r="T1737" t="str">
            <v>No</v>
          </cell>
          <cell r="U1737" t="str">
            <v>No</v>
          </cell>
          <cell r="V1737" t="str">
            <v>No</v>
          </cell>
          <cell r="W1737" t="str">
            <v>No</v>
          </cell>
          <cell r="X1737" t="str">
            <v>Single</v>
          </cell>
          <cell r="Y1737" t="str">
            <v>Default</v>
          </cell>
          <cell r="Z1737" t="str">
            <v>None</v>
          </cell>
          <cell r="AA1737" t="str">
            <v>No</v>
          </cell>
          <cell r="AB1737" t="str">
            <v>No</v>
          </cell>
          <cell r="AC1737" t="str">
            <v>Yes</v>
          </cell>
          <cell r="AD1737">
            <v>1</v>
          </cell>
          <cell r="AE1737">
            <v>0</v>
          </cell>
          <cell r="AF1737">
            <v>0</v>
          </cell>
          <cell r="AG1737">
            <v>1</v>
          </cell>
          <cell r="AH1737">
            <v>0</v>
          </cell>
          <cell r="AI1737" t="str">
            <v>No</v>
          </cell>
          <cell r="AJ1737" t="str">
            <v>No</v>
          </cell>
          <cell r="AK1737" t="str">
            <v>Yes</v>
          </cell>
          <cell r="AL1737" t="str">
            <v xml:space="preserve"> </v>
          </cell>
          <cell r="AM1737" t="str">
            <v xml:space="preserve"> </v>
          </cell>
          <cell r="AN1737" t="str">
            <v>No</v>
          </cell>
          <cell r="AP1737" t="str">
            <v>Opfok</v>
          </cell>
          <cell r="AQ1737">
            <v>9</v>
          </cell>
          <cell r="AR1737">
            <v>9</v>
          </cell>
          <cell r="AS1737">
            <v>9</v>
          </cell>
          <cell r="AT1737">
            <v>9</v>
          </cell>
        </row>
        <row r="1738">
          <cell r="A1738" t="str">
            <v>MaxFinPerDier6PlaatsGeb5Tot10Jaar</v>
          </cell>
          <cell r="B1738" t="str">
            <v>MaxFinPerDier6PlaatsGeb5Tot10Jaar</v>
          </cell>
          <cell r="C1738" t="str">
            <v>No</v>
          </cell>
          <cell r="D1738" t="str">
            <v>S04-01-06-06</v>
          </cell>
          <cell r="E1738">
            <v>1737</v>
          </cell>
          <cell r="F1738">
            <v>4</v>
          </cell>
          <cell r="G1738" t="str">
            <v xml:space="preserve">            Moederdieren - pluimvee</v>
          </cell>
          <cell r="I1738" t="str">
            <v>No</v>
          </cell>
          <cell r="J1738" t="str">
            <v>Number</v>
          </cell>
          <cell r="K1738" t="str">
            <v>Monetary</v>
          </cell>
          <cell r="L1738" t="str">
            <v>Locked</v>
          </cell>
          <cell r="M1738" t="str">
            <v>Locked</v>
          </cell>
          <cell r="N1738" t="str">
            <v>Locked</v>
          </cell>
          <cell r="O1738" t="str">
            <v>Locked</v>
          </cell>
          <cell r="P1738" t="str">
            <v>Locked</v>
          </cell>
          <cell r="Q1738" t="str">
            <v>No</v>
          </cell>
          <cell r="R1738" t="str">
            <v>No</v>
          </cell>
          <cell r="S1738" t="str">
            <v>No</v>
          </cell>
          <cell r="T1738" t="str">
            <v>No</v>
          </cell>
          <cell r="U1738" t="str">
            <v>No</v>
          </cell>
          <cell r="V1738" t="str">
            <v>No</v>
          </cell>
          <cell r="W1738" t="str">
            <v>No</v>
          </cell>
          <cell r="X1738" t="str">
            <v>Single</v>
          </cell>
          <cell r="Y1738" t="str">
            <v>Default</v>
          </cell>
          <cell r="Z1738" t="str">
            <v>None</v>
          </cell>
          <cell r="AA1738" t="str">
            <v>No</v>
          </cell>
          <cell r="AB1738" t="str">
            <v>No</v>
          </cell>
          <cell r="AC1738" t="str">
            <v>Yes</v>
          </cell>
          <cell r="AD1738">
            <v>1</v>
          </cell>
          <cell r="AE1738">
            <v>0</v>
          </cell>
          <cell r="AF1738">
            <v>0</v>
          </cell>
          <cell r="AG1738">
            <v>1</v>
          </cell>
          <cell r="AH1738">
            <v>0</v>
          </cell>
          <cell r="AI1738" t="str">
            <v>No</v>
          </cell>
          <cell r="AJ1738" t="str">
            <v>No</v>
          </cell>
          <cell r="AK1738" t="str">
            <v>Yes</v>
          </cell>
          <cell r="AL1738" t="str">
            <v xml:space="preserve"> </v>
          </cell>
          <cell r="AM1738" t="str">
            <v xml:space="preserve"> </v>
          </cell>
          <cell r="AN1738" t="str">
            <v>No</v>
          </cell>
          <cell r="AP1738" t="str">
            <v>Moederdieren - pluimvee</v>
          </cell>
          <cell r="AQ1738">
            <v>25</v>
          </cell>
          <cell r="AR1738">
            <v>25</v>
          </cell>
          <cell r="AS1738">
            <v>25</v>
          </cell>
          <cell r="AT1738">
            <v>25</v>
          </cell>
        </row>
        <row r="1739">
          <cell r="A1739" t="str">
            <v>MaxFinPerDier7PlaatsGeb5Tot10Jaar</v>
          </cell>
          <cell r="B1739" t="str">
            <v>MaxFinPerDier7PlaatsGeb5Tot10Jaar</v>
          </cell>
          <cell r="C1739" t="str">
            <v>No</v>
          </cell>
          <cell r="D1739" t="str">
            <v>S04-01-06-07</v>
          </cell>
          <cell r="E1739">
            <v>1738</v>
          </cell>
          <cell r="F1739">
            <v>4</v>
          </cell>
          <cell r="G1739" t="str">
            <v xml:space="preserve">            Vleeskuikens</v>
          </cell>
          <cell r="I1739" t="str">
            <v>No</v>
          </cell>
          <cell r="J1739" t="str">
            <v>Number</v>
          </cell>
          <cell r="K1739" t="str">
            <v>Monetary</v>
          </cell>
          <cell r="L1739" t="str">
            <v>Locked</v>
          </cell>
          <cell r="M1739" t="str">
            <v>Locked</v>
          </cell>
          <cell r="N1739" t="str">
            <v>Locked</v>
          </cell>
          <cell r="O1739" t="str">
            <v>Locked</v>
          </cell>
          <cell r="P1739" t="str">
            <v>Locked</v>
          </cell>
          <cell r="Q1739" t="str">
            <v>No</v>
          </cell>
          <cell r="R1739" t="str">
            <v>No</v>
          </cell>
          <cell r="S1739" t="str">
            <v>No</v>
          </cell>
          <cell r="T1739" t="str">
            <v>No</v>
          </cell>
          <cell r="U1739" t="str">
            <v>No</v>
          </cell>
          <cell r="V1739" t="str">
            <v>No</v>
          </cell>
          <cell r="W1739" t="str">
            <v>No</v>
          </cell>
          <cell r="X1739" t="str">
            <v>Single</v>
          </cell>
          <cell r="Y1739" t="str">
            <v>Default</v>
          </cell>
          <cell r="Z1739" t="str">
            <v>None</v>
          </cell>
          <cell r="AA1739" t="str">
            <v>No</v>
          </cell>
          <cell r="AB1739" t="str">
            <v>No</v>
          </cell>
          <cell r="AC1739" t="str">
            <v>Yes</v>
          </cell>
          <cell r="AD1739">
            <v>1</v>
          </cell>
          <cell r="AE1739">
            <v>0</v>
          </cell>
          <cell r="AF1739">
            <v>0</v>
          </cell>
          <cell r="AG1739">
            <v>1</v>
          </cell>
          <cell r="AH1739">
            <v>0</v>
          </cell>
          <cell r="AI1739" t="str">
            <v>No</v>
          </cell>
          <cell r="AJ1739" t="str">
            <v>No</v>
          </cell>
          <cell r="AK1739" t="str">
            <v>Yes</v>
          </cell>
          <cell r="AL1739" t="str">
            <v xml:space="preserve"> </v>
          </cell>
          <cell r="AM1739" t="str">
            <v xml:space="preserve"> </v>
          </cell>
          <cell r="AN1739" t="str">
            <v>No</v>
          </cell>
          <cell r="AP1739" t="str">
            <v>Vleeskuikens</v>
          </cell>
          <cell r="AQ1739">
            <v>6</v>
          </cell>
          <cell r="AR1739">
            <v>6</v>
          </cell>
          <cell r="AS1739">
            <v>6</v>
          </cell>
          <cell r="AT1739">
            <v>6</v>
          </cell>
        </row>
        <row r="1740">
          <cell r="A1740" t="str">
            <v>MaxFinPerDier8PlaatsGeb5Tot10Jaar</v>
          </cell>
          <cell r="B1740" t="str">
            <v>MaxFinPerDier8PlaatsGeb5Tot10Jaar</v>
          </cell>
          <cell r="C1740" t="str">
            <v>No</v>
          </cell>
          <cell r="D1740" t="str">
            <v>S04-01-06-08</v>
          </cell>
          <cell r="E1740">
            <v>1739</v>
          </cell>
          <cell r="F1740">
            <v>4</v>
          </cell>
          <cell r="G1740" t="str">
            <v xml:space="preserve">            Vleeskalveren contract</v>
          </cell>
          <cell r="I1740" t="str">
            <v>No</v>
          </cell>
          <cell r="J1740" t="str">
            <v>Number</v>
          </cell>
          <cell r="K1740" t="str">
            <v>Monetary</v>
          </cell>
          <cell r="L1740" t="str">
            <v>Locked</v>
          </cell>
          <cell r="M1740" t="str">
            <v>Locked</v>
          </cell>
          <cell r="N1740" t="str">
            <v>Locked</v>
          </cell>
          <cell r="O1740" t="str">
            <v>Locked</v>
          </cell>
          <cell r="P1740" t="str">
            <v>Locked</v>
          </cell>
          <cell r="Q1740" t="str">
            <v>No</v>
          </cell>
          <cell r="R1740" t="str">
            <v>No</v>
          </cell>
          <cell r="S1740" t="str">
            <v>No</v>
          </cell>
          <cell r="T1740" t="str">
            <v>No</v>
          </cell>
          <cell r="U1740" t="str">
            <v>No</v>
          </cell>
          <cell r="V1740" t="str">
            <v>No</v>
          </cell>
          <cell r="W1740" t="str">
            <v>No</v>
          </cell>
          <cell r="X1740" t="str">
            <v>Single</v>
          </cell>
          <cell r="Y1740" t="str">
            <v>Default</v>
          </cell>
          <cell r="Z1740" t="str">
            <v>None</v>
          </cell>
          <cell r="AA1740" t="str">
            <v>No</v>
          </cell>
          <cell r="AB1740" t="str">
            <v>No</v>
          </cell>
          <cell r="AC1740" t="str">
            <v>Yes</v>
          </cell>
          <cell r="AD1740">
            <v>1</v>
          </cell>
          <cell r="AE1740">
            <v>0</v>
          </cell>
          <cell r="AF1740">
            <v>0</v>
          </cell>
          <cell r="AG1740">
            <v>1</v>
          </cell>
          <cell r="AH1740">
            <v>0</v>
          </cell>
          <cell r="AI1740" t="str">
            <v>No</v>
          </cell>
          <cell r="AJ1740" t="str">
            <v>No</v>
          </cell>
          <cell r="AK1740" t="str">
            <v>Yes</v>
          </cell>
          <cell r="AL1740" t="str">
            <v xml:space="preserve"> </v>
          </cell>
          <cell r="AM1740" t="str">
            <v xml:space="preserve"> </v>
          </cell>
          <cell r="AN1740" t="str">
            <v>No</v>
          </cell>
          <cell r="AP1740" t="str">
            <v>Vleeskalveren contract</v>
          </cell>
          <cell r="AQ1740">
            <v>560</v>
          </cell>
          <cell r="AR1740">
            <v>560</v>
          </cell>
          <cell r="AS1740">
            <v>560</v>
          </cell>
          <cell r="AT1740">
            <v>560</v>
          </cell>
        </row>
        <row r="1741">
          <cell r="A1741" t="str">
            <v>MaxFinPerDier9PlaatsGeb5Tot10Jaar</v>
          </cell>
          <cell r="B1741" t="str">
            <v>MaxFinPerDier9PlaatsGeb5Tot10Jaar</v>
          </cell>
          <cell r="C1741" t="str">
            <v>No</v>
          </cell>
          <cell r="D1741" t="str">
            <v>S04-01-06-09</v>
          </cell>
          <cell r="E1741">
            <v>1740</v>
          </cell>
          <cell r="F1741">
            <v>4</v>
          </cell>
          <cell r="G1741" t="str">
            <v xml:space="preserve">            Vleeskalveren eigen risico</v>
          </cell>
          <cell r="I1741" t="str">
            <v>No</v>
          </cell>
          <cell r="J1741" t="str">
            <v>Number</v>
          </cell>
          <cell r="K1741" t="str">
            <v>Monetary</v>
          </cell>
          <cell r="L1741" t="str">
            <v>Locked</v>
          </cell>
          <cell r="M1741" t="str">
            <v>Locked</v>
          </cell>
          <cell r="N1741" t="str">
            <v>Locked</v>
          </cell>
          <cell r="O1741" t="str">
            <v>Locked</v>
          </cell>
          <cell r="P1741" t="str">
            <v>Locked</v>
          </cell>
          <cell r="Q1741" t="str">
            <v>No</v>
          </cell>
          <cell r="R1741" t="str">
            <v>No</v>
          </cell>
          <cell r="S1741" t="str">
            <v>No</v>
          </cell>
          <cell r="T1741" t="str">
            <v>No</v>
          </cell>
          <cell r="U1741" t="str">
            <v>No</v>
          </cell>
          <cell r="V1741" t="str">
            <v>No</v>
          </cell>
          <cell r="W1741" t="str">
            <v>No</v>
          </cell>
          <cell r="X1741" t="str">
            <v>Single</v>
          </cell>
          <cell r="Y1741" t="str">
            <v>Default</v>
          </cell>
          <cell r="Z1741" t="str">
            <v>None</v>
          </cell>
          <cell r="AA1741" t="str">
            <v>No</v>
          </cell>
          <cell r="AB1741" t="str">
            <v>No</v>
          </cell>
          <cell r="AC1741" t="str">
            <v>Yes</v>
          </cell>
          <cell r="AD1741">
            <v>1</v>
          </cell>
          <cell r="AE1741">
            <v>0</v>
          </cell>
          <cell r="AF1741">
            <v>0</v>
          </cell>
          <cell r="AG1741">
            <v>1</v>
          </cell>
          <cell r="AH1741">
            <v>0</v>
          </cell>
          <cell r="AI1741" t="str">
            <v>No</v>
          </cell>
          <cell r="AJ1741" t="str">
            <v>No</v>
          </cell>
          <cell r="AK1741" t="str">
            <v>Yes</v>
          </cell>
          <cell r="AL1741" t="str">
            <v xml:space="preserve"> </v>
          </cell>
          <cell r="AM1741" t="str">
            <v xml:space="preserve"> </v>
          </cell>
          <cell r="AN1741" t="str">
            <v>No</v>
          </cell>
          <cell r="AP1741" t="str">
            <v>Vleeskalveren eigen risico</v>
          </cell>
          <cell r="AQ1741">
            <v>480</v>
          </cell>
          <cell r="AR1741">
            <v>480</v>
          </cell>
          <cell r="AS1741">
            <v>480</v>
          </cell>
          <cell r="AT1741">
            <v>480</v>
          </cell>
        </row>
        <row r="1742">
          <cell r="A1742" t="str">
            <v>MaxFinPerDierPlaatsGebGr10Jaar</v>
          </cell>
          <cell r="B1742" t="str">
            <v>MaxFinPerDierPlaatsGebGr10Jaar</v>
          </cell>
          <cell r="C1742" t="str">
            <v>No</v>
          </cell>
          <cell r="D1742" t="str">
            <v>S04-01-07</v>
          </cell>
          <cell r="E1742">
            <v>1741</v>
          </cell>
          <cell r="F1742">
            <v>3</v>
          </cell>
          <cell r="G1742" t="str">
            <v xml:space="preserve">         Maximale financiering per dierplaats (gebouw &gt;10 jaar)</v>
          </cell>
          <cell r="I1742" t="str">
            <v>No</v>
          </cell>
          <cell r="J1742" t="str">
            <v>Number</v>
          </cell>
          <cell r="K1742" t="str">
            <v>Abstract</v>
          </cell>
          <cell r="L1742" t="str">
            <v>Locked</v>
          </cell>
          <cell r="M1742" t="str">
            <v>Hidden</v>
          </cell>
          <cell r="N1742" t="str">
            <v>Hidden</v>
          </cell>
          <cell r="O1742" t="str">
            <v>Hidden</v>
          </cell>
          <cell r="P1742" t="str">
            <v>Hidden</v>
          </cell>
          <cell r="Q1742" t="str">
            <v>No</v>
          </cell>
          <cell r="R1742" t="str">
            <v>No</v>
          </cell>
          <cell r="S1742" t="str">
            <v>No</v>
          </cell>
          <cell r="T1742" t="str">
            <v>No</v>
          </cell>
          <cell r="U1742" t="str">
            <v>No</v>
          </cell>
          <cell r="V1742" t="str">
            <v>No</v>
          </cell>
          <cell r="W1742" t="str">
            <v>No</v>
          </cell>
          <cell r="X1742" t="str">
            <v>Single</v>
          </cell>
          <cell r="Y1742" t="str">
            <v>Default</v>
          </cell>
          <cell r="Z1742" t="str">
            <v>None</v>
          </cell>
          <cell r="AA1742" t="str">
            <v>No</v>
          </cell>
          <cell r="AB1742" t="str">
            <v>No</v>
          </cell>
          <cell r="AC1742" t="str">
            <v>Yes</v>
          </cell>
          <cell r="AD1742">
            <v>1</v>
          </cell>
          <cell r="AE1742">
            <v>0</v>
          </cell>
          <cell r="AF1742">
            <v>0</v>
          </cell>
          <cell r="AG1742">
            <v>1</v>
          </cell>
          <cell r="AH1742">
            <v>0</v>
          </cell>
          <cell r="AI1742" t="str">
            <v>No</v>
          </cell>
          <cell r="AJ1742" t="str">
            <v>No</v>
          </cell>
          <cell r="AK1742" t="str">
            <v>Yes</v>
          </cell>
          <cell r="AL1742" t="str">
            <v xml:space="preserve"> </v>
          </cell>
          <cell r="AM1742" t="str">
            <v xml:space="preserve"> </v>
          </cell>
          <cell r="AN1742" t="str">
            <v>No</v>
          </cell>
          <cell r="AP1742" t="str">
            <v>Maximale financiering per dierplaats (gebouw &gt;10 jaar)</v>
          </cell>
        </row>
        <row r="1743">
          <cell r="A1743" t="str">
            <v>MaxFinPerDier1PlaatsGebGr10Jaar</v>
          </cell>
          <cell r="B1743" t="str">
            <v>MaxFinPerDier1PlaatsGebGr10Jaar</v>
          </cell>
          <cell r="C1743" t="str">
            <v>No</v>
          </cell>
          <cell r="D1743" t="str">
            <v>S04-01-07-01</v>
          </cell>
          <cell r="E1743">
            <v>1742</v>
          </cell>
          <cell r="F1743">
            <v>4</v>
          </cell>
          <cell r="G1743" t="str">
            <v xml:space="preserve">            Zeugen</v>
          </cell>
          <cell r="I1743" t="str">
            <v>No</v>
          </cell>
          <cell r="J1743" t="str">
            <v>Number</v>
          </cell>
          <cell r="K1743" t="str">
            <v>Monetary</v>
          </cell>
          <cell r="L1743" t="str">
            <v>Locked</v>
          </cell>
          <cell r="M1743" t="str">
            <v>Locked</v>
          </cell>
          <cell r="N1743" t="str">
            <v>Locked</v>
          </cell>
          <cell r="O1743" t="str">
            <v>Locked</v>
          </cell>
          <cell r="P1743" t="str">
            <v>Locked</v>
          </cell>
          <cell r="Q1743" t="str">
            <v>No</v>
          </cell>
          <cell r="R1743" t="str">
            <v>No</v>
          </cell>
          <cell r="S1743" t="str">
            <v>No</v>
          </cell>
          <cell r="T1743" t="str">
            <v>No</v>
          </cell>
          <cell r="U1743" t="str">
            <v>No</v>
          </cell>
          <cell r="V1743" t="str">
            <v>No</v>
          </cell>
          <cell r="W1743" t="str">
            <v>No</v>
          </cell>
          <cell r="X1743" t="str">
            <v>Single</v>
          </cell>
          <cell r="Y1743" t="str">
            <v>Default</v>
          </cell>
          <cell r="Z1743" t="str">
            <v>None</v>
          </cell>
          <cell r="AA1743" t="str">
            <v>No</v>
          </cell>
          <cell r="AB1743" t="str">
            <v>No</v>
          </cell>
          <cell r="AC1743" t="str">
            <v>Yes</v>
          </cell>
          <cell r="AD1743">
            <v>1</v>
          </cell>
          <cell r="AE1743">
            <v>0</v>
          </cell>
          <cell r="AF1743">
            <v>0</v>
          </cell>
          <cell r="AG1743">
            <v>1</v>
          </cell>
          <cell r="AH1743">
            <v>0</v>
          </cell>
          <cell r="AI1743" t="str">
            <v>No</v>
          </cell>
          <cell r="AJ1743" t="str">
            <v>No</v>
          </cell>
          <cell r="AK1743" t="str">
            <v>Yes</v>
          </cell>
          <cell r="AL1743" t="str">
            <v xml:space="preserve"> </v>
          </cell>
          <cell r="AM1743" t="str">
            <v xml:space="preserve"> </v>
          </cell>
          <cell r="AN1743" t="str">
            <v>No</v>
          </cell>
          <cell r="AP1743" t="str">
            <v>Zeugen</v>
          </cell>
          <cell r="AQ1743">
            <v>900</v>
          </cell>
          <cell r="AR1743">
            <v>900</v>
          </cell>
          <cell r="AS1743">
            <v>900</v>
          </cell>
          <cell r="AT1743">
            <v>900</v>
          </cell>
        </row>
        <row r="1744">
          <cell r="A1744" t="str">
            <v>MaxFinPerDier2PlaatsGebGr10Jaar</v>
          </cell>
          <cell r="B1744" t="str">
            <v>MaxFinPerDier2PlaatsGebGr10Jaar</v>
          </cell>
          <cell r="C1744" t="str">
            <v>No</v>
          </cell>
          <cell r="D1744" t="str">
            <v>S04-01-07-02</v>
          </cell>
          <cell r="E1744">
            <v>1743</v>
          </cell>
          <cell r="F1744">
            <v>4</v>
          </cell>
          <cell r="G1744" t="str">
            <v xml:space="preserve">            Vleesvarkens</v>
          </cell>
          <cell r="I1744" t="str">
            <v>No</v>
          </cell>
          <cell r="J1744" t="str">
            <v>Number</v>
          </cell>
          <cell r="K1744" t="str">
            <v>Monetary</v>
          </cell>
          <cell r="L1744" t="str">
            <v>Locked</v>
          </cell>
          <cell r="M1744" t="str">
            <v>Locked</v>
          </cell>
          <cell r="N1744" t="str">
            <v>Locked</v>
          </cell>
          <cell r="O1744" t="str">
            <v>Locked</v>
          </cell>
          <cell r="P1744" t="str">
            <v>Locked</v>
          </cell>
          <cell r="Q1744" t="str">
            <v>No</v>
          </cell>
          <cell r="R1744" t="str">
            <v>No</v>
          </cell>
          <cell r="S1744" t="str">
            <v>No</v>
          </cell>
          <cell r="T1744" t="str">
            <v>No</v>
          </cell>
          <cell r="U1744" t="str">
            <v>No</v>
          </cell>
          <cell r="V1744" t="str">
            <v>No</v>
          </cell>
          <cell r="W1744" t="str">
            <v>No</v>
          </cell>
          <cell r="X1744" t="str">
            <v>Single</v>
          </cell>
          <cell r="Y1744" t="str">
            <v>Default</v>
          </cell>
          <cell r="Z1744" t="str">
            <v>None</v>
          </cell>
          <cell r="AA1744" t="str">
            <v>No</v>
          </cell>
          <cell r="AB1744" t="str">
            <v>No</v>
          </cell>
          <cell r="AC1744" t="str">
            <v>Yes</v>
          </cell>
          <cell r="AD1744">
            <v>1</v>
          </cell>
          <cell r="AE1744">
            <v>0</v>
          </cell>
          <cell r="AF1744">
            <v>0</v>
          </cell>
          <cell r="AG1744">
            <v>1</v>
          </cell>
          <cell r="AH1744">
            <v>0</v>
          </cell>
          <cell r="AI1744" t="str">
            <v>No</v>
          </cell>
          <cell r="AJ1744" t="str">
            <v>No</v>
          </cell>
          <cell r="AK1744" t="str">
            <v>Yes</v>
          </cell>
          <cell r="AL1744" t="str">
            <v xml:space="preserve"> </v>
          </cell>
          <cell r="AM1744" t="str">
            <v xml:space="preserve"> </v>
          </cell>
          <cell r="AN1744" t="str">
            <v>No</v>
          </cell>
          <cell r="AP1744" t="str">
            <v>Vleesvarkens</v>
          </cell>
          <cell r="AQ1744">
            <v>180</v>
          </cell>
          <cell r="AR1744">
            <v>180</v>
          </cell>
          <cell r="AS1744">
            <v>180</v>
          </cell>
          <cell r="AT1744">
            <v>180</v>
          </cell>
        </row>
        <row r="1745">
          <cell r="A1745" t="str">
            <v>MaxFinPerDier3PlaatsGebGr10Jaar</v>
          </cell>
          <cell r="B1745" t="str">
            <v>MaxFinPerDier3PlaatsGebGr10Jaar</v>
          </cell>
          <cell r="C1745" t="str">
            <v>No</v>
          </cell>
          <cell r="D1745" t="str">
            <v>S04-01-07-03</v>
          </cell>
          <cell r="E1745">
            <v>1744</v>
          </cell>
          <cell r="F1745">
            <v>4</v>
          </cell>
          <cell r="G1745" t="str">
            <v xml:space="preserve">            Leg - scharrel</v>
          </cell>
          <cell r="I1745" t="str">
            <v>No</v>
          </cell>
          <cell r="J1745" t="str">
            <v>Number</v>
          </cell>
          <cell r="K1745" t="str">
            <v>Monetary</v>
          </cell>
          <cell r="L1745" t="str">
            <v>Locked</v>
          </cell>
          <cell r="M1745" t="str">
            <v>Locked</v>
          </cell>
          <cell r="N1745" t="str">
            <v>Locked</v>
          </cell>
          <cell r="O1745" t="str">
            <v>Locked</v>
          </cell>
          <cell r="P1745" t="str">
            <v>Locked</v>
          </cell>
          <cell r="Q1745" t="str">
            <v>No</v>
          </cell>
          <cell r="R1745" t="str">
            <v>No</v>
          </cell>
          <cell r="S1745" t="str">
            <v>No</v>
          </cell>
          <cell r="T1745" t="str">
            <v>No</v>
          </cell>
          <cell r="U1745" t="str">
            <v>No</v>
          </cell>
          <cell r="V1745" t="str">
            <v>No</v>
          </cell>
          <cell r="W1745" t="str">
            <v>No</v>
          </cell>
          <cell r="X1745" t="str">
            <v>Single</v>
          </cell>
          <cell r="Y1745" t="str">
            <v>Default</v>
          </cell>
          <cell r="Z1745" t="str">
            <v>None</v>
          </cell>
          <cell r="AA1745" t="str">
            <v>No</v>
          </cell>
          <cell r="AB1745" t="str">
            <v>No</v>
          </cell>
          <cell r="AC1745" t="str">
            <v>Yes</v>
          </cell>
          <cell r="AD1745">
            <v>1</v>
          </cell>
          <cell r="AE1745">
            <v>0</v>
          </cell>
          <cell r="AF1745">
            <v>0</v>
          </cell>
          <cell r="AG1745">
            <v>1</v>
          </cell>
          <cell r="AH1745">
            <v>0</v>
          </cell>
          <cell r="AI1745" t="str">
            <v>No</v>
          </cell>
          <cell r="AJ1745" t="str">
            <v>No</v>
          </cell>
          <cell r="AK1745" t="str">
            <v>Yes</v>
          </cell>
          <cell r="AL1745" t="str">
            <v xml:space="preserve"> </v>
          </cell>
          <cell r="AM1745" t="str">
            <v xml:space="preserve"> </v>
          </cell>
          <cell r="AN1745" t="str">
            <v>No</v>
          </cell>
          <cell r="AP1745" t="str">
            <v>Leg - scharrel</v>
          </cell>
          <cell r="AQ1745">
            <v>8</v>
          </cell>
          <cell r="AR1745">
            <v>8</v>
          </cell>
          <cell r="AS1745">
            <v>8</v>
          </cell>
          <cell r="AT1745">
            <v>8</v>
          </cell>
        </row>
        <row r="1746">
          <cell r="A1746" t="str">
            <v>MaxFinPerDier4PlaatsGebGr10Jaar</v>
          </cell>
          <cell r="B1746" t="str">
            <v>MaxFinPerDier4PlaatsGebGr10Jaar</v>
          </cell>
          <cell r="C1746" t="str">
            <v>No</v>
          </cell>
          <cell r="D1746" t="str">
            <v>S04-01-07-04</v>
          </cell>
          <cell r="E1746">
            <v>1745</v>
          </cell>
          <cell r="F1746">
            <v>4</v>
          </cell>
          <cell r="G1746" t="str">
            <v xml:space="preserve">            Leg – kolonie</v>
          </cell>
          <cell r="I1746" t="str">
            <v>No</v>
          </cell>
          <cell r="J1746" t="str">
            <v>Number</v>
          </cell>
          <cell r="K1746" t="str">
            <v>Monetary</v>
          </cell>
          <cell r="L1746" t="str">
            <v>Locked</v>
          </cell>
          <cell r="M1746" t="str">
            <v>Locked</v>
          </cell>
          <cell r="N1746" t="str">
            <v>Locked</v>
          </cell>
          <cell r="O1746" t="str">
            <v>Locked</v>
          </cell>
          <cell r="P1746" t="str">
            <v>Locked</v>
          </cell>
          <cell r="Q1746" t="str">
            <v>No</v>
          </cell>
          <cell r="R1746" t="str">
            <v>No</v>
          </cell>
          <cell r="S1746" t="str">
            <v>No</v>
          </cell>
          <cell r="T1746" t="str">
            <v>No</v>
          </cell>
          <cell r="U1746" t="str">
            <v>No</v>
          </cell>
          <cell r="V1746" t="str">
            <v>No</v>
          </cell>
          <cell r="W1746" t="str">
            <v>No</v>
          </cell>
          <cell r="X1746" t="str">
            <v>Single</v>
          </cell>
          <cell r="Y1746" t="str">
            <v>Default</v>
          </cell>
          <cell r="Z1746" t="str">
            <v>None</v>
          </cell>
          <cell r="AA1746" t="str">
            <v>No</v>
          </cell>
          <cell r="AB1746" t="str">
            <v>No</v>
          </cell>
          <cell r="AC1746" t="str">
            <v>Yes</v>
          </cell>
          <cell r="AD1746">
            <v>1</v>
          </cell>
          <cell r="AE1746">
            <v>0</v>
          </cell>
          <cell r="AF1746">
            <v>0</v>
          </cell>
          <cell r="AG1746">
            <v>1</v>
          </cell>
          <cell r="AH1746">
            <v>0</v>
          </cell>
          <cell r="AI1746" t="str">
            <v>No</v>
          </cell>
          <cell r="AJ1746" t="str">
            <v>No</v>
          </cell>
          <cell r="AK1746" t="str">
            <v>Yes</v>
          </cell>
          <cell r="AL1746" t="str">
            <v xml:space="preserve"> </v>
          </cell>
          <cell r="AM1746" t="str">
            <v xml:space="preserve"> </v>
          </cell>
          <cell r="AN1746" t="str">
            <v>No</v>
          </cell>
          <cell r="AP1746" t="str">
            <v>Leg – kolonie</v>
          </cell>
          <cell r="AQ1746">
            <v>7</v>
          </cell>
          <cell r="AR1746">
            <v>7</v>
          </cell>
          <cell r="AS1746">
            <v>7</v>
          </cell>
          <cell r="AT1746">
            <v>7</v>
          </cell>
        </row>
        <row r="1747">
          <cell r="A1747" t="str">
            <v>MaxFinPerDier5PlaatsGebGr10Jaar</v>
          </cell>
          <cell r="B1747" t="str">
            <v>MaxFinPerDier5PlaatsGebGr10Jaar</v>
          </cell>
          <cell r="C1747" t="str">
            <v>No</v>
          </cell>
          <cell r="D1747" t="str">
            <v>S04-01-07-05</v>
          </cell>
          <cell r="E1747">
            <v>1746</v>
          </cell>
          <cell r="F1747">
            <v>4</v>
          </cell>
          <cell r="G1747" t="str">
            <v xml:space="preserve">            Opfok</v>
          </cell>
          <cell r="I1747" t="str">
            <v>No</v>
          </cell>
          <cell r="J1747" t="str">
            <v>Number</v>
          </cell>
          <cell r="K1747" t="str">
            <v>Monetary</v>
          </cell>
          <cell r="L1747" t="str">
            <v>Locked</v>
          </cell>
          <cell r="M1747" t="str">
            <v>Locked</v>
          </cell>
          <cell r="N1747" t="str">
            <v>Locked</v>
          </cell>
          <cell r="O1747" t="str">
            <v>Locked</v>
          </cell>
          <cell r="P1747" t="str">
            <v>Locked</v>
          </cell>
          <cell r="Q1747" t="str">
            <v>No</v>
          </cell>
          <cell r="R1747" t="str">
            <v>No</v>
          </cell>
          <cell r="S1747" t="str">
            <v>No</v>
          </cell>
          <cell r="T1747" t="str">
            <v>No</v>
          </cell>
          <cell r="U1747" t="str">
            <v>No</v>
          </cell>
          <cell r="V1747" t="str">
            <v>No</v>
          </cell>
          <cell r="W1747" t="str">
            <v>No</v>
          </cell>
          <cell r="X1747" t="str">
            <v>Single</v>
          </cell>
          <cell r="Y1747" t="str">
            <v>Default</v>
          </cell>
          <cell r="Z1747" t="str">
            <v>None</v>
          </cell>
          <cell r="AA1747" t="str">
            <v>No</v>
          </cell>
          <cell r="AB1747" t="str">
            <v>No</v>
          </cell>
          <cell r="AC1747" t="str">
            <v>Yes</v>
          </cell>
          <cell r="AD1747">
            <v>1</v>
          </cell>
          <cell r="AE1747">
            <v>0</v>
          </cell>
          <cell r="AF1747">
            <v>0</v>
          </cell>
          <cell r="AG1747">
            <v>1</v>
          </cell>
          <cell r="AH1747">
            <v>0</v>
          </cell>
          <cell r="AI1747" t="str">
            <v>No</v>
          </cell>
          <cell r="AJ1747" t="str">
            <v>No</v>
          </cell>
          <cell r="AK1747" t="str">
            <v>Yes</v>
          </cell>
          <cell r="AL1747" t="str">
            <v xml:space="preserve"> </v>
          </cell>
          <cell r="AM1747" t="str">
            <v xml:space="preserve"> </v>
          </cell>
          <cell r="AN1747" t="str">
            <v>No</v>
          </cell>
          <cell r="AP1747" t="str">
            <v>Opfok</v>
          </cell>
          <cell r="AQ1747">
            <v>7</v>
          </cell>
          <cell r="AR1747">
            <v>7</v>
          </cell>
          <cell r="AS1747">
            <v>7</v>
          </cell>
          <cell r="AT1747">
            <v>7</v>
          </cell>
        </row>
        <row r="1748">
          <cell r="A1748" t="str">
            <v>MaxFinPerDier6PlaatsGebGr10Jaar</v>
          </cell>
          <cell r="B1748" t="str">
            <v>MaxFinPerDier6PlaatsGebGr10Jaar</v>
          </cell>
          <cell r="C1748" t="str">
            <v>No</v>
          </cell>
          <cell r="D1748" t="str">
            <v>S04-01-07-06</v>
          </cell>
          <cell r="E1748">
            <v>1747</v>
          </cell>
          <cell r="F1748">
            <v>4</v>
          </cell>
          <cell r="G1748" t="str">
            <v xml:space="preserve">            Moederdieren - pluimvee</v>
          </cell>
          <cell r="I1748" t="str">
            <v>No</v>
          </cell>
          <cell r="J1748" t="str">
            <v>Number</v>
          </cell>
          <cell r="K1748" t="str">
            <v>Monetary</v>
          </cell>
          <cell r="L1748" t="str">
            <v>Locked</v>
          </cell>
          <cell r="M1748" t="str">
            <v>Locked</v>
          </cell>
          <cell r="N1748" t="str">
            <v>Locked</v>
          </cell>
          <cell r="O1748" t="str">
            <v>Locked</v>
          </cell>
          <cell r="P1748" t="str">
            <v>Locked</v>
          </cell>
          <cell r="Q1748" t="str">
            <v>No</v>
          </cell>
          <cell r="R1748" t="str">
            <v>No</v>
          </cell>
          <cell r="S1748" t="str">
            <v>No</v>
          </cell>
          <cell r="T1748" t="str">
            <v>No</v>
          </cell>
          <cell r="U1748" t="str">
            <v>No</v>
          </cell>
          <cell r="V1748" t="str">
            <v>No</v>
          </cell>
          <cell r="W1748" t="str">
            <v>No</v>
          </cell>
          <cell r="X1748" t="str">
            <v>Single</v>
          </cell>
          <cell r="Y1748" t="str">
            <v>Default</v>
          </cell>
          <cell r="Z1748" t="str">
            <v>None</v>
          </cell>
          <cell r="AA1748" t="str">
            <v>No</v>
          </cell>
          <cell r="AB1748" t="str">
            <v>No</v>
          </cell>
          <cell r="AC1748" t="str">
            <v>Yes</v>
          </cell>
          <cell r="AD1748">
            <v>1</v>
          </cell>
          <cell r="AE1748">
            <v>0</v>
          </cell>
          <cell r="AF1748">
            <v>0</v>
          </cell>
          <cell r="AG1748">
            <v>1</v>
          </cell>
          <cell r="AH1748">
            <v>0</v>
          </cell>
          <cell r="AI1748" t="str">
            <v>No</v>
          </cell>
          <cell r="AJ1748" t="str">
            <v>No</v>
          </cell>
          <cell r="AK1748" t="str">
            <v>Yes</v>
          </cell>
          <cell r="AL1748" t="str">
            <v xml:space="preserve"> </v>
          </cell>
          <cell r="AM1748" t="str">
            <v xml:space="preserve"> </v>
          </cell>
          <cell r="AN1748" t="str">
            <v>No</v>
          </cell>
          <cell r="AP1748" t="str">
            <v>Moederdieren - pluimvee</v>
          </cell>
          <cell r="AQ1748">
            <v>19</v>
          </cell>
          <cell r="AR1748">
            <v>19</v>
          </cell>
          <cell r="AS1748">
            <v>19</v>
          </cell>
          <cell r="AT1748">
            <v>19</v>
          </cell>
        </row>
        <row r="1749">
          <cell r="A1749" t="str">
            <v>MaxFinPerDier7PlaatsGebGr10Jaar</v>
          </cell>
          <cell r="B1749" t="str">
            <v>MaxFinPerDier7PlaatsGebGr10Jaar</v>
          </cell>
          <cell r="C1749" t="str">
            <v>No</v>
          </cell>
          <cell r="D1749" t="str">
            <v>S04-01-07-07</v>
          </cell>
          <cell r="E1749">
            <v>1748</v>
          </cell>
          <cell r="F1749">
            <v>4</v>
          </cell>
          <cell r="G1749" t="str">
            <v xml:space="preserve">            Vleeskuikens</v>
          </cell>
          <cell r="I1749" t="str">
            <v>No</v>
          </cell>
          <cell r="J1749" t="str">
            <v>Number</v>
          </cell>
          <cell r="K1749" t="str">
            <v>Monetary</v>
          </cell>
          <cell r="L1749" t="str">
            <v>Locked</v>
          </cell>
          <cell r="M1749" t="str">
            <v>Locked</v>
          </cell>
          <cell r="N1749" t="str">
            <v>Locked</v>
          </cell>
          <cell r="O1749" t="str">
            <v>Locked</v>
          </cell>
          <cell r="P1749" t="str">
            <v>Locked</v>
          </cell>
          <cell r="Q1749" t="str">
            <v>No</v>
          </cell>
          <cell r="R1749" t="str">
            <v>No</v>
          </cell>
          <cell r="S1749" t="str">
            <v>No</v>
          </cell>
          <cell r="T1749" t="str">
            <v>No</v>
          </cell>
          <cell r="U1749" t="str">
            <v>No</v>
          </cell>
          <cell r="V1749" t="str">
            <v>No</v>
          </cell>
          <cell r="W1749" t="str">
            <v>No</v>
          </cell>
          <cell r="X1749" t="str">
            <v>Single</v>
          </cell>
          <cell r="Y1749" t="str">
            <v>Default</v>
          </cell>
          <cell r="Z1749" t="str">
            <v>None</v>
          </cell>
          <cell r="AA1749" t="str">
            <v>No</v>
          </cell>
          <cell r="AB1749" t="str">
            <v>No</v>
          </cell>
          <cell r="AC1749" t="str">
            <v>Yes</v>
          </cell>
          <cell r="AD1749">
            <v>1</v>
          </cell>
          <cell r="AE1749">
            <v>0</v>
          </cell>
          <cell r="AF1749">
            <v>0</v>
          </cell>
          <cell r="AG1749">
            <v>1</v>
          </cell>
          <cell r="AH1749">
            <v>0</v>
          </cell>
          <cell r="AI1749" t="str">
            <v>No</v>
          </cell>
          <cell r="AJ1749" t="str">
            <v>No</v>
          </cell>
          <cell r="AK1749" t="str">
            <v>Yes</v>
          </cell>
          <cell r="AL1749" t="str">
            <v xml:space="preserve"> </v>
          </cell>
          <cell r="AM1749" t="str">
            <v xml:space="preserve"> </v>
          </cell>
          <cell r="AN1749" t="str">
            <v>No</v>
          </cell>
          <cell r="AP1749" t="str">
            <v>Vleeskuikens</v>
          </cell>
          <cell r="AQ1749" t="str">
            <v>4.5</v>
          </cell>
          <cell r="AR1749" t="str">
            <v>4.5</v>
          </cell>
          <cell r="AS1749" t="str">
            <v>4.5</v>
          </cell>
          <cell r="AT1749" t="str">
            <v>4.5</v>
          </cell>
        </row>
        <row r="1750">
          <cell r="A1750" t="str">
            <v>MaxFinPerDier8PlaatsGebGr10Jaar</v>
          </cell>
          <cell r="B1750" t="str">
            <v>MaxFinPerDier8PlaatsGebGr10Jaar</v>
          </cell>
          <cell r="C1750" t="str">
            <v>No</v>
          </cell>
          <cell r="D1750" t="str">
            <v>S04-01-07-08</v>
          </cell>
          <cell r="E1750">
            <v>1749</v>
          </cell>
          <cell r="F1750">
            <v>4</v>
          </cell>
          <cell r="G1750" t="str">
            <v xml:space="preserve">            Vleeskalveren contract</v>
          </cell>
          <cell r="I1750" t="str">
            <v>No</v>
          </cell>
          <cell r="J1750" t="str">
            <v>Number</v>
          </cell>
          <cell r="K1750" t="str">
            <v>Monetary</v>
          </cell>
          <cell r="L1750" t="str">
            <v>Locked</v>
          </cell>
          <cell r="M1750" t="str">
            <v>Locked</v>
          </cell>
          <cell r="N1750" t="str">
            <v>Locked</v>
          </cell>
          <cell r="O1750" t="str">
            <v>Locked</v>
          </cell>
          <cell r="P1750" t="str">
            <v>Locked</v>
          </cell>
          <cell r="Q1750" t="str">
            <v>No</v>
          </cell>
          <cell r="R1750" t="str">
            <v>No</v>
          </cell>
          <cell r="S1750" t="str">
            <v>No</v>
          </cell>
          <cell r="T1750" t="str">
            <v>No</v>
          </cell>
          <cell r="U1750" t="str">
            <v>No</v>
          </cell>
          <cell r="V1750" t="str">
            <v>No</v>
          </cell>
          <cell r="W1750" t="str">
            <v>No</v>
          </cell>
          <cell r="X1750" t="str">
            <v>Single</v>
          </cell>
          <cell r="Y1750" t="str">
            <v>Default</v>
          </cell>
          <cell r="Z1750" t="str">
            <v>None</v>
          </cell>
          <cell r="AA1750" t="str">
            <v>No</v>
          </cell>
          <cell r="AB1750" t="str">
            <v>No</v>
          </cell>
          <cell r="AC1750" t="str">
            <v>Yes</v>
          </cell>
          <cell r="AD1750">
            <v>1</v>
          </cell>
          <cell r="AE1750">
            <v>0</v>
          </cell>
          <cell r="AF1750">
            <v>0</v>
          </cell>
          <cell r="AG1750">
            <v>1</v>
          </cell>
          <cell r="AH1750">
            <v>0</v>
          </cell>
          <cell r="AI1750" t="str">
            <v>No</v>
          </cell>
          <cell r="AJ1750" t="str">
            <v>No</v>
          </cell>
          <cell r="AK1750" t="str">
            <v>Yes</v>
          </cell>
          <cell r="AL1750" t="str">
            <v xml:space="preserve"> </v>
          </cell>
          <cell r="AM1750" t="str">
            <v xml:space="preserve"> </v>
          </cell>
          <cell r="AN1750" t="str">
            <v>No</v>
          </cell>
          <cell r="AP1750" t="str">
            <v>Vleeskalveren contract</v>
          </cell>
          <cell r="AQ1750">
            <v>420</v>
          </cell>
          <cell r="AR1750">
            <v>420</v>
          </cell>
          <cell r="AS1750">
            <v>420</v>
          </cell>
          <cell r="AT1750">
            <v>420</v>
          </cell>
        </row>
        <row r="1751">
          <cell r="A1751" t="str">
            <v>MaxFinPerDier9PlaatsGebGr10Jaar</v>
          </cell>
          <cell r="B1751" t="str">
            <v>MaxFinPerDier9PlaatsGebGr10Jaar</v>
          </cell>
          <cell r="C1751" t="str">
            <v>No</v>
          </cell>
          <cell r="D1751" t="str">
            <v>S04-01-07-09</v>
          </cell>
          <cell r="E1751">
            <v>1750</v>
          </cell>
          <cell r="F1751">
            <v>4</v>
          </cell>
          <cell r="G1751" t="str">
            <v xml:space="preserve">            Vleeskalveren eigen risico</v>
          </cell>
          <cell r="I1751" t="str">
            <v>No</v>
          </cell>
          <cell r="J1751" t="str">
            <v>Number</v>
          </cell>
          <cell r="K1751" t="str">
            <v>Monetary</v>
          </cell>
          <cell r="L1751" t="str">
            <v>Locked</v>
          </cell>
          <cell r="M1751" t="str">
            <v>Locked</v>
          </cell>
          <cell r="N1751" t="str">
            <v>Locked</v>
          </cell>
          <cell r="O1751" t="str">
            <v>Locked</v>
          </cell>
          <cell r="P1751" t="str">
            <v>Locked</v>
          </cell>
          <cell r="Q1751" t="str">
            <v>No</v>
          </cell>
          <cell r="R1751" t="str">
            <v>No</v>
          </cell>
          <cell r="S1751" t="str">
            <v>No</v>
          </cell>
          <cell r="T1751" t="str">
            <v>No</v>
          </cell>
          <cell r="U1751" t="str">
            <v>No</v>
          </cell>
          <cell r="V1751" t="str">
            <v>No</v>
          </cell>
          <cell r="W1751" t="str">
            <v>No</v>
          </cell>
          <cell r="X1751" t="str">
            <v>Single</v>
          </cell>
          <cell r="Y1751" t="str">
            <v>Default</v>
          </cell>
          <cell r="Z1751" t="str">
            <v>None</v>
          </cell>
          <cell r="AA1751" t="str">
            <v>No</v>
          </cell>
          <cell r="AB1751" t="str">
            <v>No</v>
          </cell>
          <cell r="AC1751" t="str">
            <v>Yes</v>
          </cell>
          <cell r="AD1751">
            <v>1</v>
          </cell>
          <cell r="AE1751">
            <v>0</v>
          </cell>
          <cell r="AF1751">
            <v>0</v>
          </cell>
          <cell r="AG1751">
            <v>1</v>
          </cell>
          <cell r="AH1751">
            <v>0</v>
          </cell>
          <cell r="AI1751" t="str">
            <v>No</v>
          </cell>
          <cell r="AJ1751" t="str">
            <v>No</v>
          </cell>
          <cell r="AK1751" t="str">
            <v>Yes</v>
          </cell>
          <cell r="AL1751" t="str">
            <v xml:space="preserve"> </v>
          </cell>
          <cell r="AM1751" t="str">
            <v xml:space="preserve"> </v>
          </cell>
          <cell r="AN1751" t="str">
            <v>No</v>
          </cell>
          <cell r="AP1751" t="str">
            <v>Vleeskalveren eigen risico</v>
          </cell>
          <cell r="AQ1751">
            <v>360</v>
          </cell>
          <cell r="AR1751">
            <v>360</v>
          </cell>
          <cell r="AS1751">
            <v>360</v>
          </cell>
          <cell r="AT1751">
            <v>360</v>
          </cell>
        </row>
        <row r="1752">
          <cell r="A1752" t="str">
            <v>NormDierenPerBedrijf</v>
          </cell>
          <cell r="B1752" t="str">
            <v>NormDierenPerBedrijf</v>
          </cell>
          <cell r="C1752" t="str">
            <v>No</v>
          </cell>
          <cell r="D1752" t="str">
            <v>S04-01-08</v>
          </cell>
          <cell r="E1752">
            <v>1751</v>
          </cell>
          <cell r="F1752">
            <v>3</v>
          </cell>
          <cell r="G1752" t="str">
            <v xml:space="preserve">         Gemiddeld aantal dieren per bedrijf</v>
          </cell>
          <cell r="I1752" t="str">
            <v>No</v>
          </cell>
          <cell r="J1752" t="str">
            <v>Number</v>
          </cell>
          <cell r="K1752" t="str">
            <v>Abstract</v>
          </cell>
          <cell r="L1752" t="str">
            <v>Locked</v>
          </cell>
          <cell r="M1752" t="str">
            <v>Hidden</v>
          </cell>
          <cell r="N1752" t="str">
            <v>Hidden</v>
          </cell>
          <cell r="O1752" t="str">
            <v>Hidden</v>
          </cell>
          <cell r="P1752" t="str">
            <v>Hidden</v>
          </cell>
          <cell r="Q1752" t="str">
            <v>No</v>
          </cell>
          <cell r="R1752" t="str">
            <v>No</v>
          </cell>
          <cell r="S1752" t="str">
            <v>No</v>
          </cell>
          <cell r="T1752" t="str">
            <v>No</v>
          </cell>
          <cell r="U1752" t="str">
            <v>No</v>
          </cell>
          <cell r="V1752" t="str">
            <v>No</v>
          </cell>
          <cell r="W1752" t="str">
            <v>No</v>
          </cell>
          <cell r="X1752" t="str">
            <v>Single</v>
          </cell>
          <cell r="Y1752" t="str">
            <v>Default</v>
          </cell>
          <cell r="Z1752" t="str">
            <v>None</v>
          </cell>
          <cell r="AA1752" t="str">
            <v>No</v>
          </cell>
          <cell r="AB1752" t="str">
            <v>No</v>
          </cell>
          <cell r="AC1752" t="str">
            <v>Yes</v>
          </cell>
          <cell r="AD1752">
            <v>1</v>
          </cell>
          <cell r="AE1752">
            <v>0</v>
          </cell>
          <cell r="AF1752">
            <v>0</v>
          </cell>
          <cell r="AG1752">
            <v>1</v>
          </cell>
          <cell r="AH1752">
            <v>0</v>
          </cell>
          <cell r="AI1752" t="str">
            <v>No</v>
          </cell>
          <cell r="AJ1752" t="str">
            <v>No</v>
          </cell>
          <cell r="AK1752" t="str">
            <v>No</v>
          </cell>
          <cell r="AL1752" t="str">
            <v xml:space="preserve"> </v>
          </cell>
          <cell r="AM1752" t="str">
            <v xml:space="preserve"> </v>
          </cell>
          <cell r="AN1752" t="str">
            <v>No</v>
          </cell>
          <cell r="AP1752" t="str">
            <v>Gemiddeld aantal dieren per bedrijf</v>
          </cell>
        </row>
        <row r="1753">
          <cell r="A1753" t="str">
            <v>NormDier1PerBedrijf</v>
          </cell>
          <cell r="B1753" t="str">
            <v>NormDier1PerBedrijf</v>
          </cell>
          <cell r="C1753" t="str">
            <v>No</v>
          </cell>
          <cell r="D1753" t="str">
            <v>S04-01-08-01</v>
          </cell>
          <cell r="E1753">
            <v>1752</v>
          </cell>
          <cell r="F1753">
            <v>4</v>
          </cell>
          <cell r="G1753" t="str">
            <v xml:space="preserve">            Zeugen</v>
          </cell>
          <cell r="I1753" t="str">
            <v>No</v>
          </cell>
          <cell r="J1753" t="str">
            <v>Number</v>
          </cell>
          <cell r="K1753" t="str">
            <v>Number</v>
          </cell>
          <cell r="L1753" t="str">
            <v>Locked</v>
          </cell>
          <cell r="M1753" t="str">
            <v>Locked</v>
          </cell>
          <cell r="N1753" t="str">
            <v>Locked</v>
          </cell>
          <cell r="O1753" t="str">
            <v>Locked</v>
          </cell>
          <cell r="P1753" t="str">
            <v>Locked</v>
          </cell>
          <cell r="Q1753" t="str">
            <v>No</v>
          </cell>
          <cell r="R1753" t="str">
            <v>No</v>
          </cell>
          <cell r="S1753" t="str">
            <v>No</v>
          </cell>
          <cell r="T1753" t="str">
            <v>No</v>
          </cell>
          <cell r="U1753" t="str">
            <v>No</v>
          </cell>
          <cell r="V1753" t="str">
            <v>No</v>
          </cell>
          <cell r="W1753" t="str">
            <v>No</v>
          </cell>
          <cell r="X1753" t="str">
            <v>Single</v>
          </cell>
          <cell r="Y1753" t="str">
            <v>Default</v>
          </cell>
          <cell r="Z1753" t="str">
            <v>None</v>
          </cell>
          <cell r="AA1753" t="str">
            <v>No</v>
          </cell>
          <cell r="AB1753" t="str">
            <v>No</v>
          </cell>
          <cell r="AC1753" t="str">
            <v>Yes</v>
          </cell>
          <cell r="AD1753">
            <v>1</v>
          </cell>
          <cell r="AE1753">
            <v>0</v>
          </cell>
          <cell r="AF1753">
            <v>0</v>
          </cell>
          <cell r="AG1753">
            <v>1</v>
          </cell>
          <cell r="AH1753">
            <v>0</v>
          </cell>
          <cell r="AI1753" t="str">
            <v>No</v>
          </cell>
          <cell r="AJ1753" t="str">
            <v>No</v>
          </cell>
          <cell r="AK1753" t="str">
            <v>No</v>
          </cell>
          <cell r="AL1753" t="str">
            <v xml:space="preserve"> </v>
          </cell>
          <cell r="AM1753" t="str">
            <v xml:space="preserve"> </v>
          </cell>
          <cell r="AN1753" t="str">
            <v>No</v>
          </cell>
          <cell r="AP1753" t="str">
            <v>Zeugen</v>
          </cell>
          <cell r="AQ1753">
            <v>500</v>
          </cell>
          <cell r="AR1753">
            <v>500</v>
          </cell>
          <cell r="AS1753">
            <v>500</v>
          </cell>
          <cell r="AT1753">
            <v>500</v>
          </cell>
        </row>
        <row r="1754">
          <cell r="A1754" t="str">
            <v>NormDier2PerBedrijf</v>
          </cell>
          <cell r="B1754" t="str">
            <v>NormDier2PerBedrijf</v>
          </cell>
          <cell r="C1754" t="str">
            <v>No</v>
          </cell>
          <cell r="D1754" t="str">
            <v>S04-01-08-02</v>
          </cell>
          <cell r="E1754">
            <v>1753</v>
          </cell>
          <cell r="F1754">
            <v>4</v>
          </cell>
          <cell r="G1754" t="str">
            <v xml:space="preserve">            Vleesvarkens</v>
          </cell>
          <cell r="I1754" t="str">
            <v>No</v>
          </cell>
          <cell r="J1754" t="str">
            <v>Number</v>
          </cell>
          <cell r="K1754" t="str">
            <v>Number</v>
          </cell>
          <cell r="L1754" t="str">
            <v>Locked</v>
          </cell>
          <cell r="M1754" t="str">
            <v>Locked</v>
          </cell>
          <cell r="N1754" t="str">
            <v>Locked</v>
          </cell>
          <cell r="O1754" t="str">
            <v>Locked</v>
          </cell>
          <cell r="P1754" t="str">
            <v>Locked</v>
          </cell>
          <cell r="Q1754" t="str">
            <v>No</v>
          </cell>
          <cell r="R1754" t="str">
            <v>No</v>
          </cell>
          <cell r="S1754" t="str">
            <v>No</v>
          </cell>
          <cell r="T1754" t="str">
            <v>No</v>
          </cell>
          <cell r="U1754" t="str">
            <v>No</v>
          </cell>
          <cell r="V1754" t="str">
            <v>No</v>
          </cell>
          <cell r="W1754" t="str">
            <v>No</v>
          </cell>
          <cell r="X1754" t="str">
            <v>Single</v>
          </cell>
          <cell r="Y1754" t="str">
            <v>Default</v>
          </cell>
          <cell r="Z1754" t="str">
            <v>None</v>
          </cell>
          <cell r="AA1754" t="str">
            <v>No</v>
          </cell>
          <cell r="AB1754" t="str">
            <v>No</v>
          </cell>
          <cell r="AC1754" t="str">
            <v>Yes</v>
          </cell>
          <cell r="AD1754">
            <v>1</v>
          </cell>
          <cell r="AE1754">
            <v>0</v>
          </cell>
          <cell r="AF1754">
            <v>0</v>
          </cell>
          <cell r="AG1754">
            <v>1</v>
          </cell>
          <cell r="AH1754">
            <v>0</v>
          </cell>
          <cell r="AI1754" t="str">
            <v>No</v>
          </cell>
          <cell r="AJ1754" t="str">
            <v>No</v>
          </cell>
          <cell r="AK1754" t="str">
            <v>No</v>
          </cell>
          <cell r="AL1754" t="str">
            <v xml:space="preserve"> </v>
          </cell>
          <cell r="AM1754" t="str">
            <v xml:space="preserve"> </v>
          </cell>
          <cell r="AN1754" t="str">
            <v>No</v>
          </cell>
          <cell r="AP1754" t="str">
            <v>Vleesvarkens</v>
          </cell>
          <cell r="AQ1754">
            <v>2500</v>
          </cell>
          <cell r="AR1754">
            <v>2500</v>
          </cell>
          <cell r="AS1754">
            <v>2500</v>
          </cell>
          <cell r="AT1754">
            <v>2500</v>
          </cell>
        </row>
        <row r="1755">
          <cell r="A1755" t="str">
            <v>NormDier3PerBedrijf</v>
          </cell>
          <cell r="B1755" t="str">
            <v>NormDier3PerBedrijf</v>
          </cell>
          <cell r="C1755" t="str">
            <v>No</v>
          </cell>
          <cell r="D1755" t="str">
            <v>S04-01-08-03</v>
          </cell>
          <cell r="E1755">
            <v>1754</v>
          </cell>
          <cell r="F1755">
            <v>4</v>
          </cell>
          <cell r="G1755" t="str">
            <v xml:space="preserve">            Leg - scharrel</v>
          </cell>
          <cell r="I1755" t="str">
            <v>No</v>
          </cell>
          <cell r="J1755" t="str">
            <v>Number</v>
          </cell>
          <cell r="K1755" t="str">
            <v>Number</v>
          </cell>
          <cell r="L1755" t="str">
            <v>Locked</v>
          </cell>
          <cell r="M1755" t="str">
            <v>Locked</v>
          </cell>
          <cell r="N1755" t="str">
            <v>Locked</v>
          </cell>
          <cell r="O1755" t="str">
            <v>Locked</v>
          </cell>
          <cell r="P1755" t="str">
            <v>Locked</v>
          </cell>
          <cell r="Q1755" t="str">
            <v>No</v>
          </cell>
          <cell r="R1755" t="str">
            <v>No</v>
          </cell>
          <cell r="S1755" t="str">
            <v>No</v>
          </cell>
          <cell r="T1755" t="str">
            <v>No</v>
          </cell>
          <cell r="U1755" t="str">
            <v>No</v>
          </cell>
          <cell r="V1755" t="str">
            <v>No</v>
          </cell>
          <cell r="W1755" t="str">
            <v>No</v>
          </cell>
          <cell r="X1755" t="str">
            <v>Single</v>
          </cell>
          <cell r="Y1755" t="str">
            <v>Default</v>
          </cell>
          <cell r="Z1755" t="str">
            <v>None</v>
          </cell>
          <cell r="AA1755" t="str">
            <v>No</v>
          </cell>
          <cell r="AB1755" t="str">
            <v>No</v>
          </cell>
          <cell r="AC1755" t="str">
            <v>Yes</v>
          </cell>
          <cell r="AD1755">
            <v>1</v>
          </cell>
          <cell r="AE1755">
            <v>0</v>
          </cell>
          <cell r="AF1755">
            <v>0</v>
          </cell>
          <cell r="AG1755">
            <v>1</v>
          </cell>
          <cell r="AH1755">
            <v>0</v>
          </cell>
          <cell r="AI1755" t="str">
            <v>No</v>
          </cell>
          <cell r="AJ1755" t="str">
            <v>No</v>
          </cell>
          <cell r="AK1755" t="str">
            <v>No</v>
          </cell>
          <cell r="AL1755" t="str">
            <v xml:space="preserve"> </v>
          </cell>
          <cell r="AM1755" t="str">
            <v xml:space="preserve"> </v>
          </cell>
          <cell r="AN1755" t="str">
            <v>No</v>
          </cell>
          <cell r="AP1755" t="str">
            <v>Leg - scharrel</v>
          </cell>
          <cell r="AQ1755">
            <v>40000</v>
          </cell>
          <cell r="AR1755">
            <v>40000</v>
          </cell>
          <cell r="AS1755">
            <v>40000</v>
          </cell>
          <cell r="AT1755">
            <v>40000</v>
          </cell>
        </row>
        <row r="1756">
          <cell r="A1756" t="str">
            <v>NormDier4PerBedrijf</v>
          </cell>
          <cell r="B1756" t="str">
            <v>NormDier4PerBedrijf</v>
          </cell>
          <cell r="C1756" t="str">
            <v>No</v>
          </cell>
          <cell r="D1756" t="str">
            <v>S04-01-08-04</v>
          </cell>
          <cell r="E1756">
            <v>1755</v>
          </cell>
          <cell r="F1756">
            <v>4</v>
          </cell>
          <cell r="G1756" t="str">
            <v xml:space="preserve">            Leg – kolonie</v>
          </cell>
          <cell r="I1756" t="str">
            <v>No</v>
          </cell>
          <cell r="J1756" t="str">
            <v>Number</v>
          </cell>
          <cell r="K1756" t="str">
            <v>Number</v>
          </cell>
          <cell r="L1756" t="str">
            <v>Locked</v>
          </cell>
          <cell r="M1756" t="str">
            <v>Locked</v>
          </cell>
          <cell r="N1756" t="str">
            <v>Locked</v>
          </cell>
          <cell r="O1756" t="str">
            <v>Locked</v>
          </cell>
          <cell r="P1756" t="str">
            <v>Locked</v>
          </cell>
          <cell r="Q1756" t="str">
            <v>No</v>
          </cell>
          <cell r="R1756" t="str">
            <v>No</v>
          </cell>
          <cell r="S1756" t="str">
            <v>No</v>
          </cell>
          <cell r="T1756" t="str">
            <v>No</v>
          </cell>
          <cell r="U1756" t="str">
            <v>No</v>
          </cell>
          <cell r="V1756" t="str">
            <v>No</v>
          </cell>
          <cell r="W1756" t="str">
            <v>No</v>
          </cell>
          <cell r="X1756" t="str">
            <v>Single</v>
          </cell>
          <cell r="Y1756" t="str">
            <v>Default</v>
          </cell>
          <cell r="Z1756" t="str">
            <v>None</v>
          </cell>
          <cell r="AA1756" t="str">
            <v>No</v>
          </cell>
          <cell r="AB1756" t="str">
            <v>No</v>
          </cell>
          <cell r="AC1756" t="str">
            <v>Yes</v>
          </cell>
          <cell r="AD1756">
            <v>1</v>
          </cell>
          <cell r="AE1756">
            <v>0</v>
          </cell>
          <cell r="AF1756">
            <v>0</v>
          </cell>
          <cell r="AG1756">
            <v>1</v>
          </cell>
          <cell r="AH1756">
            <v>0</v>
          </cell>
          <cell r="AI1756" t="str">
            <v>No</v>
          </cell>
          <cell r="AJ1756" t="str">
            <v>No</v>
          </cell>
          <cell r="AK1756" t="str">
            <v>No</v>
          </cell>
          <cell r="AL1756" t="str">
            <v xml:space="preserve"> </v>
          </cell>
          <cell r="AM1756" t="str">
            <v xml:space="preserve"> </v>
          </cell>
          <cell r="AN1756" t="str">
            <v>No</v>
          </cell>
          <cell r="AP1756" t="str">
            <v>Leg – kolonie</v>
          </cell>
          <cell r="AQ1756">
            <v>100000</v>
          </cell>
          <cell r="AR1756">
            <v>100000</v>
          </cell>
          <cell r="AS1756">
            <v>100000</v>
          </cell>
          <cell r="AT1756">
            <v>100000</v>
          </cell>
        </row>
        <row r="1757">
          <cell r="A1757" t="str">
            <v>NormDier5PerBedrijf</v>
          </cell>
          <cell r="B1757" t="str">
            <v>NormDier5PerBedrijf</v>
          </cell>
          <cell r="C1757" t="str">
            <v>No</v>
          </cell>
          <cell r="D1757" t="str">
            <v>S04-01-08-05</v>
          </cell>
          <cell r="E1757">
            <v>1756</v>
          </cell>
          <cell r="F1757">
            <v>4</v>
          </cell>
          <cell r="G1757" t="str">
            <v xml:space="preserve">            Opfok</v>
          </cell>
          <cell r="I1757" t="str">
            <v>No</v>
          </cell>
          <cell r="J1757" t="str">
            <v>Number</v>
          </cell>
          <cell r="K1757" t="str">
            <v>Number</v>
          </cell>
          <cell r="L1757" t="str">
            <v>Locked</v>
          </cell>
          <cell r="M1757" t="str">
            <v>Locked</v>
          </cell>
          <cell r="N1757" t="str">
            <v>Locked</v>
          </cell>
          <cell r="O1757" t="str">
            <v>Locked</v>
          </cell>
          <cell r="P1757" t="str">
            <v>Locked</v>
          </cell>
          <cell r="Q1757" t="str">
            <v>No</v>
          </cell>
          <cell r="R1757" t="str">
            <v>No</v>
          </cell>
          <cell r="S1757" t="str">
            <v>No</v>
          </cell>
          <cell r="T1757" t="str">
            <v>No</v>
          </cell>
          <cell r="U1757" t="str">
            <v>No</v>
          </cell>
          <cell r="V1757" t="str">
            <v>No</v>
          </cell>
          <cell r="W1757" t="str">
            <v>No</v>
          </cell>
          <cell r="X1757" t="str">
            <v>Single</v>
          </cell>
          <cell r="Y1757" t="str">
            <v>Default</v>
          </cell>
          <cell r="Z1757" t="str">
            <v>None</v>
          </cell>
          <cell r="AA1757" t="str">
            <v>No</v>
          </cell>
          <cell r="AB1757" t="str">
            <v>No</v>
          </cell>
          <cell r="AC1757" t="str">
            <v>Yes</v>
          </cell>
          <cell r="AD1757">
            <v>1</v>
          </cell>
          <cell r="AE1757">
            <v>0</v>
          </cell>
          <cell r="AF1757">
            <v>0</v>
          </cell>
          <cell r="AG1757">
            <v>1</v>
          </cell>
          <cell r="AH1757">
            <v>0</v>
          </cell>
          <cell r="AI1757" t="str">
            <v>No</v>
          </cell>
          <cell r="AJ1757" t="str">
            <v>No</v>
          </cell>
          <cell r="AK1757" t="str">
            <v>No</v>
          </cell>
          <cell r="AL1757" t="str">
            <v xml:space="preserve"> </v>
          </cell>
          <cell r="AM1757" t="str">
            <v xml:space="preserve"> </v>
          </cell>
          <cell r="AN1757" t="str">
            <v>No</v>
          </cell>
          <cell r="AP1757" t="str">
            <v>Opfok</v>
          </cell>
          <cell r="AQ1757">
            <v>100000</v>
          </cell>
          <cell r="AR1757">
            <v>100000</v>
          </cell>
          <cell r="AS1757">
            <v>100000</v>
          </cell>
          <cell r="AT1757">
            <v>100000</v>
          </cell>
        </row>
        <row r="1758">
          <cell r="A1758" t="str">
            <v>NormDier6PerBedrijf</v>
          </cell>
          <cell r="B1758" t="str">
            <v>NormDier6PerBedrijf</v>
          </cell>
          <cell r="C1758" t="str">
            <v>No</v>
          </cell>
          <cell r="D1758" t="str">
            <v>S04-01-08-06</v>
          </cell>
          <cell r="E1758">
            <v>1757</v>
          </cell>
          <cell r="F1758">
            <v>4</v>
          </cell>
          <cell r="G1758" t="str">
            <v xml:space="preserve">            Moederdieren - pluimvee</v>
          </cell>
          <cell r="I1758" t="str">
            <v>No</v>
          </cell>
          <cell r="J1758" t="str">
            <v>Number</v>
          </cell>
          <cell r="K1758" t="str">
            <v>Number</v>
          </cell>
          <cell r="L1758" t="str">
            <v>Locked</v>
          </cell>
          <cell r="M1758" t="str">
            <v>Locked</v>
          </cell>
          <cell r="N1758" t="str">
            <v>Locked</v>
          </cell>
          <cell r="O1758" t="str">
            <v>Locked</v>
          </cell>
          <cell r="P1758" t="str">
            <v>Locked</v>
          </cell>
          <cell r="Q1758" t="str">
            <v>No</v>
          </cell>
          <cell r="R1758" t="str">
            <v>No</v>
          </cell>
          <cell r="S1758" t="str">
            <v>No</v>
          </cell>
          <cell r="T1758" t="str">
            <v>No</v>
          </cell>
          <cell r="U1758" t="str">
            <v>No</v>
          </cell>
          <cell r="V1758" t="str">
            <v>No</v>
          </cell>
          <cell r="W1758" t="str">
            <v>No</v>
          </cell>
          <cell r="X1758" t="str">
            <v>Single</v>
          </cell>
          <cell r="Y1758" t="str">
            <v>Default</v>
          </cell>
          <cell r="Z1758" t="str">
            <v>None</v>
          </cell>
          <cell r="AA1758" t="str">
            <v>No</v>
          </cell>
          <cell r="AB1758" t="str">
            <v>No</v>
          </cell>
          <cell r="AC1758" t="str">
            <v>Yes</v>
          </cell>
          <cell r="AD1758">
            <v>1</v>
          </cell>
          <cell r="AE1758">
            <v>0</v>
          </cell>
          <cell r="AF1758">
            <v>0</v>
          </cell>
          <cell r="AG1758">
            <v>1</v>
          </cell>
          <cell r="AH1758">
            <v>0</v>
          </cell>
          <cell r="AI1758" t="str">
            <v>No</v>
          </cell>
          <cell r="AJ1758" t="str">
            <v>No</v>
          </cell>
          <cell r="AK1758" t="str">
            <v>No</v>
          </cell>
          <cell r="AL1758" t="str">
            <v xml:space="preserve"> </v>
          </cell>
          <cell r="AM1758" t="str">
            <v xml:space="preserve"> </v>
          </cell>
          <cell r="AN1758" t="str">
            <v>No</v>
          </cell>
          <cell r="AP1758" t="str">
            <v>Moederdieren - pluimvee</v>
          </cell>
          <cell r="AQ1758">
            <v>35000</v>
          </cell>
          <cell r="AR1758">
            <v>35000</v>
          </cell>
          <cell r="AS1758">
            <v>35000</v>
          </cell>
          <cell r="AT1758">
            <v>35000</v>
          </cell>
        </row>
        <row r="1759">
          <cell r="A1759" t="str">
            <v>NormDier7PerBedrijf</v>
          </cell>
          <cell r="B1759" t="str">
            <v>NormDier7PerBedrijf</v>
          </cell>
          <cell r="C1759" t="str">
            <v>No</v>
          </cell>
          <cell r="D1759" t="str">
            <v>S04-01-08-07</v>
          </cell>
          <cell r="E1759">
            <v>1758</v>
          </cell>
          <cell r="F1759">
            <v>4</v>
          </cell>
          <cell r="G1759" t="str">
            <v xml:space="preserve">            Vleeskuikens</v>
          </cell>
          <cell r="I1759" t="str">
            <v>No</v>
          </cell>
          <cell r="J1759" t="str">
            <v>Number</v>
          </cell>
          <cell r="K1759" t="str">
            <v>Number</v>
          </cell>
          <cell r="L1759" t="str">
            <v>Locked</v>
          </cell>
          <cell r="M1759" t="str">
            <v>Locked</v>
          </cell>
          <cell r="N1759" t="str">
            <v>Locked</v>
          </cell>
          <cell r="O1759" t="str">
            <v>Locked</v>
          </cell>
          <cell r="P1759" t="str">
            <v>Locked</v>
          </cell>
          <cell r="Q1759" t="str">
            <v>No</v>
          </cell>
          <cell r="R1759" t="str">
            <v>No</v>
          </cell>
          <cell r="S1759" t="str">
            <v>No</v>
          </cell>
          <cell r="T1759" t="str">
            <v>No</v>
          </cell>
          <cell r="U1759" t="str">
            <v>No</v>
          </cell>
          <cell r="V1759" t="str">
            <v>No</v>
          </cell>
          <cell r="W1759" t="str">
            <v>No</v>
          </cell>
          <cell r="X1759" t="str">
            <v>Single</v>
          </cell>
          <cell r="Y1759" t="str">
            <v>Default</v>
          </cell>
          <cell r="Z1759" t="str">
            <v>None</v>
          </cell>
          <cell r="AA1759" t="str">
            <v>No</v>
          </cell>
          <cell r="AB1759" t="str">
            <v>No</v>
          </cell>
          <cell r="AC1759" t="str">
            <v>Yes</v>
          </cell>
          <cell r="AD1759">
            <v>1</v>
          </cell>
          <cell r="AE1759">
            <v>0</v>
          </cell>
          <cell r="AF1759">
            <v>0</v>
          </cell>
          <cell r="AG1759">
            <v>1</v>
          </cell>
          <cell r="AH1759">
            <v>0</v>
          </cell>
          <cell r="AI1759" t="str">
            <v>No</v>
          </cell>
          <cell r="AJ1759" t="str">
            <v>No</v>
          </cell>
          <cell r="AK1759" t="str">
            <v>No</v>
          </cell>
          <cell r="AL1759" t="str">
            <v xml:space="preserve"> </v>
          </cell>
          <cell r="AM1759" t="str">
            <v xml:space="preserve"> </v>
          </cell>
          <cell r="AN1759" t="str">
            <v>No</v>
          </cell>
          <cell r="AP1759" t="str">
            <v>Vleeskuikens</v>
          </cell>
          <cell r="AQ1759">
            <v>90000</v>
          </cell>
          <cell r="AR1759">
            <v>90000</v>
          </cell>
          <cell r="AS1759">
            <v>90000</v>
          </cell>
          <cell r="AT1759">
            <v>90000</v>
          </cell>
        </row>
        <row r="1760">
          <cell r="A1760" t="str">
            <v>NormDier8PerBedrijf</v>
          </cell>
          <cell r="B1760" t="str">
            <v>NormDier8PerBedrijf</v>
          </cell>
          <cell r="C1760" t="str">
            <v>No</v>
          </cell>
          <cell r="D1760" t="str">
            <v>S04-01-08-08</v>
          </cell>
          <cell r="E1760">
            <v>1759</v>
          </cell>
          <cell r="F1760">
            <v>4</v>
          </cell>
          <cell r="G1760" t="str">
            <v xml:space="preserve">            Vleeskalveren contract</v>
          </cell>
          <cell r="I1760" t="str">
            <v>No</v>
          </cell>
          <cell r="J1760" t="str">
            <v>Number</v>
          </cell>
          <cell r="K1760" t="str">
            <v>Number</v>
          </cell>
          <cell r="L1760" t="str">
            <v>Locked</v>
          </cell>
          <cell r="M1760" t="str">
            <v>Locked</v>
          </cell>
          <cell r="N1760" t="str">
            <v>Locked</v>
          </cell>
          <cell r="O1760" t="str">
            <v>Locked</v>
          </cell>
          <cell r="P1760" t="str">
            <v>Locked</v>
          </cell>
          <cell r="Q1760" t="str">
            <v>No</v>
          </cell>
          <cell r="R1760" t="str">
            <v>No</v>
          </cell>
          <cell r="S1760" t="str">
            <v>No</v>
          </cell>
          <cell r="T1760" t="str">
            <v>No</v>
          </cell>
          <cell r="U1760" t="str">
            <v>No</v>
          </cell>
          <cell r="V1760" t="str">
            <v>No</v>
          </cell>
          <cell r="W1760" t="str">
            <v>No</v>
          </cell>
          <cell r="X1760" t="str">
            <v>Single</v>
          </cell>
          <cell r="Y1760" t="str">
            <v>Default</v>
          </cell>
          <cell r="Z1760" t="str">
            <v>None</v>
          </cell>
          <cell r="AA1760" t="str">
            <v>No</v>
          </cell>
          <cell r="AB1760" t="str">
            <v>No</v>
          </cell>
          <cell r="AC1760" t="str">
            <v>Yes</v>
          </cell>
          <cell r="AD1760">
            <v>1</v>
          </cell>
          <cell r="AE1760">
            <v>0</v>
          </cell>
          <cell r="AF1760">
            <v>0</v>
          </cell>
          <cell r="AG1760">
            <v>1</v>
          </cell>
          <cell r="AH1760">
            <v>0</v>
          </cell>
          <cell r="AI1760" t="str">
            <v>No</v>
          </cell>
          <cell r="AJ1760" t="str">
            <v>No</v>
          </cell>
          <cell r="AK1760" t="str">
            <v>No</v>
          </cell>
          <cell r="AL1760" t="str">
            <v xml:space="preserve"> </v>
          </cell>
          <cell r="AM1760" t="str">
            <v xml:space="preserve"> </v>
          </cell>
          <cell r="AN1760" t="str">
            <v>No</v>
          </cell>
          <cell r="AP1760" t="str">
            <v>Vleeskalveren contract</v>
          </cell>
          <cell r="AQ1760">
            <v>700</v>
          </cell>
          <cell r="AR1760">
            <v>700</v>
          </cell>
          <cell r="AS1760">
            <v>700</v>
          </cell>
          <cell r="AT1760">
            <v>700</v>
          </cell>
        </row>
        <row r="1761">
          <cell r="A1761" t="str">
            <v>NormDier9PerBedrijf</v>
          </cell>
          <cell r="B1761" t="str">
            <v>NormDier9PerBedrijf</v>
          </cell>
          <cell r="C1761" t="str">
            <v>No</v>
          </cell>
          <cell r="D1761" t="str">
            <v>S04-01-08-09</v>
          </cell>
          <cell r="E1761">
            <v>1760</v>
          </cell>
          <cell r="F1761">
            <v>4</v>
          </cell>
          <cell r="G1761" t="str">
            <v xml:space="preserve">            Vleeskalveren eigen risico</v>
          </cell>
          <cell r="I1761" t="str">
            <v>No</v>
          </cell>
          <cell r="J1761" t="str">
            <v>Number</v>
          </cell>
          <cell r="K1761" t="str">
            <v>Number</v>
          </cell>
          <cell r="L1761" t="str">
            <v>Locked</v>
          </cell>
          <cell r="M1761" t="str">
            <v>Locked</v>
          </cell>
          <cell r="N1761" t="str">
            <v>Locked</v>
          </cell>
          <cell r="O1761" t="str">
            <v>Locked</v>
          </cell>
          <cell r="P1761" t="str">
            <v>Locked</v>
          </cell>
          <cell r="Q1761" t="str">
            <v>No</v>
          </cell>
          <cell r="R1761" t="str">
            <v>No</v>
          </cell>
          <cell r="S1761" t="str">
            <v>No</v>
          </cell>
          <cell r="T1761" t="str">
            <v>No</v>
          </cell>
          <cell r="U1761" t="str">
            <v>No</v>
          </cell>
          <cell r="V1761" t="str">
            <v>No</v>
          </cell>
          <cell r="W1761" t="str">
            <v>No</v>
          </cell>
          <cell r="X1761" t="str">
            <v>Single</v>
          </cell>
          <cell r="Y1761" t="str">
            <v>Default</v>
          </cell>
          <cell r="Z1761" t="str">
            <v>None</v>
          </cell>
          <cell r="AA1761" t="str">
            <v>No</v>
          </cell>
          <cell r="AB1761" t="str">
            <v>No</v>
          </cell>
          <cell r="AC1761" t="str">
            <v>Yes</v>
          </cell>
          <cell r="AD1761">
            <v>1</v>
          </cell>
          <cell r="AE1761">
            <v>0</v>
          </cell>
          <cell r="AF1761">
            <v>0</v>
          </cell>
          <cell r="AG1761">
            <v>1</v>
          </cell>
          <cell r="AH1761">
            <v>0</v>
          </cell>
          <cell r="AI1761" t="str">
            <v>No</v>
          </cell>
          <cell r="AJ1761" t="str">
            <v>No</v>
          </cell>
          <cell r="AK1761" t="str">
            <v>No</v>
          </cell>
          <cell r="AL1761" t="str">
            <v xml:space="preserve"> </v>
          </cell>
          <cell r="AM1761" t="str">
            <v xml:space="preserve"> </v>
          </cell>
          <cell r="AN1761" t="str">
            <v>No</v>
          </cell>
          <cell r="AP1761" t="str">
            <v>Vleeskalveren eigen risico</v>
          </cell>
          <cell r="AQ1761">
            <v>1000</v>
          </cell>
          <cell r="AR1761">
            <v>1000</v>
          </cell>
          <cell r="AS1761">
            <v>1000</v>
          </cell>
          <cell r="AT1761">
            <v>1000</v>
          </cell>
        </row>
        <row r="1762">
          <cell r="A1762" t="str">
            <v>DierenPlaatsenDierNietEig</v>
          </cell>
          <cell r="B1762" t="str">
            <v>DierenPlaatsenDierNietEig</v>
          </cell>
          <cell r="C1762" t="str">
            <v>No</v>
          </cell>
          <cell r="D1762" t="str">
            <v>S04-01-09</v>
          </cell>
          <cell r="E1762">
            <v>1761</v>
          </cell>
          <cell r="F1762">
            <v>3</v>
          </cell>
          <cell r="G1762" t="str">
            <v xml:space="preserve">         Dierplaatsen in eigendom met dieren niet in eigendom</v>
          </cell>
          <cell r="I1762" t="str">
            <v>No</v>
          </cell>
          <cell r="J1762" t="str">
            <v>Number</v>
          </cell>
          <cell r="K1762" t="str">
            <v>Number</v>
          </cell>
          <cell r="L1762" t="str">
            <v>Locked</v>
          </cell>
          <cell r="M1762" t="str">
            <v>Locked</v>
          </cell>
          <cell r="N1762" t="str">
            <v>Locked</v>
          </cell>
          <cell r="O1762" t="str">
            <v>Locked</v>
          </cell>
          <cell r="P1762" t="str">
            <v>Locked</v>
          </cell>
          <cell r="Q1762" t="str">
            <v>No</v>
          </cell>
          <cell r="R1762" t="str">
            <v>No</v>
          </cell>
          <cell r="S1762" t="str">
            <v>No</v>
          </cell>
          <cell r="T1762" t="str">
            <v>No</v>
          </cell>
          <cell r="U1762" t="str">
            <v>No</v>
          </cell>
          <cell r="V1762" t="str">
            <v>No</v>
          </cell>
          <cell r="W1762" t="str">
            <v>No</v>
          </cell>
          <cell r="X1762" t="str">
            <v>Single</v>
          </cell>
          <cell r="Y1762" t="str">
            <v>Default</v>
          </cell>
          <cell r="Z1762" t="str">
            <v>None</v>
          </cell>
          <cell r="AA1762" t="str">
            <v>No</v>
          </cell>
          <cell r="AB1762" t="str">
            <v>No</v>
          </cell>
          <cell r="AC1762" t="str">
            <v>Yes</v>
          </cell>
          <cell r="AD1762">
            <v>1</v>
          </cell>
          <cell r="AE1762">
            <v>0</v>
          </cell>
          <cell r="AF1762">
            <v>0</v>
          </cell>
          <cell r="AG1762">
            <v>1</v>
          </cell>
          <cell r="AH1762">
            <v>0</v>
          </cell>
          <cell r="AI1762" t="str">
            <v>No</v>
          </cell>
          <cell r="AJ1762" t="str">
            <v>No</v>
          </cell>
          <cell r="AK1762" t="str">
            <v>No</v>
          </cell>
          <cell r="AL1762" t="str">
            <v xml:space="preserve"> </v>
          </cell>
          <cell r="AM1762" t="str">
            <v xml:space="preserve"> </v>
          </cell>
          <cell r="AN1762" t="str">
            <v>No</v>
          </cell>
          <cell r="AP1762" t="str">
            <v>Dierplaatsen in eigendom met dieren niet in eigendom</v>
          </cell>
          <cell r="AQ1762" t="str">
            <v>Dier1PlaatsenDierNietEig+Dier2PlaatsenDierNietEig+Dier3PlaatsenDierNietEig+Dier4PlaatsenDierNietEig+Dier5PlaatsenDierNietEig+Dier6PlaatsenDierNietEig+Dier7PlaatsenDierNietEig+Dier8PlaatsenDierNietEig+Dier9PlaatsenDierNietEig</v>
          </cell>
          <cell r="AR1762" t="str">
            <v>Dier1PlaatsenDierNietEig+Dier2PlaatsenDierNietEig+Dier3PlaatsenDierNietEig+Dier4PlaatsenDierNietEig+Dier5PlaatsenDierNietEig+Dier6PlaatsenDierNietEig+Dier7PlaatsenDierNietEig+Dier8PlaatsenDierNietEig+Dier9PlaatsenDierNietEig</v>
          </cell>
          <cell r="AS1762" t="str">
            <v>Dier1PlaatsenDierNietEig+Dier2PlaatsenDierNietEig+Dier3PlaatsenDierNietEig+Dier4PlaatsenDierNietEig+Dier5PlaatsenDierNietEig+Dier6PlaatsenDierNietEig+Dier7PlaatsenDierNietEig+Dier8PlaatsenDierNietEig+Dier9PlaatsenDierNietEig</v>
          </cell>
          <cell r="AT1762" t="str">
            <v>Dier1PlaatsenDierNietEig+Dier2PlaatsenDierNietEig+Dier3PlaatsenDierNietEig+Dier4PlaatsenDierNietEig+Dier5PlaatsenDierNietEig+Dier6PlaatsenDierNietEig+Dier7PlaatsenDierNietEig+Dier8PlaatsenDierNietEig+Dier9PlaatsenDierNietEig</v>
          </cell>
        </row>
        <row r="1763">
          <cell r="A1763" t="str">
            <v>Dier1PlaatsenDierNietEig</v>
          </cell>
          <cell r="B1763" t="str">
            <v>Dier1PlaatsenDierNietEig</v>
          </cell>
          <cell r="C1763" t="str">
            <v>No</v>
          </cell>
          <cell r="D1763" t="str">
            <v>S04-01-09-01</v>
          </cell>
          <cell r="E1763">
            <v>1762</v>
          </cell>
          <cell r="F1763">
            <v>4</v>
          </cell>
          <cell r="G1763" t="str">
            <v xml:space="preserve">            Zeugen</v>
          </cell>
          <cell r="I1763" t="str">
            <v>No</v>
          </cell>
          <cell r="J1763" t="str">
            <v>Number</v>
          </cell>
          <cell r="K1763" t="str">
            <v>Number</v>
          </cell>
          <cell r="L1763" t="str">
            <v>Locked</v>
          </cell>
          <cell r="M1763" t="str">
            <v>Locked</v>
          </cell>
          <cell r="N1763" t="str">
            <v>Locked</v>
          </cell>
          <cell r="O1763" t="str">
            <v>Locked</v>
          </cell>
          <cell r="P1763" t="str">
            <v>Locked</v>
          </cell>
          <cell r="Q1763" t="str">
            <v>No</v>
          </cell>
          <cell r="R1763" t="str">
            <v>No</v>
          </cell>
          <cell r="S1763" t="str">
            <v>No</v>
          </cell>
          <cell r="T1763" t="str">
            <v>No</v>
          </cell>
          <cell r="U1763" t="str">
            <v>No</v>
          </cell>
          <cell r="V1763" t="str">
            <v>No</v>
          </cell>
          <cell r="W1763" t="str">
            <v>No</v>
          </cell>
          <cell r="X1763" t="str">
            <v>Single</v>
          </cell>
          <cell r="Y1763" t="str">
            <v>Default</v>
          </cell>
          <cell r="Z1763" t="str">
            <v>None</v>
          </cell>
          <cell r="AA1763" t="str">
            <v>No</v>
          </cell>
          <cell r="AB1763" t="str">
            <v>No</v>
          </cell>
          <cell r="AC1763" t="str">
            <v>Yes</v>
          </cell>
          <cell r="AD1763">
            <v>1</v>
          </cell>
          <cell r="AE1763">
            <v>0</v>
          </cell>
          <cell r="AF1763">
            <v>0</v>
          </cell>
          <cell r="AG1763">
            <v>1</v>
          </cell>
          <cell r="AH1763">
            <v>0</v>
          </cell>
          <cell r="AI1763" t="str">
            <v>No</v>
          </cell>
          <cell r="AJ1763" t="str">
            <v>No</v>
          </cell>
          <cell r="AK1763" t="str">
            <v>No</v>
          </cell>
          <cell r="AL1763" t="str">
            <v xml:space="preserve"> </v>
          </cell>
          <cell r="AM1763" t="str">
            <v xml:space="preserve"> </v>
          </cell>
          <cell r="AN1763" t="str">
            <v>No</v>
          </cell>
          <cell r="AP1763" t="str">
            <v>Zeugen</v>
          </cell>
          <cell r="AQ1763" t="str">
            <v>MAX(AantalDier1PlaatsenEigendom-AantalDier1Eigendom,0)</v>
          </cell>
          <cell r="AR1763" t="str">
            <v>MAX(AantalDier1PlaatsenEigendom-AantalDier1Eigendom,0)</v>
          </cell>
          <cell r="AS1763" t="str">
            <v>MAX(AantalDier1PlaatsenEigendom-AantalDier1Eigendom,0)</v>
          </cell>
          <cell r="AT1763" t="str">
            <v>MAX(AantalDier1PlaatsenEigendom-AantalDier1Eigendom,0)</v>
          </cell>
        </row>
        <row r="1764">
          <cell r="A1764" t="str">
            <v>Dier2PlaatsenDierNietEig</v>
          </cell>
          <cell r="B1764" t="str">
            <v>Dier2PlaatsenDierNietEig</v>
          </cell>
          <cell r="C1764" t="str">
            <v>No</v>
          </cell>
          <cell r="D1764" t="str">
            <v>S04-01-09-02</v>
          </cell>
          <cell r="E1764">
            <v>1763</v>
          </cell>
          <cell r="F1764">
            <v>4</v>
          </cell>
          <cell r="G1764" t="str">
            <v xml:space="preserve">            Vleesvarkens</v>
          </cell>
          <cell r="I1764" t="str">
            <v>No</v>
          </cell>
          <cell r="J1764" t="str">
            <v>Number</v>
          </cell>
          <cell r="K1764" t="str">
            <v>Number</v>
          </cell>
          <cell r="L1764" t="str">
            <v>Locked</v>
          </cell>
          <cell r="M1764" t="str">
            <v>Locked</v>
          </cell>
          <cell r="N1764" t="str">
            <v>Locked</v>
          </cell>
          <cell r="O1764" t="str">
            <v>Locked</v>
          </cell>
          <cell r="P1764" t="str">
            <v>Locked</v>
          </cell>
          <cell r="Q1764" t="str">
            <v>No</v>
          </cell>
          <cell r="R1764" t="str">
            <v>No</v>
          </cell>
          <cell r="S1764" t="str">
            <v>No</v>
          </cell>
          <cell r="T1764" t="str">
            <v>No</v>
          </cell>
          <cell r="U1764" t="str">
            <v>No</v>
          </cell>
          <cell r="V1764" t="str">
            <v>No</v>
          </cell>
          <cell r="W1764" t="str">
            <v>No</v>
          </cell>
          <cell r="X1764" t="str">
            <v>Single</v>
          </cell>
          <cell r="Y1764" t="str">
            <v>Default</v>
          </cell>
          <cell r="Z1764" t="str">
            <v>None</v>
          </cell>
          <cell r="AA1764" t="str">
            <v>No</v>
          </cell>
          <cell r="AB1764" t="str">
            <v>No</v>
          </cell>
          <cell r="AC1764" t="str">
            <v>Yes</v>
          </cell>
          <cell r="AD1764">
            <v>1</v>
          </cell>
          <cell r="AE1764">
            <v>0</v>
          </cell>
          <cell r="AF1764">
            <v>0</v>
          </cell>
          <cell r="AG1764">
            <v>1</v>
          </cell>
          <cell r="AH1764">
            <v>0</v>
          </cell>
          <cell r="AI1764" t="str">
            <v>No</v>
          </cell>
          <cell r="AJ1764" t="str">
            <v>No</v>
          </cell>
          <cell r="AK1764" t="str">
            <v>No</v>
          </cell>
          <cell r="AL1764" t="str">
            <v xml:space="preserve"> </v>
          </cell>
          <cell r="AM1764" t="str">
            <v xml:space="preserve"> </v>
          </cell>
          <cell r="AN1764" t="str">
            <v>No</v>
          </cell>
          <cell r="AP1764" t="str">
            <v>Vleesvarkens</v>
          </cell>
          <cell r="AQ1764" t="str">
            <v>MAX(AantalDier2PlaatsenEigendom-AantalDier2Eigendom,0)</v>
          </cell>
          <cell r="AR1764" t="str">
            <v>MAX(AantalDier2PlaatsenEigendom-AantalDier2Eigendom,0)</v>
          </cell>
          <cell r="AS1764" t="str">
            <v>MAX(AantalDier2PlaatsenEigendom-AantalDier2Eigendom,0)</v>
          </cell>
          <cell r="AT1764" t="str">
            <v>MAX(AantalDier2PlaatsenEigendom-AantalDier2Eigendom,0)</v>
          </cell>
        </row>
        <row r="1765">
          <cell r="A1765" t="str">
            <v>Dier3PlaatsenDierNietEig</v>
          </cell>
          <cell r="B1765" t="str">
            <v>Dier3PlaatsenDierNietEig</v>
          </cell>
          <cell r="C1765" t="str">
            <v>No</v>
          </cell>
          <cell r="D1765" t="str">
            <v>S04-01-09-03</v>
          </cell>
          <cell r="E1765">
            <v>1764</v>
          </cell>
          <cell r="F1765">
            <v>4</v>
          </cell>
          <cell r="G1765" t="str">
            <v xml:space="preserve">            Leg - scharrel</v>
          </cell>
          <cell r="I1765" t="str">
            <v>No</v>
          </cell>
          <cell r="J1765" t="str">
            <v>Number</v>
          </cell>
          <cell r="K1765" t="str">
            <v>Number</v>
          </cell>
          <cell r="L1765" t="str">
            <v>Locked</v>
          </cell>
          <cell r="M1765" t="str">
            <v>Locked</v>
          </cell>
          <cell r="N1765" t="str">
            <v>Locked</v>
          </cell>
          <cell r="O1765" t="str">
            <v>Locked</v>
          </cell>
          <cell r="P1765" t="str">
            <v>Locked</v>
          </cell>
          <cell r="Q1765" t="str">
            <v>No</v>
          </cell>
          <cell r="R1765" t="str">
            <v>No</v>
          </cell>
          <cell r="S1765" t="str">
            <v>No</v>
          </cell>
          <cell r="T1765" t="str">
            <v>No</v>
          </cell>
          <cell r="U1765" t="str">
            <v>No</v>
          </cell>
          <cell r="V1765" t="str">
            <v>No</v>
          </cell>
          <cell r="W1765" t="str">
            <v>No</v>
          </cell>
          <cell r="X1765" t="str">
            <v>Single</v>
          </cell>
          <cell r="Y1765" t="str">
            <v>Default</v>
          </cell>
          <cell r="Z1765" t="str">
            <v>None</v>
          </cell>
          <cell r="AA1765" t="str">
            <v>No</v>
          </cell>
          <cell r="AB1765" t="str">
            <v>No</v>
          </cell>
          <cell r="AC1765" t="str">
            <v>Yes</v>
          </cell>
          <cell r="AD1765">
            <v>1</v>
          </cell>
          <cell r="AE1765">
            <v>0</v>
          </cell>
          <cell r="AF1765">
            <v>0</v>
          </cell>
          <cell r="AG1765">
            <v>1</v>
          </cell>
          <cell r="AH1765">
            <v>0</v>
          </cell>
          <cell r="AI1765" t="str">
            <v>No</v>
          </cell>
          <cell r="AJ1765" t="str">
            <v>No</v>
          </cell>
          <cell r="AK1765" t="str">
            <v>No</v>
          </cell>
          <cell r="AL1765" t="str">
            <v xml:space="preserve"> </v>
          </cell>
          <cell r="AM1765" t="str">
            <v xml:space="preserve"> </v>
          </cell>
          <cell r="AN1765" t="str">
            <v>No</v>
          </cell>
          <cell r="AP1765" t="str">
            <v>Leg - scharrel</v>
          </cell>
          <cell r="AQ1765" t="str">
            <v>MAX(AantalDier3PlaatsenEigendom-AantalDier3Eigendom,0)</v>
          </cell>
          <cell r="AR1765" t="str">
            <v>MAX(AantalDier3PlaatsenEigendom-AantalDier3Eigendom,0)</v>
          </cell>
          <cell r="AS1765" t="str">
            <v>MAX(AantalDier3PlaatsenEigendom-AantalDier3Eigendom,0)</v>
          </cell>
          <cell r="AT1765" t="str">
            <v>MAX(AantalDier3PlaatsenEigendom-AantalDier3Eigendom,0)</v>
          </cell>
        </row>
        <row r="1766">
          <cell r="A1766" t="str">
            <v>Dier4PlaatsenDierNietEig</v>
          </cell>
          <cell r="B1766" t="str">
            <v>Dier4PlaatsenDierNietEig</v>
          </cell>
          <cell r="C1766" t="str">
            <v>No</v>
          </cell>
          <cell r="D1766" t="str">
            <v>S04-01-09-04</v>
          </cell>
          <cell r="E1766">
            <v>1765</v>
          </cell>
          <cell r="F1766">
            <v>4</v>
          </cell>
          <cell r="G1766" t="str">
            <v xml:space="preserve">            Leg – kolonie</v>
          </cell>
          <cell r="I1766" t="str">
            <v>No</v>
          </cell>
          <cell r="J1766" t="str">
            <v>Number</v>
          </cell>
          <cell r="K1766" t="str">
            <v>Number</v>
          </cell>
          <cell r="L1766" t="str">
            <v>Locked</v>
          </cell>
          <cell r="M1766" t="str">
            <v>Locked</v>
          </cell>
          <cell r="N1766" t="str">
            <v>Locked</v>
          </cell>
          <cell r="O1766" t="str">
            <v>Locked</v>
          </cell>
          <cell r="P1766" t="str">
            <v>Locked</v>
          </cell>
          <cell r="Q1766" t="str">
            <v>No</v>
          </cell>
          <cell r="R1766" t="str">
            <v>No</v>
          </cell>
          <cell r="S1766" t="str">
            <v>No</v>
          </cell>
          <cell r="T1766" t="str">
            <v>No</v>
          </cell>
          <cell r="U1766" t="str">
            <v>No</v>
          </cell>
          <cell r="V1766" t="str">
            <v>No</v>
          </cell>
          <cell r="W1766" t="str">
            <v>No</v>
          </cell>
          <cell r="X1766" t="str">
            <v>Single</v>
          </cell>
          <cell r="Y1766" t="str">
            <v>Default</v>
          </cell>
          <cell r="Z1766" t="str">
            <v>None</v>
          </cell>
          <cell r="AA1766" t="str">
            <v>No</v>
          </cell>
          <cell r="AB1766" t="str">
            <v>No</v>
          </cell>
          <cell r="AC1766" t="str">
            <v>Yes</v>
          </cell>
          <cell r="AD1766">
            <v>1</v>
          </cell>
          <cell r="AE1766">
            <v>0</v>
          </cell>
          <cell r="AF1766">
            <v>0</v>
          </cell>
          <cell r="AG1766">
            <v>1</v>
          </cell>
          <cell r="AH1766">
            <v>0</v>
          </cell>
          <cell r="AI1766" t="str">
            <v>No</v>
          </cell>
          <cell r="AJ1766" t="str">
            <v>No</v>
          </cell>
          <cell r="AK1766" t="str">
            <v>No</v>
          </cell>
          <cell r="AL1766" t="str">
            <v xml:space="preserve"> </v>
          </cell>
          <cell r="AM1766" t="str">
            <v xml:space="preserve"> </v>
          </cell>
          <cell r="AN1766" t="str">
            <v>No</v>
          </cell>
          <cell r="AP1766" t="str">
            <v>Leg – kolonie</v>
          </cell>
          <cell r="AQ1766" t="str">
            <v>MAX(AantalDier4PlaatsenEigendom-AantalDier4Eigendom,0)</v>
          </cell>
          <cell r="AR1766" t="str">
            <v>MAX(AantalDier4PlaatsenEigendom-AantalDier4Eigendom,0)</v>
          </cell>
          <cell r="AS1766" t="str">
            <v>MAX(AantalDier4PlaatsenEigendom-AantalDier4Eigendom,0)</v>
          </cell>
          <cell r="AT1766" t="str">
            <v>MAX(AantalDier4PlaatsenEigendom-AantalDier4Eigendom,0)</v>
          </cell>
        </row>
        <row r="1767">
          <cell r="A1767" t="str">
            <v>Dier5PlaatsenDierNietEig</v>
          </cell>
          <cell r="B1767" t="str">
            <v>Dier5PlaatsenDierNietEig</v>
          </cell>
          <cell r="C1767" t="str">
            <v>No</v>
          </cell>
          <cell r="D1767" t="str">
            <v>S04-01-09-05</v>
          </cell>
          <cell r="E1767">
            <v>1766</v>
          </cell>
          <cell r="F1767">
            <v>4</v>
          </cell>
          <cell r="G1767" t="str">
            <v xml:space="preserve">            Opfok</v>
          </cell>
          <cell r="I1767" t="str">
            <v>No</v>
          </cell>
          <cell r="J1767" t="str">
            <v>Number</v>
          </cell>
          <cell r="K1767" t="str">
            <v>Number</v>
          </cell>
          <cell r="L1767" t="str">
            <v>Locked</v>
          </cell>
          <cell r="M1767" t="str">
            <v>Locked</v>
          </cell>
          <cell r="N1767" t="str">
            <v>Locked</v>
          </cell>
          <cell r="O1767" t="str">
            <v>Locked</v>
          </cell>
          <cell r="P1767" t="str">
            <v>Locked</v>
          </cell>
          <cell r="Q1767" t="str">
            <v>No</v>
          </cell>
          <cell r="R1767" t="str">
            <v>No</v>
          </cell>
          <cell r="S1767" t="str">
            <v>No</v>
          </cell>
          <cell r="T1767" t="str">
            <v>No</v>
          </cell>
          <cell r="U1767" t="str">
            <v>No</v>
          </cell>
          <cell r="V1767" t="str">
            <v>No</v>
          </cell>
          <cell r="W1767" t="str">
            <v>No</v>
          </cell>
          <cell r="X1767" t="str">
            <v>Single</v>
          </cell>
          <cell r="Y1767" t="str">
            <v>Default</v>
          </cell>
          <cell r="Z1767" t="str">
            <v>None</v>
          </cell>
          <cell r="AA1767" t="str">
            <v>No</v>
          </cell>
          <cell r="AB1767" t="str">
            <v>No</v>
          </cell>
          <cell r="AC1767" t="str">
            <v>Yes</v>
          </cell>
          <cell r="AD1767">
            <v>1</v>
          </cell>
          <cell r="AE1767">
            <v>0</v>
          </cell>
          <cell r="AF1767">
            <v>0</v>
          </cell>
          <cell r="AG1767">
            <v>1</v>
          </cell>
          <cell r="AH1767">
            <v>0</v>
          </cell>
          <cell r="AI1767" t="str">
            <v>No</v>
          </cell>
          <cell r="AJ1767" t="str">
            <v>No</v>
          </cell>
          <cell r="AK1767" t="str">
            <v>No</v>
          </cell>
          <cell r="AL1767" t="str">
            <v xml:space="preserve"> </v>
          </cell>
          <cell r="AM1767" t="str">
            <v xml:space="preserve"> </v>
          </cell>
          <cell r="AN1767" t="str">
            <v>No</v>
          </cell>
          <cell r="AP1767" t="str">
            <v>Opfok</v>
          </cell>
          <cell r="AQ1767" t="str">
            <v>MAX(AantalDier5PlaatsenEigendom-AantalDier5Eigendom,0)</v>
          </cell>
          <cell r="AR1767" t="str">
            <v>MAX(AantalDier5PlaatsenEigendom-AantalDier5Eigendom,0)</v>
          </cell>
          <cell r="AS1767" t="str">
            <v>MAX(AantalDier5PlaatsenEigendom-AantalDier5Eigendom,0)</v>
          </cell>
          <cell r="AT1767" t="str">
            <v>MAX(AantalDier5PlaatsenEigendom-AantalDier5Eigendom,0)</v>
          </cell>
        </row>
        <row r="1768">
          <cell r="A1768" t="str">
            <v>Dier6PlaatsenDierNietEig</v>
          </cell>
          <cell r="B1768" t="str">
            <v>Dier6PlaatsenDierNietEig</v>
          </cell>
          <cell r="C1768" t="str">
            <v>No</v>
          </cell>
          <cell r="D1768" t="str">
            <v>S04-01-09-06</v>
          </cell>
          <cell r="E1768">
            <v>1767</v>
          </cell>
          <cell r="F1768">
            <v>4</v>
          </cell>
          <cell r="G1768" t="str">
            <v xml:space="preserve">            Moederdieren - pluimvee</v>
          </cell>
          <cell r="I1768" t="str">
            <v>No</v>
          </cell>
          <cell r="J1768" t="str">
            <v>Number</v>
          </cell>
          <cell r="K1768" t="str">
            <v>Number</v>
          </cell>
          <cell r="L1768" t="str">
            <v>Locked</v>
          </cell>
          <cell r="M1768" t="str">
            <v>Locked</v>
          </cell>
          <cell r="N1768" t="str">
            <v>Locked</v>
          </cell>
          <cell r="O1768" t="str">
            <v>Locked</v>
          </cell>
          <cell r="P1768" t="str">
            <v>Locked</v>
          </cell>
          <cell r="Q1768" t="str">
            <v>No</v>
          </cell>
          <cell r="R1768" t="str">
            <v>No</v>
          </cell>
          <cell r="S1768" t="str">
            <v>No</v>
          </cell>
          <cell r="T1768" t="str">
            <v>No</v>
          </cell>
          <cell r="U1768" t="str">
            <v>No</v>
          </cell>
          <cell r="V1768" t="str">
            <v>No</v>
          </cell>
          <cell r="W1768" t="str">
            <v>No</v>
          </cell>
          <cell r="X1768" t="str">
            <v>Single</v>
          </cell>
          <cell r="Y1768" t="str">
            <v>Default</v>
          </cell>
          <cell r="Z1768" t="str">
            <v>None</v>
          </cell>
          <cell r="AA1768" t="str">
            <v>No</v>
          </cell>
          <cell r="AB1768" t="str">
            <v>No</v>
          </cell>
          <cell r="AC1768" t="str">
            <v>Yes</v>
          </cell>
          <cell r="AD1768">
            <v>1</v>
          </cell>
          <cell r="AE1768">
            <v>0</v>
          </cell>
          <cell r="AF1768">
            <v>0</v>
          </cell>
          <cell r="AG1768">
            <v>1</v>
          </cell>
          <cell r="AH1768">
            <v>0</v>
          </cell>
          <cell r="AI1768" t="str">
            <v>No</v>
          </cell>
          <cell r="AJ1768" t="str">
            <v>No</v>
          </cell>
          <cell r="AK1768" t="str">
            <v>No</v>
          </cell>
          <cell r="AL1768" t="str">
            <v xml:space="preserve"> </v>
          </cell>
          <cell r="AM1768" t="str">
            <v xml:space="preserve"> </v>
          </cell>
          <cell r="AN1768" t="str">
            <v>No</v>
          </cell>
          <cell r="AP1768" t="str">
            <v>Moederdieren - pluimvee</v>
          </cell>
          <cell r="AQ1768" t="str">
            <v>MAX(AantalDier6PlaatsenEigendom-AantalDier6Eigendom,0)</v>
          </cell>
          <cell r="AR1768" t="str">
            <v>MAX(AantalDier6PlaatsenEigendom-AantalDier6Eigendom,0)</v>
          </cell>
          <cell r="AS1768" t="str">
            <v>MAX(AantalDier6PlaatsenEigendom-AantalDier6Eigendom,0)</v>
          </cell>
          <cell r="AT1768" t="str">
            <v>MAX(AantalDier6PlaatsenEigendom-AantalDier6Eigendom,0)</v>
          </cell>
        </row>
        <row r="1769">
          <cell r="A1769" t="str">
            <v>Dier7PlaatsenDierNietEig</v>
          </cell>
          <cell r="B1769" t="str">
            <v>Dier7PlaatsenDierNietEig</v>
          </cell>
          <cell r="C1769" t="str">
            <v>No</v>
          </cell>
          <cell r="D1769" t="str">
            <v>S04-01-09-07</v>
          </cell>
          <cell r="E1769">
            <v>1768</v>
          </cell>
          <cell r="F1769">
            <v>4</v>
          </cell>
          <cell r="G1769" t="str">
            <v xml:space="preserve">            Vleeskuikens</v>
          </cell>
          <cell r="I1769" t="str">
            <v>No</v>
          </cell>
          <cell r="J1769" t="str">
            <v>Number</v>
          </cell>
          <cell r="K1769" t="str">
            <v>Number</v>
          </cell>
          <cell r="L1769" t="str">
            <v>Locked</v>
          </cell>
          <cell r="M1769" t="str">
            <v>Locked</v>
          </cell>
          <cell r="N1769" t="str">
            <v>Locked</v>
          </cell>
          <cell r="O1769" t="str">
            <v>Locked</v>
          </cell>
          <cell r="P1769" t="str">
            <v>Locked</v>
          </cell>
          <cell r="Q1769" t="str">
            <v>No</v>
          </cell>
          <cell r="R1769" t="str">
            <v>No</v>
          </cell>
          <cell r="S1769" t="str">
            <v>No</v>
          </cell>
          <cell r="T1769" t="str">
            <v>No</v>
          </cell>
          <cell r="U1769" t="str">
            <v>No</v>
          </cell>
          <cell r="V1769" t="str">
            <v>No</v>
          </cell>
          <cell r="W1769" t="str">
            <v>No</v>
          </cell>
          <cell r="X1769" t="str">
            <v>Single</v>
          </cell>
          <cell r="Y1769" t="str">
            <v>Default</v>
          </cell>
          <cell r="Z1769" t="str">
            <v>None</v>
          </cell>
          <cell r="AA1769" t="str">
            <v>No</v>
          </cell>
          <cell r="AB1769" t="str">
            <v>No</v>
          </cell>
          <cell r="AC1769" t="str">
            <v>Yes</v>
          </cell>
          <cell r="AD1769">
            <v>1</v>
          </cell>
          <cell r="AE1769">
            <v>0</v>
          </cell>
          <cell r="AF1769">
            <v>0</v>
          </cell>
          <cell r="AG1769">
            <v>1</v>
          </cell>
          <cell r="AH1769">
            <v>0</v>
          </cell>
          <cell r="AI1769" t="str">
            <v>No</v>
          </cell>
          <cell r="AJ1769" t="str">
            <v>No</v>
          </cell>
          <cell r="AK1769" t="str">
            <v>No</v>
          </cell>
          <cell r="AL1769" t="str">
            <v xml:space="preserve"> </v>
          </cell>
          <cell r="AM1769" t="str">
            <v xml:space="preserve"> </v>
          </cell>
          <cell r="AN1769" t="str">
            <v>No</v>
          </cell>
          <cell r="AP1769" t="str">
            <v>Vleeskuikens</v>
          </cell>
          <cell r="AQ1769" t="str">
            <v>MAX(AantalDier7PlaatsenEigendom-AantalDier7Eigendom,0)</v>
          </cell>
          <cell r="AR1769" t="str">
            <v>MAX(AantalDier7PlaatsenEigendom-AantalDier7Eigendom,0)</v>
          </cell>
          <cell r="AS1769" t="str">
            <v>MAX(AantalDier7PlaatsenEigendom-AantalDier7Eigendom,0)</v>
          </cell>
          <cell r="AT1769" t="str">
            <v>MAX(AantalDier7PlaatsenEigendom-AantalDier7Eigendom,0)</v>
          </cell>
        </row>
        <row r="1770">
          <cell r="A1770" t="str">
            <v>Dier8PlaatsenDierNietEig</v>
          </cell>
          <cell r="B1770" t="str">
            <v>Dier8PlaatsenDierNietEig</v>
          </cell>
          <cell r="C1770" t="str">
            <v>No</v>
          </cell>
          <cell r="D1770" t="str">
            <v>S04-01-09-08</v>
          </cell>
          <cell r="E1770">
            <v>1769</v>
          </cell>
          <cell r="F1770">
            <v>4</v>
          </cell>
          <cell r="G1770" t="str">
            <v xml:space="preserve">            Vleeskalveren contract</v>
          </cell>
          <cell r="I1770" t="str">
            <v>No</v>
          </cell>
          <cell r="J1770" t="str">
            <v>Number</v>
          </cell>
          <cell r="K1770" t="str">
            <v>Number</v>
          </cell>
          <cell r="L1770" t="str">
            <v>Locked</v>
          </cell>
          <cell r="M1770" t="str">
            <v>Locked</v>
          </cell>
          <cell r="N1770" t="str">
            <v>Locked</v>
          </cell>
          <cell r="O1770" t="str">
            <v>Locked</v>
          </cell>
          <cell r="P1770" t="str">
            <v>Locked</v>
          </cell>
          <cell r="Q1770" t="str">
            <v>No</v>
          </cell>
          <cell r="R1770" t="str">
            <v>No</v>
          </cell>
          <cell r="S1770" t="str">
            <v>No</v>
          </cell>
          <cell r="T1770" t="str">
            <v>No</v>
          </cell>
          <cell r="U1770" t="str">
            <v>No</v>
          </cell>
          <cell r="V1770" t="str">
            <v>No</v>
          </cell>
          <cell r="W1770" t="str">
            <v>No</v>
          </cell>
          <cell r="X1770" t="str">
            <v>Single</v>
          </cell>
          <cell r="Y1770" t="str">
            <v>Default</v>
          </cell>
          <cell r="Z1770" t="str">
            <v>None</v>
          </cell>
          <cell r="AA1770" t="str">
            <v>No</v>
          </cell>
          <cell r="AB1770" t="str">
            <v>No</v>
          </cell>
          <cell r="AC1770" t="str">
            <v>Yes</v>
          </cell>
          <cell r="AD1770">
            <v>1</v>
          </cell>
          <cell r="AE1770">
            <v>0</v>
          </cell>
          <cell r="AF1770">
            <v>0</v>
          </cell>
          <cell r="AG1770">
            <v>1</v>
          </cell>
          <cell r="AH1770">
            <v>0</v>
          </cell>
          <cell r="AI1770" t="str">
            <v>No</v>
          </cell>
          <cell r="AJ1770" t="str">
            <v>No</v>
          </cell>
          <cell r="AK1770" t="str">
            <v>No</v>
          </cell>
          <cell r="AL1770" t="str">
            <v xml:space="preserve"> </v>
          </cell>
          <cell r="AM1770" t="str">
            <v xml:space="preserve"> </v>
          </cell>
          <cell r="AN1770" t="str">
            <v>No</v>
          </cell>
          <cell r="AP1770" t="str">
            <v>Vleeskalveren contract</v>
          </cell>
          <cell r="AQ1770" t="str">
            <v>MAX(AantalDier8PlaatsenEigendom-AantalDier8Eigendom,0)</v>
          </cell>
          <cell r="AR1770" t="str">
            <v>MAX(AantalDier8PlaatsenEigendom-AantalDier8Eigendom,0)</v>
          </cell>
          <cell r="AS1770" t="str">
            <v>MAX(AantalDier8PlaatsenEigendom-AantalDier8Eigendom,0)</v>
          </cell>
          <cell r="AT1770" t="str">
            <v>MAX(AantalDier8PlaatsenEigendom-AantalDier8Eigendom,0)</v>
          </cell>
        </row>
        <row r="1771">
          <cell r="A1771" t="str">
            <v>Dier9PlaatsenDierNietEig</v>
          </cell>
          <cell r="B1771" t="str">
            <v>Dier9PlaatsenDierNietEig</v>
          </cell>
          <cell r="C1771" t="str">
            <v>No</v>
          </cell>
          <cell r="D1771" t="str">
            <v>S04-01-09-09</v>
          </cell>
          <cell r="E1771">
            <v>1770</v>
          </cell>
          <cell r="F1771">
            <v>4</v>
          </cell>
          <cell r="G1771" t="str">
            <v xml:space="preserve">            Vleeskalveren eigen risico</v>
          </cell>
          <cell r="I1771" t="str">
            <v>No</v>
          </cell>
          <cell r="J1771" t="str">
            <v>Number</v>
          </cell>
          <cell r="K1771" t="str">
            <v>Number</v>
          </cell>
          <cell r="L1771" t="str">
            <v>Locked</v>
          </cell>
          <cell r="M1771" t="str">
            <v>Locked</v>
          </cell>
          <cell r="N1771" t="str">
            <v>Locked</v>
          </cell>
          <cell r="O1771" t="str">
            <v>Locked</v>
          </cell>
          <cell r="P1771" t="str">
            <v>Locked</v>
          </cell>
          <cell r="Q1771" t="str">
            <v>No</v>
          </cell>
          <cell r="R1771" t="str">
            <v>No</v>
          </cell>
          <cell r="S1771" t="str">
            <v>No</v>
          </cell>
          <cell r="T1771" t="str">
            <v>No</v>
          </cell>
          <cell r="U1771" t="str">
            <v>No</v>
          </cell>
          <cell r="V1771" t="str">
            <v>No</v>
          </cell>
          <cell r="W1771" t="str">
            <v>No</v>
          </cell>
          <cell r="X1771" t="str">
            <v>Single</v>
          </cell>
          <cell r="Y1771" t="str">
            <v>Default</v>
          </cell>
          <cell r="Z1771" t="str">
            <v>None</v>
          </cell>
          <cell r="AA1771" t="str">
            <v>No</v>
          </cell>
          <cell r="AB1771" t="str">
            <v>No</v>
          </cell>
          <cell r="AC1771" t="str">
            <v>Yes</v>
          </cell>
          <cell r="AD1771">
            <v>1</v>
          </cell>
          <cell r="AE1771">
            <v>0</v>
          </cell>
          <cell r="AF1771">
            <v>0</v>
          </cell>
          <cell r="AG1771">
            <v>1</v>
          </cell>
          <cell r="AH1771">
            <v>0</v>
          </cell>
          <cell r="AI1771" t="str">
            <v>No</v>
          </cell>
          <cell r="AJ1771" t="str">
            <v>No</v>
          </cell>
          <cell r="AK1771" t="str">
            <v>No</v>
          </cell>
          <cell r="AL1771" t="str">
            <v xml:space="preserve"> </v>
          </cell>
          <cell r="AM1771" t="str">
            <v xml:space="preserve"> </v>
          </cell>
          <cell r="AN1771" t="str">
            <v>No</v>
          </cell>
          <cell r="AP1771" t="str">
            <v>Vleeskalveren eigen risico</v>
          </cell>
          <cell r="AQ1771" t="str">
            <v>MAX(AantalDier9PlaatsenEigendom-AantalDier9Eigendom,0)</v>
          </cell>
          <cell r="AR1771" t="str">
            <v>MAX(AantalDier9PlaatsenEigendom-AantalDier9Eigendom,0)</v>
          </cell>
          <cell r="AS1771" t="str">
            <v>MAX(AantalDier9PlaatsenEigendom-AantalDier9Eigendom,0)</v>
          </cell>
          <cell r="AT1771" t="str">
            <v>MAX(AantalDier9PlaatsenEigendom-AantalDier9Eigendom,0)</v>
          </cell>
        </row>
        <row r="1772">
          <cell r="A1772" t="str">
            <v>DierenPlaatsenDierNietEigSub10</v>
          </cell>
          <cell r="B1772" t="str">
            <v>DierenPlaatsenDierNietEig</v>
          </cell>
          <cell r="C1772" t="str">
            <v>Yes</v>
          </cell>
          <cell r="D1772" t="str">
            <v>S04-01-09-10</v>
          </cell>
          <cell r="E1772">
            <v>1771</v>
          </cell>
          <cell r="F1772">
            <v>4</v>
          </cell>
          <cell r="G1772" t="str">
            <v xml:space="preserve">            Dierplaatsen in eigendom met dieren niet in eigendom</v>
          </cell>
          <cell r="I1772" t="str">
            <v>No</v>
          </cell>
          <cell r="J1772" t="str">
            <v>Number</v>
          </cell>
          <cell r="K1772" t="str">
            <v>Number</v>
          </cell>
          <cell r="L1772" t="str">
            <v>Locked</v>
          </cell>
          <cell r="M1772" t="str">
            <v>Locked</v>
          </cell>
          <cell r="N1772" t="str">
            <v>Locked</v>
          </cell>
          <cell r="O1772" t="str">
            <v>Locked</v>
          </cell>
          <cell r="P1772" t="str">
            <v>Locked</v>
          </cell>
          <cell r="Q1772" t="str">
            <v>No</v>
          </cell>
          <cell r="R1772" t="str">
            <v>No</v>
          </cell>
          <cell r="S1772" t="str">
            <v>No</v>
          </cell>
          <cell r="T1772" t="str">
            <v>No</v>
          </cell>
          <cell r="U1772" t="str">
            <v>No</v>
          </cell>
          <cell r="V1772" t="str">
            <v>No</v>
          </cell>
          <cell r="W1772" t="str">
            <v>No</v>
          </cell>
          <cell r="X1772" t="str">
            <v>Single</v>
          </cell>
          <cell r="Y1772" t="str">
            <v>Default</v>
          </cell>
          <cell r="Z1772" t="str">
            <v>None</v>
          </cell>
          <cell r="AA1772" t="str">
            <v>No</v>
          </cell>
          <cell r="AB1772" t="str">
            <v>No</v>
          </cell>
          <cell r="AC1772" t="str">
            <v>Yes</v>
          </cell>
          <cell r="AD1772">
            <v>1</v>
          </cell>
          <cell r="AE1772">
            <v>0</v>
          </cell>
          <cell r="AF1772">
            <v>0</v>
          </cell>
          <cell r="AG1772">
            <v>1</v>
          </cell>
          <cell r="AH1772">
            <v>0</v>
          </cell>
          <cell r="AI1772" t="str">
            <v>No</v>
          </cell>
          <cell r="AJ1772" t="str">
            <v>No</v>
          </cell>
          <cell r="AK1772" t="str">
            <v>No</v>
          </cell>
          <cell r="AL1772" t="str">
            <v xml:space="preserve"> </v>
          </cell>
          <cell r="AM1772" t="str">
            <v xml:space="preserve"> </v>
          </cell>
          <cell r="AN1772" t="str">
            <v>No</v>
          </cell>
          <cell r="AP1772" t="str">
            <v>Dierplaatsen in eigendom met dieren niet in eigendom</v>
          </cell>
          <cell r="AQ1772" t="str">
            <v>Dier1PlaatsenDierNietEig+Dier2PlaatsenDierNietEig+Dier3PlaatsenDierNietEig+Dier4PlaatsenDierNietEig+Dier5PlaatsenDierNietEig+Dier6PlaatsenDierNietEig+Dier7PlaatsenDierNietEig+Dier8PlaatsenDierNietEig+Dier9PlaatsenDierNietEig</v>
          </cell>
          <cell r="AR1772" t="str">
            <v>Dier1PlaatsenDierNietEig+Dier2PlaatsenDierNietEig+Dier3PlaatsenDierNietEig+Dier4PlaatsenDierNietEig+Dier5PlaatsenDierNietEig+Dier6PlaatsenDierNietEig+Dier7PlaatsenDierNietEig+Dier8PlaatsenDierNietEig+Dier9PlaatsenDierNietEig</v>
          </cell>
          <cell r="AS1772" t="str">
            <v>Dier1PlaatsenDierNietEig+Dier2PlaatsenDierNietEig+Dier3PlaatsenDierNietEig+Dier4PlaatsenDierNietEig+Dier5PlaatsenDierNietEig+Dier6PlaatsenDierNietEig+Dier7PlaatsenDierNietEig+Dier8PlaatsenDierNietEig+Dier9PlaatsenDierNietEig</v>
          </cell>
          <cell r="AT1772" t="str">
            <v>Dier1PlaatsenDierNietEig+Dier2PlaatsenDierNietEig+Dier3PlaatsenDierNietEig+Dier4PlaatsenDierNietEig+Dier5PlaatsenDierNietEig+Dier6PlaatsenDierNietEig+Dier7PlaatsenDierNietEig+Dier8PlaatsenDierNietEig+Dier9PlaatsenDierNietEig</v>
          </cell>
        </row>
        <row r="1773">
          <cell r="A1773" t="str">
            <v>DierenPlaatsenExpl</v>
          </cell>
          <cell r="B1773" t="str">
            <v>DierenPlaatsenExpl</v>
          </cell>
          <cell r="C1773" t="str">
            <v>No</v>
          </cell>
          <cell r="D1773" t="str">
            <v>S04-01-10</v>
          </cell>
          <cell r="E1773">
            <v>1772</v>
          </cell>
          <cell r="F1773">
            <v>3</v>
          </cell>
          <cell r="G1773" t="str">
            <v xml:space="preserve">         Totaal dierplaatsen in exploitatie</v>
          </cell>
          <cell r="I1773" t="str">
            <v>No</v>
          </cell>
          <cell r="J1773" t="str">
            <v>Number</v>
          </cell>
          <cell r="K1773" t="str">
            <v>Number</v>
          </cell>
          <cell r="L1773" t="str">
            <v>Locked</v>
          </cell>
          <cell r="M1773" t="str">
            <v>Locked</v>
          </cell>
          <cell r="N1773" t="str">
            <v>Locked</v>
          </cell>
          <cell r="O1773" t="str">
            <v>Locked</v>
          </cell>
          <cell r="P1773" t="str">
            <v>Locked</v>
          </cell>
          <cell r="Q1773" t="str">
            <v>No</v>
          </cell>
          <cell r="R1773" t="str">
            <v>No</v>
          </cell>
          <cell r="S1773" t="str">
            <v>No</v>
          </cell>
          <cell r="T1773" t="str">
            <v>No</v>
          </cell>
          <cell r="U1773" t="str">
            <v>No</v>
          </cell>
          <cell r="V1773" t="str">
            <v>No</v>
          </cell>
          <cell r="W1773" t="str">
            <v>No</v>
          </cell>
          <cell r="X1773" t="str">
            <v>Single</v>
          </cell>
          <cell r="Y1773" t="str">
            <v>Default</v>
          </cell>
          <cell r="Z1773" t="str">
            <v>None</v>
          </cell>
          <cell r="AA1773" t="str">
            <v>No</v>
          </cell>
          <cell r="AB1773" t="str">
            <v>No</v>
          </cell>
          <cell r="AC1773" t="str">
            <v>Yes</v>
          </cell>
          <cell r="AD1773">
            <v>1</v>
          </cell>
          <cell r="AE1773">
            <v>0</v>
          </cell>
          <cell r="AF1773">
            <v>0</v>
          </cell>
          <cell r="AG1773">
            <v>1</v>
          </cell>
          <cell r="AH1773">
            <v>0</v>
          </cell>
          <cell r="AI1773" t="str">
            <v>No</v>
          </cell>
          <cell r="AJ1773" t="str">
            <v>No</v>
          </cell>
          <cell r="AK1773" t="str">
            <v>No</v>
          </cell>
          <cell r="AL1773" t="str">
            <v xml:space="preserve"> </v>
          </cell>
          <cell r="AM1773" t="str">
            <v xml:space="preserve"> </v>
          </cell>
          <cell r="AN1773" t="str">
            <v>No</v>
          </cell>
          <cell r="AP1773" t="str">
            <v>Totaal dierplaatsen in exploitatie</v>
          </cell>
          <cell r="AQ1773" t="str">
            <v>Dier1PlaatsenExpl+Dier2PlaatsenExpl+Dier3PlaatsenExpl+Dier4PlaatsenExpl+Dier5PlaatsenExpl+Dier6PlaatsenExpl+Dier7PlaatsenExpl+Dier8PlaatsenExpl+Dier9PlaatsenExpl</v>
          </cell>
          <cell r="AR1773" t="str">
            <v>Dier1PlaatsenExpl+Dier2PlaatsenExpl+Dier3PlaatsenExpl+Dier4PlaatsenExpl+Dier5PlaatsenExpl+Dier6PlaatsenExpl+Dier7PlaatsenExpl+Dier8PlaatsenExpl+Dier9PlaatsenExpl</v>
          </cell>
          <cell r="AS1773" t="str">
            <v>Dier1PlaatsenExpl+Dier2PlaatsenExpl+Dier3PlaatsenExpl+Dier4PlaatsenExpl+Dier5PlaatsenExpl+Dier6PlaatsenExpl+Dier7PlaatsenExpl+Dier8PlaatsenExpl+Dier9PlaatsenExpl</v>
          </cell>
          <cell r="AT1773" t="str">
            <v>Dier1PlaatsenExpl+Dier2PlaatsenExpl+Dier3PlaatsenExpl+Dier4PlaatsenExpl+Dier5PlaatsenExpl+Dier6PlaatsenExpl+Dier7PlaatsenExpl+Dier8PlaatsenExpl+Dier9PlaatsenExpl</v>
          </cell>
        </row>
        <row r="1774">
          <cell r="A1774" t="str">
            <v>Dier1PlaatsenExpl</v>
          </cell>
          <cell r="B1774" t="str">
            <v>Dier1PlaatsenExpl</v>
          </cell>
          <cell r="C1774" t="str">
            <v>No</v>
          </cell>
          <cell r="D1774" t="str">
            <v>S04-01-10-01</v>
          </cell>
          <cell r="E1774">
            <v>1773</v>
          </cell>
          <cell r="F1774">
            <v>4</v>
          </cell>
          <cell r="G1774" t="str">
            <v xml:space="preserve">            Zeugen</v>
          </cell>
          <cell r="I1774" t="str">
            <v>No</v>
          </cell>
          <cell r="J1774" t="str">
            <v>Number</v>
          </cell>
          <cell r="K1774" t="str">
            <v>Number</v>
          </cell>
          <cell r="L1774" t="str">
            <v>Locked</v>
          </cell>
          <cell r="M1774" t="str">
            <v>Locked</v>
          </cell>
          <cell r="N1774" t="str">
            <v>Locked</v>
          </cell>
          <cell r="O1774" t="str">
            <v>Locked</v>
          </cell>
          <cell r="P1774" t="str">
            <v>Locked</v>
          </cell>
          <cell r="Q1774" t="str">
            <v>No</v>
          </cell>
          <cell r="R1774" t="str">
            <v>No</v>
          </cell>
          <cell r="S1774" t="str">
            <v>No</v>
          </cell>
          <cell r="T1774" t="str">
            <v>No</v>
          </cell>
          <cell r="U1774" t="str">
            <v>No</v>
          </cell>
          <cell r="V1774" t="str">
            <v>No</v>
          </cell>
          <cell r="W1774" t="str">
            <v>No</v>
          </cell>
          <cell r="X1774" t="str">
            <v>Single</v>
          </cell>
          <cell r="Y1774" t="str">
            <v>Default</v>
          </cell>
          <cell r="Z1774" t="str">
            <v>None</v>
          </cell>
          <cell r="AA1774" t="str">
            <v>No</v>
          </cell>
          <cell r="AB1774" t="str">
            <v>No</v>
          </cell>
          <cell r="AC1774" t="str">
            <v>Yes</v>
          </cell>
          <cell r="AD1774">
            <v>1</v>
          </cell>
          <cell r="AE1774">
            <v>0</v>
          </cell>
          <cell r="AF1774">
            <v>0</v>
          </cell>
          <cell r="AG1774">
            <v>1</v>
          </cell>
          <cell r="AH1774">
            <v>0</v>
          </cell>
          <cell r="AI1774" t="str">
            <v>No</v>
          </cell>
          <cell r="AJ1774" t="str">
            <v>No</v>
          </cell>
          <cell r="AK1774" t="str">
            <v>No</v>
          </cell>
          <cell r="AL1774" t="str">
            <v xml:space="preserve"> </v>
          </cell>
          <cell r="AM1774" t="str">
            <v xml:space="preserve"> </v>
          </cell>
          <cell r="AN1774" t="str">
            <v>No</v>
          </cell>
          <cell r="AP1774" t="str">
            <v>Zeugen</v>
          </cell>
          <cell r="AQ1774" t="str">
            <v>AantalDier1Eigendom+Dier1PlaatsenDierNietEig</v>
          </cell>
          <cell r="AR1774" t="str">
            <v>AantalDier1Eigendom+Dier1PlaatsenDierNietEig</v>
          </cell>
          <cell r="AS1774" t="str">
            <v>AantalDier1Eigendom+Dier1PlaatsenDierNietEig</v>
          </cell>
          <cell r="AT1774" t="str">
            <v>AantalDier1Eigendom+Dier1PlaatsenDierNietEig</v>
          </cell>
        </row>
        <row r="1775">
          <cell r="A1775" t="str">
            <v>Dier2PlaatsenExpl</v>
          </cell>
          <cell r="B1775" t="str">
            <v>Dier2PlaatsenExpl</v>
          </cell>
          <cell r="C1775" t="str">
            <v>No</v>
          </cell>
          <cell r="D1775" t="str">
            <v>S04-01-10-02</v>
          </cell>
          <cell r="E1775">
            <v>1774</v>
          </cell>
          <cell r="F1775">
            <v>4</v>
          </cell>
          <cell r="G1775" t="str">
            <v xml:space="preserve">            Vleesvarkens</v>
          </cell>
          <cell r="I1775" t="str">
            <v>No</v>
          </cell>
          <cell r="J1775" t="str">
            <v>Number</v>
          </cell>
          <cell r="K1775" t="str">
            <v>Number</v>
          </cell>
          <cell r="L1775" t="str">
            <v>Locked</v>
          </cell>
          <cell r="M1775" t="str">
            <v>Locked</v>
          </cell>
          <cell r="N1775" t="str">
            <v>Locked</v>
          </cell>
          <cell r="O1775" t="str">
            <v>Locked</v>
          </cell>
          <cell r="P1775" t="str">
            <v>Locked</v>
          </cell>
          <cell r="Q1775" t="str">
            <v>No</v>
          </cell>
          <cell r="R1775" t="str">
            <v>No</v>
          </cell>
          <cell r="S1775" t="str">
            <v>No</v>
          </cell>
          <cell r="T1775" t="str">
            <v>No</v>
          </cell>
          <cell r="U1775" t="str">
            <v>No</v>
          </cell>
          <cell r="V1775" t="str">
            <v>No</v>
          </cell>
          <cell r="W1775" t="str">
            <v>No</v>
          </cell>
          <cell r="X1775" t="str">
            <v>Single</v>
          </cell>
          <cell r="Y1775" t="str">
            <v>Default</v>
          </cell>
          <cell r="Z1775" t="str">
            <v>None</v>
          </cell>
          <cell r="AA1775" t="str">
            <v>No</v>
          </cell>
          <cell r="AB1775" t="str">
            <v>No</v>
          </cell>
          <cell r="AC1775" t="str">
            <v>Yes</v>
          </cell>
          <cell r="AD1775">
            <v>1</v>
          </cell>
          <cell r="AE1775">
            <v>0</v>
          </cell>
          <cell r="AF1775">
            <v>0</v>
          </cell>
          <cell r="AG1775">
            <v>1</v>
          </cell>
          <cell r="AH1775">
            <v>0</v>
          </cell>
          <cell r="AI1775" t="str">
            <v>No</v>
          </cell>
          <cell r="AJ1775" t="str">
            <v>No</v>
          </cell>
          <cell r="AK1775" t="str">
            <v>No</v>
          </cell>
          <cell r="AL1775" t="str">
            <v xml:space="preserve"> </v>
          </cell>
          <cell r="AM1775" t="str">
            <v xml:space="preserve"> </v>
          </cell>
          <cell r="AN1775" t="str">
            <v>No</v>
          </cell>
          <cell r="AP1775" t="str">
            <v>Vleesvarkens</v>
          </cell>
          <cell r="AQ1775" t="str">
            <v>AantalDier2Eigendom+Dier2PlaatsenDierNietEig</v>
          </cell>
          <cell r="AR1775" t="str">
            <v>AantalDier2Eigendom+Dier2PlaatsenDierNietEig</v>
          </cell>
          <cell r="AS1775" t="str">
            <v>AantalDier2Eigendom+Dier2PlaatsenDierNietEig</v>
          </cell>
          <cell r="AT1775" t="str">
            <v>AantalDier2Eigendom+Dier2PlaatsenDierNietEig</v>
          </cell>
        </row>
        <row r="1776">
          <cell r="A1776" t="str">
            <v>Dier3PlaatsenExpl</v>
          </cell>
          <cell r="B1776" t="str">
            <v>Dier3PlaatsenExpl</v>
          </cell>
          <cell r="C1776" t="str">
            <v>No</v>
          </cell>
          <cell r="D1776" t="str">
            <v>S04-01-10-03</v>
          </cell>
          <cell r="E1776">
            <v>1775</v>
          </cell>
          <cell r="F1776">
            <v>4</v>
          </cell>
          <cell r="G1776" t="str">
            <v xml:space="preserve">            Leg - scharrel</v>
          </cell>
          <cell r="I1776" t="str">
            <v>No</v>
          </cell>
          <cell r="J1776" t="str">
            <v>Number</v>
          </cell>
          <cell r="K1776" t="str">
            <v>Number</v>
          </cell>
          <cell r="L1776" t="str">
            <v>Locked</v>
          </cell>
          <cell r="M1776" t="str">
            <v>Locked</v>
          </cell>
          <cell r="N1776" t="str">
            <v>Locked</v>
          </cell>
          <cell r="O1776" t="str">
            <v>Locked</v>
          </cell>
          <cell r="P1776" t="str">
            <v>Locked</v>
          </cell>
          <cell r="Q1776" t="str">
            <v>No</v>
          </cell>
          <cell r="R1776" t="str">
            <v>No</v>
          </cell>
          <cell r="S1776" t="str">
            <v>No</v>
          </cell>
          <cell r="T1776" t="str">
            <v>No</v>
          </cell>
          <cell r="U1776" t="str">
            <v>No</v>
          </cell>
          <cell r="V1776" t="str">
            <v>No</v>
          </cell>
          <cell r="W1776" t="str">
            <v>No</v>
          </cell>
          <cell r="X1776" t="str">
            <v>Single</v>
          </cell>
          <cell r="Y1776" t="str">
            <v>Default</v>
          </cell>
          <cell r="Z1776" t="str">
            <v>None</v>
          </cell>
          <cell r="AA1776" t="str">
            <v>No</v>
          </cell>
          <cell r="AB1776" t="str">
            <v>No</v>
          </cell>
          <cell r="AC1776" t="str">
            <v>Yes</v>
          </cell>
          <cell r="AD1776">
            <v>1</v>
          </cell>
          <cell r="AE1776">
            <v>0</v>
          </cell>
          <cell r="AF1776">
            <v>0</v>
          </cell>
          <cell r="AG1776">
            <v>1</v>
          </cell>
          <cell r="AH1776">
            <v>0</v>
          </cell>
          <cell r="AI1776" t="str">
            <v>No</v>
          </cell>
          <cell r="AJ1776" t="str">
            <v>No</v>
          </cell>
          <cell r="AK1776" t="str">
            <v>No</v>
          </cell>
          <cell r="AL1776" t="str">
            <v xml:space="preserve"> </v>
          </cell>
          <cell r="AM1776" t="str">
            <v xml:space="preserve"> </v>
          </cell>
          <cell r="AN1776" t="str">
            <v>No</v>
          </cell>
          <cell r="AP1776" t="str">
            <v>Leg - scharrel</v>
          </cell>
          <cell r="AQ1776" t="str">
            <v>AantalDier3Eigendom+Dier3PlaatsenDierNietEig</v>
          </cell>
          <cell r="AR1776" t="str">
            <v>AantalDier3Eigendom+Dier3PlaatsenDierNietEig</v>
          </cell>
          <cell r="AS1776" t="str">
            <v>AantalDier3Eigendom+Dier3PlaatsenDierNietEig</v>
          </cell>
          <cell r="AT1776" t="str">
            <v>AantalDier3Eigendom+Dier3PlaatsenDierNietEig</v>
          </cell>
        </row>
        <row r="1777">
          <cell r="A1777" t="str">
            <v>Dier4PlaatsenExpl</v>
          </cell>
          <cell r="B1777" t="str">
            <v>Dier4PlaatsenExpl</v>
          </cell>
          <cell r="C1777" t="str">
            <v>No</v>
          </cell>
          <cell r="D1777" t="str">
            <v>S04-01-10-04</v>
          </cell>
          <cell r="E1777">
            <v>1776</v>
          </cell>
          <cell r="F1777">
            <v>4</v>
          </cell>
          <cell r="G1777" t="str">
            <v xml:space="preserve">            Leg – kolonie</v>
          </cell>
          <cell r="I1777" t="str">
            <v>No</v>
          </cell>
          <cell r="J1777" t="str">
            <v>Number</v>
          </cell>
          <cell r="K1777" t="str">
            <v>Number</v>
          </cell>
          <cell r="L1777" t="str">
            <v>Locked</v>
          </cell>
          <cell r="M1777" t="str">
            <v>Locked</v>
          </cell>
          <cell r="N1777" t="str">
            <v>Locked</v>
          </cell>
          <cell r="O1777" t="str">
            <v>Locked</v>
          </cell>
          <cell r="P1777" t="str">
            <v>Locked</v>
          </cell>
          <cell r="Q1777" t="str">
            <v>No</v>
          </cell>
          <cell r="R1777" t="str">
            <v>No</v>
          </cell>
          <cell r="S1777" t="str">
            <v>No</v>
          </cell>
          <cell r="T1777" t="str">
            <v>No</v>
          </cell>
          <cell r="U1777" t="str">
            <v>No</v>
          </cell>
          <cell r="V1777" t="str">
            <v>No</v>
          </cell>
          <cell r="W1777" t="str">
            <v>No</v>
          </cell>
          <cell r="X1777" t="str">
            <v>Single</v>
          </cell>
          <cell r="Y1777" t="str">
            <v>Default</v>
          </cell>
          <cell r="Z1777" t="str">
            <v>None</v>
          </cell>
          <cell r="AA1777" t="str">
            <v>No</v>
          </cell>
          <cell r="AB1777" t="str">
            <v>No</v>
          </cell>
          <cell r="AC1777" t="str">
            <v>Yes</v>
          </cell>
          <cell r="AD1777">
            <v>1</v>
          </cell>
          <cell r="AE1777">
            <v>0</v>
          </cell>
          <cell r="AF1777">
            <v>0</v>
          </cell>
          <cell r="AG1777">
            <v>1</v>
          </cell>
          <cell r="AH1777">
            <v>0</v>
          </cell>
          <cell r="AI1777" t="str">
            <v>No</v>
          </cell>
          <cell r="AJ1777" t="str">
            <v>No</v>
          </cell>
          <cell r="AK1777" t="str">
            <v>No</v>
          </cell>
          <cell r="AL1777" t="str">
            <v xml:space="preserve"> </v>
          </cell>
          <cell r="AM1777" t="str">
            <v xml:space="preserve"> </v>
          </cell>
          <cell r="AN1777" t="str">
            <v>No</v>
          </cell>
          <cell r="AP1777" t="str">
            <v>Leg – kolonie</v>
          </cell>
          <cell r="AQ1777" t="str">
            <v>AantalDier4Eigendom+Dier4PlaatsenDierNietEig</v>
          </cell>
          <cell r="AR1777" t="str">
            <v>AantalDier4Eigendom+Dier4PlaatsenDierNietEig</v>
          </cell>
          <cell r="AS1777" t="str">
            <v>AantalDier4Eigendom+Dier4PlaatsenDierNietEig</v>
          </cell>
          <cell r="AT1777" t="str">
            <v>AantalDier4Eigendom+Dier4PlaatsenDierNietEig</v>
          </cell>
        </row>
        <row r="1778">
          <cell r="A1778" t="str">
            <v>Dier5PlaatsenExpl</v>
          </cell>
          <cell r="B1778" t="str">
            <v>Dier5PlaatsenExpl</v>
          </cell>
          <cell r="C1778" t="str">
            <v>No</v>
          </cell>
          <cell r="D1778" t="str">
            <v>S04-01-10-05</v>
          </cell>
          <cell r="E1778">
            <v>1777</v>
          </cell>
          <cell r="F1778">
            <v>4</v>
          </cell>
          <cell r="G1778" t="str">
            <v xml:space="preserve">            Opfok</v>
          </cell>
          <cell r="I1778" t="str">
            <v>No</v>
          </cell>
          <cell r="J1778" t="str">
            <v>Number</v>
          </cell>
          <cell r="K1778" t="str">
            <v>Number</v>
          </cell>
          <cell r="L1778" t="str">
            <v>Locked</v>
          </cell>
          <cell r="M1778" t="str">
            <v>Locked</v>
          </cell>
          <cell r="N1778" t="str">
            <v>Locked</v>
          </cell>
          <cell r="O1778" t="str">
            <v>Locked</v>
          </cell>
          <cell r="P1778" t="str">
            <v>Locked</v>
          </cell>
          <cell r="Q1778" t="str">
            <v>No</v>
          </cell>
          <cell r="R1778" t="str">
            <v>No</v>
          </cell>
          <cell r="S1778" t="str">
            <v>No</v>
          </cell>
          <cell r="T1778" t="str">
            <v>No</v>
          </cell>
          <cell r="U1778" t="str">
            <v>No</v>
          </cell>
          <cell r="V1778" t="str">
            <v>No</v>
          </cell>
          <cell r="W1778" t="str">
            <v>No</v>
          </cell>
          <cell r="X1778" t="str">
            <v>Single</v>
          </cell>
          <cell r="Y1778" t="str">
            <v>Default</v>
          </cell>
          <cell r="Z1778" t="str">
            <v>None</v>
          </cell>
          <cell r="AA1778" t="str">
            <v>No</v>
          </cell>
          <cell r="AB1778" t="str">
            <v>No</v>
          </cell>
          <cell r="AC1778" t="str">
            <v>Yes</v>
          </cell>
          <cell r="AD1778">
            <v>1</v>
          </cell>
          <cell r="AE1778">
            <v>0</v>
          </cell>
          <cell r="AF1778">
            <v>0</v>
          </cell>
          <cell r="AG1778">
            <v>1</v>
          </cell>
          <cell r="AH1778">
            <v>0</v>
          </cell>
          <cell r="AI1778" t="str">
            <v>No</v>
          </cell>
          <cell r="AJ1778" t="str">
            <v>No</v>
          </cell>
          <cell r="AK1778" t="str">
            <v>No</v>
          </cell>
          <cell r="AL1778" t="str">
            <v xml:space="preserve"> </v>
          </cell>
          <cell r="AM1778" t="str">
            <v xml:space="preserve"> </v>
          </cell>
          <cell r="AN1778" t="str">
            <v>No</v>
          </cell>
          <cell r="AP1778" t="str">
            <v>Opfok</v>
          </cell>
          <cell r="AQ1778" t="str">
            <v>AantalDier5Eigendom+Dier5PlaatsenDierNietEig</v>
          </cell>
          <cell r="AR1778" t="str">
            <v>AantalDier5Eigendom+Dier5PlaatsenDierNietEig</v>
          </cell>
          <cell r="AS1778" t="str">
            <v>AantalDier5Eigendom+Dier5PlaatsenDierNietEig</v>
          </cell>
          <cell r="AT1778" t="str">
            <v>AantalDier5Eigendom+Dier5PlaatsenDierNietEig</v>
          </cell>
        </row>
        <row r="1779">
          <cell r="A1779" t="str">
            <v>Dier6PlaatsenExpl</v>
          </cell>
          <cell r="B1779" t="str">
            <v>Dier6PlaatsenExpl</v>
          </cell>
          <cell r="C1779" t="str">
            <v>No</v>
          </cell>
          <cell r="D1779" t="str">
            <v>S04-01-10-06</v>
          </cell>
          <cell r="E1779">
            <v>1778</v>
          </cell>
          <cell r="F1779">
            <v>4</v>
          </cell>
          <cell r="G1779" t="str">
            <v xml:space="preserve">            Moederdieren - pluimvee</v>
          </cell>
          <cell r="I1779" t="str">
            <v>No</v>
          </cell>
          <cell r="J1779" t="str">
            <v>Number</v>
          </cell>
          <cell r="K1779" t="str">
            <v>Number</v>
          </cell>
          <cell r="L1779" t="str">
            <v>Locked</v>
          </cell>
          <cell r="M1779" t="str">
            <v>Locked</v>
          </cell>
          <cell r="N1779" t="str">
            <v>Locked</v>
          </cell>
          <cell r="O1779" t="str">
            <v>Locked</v>
          </cell>
          <cell r="P1779" t="str">
            <v>Locked</v>
          </cell>
          <cell r="Q1779" t="str">
            <v>No</v>
          </cell>
          <cell r="R1779" t="str">
            <v>No</v>
          </cell>
          <cell r="S1779" t="str">
            <v>No</v>
          </cell>
          <cell r="T1779" t="str">
            <v>No</v>
          </cell>
          <cell r="U1779" t="str">
            <v>No</v>
          </cell>
          <cell r="V1779" t="str">
            <v>No</v>
          </cell>
          <cell r="W1779" t="str">
            <v>No</v>
          </cell>
          <cell r="X1779" t="str">
            <v>Single</v>
          </cell>
          <cell r="Y1779" t="str">
            <v>Default</v>
          </cell>
          <cell r="Z1779" t="str">
            <v>None</v>
          </cell>
          <cell r="AA1779" t="str">
            <v>No</v>
          </cell>
          <cell r="AB1779" t="str">
            <v>No</v>
          </cell>
          <cell r="AC1779" t="str">
            <v>Yes</v>
          </cell>
          <cell r="AD1779">
            <v>1</v>
          </cell>
          <cell r="AE1779">
            <v>0</v>
          </cell>
          <cell r="AF1779">
            <v>0</v>
          </cell>
          <cell r="AG1779">
            <v>1</v>
          </cell>
          <cell r="AH1779">
            <v>0</v>
          </cell>
          <cell r="AI1779" t="str">
            <v>No</v>
          </cell>
          <cell r="AJ1779" t="str">
            <v>No</v>
          </cell>
          <cell r="AK1779" t="str">
            <v>No</v>
          </cell>
          <cell r="AL1779" t="str">
            <v xml:space="preserve"> </v>
          </cell>
          <cell r="AM1779" t="str">
            <v xml:space="preserve"> </v>
          </cell>
          <cell r="AN1779" t="str">
            <v>No</v>
          </cell>
          <cell r="AP1779" t="str">
            <v>Moederdieren - pluimvee</v>
          </cell>
          <cell r="AQ1779" t="str">
            <v>AantalDier6Eigendom+Dier6PlaatsenDierNietEig</v>
          </cell>
          <cell r="AR1779" t="str">
            <v>AantalDier6Eigendom+Dier6PlaatsenDierNietEig</v>
          </cell>
          <cell r="AS1779" t="str">
            <v>AantalDier6Eigendom+Dier6PlaatsenDierNietEig</v>
          </cell>
          <cell r="AT1779" t="str">
            <v>AantalDier6Eigendom+Dier6PlaatsenDierNietEig</v>
          </cell>
        </row>
        <row r="1780">
          <cell r="A1780" t="str">
            <v>Dier7PlaatsenExpl</v>
          </cell>
          <cell r="B1780" t="str">
            <v>Dier7PlaatsenExpl</v>
          </cell>
          <cell r="C1780" t="str">
            <v>No</v>
          </cell>
          <cell r="D1780" t="str">
            <v>S04-01-10-07</v>
          </cell>
          <cell r="E1780">
            <v>1779</v>
          </cell>
          <cell r="F1780">
            <v>4</v>
          </cell>
          <cell r="G1780" t="str">
            <v xml:space="preserve">            Vleeskuikens</v>
          </cell>
          <cell r="I1780" t="str">
            <v>No</v>
          </cell>
          <cell r="J1780" t="str">
            <v>Number</v>
          </cell>
          <cell r="K1780" t="str">
            <v>Number</v>
          </cell>
          <cell r="L1780" t="str">
            <v>Locked</v>
          </cell>
          <cell r="M1780" t="str">
            <v>Locked</v>
          </cell>
          <cell r="N1780" t="str">
            <v>Locked</v>
          </cell>
          <cell r="O1780" t="str">
            <v>Locked</v>
          </cell>
          <cell r="P1780" t="str">
            <v>Locked</v>
          </cell>
          <cell r="Q1780" t="str">
            <v>No</v>
          </cell>
          <cell r="R1780" t="str">
            <v>No</v>
          </cell>
          <cell r="S1780" t="str">
            <v>No</v>
          </cell>
          <cell r="T1780" t="str">
            <v>No</v>
          </cell>
          <cell r="U1780" t="str">
            <v>No</v>
          </cell>
          <cell r="V1780" t="str">
            <v>No</v>
          </cell>
          <cell r="W1780" t="str">
            <v>No</v>
          </cell>
          <cell r="X1780" t="str">
            <v>Single</v>
          </cell>
          <cell r="Y1780" t="str">
            <v>Default</v>
          </cell>
          <cell r="Z1780" t="str">
            <v>None</v>
          </cell>
          <cell r="AA1780" t="str">
            <v>No</v>
          </cell>
          <cell r="AB1780" t="str">
            <v>No</v>
          </cell>
          <cell r="AC1780" t="str">
            <v>Yes</v>
          </cell>
          <cell r="AD1780">
            <v>1</v>
          </cell>
          <cell r="AE1780">
            <v>0</v>
          </cell>
          <cell r="AF1780">
            <v>0</v>
          </cell>
          <cell r="AG1780">
            <v>1</v>
          </cell>
          <cell r="AH1780">
            <v>0</v>
          </cell>
          <cell r="AI1780" t="str">
            <v>No</v>
          </cell>
          <cell r="AJ1780" t="str">
            <v>No</v>
          </cell>
          <cell r="AK1780" t="str">
            <v>No</v>
          </cell>
          <cell r="AL1780" t="str">
            <v xml:space="preserve"> </v>
          </cell>
          <cell r="AM1780" t="str">
            <v xml:space="preserve"> </v>
          </cell>
          <cell r="AN1780" t="str">
            <v>No</v>
          </cell>
          <cell r="AP1780" t="str">
            <v>Vleeskuikens</v>
          </cell>
          <cell r="AQ1780" t="str">
            <v>AantalDier7Eigendom+Dier7PlaatsenDierNietEig</v>
          </cell>
          <cell r="AR1780" t="str">
            <v>AantalDier7Eigendom+Dier7PlaatsenDierNietEig</v>
          </cell>
          <cell r="AS1780" t="str">
            <v>AantalDier7Eigendom+Dier7PlaatsenDierNietEig</v>
          </cell>
          <cell r="AT1780" t="str">
            <v>AantalDier7Eigendom+Dier7PlaatsenDierNietEig</v>
          </cell>
        </row>
        <row r="1781">
          <cell r="A1781" t="str">
            <v>Dier8PlaatsenExpl</v>
          </cell>
          <cell r="B1781" t="str">
            <v>Dier8PlaatsenExpl</v>
          </cell>
          <cell r="C1781" t="str">
            <v>No</v>
          </cell>
          <cell r="D1781" t="str">
            <v>S04-01-10-08</v>
          </cell>
          <cell r="E1781">
            <v>1780</v>
          </cell>
          <cell r="F1781">
            <v>4</v>
          </cell>
          <cell r="G1781" t="str">
            <v xml:space="preserve">            Vleeskalveren contract</v>
          </cell>
          <cell r="I1781" t="str">
            <v>No</v>
          </cell>
          <cell r="J1781" t="str">
            <v>Number</v>
          </cell>
          <cell r="K1781" t="str">
            <v>Number</v>
          </cell>
          <cell r="L1781" t="str">
            <v>Locked</v>
          </cell>
          <cell r="M1781" t="str">
            <v>Locked</v>
          </cell>
          <cell r="N1781" t="str">
            <v>Locked</v>
          </cell>
          <cell r="O1781" t="str">
            <v>Locked</v>
          </cell>
          <cell r="P1781" t="str">
            <v>Locked</v>
          </cell>
          <cell r="Q1781" t="str">
            <v>No</v>
          </cell>
          <cell r="R1781" t="str">
            <v>No</v>
          </cell>
          <cell r="S1781" t="str">
            <v>No</v>
          </cell>
          <cell r="T1781" t="str">
            <v>No</v>
          </cell>
          <cell r="U1781" t="str">
            <v>No</v>
          </cell>
          <cell r="V1781" t="str">
            <v>No</v>
          </cell>
          <cell r="W1781" t="str">
            <v>No</v>
          </cell>
          <cell r="X1781" t="str">
            <v>Single</v>
          </cell>
          <cell r="Y1781" t="str">
            <v>Default</v>
          </cell>
          <cell r="Z1781" t="str">
            <v>None</v>
          </cell>
          <cell r="AA1781" t="str">
            <v>No</v>
          </cell>
          <cell r="AB1781" t="str">
            <v>No</v>
          </cell>
          <cell r="AC1781" t="str">
            <v>Yes</v>
          </cell>
          <cell r="AD1781">
            <v>1</v>
          </cell>
          <cell r="AE1781">
            <v>0</v>
          </cell>
          <cell r="AF1781">
            <v>0</v>
          </cell>
          <cell r="AG1781">
            <v>1</v>
          </cell>
          <cell r="AH1781">
            <v>0</v>
          </cell>
          <cell r="AI1781" t="str">
            <v>No</v>
          </cell>
          <cell r="AJ1781" t="str">
            <v>No</v>
          </cell>
          <cell r="AK1781" t="str">
            <v>No</v>
          </cell>
          <cell r="AL1781" t="str">
            <v xml:space="preserve"> </v>
          </cell>
          <cell r="AM1781" t="str">
            <v xml:space="preserve"> </v>
          </cell>
          <cell r="AN1781" t="str">
            <v>No</v>
          </cell>
          <cell r="AP1781" t="str">
            <v>Vleeskalveren contract</v>
          </cell>
          <cell r="AQ1781" t="str">
            <v>AantalDier8Eigendom+Dier8PlaatsenDierNietEig</v>
          </cell>
          <cell r="AR1781" t="str">
            <v>AantalDier8Eigendom+Dier8PlaatsenDierNietEig</v>
          </cell>
          <cell r="AS1781" t="str">
            <v>AantalDier8Eigendom+Dier8PlaatsenDierNietEig</v>
          </cell>
          <cell r="AT1781" t="str">
            <v>AantalDier8Eigendom+Dier8PlaatsenDierNietEig</v>
          </cell>
        </row>
        <row r="1782">
          <cell r="A1782" t="str">
            <v>Dier9PlaatsenExpl</v>
          </cell>
          <cell r="B1782" t="str">
            <v>Dier9PlaatsenExpl</v>
          </cell>
          <cell r="C1782" t="str">
            <v>No</v>
          </cell>
          <cell r="D1782" t="str">
            <v>S04-01-10-09</v>
          </cell>
          <cell r="E1782">
            <v>1781</v>
          </cell>
          <cell r="F1782">
            <v>4</v>
          </cell>
          <cell r="G1782" t="str">
            <v xml:space="preserve">            Vleeskalveren eigen risico</v>
          </cell>
          <cell r="I1782" t="str">
            <v>No</v>
          </cell>
          <cell r="J1782" t="str">
            <v>Number</v>
          </cell>
          <cell r="K1782" t="str">
            <v>Number</v>
          </cell>
          <cell r="L1782" t="str">
            <v>Locked</v>
          </cell>
          <cell r="M1782" t="str">
            <v>Locked</v>
          </cell>
          <cell r="N1782" t="str">
            <v>Locked</v>
          </cell>
          <cell r="O1782" t="str">
            <v>Locked</v>
          </cell>
          <cell r="P1782" t="str">
            <v>Locked</v>
          </cell>
          <cell r="Q1782" t="str">
            <v>No</v>
          </cell>
          <cell r="R1782" t="str">
            <v>No</v>
          </cell>
          <cell r="S1782" t="str">
            <v>No</v>
          </cell>
          <cell r="T1782" t="str">
            <v>No</v>
          </cell>
          <cell r="U1782" t="str">
            <v>No</v>
          </cell>
          <cell r="V1782" t="str">
            <v>No</v>
          </cell>
          <cell r="W1782" t="str">
            <v>No</v>
          </cell>
          <cell r="X1782" t="str">
            <v>Single</v>
          </cell>
          <cell r="Y1782" t="str">
            <v>Default</v>
          </cell>
          <cell r="Z1782" t="str">
            <v>None</v>
          </cell>
          <cell r="AA1782" t="str">
            <v>No</v>
          </cell>
          <cell r="AB1782" t="str">
            <v>No</v>
          </cell>
          <cell r="AC1782" t="str">
            <v>Yes</v>
          </cell>
          <cell r="AD1782">
            <v>1</v>
          </cell>
          <cell r="AE1782">
            <v>0</v>
          </cell>
          <cell r="AF1782">
            <v>0</v>
          </cell>
          <cell r="AG1782">
            <v>1</v>
          </cell>
          <cell r="AH1782">
            <v>0</v>
          </cell>
          <cell r="AI1782" t="str">
            <v>No</v>
          </cell>
          <cell r="AJ1782" t="str">
            <v>No</v>
          </cell>
          <cell r="AK1782" t="str">
            <v>No</v>
          </cell>
          <cell r="AL1782" t="str">
            <v xml:space="preserve"> </v>
          </cell>
          <cell r="AM1782" t="str">
            <v xml:space="preserve"> </v>
          </cell>
          <cell r="AN1782" t="str">
            <v>No</v>
          </cell>
          <cell r="AP1782" t="str">
            <v>Vleeskalveren eigen risico</v>
          </cell>
          <cell r="AQ1782" t="str">
            <v>AantalDier9Eigendom+Dier9PlaatsenDierNietEig</v>
          </cell>
          <cell r="AR1782" t="str">
            <v>AantalDier9Eigendom+Dier9PlaatsenDierNietEig</v>
          </cell>
          <cell r="AS1782" t="str">
            <v>AantalDier9Eigendom+Dier9PlaatsenDierNietEig</v>
          </cell>
          <cell r="AT1782" t="str">
            <v>AantalDier9Eigendom+Dier9PlaatsenDierNietEig</v>
          </cell>
        </row>
        <row r="1783">
          <cell r="A1783" t="str">
            <v>DierenPlaatsenExplSub10</v>
          </cell>
          <cell r="B1783" t="str">
            <v>DierenPlaatsenExpl</v>
          </cell>
          <cell r="C1783" t="str">
            <v>Yes</v>
          </cell>
          <cell r="D1783" t="str">
            <v>S04-01-10-10</v>
          </cell>
          <cell r="E1783">
            <v>1782</v>
          </cell>
          <cell r="F1783">
            <v>4</v>
          </cell>
          <cell r="G1783" t="str">
            <v xml:space="preserve">            Totaal dierplaatsen in exploitatie</v>
          </cell>
          <cell r="I1783" t="str">
            <v>No</v>
          </cell>
          <cell r="J1783" t="str">
            <v>Number</v>
          </cell>
          <cell r="K1783" t="str">
            <v>Number</v>
          </cell>
          <cell r="L1783" t="str">
            <v>Locked</v>
          </cell>
          <cell r="M1783" t="str">
            <v>Locked</v>
          </cell>
          <cell r="N1783" t="str">
            <v>Locked</v>
          </cell>
          <cell r="O1783" t="str">
            <v>Locked</v>
          </cell>
          <cell r="P1783" t="str">
            <v>Locked</v>
          </cell>
          <cell r="Q1783" t="str">
            <v>No</v>
          </cell>
          <cell r="R1783" t="str">
            <v>No</v>
          </cell>
          <cell r="S1783" t="str">
            <v>No</v>
          </cell>
          <cell r="T1783" t="str">
            <v>No</v>
          </cell>
          <cell r="U1783" t="str">
            <v>No</v>
          </cell>
          <cell r="V1783" t="str">
            <v>No</v>
          </cell>
          <cell r="W1783" t="str">
            <v>No</v>
          </cell>
          <cell r="X1783" t="str">
            <v>Single</v>
          </cell>
          <cell r="Y1783" t="str">
            <v>Default</v>
          </cell>
          <cell r="Z1783" t="str">
            <v>None</v>
          </cell>
          <cell r="AA1783" t="str">
            <v>No</v>
          </cell>
          <cell r="AB1783" t="str">
            <v>No</v>
          </cell>
          <cell r="AC1783" t="str">
            <v>Yes</v>
          </cell>
          <cell r="AD1783">
            <v>1</v>
          </cell>
          <cell r="AE1783">
            <v>0</v>
          </cell>
          <cell r="AF1783">
            <v>0</v>
          </cell>
          <cell r="AG1783">
            <v>1</v>
          </cell>
          <cell r="AH1783">
            <v>0</v>
          </cell>
          <cell r="AI1783" t="str">
            <v>No</v>
          </cell>
          <cell r="AJ1783" t="str">
            <v>No</v>
          </cell>
          <cell r="AK1783" t="str">
            <v>No</v>
          </cell>
          <cell r="AL1783" t="str">
            <v xml:space="preserve"> </v>
          </cell>
          <cell r="AM1783" t="str">
            <v xml:space="preserve"> </v>
          </cell>
          <cell r="AN1783" t="str">
            <v>No</v>
          </cell>
          <cell r="AP1783" t="str">
            <v>Totaal dierplaatsen in exploitatie</v>
          </cell>
          <cell r="AQ1783" t="str">
            <v>Dier1PlaatsenExpl+Dier2PlaatsenExpl+Dier3PlaatsenExpl+Dier4PlaatsenExpl+Dier5PlaatsenExpl+Dier6PlaatsenExpl+Dier7PlaatsenExpl+Dier8PlaatsenExpl+Dier9PlaatsenExpl</v>
          </cell>
          <cell r="AR1783" t="str">
            <v>Dier1PlaatsenExpl+Dier2PlaatsenExpl+Dier3PlaatsenExpl+Dier4PlaatsenExpl+Dier5PlaatsenExpl+Dier6PlaatsenExpl+Dier7PlaatsenExpl+Dier8PlaatsenExpl+Dier9PlaatsenExpl</v>
          </cell>
          <cell r="AS1783" t="str">
            <v>Dier1PlaatsenExpl+Dier2PlaatsenExpl+Dier3PlaatsenExpl+Dier4PlaatsenExpl+Dier5PlaatsenExpl+Dier6PlaatsenExpl+Dier7PlaatsenExpl+Dier8PlaatsenExpl+Dier9PlaatsenExpl</v>
          </cell>
          <cell r="AT1783" t="str">
            <v>Dier1PlaatsenExpl+Dier2PlaatsenExpl+Dier3PlaatsenExpl+Dier4PlaatsenExpl+Dier5PlaatsenExpl+Dier6PlaatsenExpl+Dier7PlaatsenExpl+Dier8PlaatsenExpl+Dier9PlaatsenExpl</v>
          </cell>
        </row>
        <row r="1784">
          <cell r="A1784" t="str">
            <v>DierenOmvangTovNorm</v>
          </cell>
          <cell r="B1784" t="str">
            <v>DierenOmvangTovNorm</v>
          </cell>
          <cell r="C1784" t="str">
            <v>No</v>
          </cell>
          <cell r="D1784" t="str">
            <v>S04-01-11</v>
          </cell>
          <cell r="E1784">
            <v>1783</v>
          </cell>
          <cell r="F1784">
            <v>3</v>
          </cell>
          <cell r="G1784" t="str">
            <v xml:space="preserve">         Omvang t.o.v. gemiddeld bedrijf</v>
          </cell>
          <cell r="I1784" t="str">
            <v>No</v>
          </cell>
          <cell r="J1784" t="str">
            <v>Number</v>
          </cell>
          <cell r="K1784" t="str">
            <v>Number</v>
          </cell>
          <cell r="L1784" t="str">
            <v>Locked</v>
          </cell>
          <cell r="M1784" t="str">
            <v>Locked</v>
          </cell>
          <cell r="N1784" t="str">
            <v>Locked</v>
          </cell>
          <cell r="O1784" t="str">
            <v>Locked</v>
          </cell>
          <cell r="P1784" t="str">
            <v>Locked</v>
          </cell>
          <cell r="Q1784" t="str">
            <v>No</v>
          </cell>
          <cell r="R1784" t="str">
            <v>No</v>
          </cell>
          <cell r="S1784" t="str">
            <v>No</v>
          </cell>
          <cell r="T1784" t="str">
            <v>No</v>
          </cell>
          <cell r="U1784" t="str">
            <v>No</v>
          </cell>
          <cell r="V1784" t="str">
            <v>No</v>
          </cell>
          <cell r="W1784" t="str">
            <v>No</v>
          </cell>
          <cell r="X1784" t="str">
            <v>Single</v>
          </cell>
          <cell r="Y1784" t="str">
            <v>Perc</v>
          </cell>
          <cell r="Z1784" t="str">
            <v>None</v>
          </cell>
          <cell r="AA1784" t="str">
            <v>No</v>
          </cell>
          <cell r="AB1784" t="str">
            <v>No</v>
          </cell>
          <cell r="AC1784" t="str">
            <v>Yes</v>
          </cell>
          <cell r="AD1784">
            <v>1</v>
          </cell>
          <cell r="AE1784">
            <v>0</v>
          </cell>
          <cell r="AF1784">
            <v>0</v>
          </cell>
          <cell r="AG1784">
            <v>1</v>
          </cell>
          <cell r="AH1784">
            <v>0</v>
          </cell>
          <cell r="AI1784" t="str">
            <v>No</v>
          </cell>
          <cell r="AJ1784" t="str">
            <v>No</v>
          </cell>
          <cell r="AK1784" t="str">
            <v>No</v>
          </cell>
          <cell r="AL1784" t="str">
            <v xml:space="preserve"> </v>
          </cell>
          <cell r="AM1784" t="str">
            <v xml:space="preserve"> </v>
          </cell>
          <cell r="AN1784" t="str">
            <v>No</v>
          </cell>
          <cell r="AP1784" t="str">
            <v>Omvang t.o.v. gemiddeld bedrijf</v>
          </cell>
          <cell r="AQ1784" t="str">
            <v>Dier1OmvangTovNorm+Dier2OmvangTovNorm+Dier3OmvangTovNorm+Dier4OmvangTovNorm+Dier5OmvangTovNorm+Dier6OmvangTovNorm+Dier7OmvangTovNorm+Dier8OmvangTovNorm+Dier9OmvangTovNorm</v>
          </cell>
          <cell r="AR1784" t="str">
            <v>Dier1OmvangTovNorm+Dier2OmvangTovNorm+Dier3OmvangTovNorm+Dier4OmvangTovNorm+Dier5OmvangTovNorm+Dier6OmvangTovNorm+Dier7OmvangTovNorm+Dier8OmvangTovNorm+Dier9OmvangTovNorm</v>
          </cell>
          <cell r="AS1784" t="str">
            <v>Dier1OmvangTovNorm+Dier2OmvangTovNorm+Dier3OmvangTovNorm+Dier4OmvangTovNorm+Dier5OmvangTovNorm+Dier6OmvangTovNorm+Dier7OmvangTovNorm+Dier8OmvangTovNorm+Dier9OmvangTovNorm</v>
          </cell>
          <cell r="AT1784" t="str">
            <v>Dier1OmvangTovNorm+Dier2OmvangTovNorm+Dier3OmvangTovNorm+Dier4OmvangTovNorm+Dier5OmvangTovNorm+Dier6OmvangTovNorm+Dier7OmvangTovNorm+Dier8OmvangTovNorm+Dier9OmvangTovNorm</v>
          </cell>
        </row>
        <row r="1785">
          <cell r="A1785" t="str">
            <v>Dier1OmvangTovNorm</v>
          </cell>
          <cell r="B1785" t="str">
            <v>Dier1OmvangTovNorm</v>
          </cell>
          <cell r="C1785" t="str">
            <v>No</v>
          </cell>
          <cell r="D1785" t="str">
            <v>S04-01-11-01</v>
          </cell>
          <cell r="E1785">
            <v>1784</v>
          </cell>
          <cell r="F1785">
            <v>4</v>
          </cell>
          <cell r="G1785" t="str">
            <v xml:space="preserve">            Zeugen</v>
          </cell>
          <cell r="I1785" t="str">
            <v>No</v>
          </cell>
          <cell r="J1785" t="str">
            <v>Number</v>
          </cell>
          <cell r="K1785" t="str">
            <v>Number</v>
          </cell>
          <cell r="L1785" t="str">
            <v>Locked</v>
          </cell>
          <cell r="M1785" t="str">
            <v>Locked</v>
          </cell>
          <cell r="N1785" t="str">
            <v>Locked</v>
          </cell>
          <cell r="O1785" t="str">
            <v>Locked</v>
          </cell>
          <cell r="P1785" t="str">
            <v>Locked</v>
          </cell>
          <cell r="Q1785" t="str">
            <v>No</v>
          </cell>
          <cell r="R1785" t="str">
            <v>No</v>
          </cell>
          <cell r="S1785" t="str">
            <v>No</v>
          </cell>
          <cell r="T1785" t="str">
            <v>No</v>
          </cell>
          <cell r="U1785" t="str">
            <v>No</v>
          </cell>
          <cell r="V1785" t="str">
            <v>No</v>
          </cell>
          <cell r="W1785" t="str">
            <v>No</v>
          </cell>
          <cell r="X1785" t="str">
            <v>Single</v>
          </cell>
          <cell r="Y1785" t="str">
            <v>Perc</v>
          </cell>
          <cell r="Z1785" t="str">
            <v>None</v>
          </cell>
          <cell r="AA1785" t="str">
            <v>No</v>
          </cell>
          <cell r="AB1785" t="str">
            <v>No</v>
          </cell>
          <cell r="AC1785" t="str">
            <v>Yes</v>
          </cell>
          <cell r="AD1785">
            <v>1</v>
          </cell>
          <cell r="AE1785">
            <v>0</v>
          </cell>
          <cell r="AF1785">
            <v>0</v>
          </cell>
          <cell r="AG1785">
            <v>1</v>
          </cell>
          <cell r="AH1785">
            <v>0</v>
          </cell>
          <cell r="AI1785" t="str">
            <v>No</v>
          </cell>
          <cell r="AJ1785" t="str">
            <v>No</v>
          </cell>
          <cell r="AK1785" t="str">
            <v>No</v>
          </cell>
          <cell r="AL1785" t="str">
            <v xml:space="preserve"> </v>
          </cell>
          <cell r="AM1785" t="str">
            <v xml:space="preserve"> </v>
          </cell>
          <cell r="AN1785" t="str">
            <v>No</v>
          </cell>
          <cell r="AP1785" t="str">
            <v>Zeugen</v>
          </cell>
          <cell r="AQ1785" t="str">
            <v>OnError(Dier1PlaatsenExpl/NormDier1PerBedrijf,NA)</v>
          </cell>
          <cell r="AR1785" t="str">
            <v>OnError(Dier1PlaatsenExpl/NormDier1PerBedrijf,NA)</v>
          </cell>
          <cell r="AS1785" t="str">
            <v>OnError(Dier1PlaatsenExpl/NormDier1PerBedrijf,NA)</v>
          </cell>
          <cell r="AT1785" t="str">
            <v>OnError(Dier1PlaatsenExpl/NormDier1PerBedrijf,NA)</v>
          </cell>
        </row>
        <row r="1786">
          <cell r="A1786" t="str">
            <v>Dier2OmvangTovNorm</v>
          </cell>
          <cell r="B1786" t="str">
            <v>Dier2OmvangTovNorm</v>
          </cell>
          <cell r="C1786" t="str">
            <v>No</v>
          </cell>
          <cell r="D1786" t="str">
            <v>S04-01-11-02</v>
          </cell>
          <cell r="E1786">
            <v>1785</v>
          </cell>
          <cell r="F1786">
            <v>4</v>
          </cell>
          <cell r="G1786" t="str">
            <v xml:space="preserve">            Vleesvarkens</v>
          </cell>
          <cell r="I1786" t="str">
            <v>No</v>
          </cell>
          <cell r="J1786" t="str">
            <v>Number</v>
          </cell>
          <cell r="K1786" t="str">
            <v>Number</v>
          </cell>
          <cell r="L1786" t="str">
            <v>Locked</v>
          </cell>
          <cell r="M1786" t="str">
            <v>Locked</v>
          </cell>
          <cell r="N1786" t="str">
            <v>Locked</v>
          </cell>
          <cell r="O1786" t="str">
            <v>Locked</v>
          </cell>
          <cell r="P1786" t="str">
            <v>Locked</v>
          </cell>
          <cell r="Q1786" t="str">
            <v>No</v>
          </cell>
          <cell r="R1786" t="str">
            <v>No</v>
          </cell>
          <cell r="S1786" t="str">
            <v>No</v>
          </cell>
          <cell r="T1786" t="str">
            <v>No</v>
          </cell>
          <cell r="U1786" t="str">
            <v>No</v>
          </cell>
          <cell r="V1786" t="str">
            <v>No</v>
          </cell>
          <cell r="W1786" t="str">
            <v>No</v>
          </cell>
          <cell r="X1786" t="str">
            <v>Single</v>
          </cell>
          <cell r="Y1786" t="str">
            <v>Perc</v>
          </cell>
          <cell r="Z1786" t="str">
            <v>None</v>
          </cell>
          <cell r="AA1786" t="str">
            <v>No</v>
          </cell>
          <cell r="AB1786" t="str">
            <v>No</v>
          </cell>
          <cell r="AC1786" t="str">
            <v>Yes</v>
          </cell>
          <cell r="AD1786">
            <v>1</v>
          </cell>
          <cell r="AE1786">
            <v>0</v>
          </cell>
          <cell r="AF1786">
            <v>0</v>
          </cell>
          <cell r="AG1786">
            <v>1</v>
          </cell>
          <cell r="AH1786">
            <v>0</v>
          </cell>
          <cell r="AI1786" t="str">
            <v>No</v>
          </cell>
          <cell r="AJ1786" t="str">
            <v>No</v>
          </cell>
          <cell r="AK1786" t="str">
            <v>No</v>
          </cell>
          <cell r="AL1786" t="str">
            <v xml:space="preserve"> </v>
          </cell>
          <cell r="AM1786" t="str">
            <v xml:space="preserve"> </v>
          </cell>
          <cell r="AN1786" t="str">
            <v>No</v>
          </cell>
          <cell r="AP1786" t="str">
            <v>Vleesvarkens</v>
          </cell>
          <cell r="AQ1786" t="str">
            <v>OnError(Dier2PlaatsenExpl/NormDier2PerBedrijf,NA)</v>
          </cell>
          <cell r="AR1786" t="str">
            <v>OnError(Dier2PlaatsenExpl/NormDier2PerBedrijf,NA)</v>
          </cell>
          <cell r="AS1786" t="str">
            <v>OnError(Dier2PlaatsenExpl/NormDier2PerBedrijf,NA)</v>
          </cell>
          <cell r="AT1786" t="str">
            <v>OnError(Dier2PlaatsenExpl/NormDier2PerBedrijf,NA)</v>
          </cell>
        </row>
        <row r="1787">
          <cell r="A1787" t="str">
            <v>Dier3OmvangTovNorm</v>
          </cell>
          <cell r="B1787" t="str">
            <v>Dier3OmvangTovNorm</v>
          </cell>
          <cell r="C1787" t="str">
            <v>No</v>
          </cell>
          <cell r="D1787" t="str">
            <v>S04-01-11-03</v>
          </cell>
          <cell r="E1787">
            <v>1786</v>
          </cell>
          <cell r="F1787">
            <v>4</v>
          </cell>
          <cell r="G1787" t="str">
            <v xml:space="preserve">            Leg - scharrel</v>
          </cell>
          <cell r="I1787" t="str">
            <v>No</v>
          </cell>
          <cell r="J1787" t="str">
            <v>Number</v>
          </cell>
          <cell r="K1787" t="str">
            <v>Number</v>
          </cell>
          <cell r="L1787" t="str">
            <v>Locked</v>
          </cell>
          <cell r="M1787" t="str">
            <v>Locked</v>
          </cell>
          <cell r="N1787" t="str">
            <v>Locked</v>
          </cell>
          <cell r="O1787" t="str">
            <v>Locked</v>
          </cell>
          <cell r="P1787" t="str">
            <v>Locked</v>
          </cell>
          <cell r="Q1787" t="str">
            <v>No</v>
          </cell>
          <cell r="R1787" t="str">
            <v>No</v>
          </cell>
          <cell r="S1787" t="str">
            <v>No</v>
          </cell>
          <cell r="T1787" t="str">
            <v>No</v>
          </cell>
          <cell r="U1787" t="str">
            <v>No</v>
          </cell>
          <cell r="V1787" t="str">
            <v>No</v>
          </cell>
          <cell r="W1787" t="str">
            <v>No</v>
          </cell>
          <cell r="X1787" t="str">
            <v>Single</v>
          </cell>
          <cell r="Y1787" t="str">
            <v>Perc</v>
          </cell>
          <cell r="Z1787" t="str">
            <v>None</v>
          </cell>
          <cell r="AA1787" t="str">
            <v>No</v>
          </cell>
          <cell r="AB1787" t="str">
            <v>No</v>
          </cell>
          <cell r="AC1787" t="str">
            <v>Yes</v>
          </cell>
          <cell r="AD1787">
            <v>1</v>
          </cell>
          <cell r="AE1787">
            <v>0</v>
          </cell>
          <cell r="AF1787">
            <v>0</v>
          </cell>
          <cell r="AG1787">
            <v>1</v>
          </cell>
          <cell r="AH1787">
            <v>0</v>
          </cell>
          <cell r="AI1787" t="str">
            <v>No</v>
          </cell>
          <cell r="AJ1787" t="str">
            <v>No</v>
          </cell>
          <cell r="AK1787" t="str">
            <v>No</v>
          </cell>
          <cell r="AL1787" t="str">
            <v xml:space="preserve"> </v>
          </cell>
          <cell r="AM1787" t="str">
            <v xml:space="preserve"> </v>
          </cell>
          <cell r="AN1787" t="str">
            <v>No</v>
          </cell>
          <cell r="AP1787" t="str">
            <v>Leg - scharrel</v>
          </cell>
          <cell r="AQ1787" t="str">
            <v>OnError(Dier3PlaatsenExpl/NormDier3PerBedrijf,NA)</v>
          </cell>
          <cell r="AR1787" t="str">
            <v>OnError(Dier3PlaatsenExpl/NormDier3PerBedrijf,NA)</v>
          </cell>
          <cell r="AS1787" t="str">
            <v>OnError(Dier3PlaatsenExpl/NormDier3PerBedrijf,NA)</v>
          </cell>
          <cell r="AT1787" t="str">
            <v>OnError(Dier3PlaatsenExpl/NormDier3PerBedrijf,NA)</v>
          </cell>
        </row>
        <row r="1788">
          <cell r="A1788" t="str">
            <v>Dier4OmvangTovNorm</v>
          </cell>
          <cell r="B1788" t="str">
            <v>Dier4OmvangTovNorm</v>
          </cell>
          <cell r="C1788" t="str">
            <v>No</v>
          </cell>
          <cell r="D1788" t="str">
            <v>S04-01-11-04</v>
          </cell>
          <cell r="E1788">
            <v>1787</v>
          </cell>
          <cell r="F1788">
            <v>4</v>
          </cell>
          <cell r="G1788" t="str">
            <v xml:space="preserve">            Leg – kolonie</v>
          </cell>
          <cell r="I1788" t="str">
            <v>No</v>
          </cell>
          <cell r="J1788" t="str">
            <v>Number</v>
          </cell>
          <cell r="K1788" t="str">
            <v>Number</v>
          </cell>
          <cell r="L1788" t="str">
            <v>Locked</v>
          </cell>
          <cell r="M1788" t="str">
            <v>Locked</v>
          </cell>
          <cell r="N1788" t="str">
            <v>Locked</v>
          </cell>
          <cell r="O1788" t="str">
            <v>Locked</v>
          </cell>
          <cell r="P1788" t="str">
            <v>Locked</v>
          </cell>
          <cell r="Q1788" t="str">
            <v>No</v>
          </cell>
          <cell r="R1788" t="str">
            <v>No</v>
          </cell>
          <cell r="S1788" t="str">
            <v>No</v>
          </cell>
          <cell r="T1788" t="str">
            <v>No</v>
          </cell>
          <cell r="U1788" t="str">
            <v>No</v>
          </cell>
          <cell r="V1788" t="str">
            <v>No</v>
          </cell>
          <cell r="W1788" t="str">
            <v>No</v>
          </cell>
          <cell r="X1788" t="str">
            <v>Single</v>
          </cell>
          <cell r="Y1788" t="str">
            <v>Perc</v>
          </cell>
          <cell r="Z1788" t="str">
            <v>None</v>
          </cell>
          <cell r="AA1788" t="str">
            <v>No</v>
          </cell>
          <cell r="AB1788" t="str">
            <v>No</v>
          </cell>
          <cell r="AC1788" t="str">
            <v>Yes</v>
          </cell>
          <cell r="AD1788">
            <v>1</v>
          </cell>
          <cell r="AE1788">
            <v>0</v>
          </cell>
          <cell r="AF1788">
            <v>0</v>
          </cell>
          <cell r="AG1788">
            <v>1</v>
          </cell>
          <cell r="AH1788">
            <v>0</v>
          </cell>
          <cell r="AI1788" t="str">
            <v>No</v>
          </cell>
          <cell r="AJ1788" t="str">
            <v>No</v>
          </cell>
          <cell r="AK1788" t="str">
            <v>No</v>
          </cell>
          <cell r="AL1788" t="str">
            <v xml:space="preserve"> </v>
          </cell>
          <cell r="AM1788" t="str">
            <v xml:space="preserve"> </v>
          </cell>
          <cell r="AN1788" t="str">
            <v>No</v>
          </cell>
          <cell r="AP1788" t="str">
            <v>Leg – kolonie</v>
          </cell>
          <cell r="AQ1788" t="str">
            <v>OnError(Dier4PlaatsenExpl/NormDier4PerBedrijf,NA)</v>
          </cell>
          <cell r="AR1788" t="str">
            <v>OnError(Dier4PlaatsenExpl/NormDier4PerBedrijf,NA)</v>
          </cell>
          <cell r="AS1788" t="str">
            <v>OnError(Dier4PlaatsenExpl/NormDier4PerBedrijf,NA)</v>
          </cell>
          <cell r="AT1788" t="str">
            <v>OnError(Dier4PlaatsenExpl/NormDier4PerBedrijf,NA)</v>
          </cell>
        </row>
        <row r="1789">
          <cell r="A1789" t="str">
            <v>Dier5OmvangTovNorm</v>
          </cell>
          <cell r="B1789" t="str">
            <v>Dier5OmvangTovNorm</v>
          </cell>
          <cell r="C1789" t="str">
            <v>No</v>
          </cell>
          <cell r="D1789" t="str">
            <v>S04-01-11-05</v>
          </cell>
          <cell r="E1789">
            <v>1788</v>
          </cell>
          <cell r="F1789">
            <v>4</v>
          </cell>
          <cell r="G1789" t="str">
            <v xml:space="preserve">            Opfok</v>
          </cell>
          <cell r="I1789" t="str">
            <v>No</v>
          </cell>
          <cell r="J1789" t="str">
            <v>Number</v>
          </cell>
          <cell r="K1789" t="str">
            <v>Number</v>
          </cell>
          <cell r="L1789" t="str">
            <v>Locked</v>
          </cell>
          <cell r="M1789" t="str">
            <v>Locked</v>
          </cell>
          <cell r="N1789" t="str">
            <v>Locked</v>
          </cell>
          <cell r="O1789" t="str">
            <v>Locked</v>
          </cell>
          <cell r="P1789" t="str">
            <v>Locked</v>
          </cell>
          <cell r="Q1789" t="str">
            <v>No</v>
          </cell>
          <cell r="R1789" t="str">
            <v>No</v>
          </cell>
          <cell r="S1789" t="str">
            <v>No</v>
          </cell>
          <cell r="T1789" t="str">
            <v>No</v>
          </cell>
          <cell r="U1789" t="str">
            <v>No</v>
          </cell>
          <cell r="V1789" t="str">
            <v>No</v>
          </cell>
          <cell r="W1789" t="str">
            <v>No</v>
          </cell>
          <cell r="X1789" t="str">
            <v>Single</v>
          </cell>
          <cell r="Y1789" t="str">
            <v>Perc</v>
          </cell>
          <cell r="Z1789" t="str">
            <v>None</v>
          </cell>
          <cell r="AA1789" t="str">
            <v>No</v>
          </cell>
          <cell r="AB1789" t="str">
            <v>No</v>
          </cell>
          <cell r="AC1789" t="str">
            <v>Yes</v>
          </cell>
          <cell r="AD1789">
            <v>1</v>
          </cell>
          <cell r="AE1789">
            <v>0</v>
          </cell>
          <cell r="AF1789">
            <v>0</v>
          </cell>
          <cell r="AG1789">
            <v>1</v>
          </cell>
          <cell r="AH1789">
            <v>0</v>
          </cell>
          <cell r="AI1789" t="str">
            <v>No</v>
          </cell>
          <cell r="AJ1789" t="str">
            <v>No</v>
          </cell>
          <cell r="AK1789" t="str">
            <v>No</v>
          </cell>
          <cell r="AL1789" t="str">
            <v xml:space="preserve"> </v>
          </cell>
          <cell r="AM1789" t="str">
            <v xml:space="preserve"> </v>
          </cell>
          <cell r="AN1789" t="str">
            <v>No</v>
          </cell>
          <cell r="AP1789" t="str">
            <v>Opfok</v>
          </cell>
          <cell r="AQ1789" t="str">
            <v>OnError(Dier5PlaatsenExpl/NormDier5PerBedrijf,NA)</v>
          </cell>
          <cell r="AR1789" t="str">
            <v>OnError(Dier5PlaatsenExpl/NormDier5PerBedrijf,NA)</v>
          </cell>
          <cell r="AS1789" t="str">
            <v>OnError(Dier5PlaatsenExpl/NormDier5PerBedrijf,NA)</v>
          </cell>
          <cell r="AT1789" t="str">
            <v>OnError(Dier5PlaatsenExpl/NormDier5PerBedrijf,NA)</v>
          </cell>
        </row>
        <row r="1790">
          <cell r="A1790" t="str">
            <v>Dier6OmvangTovNorm</v>
          </cell>
          <cell r="B1790" t="str">
            <v>Dier6OmvangTovNorm</v>
          </cell>
          <cell r="C1790" t="str">
            <v>No</v>
          </cell>
          <cell r="D1790" t="str">
            <v>S04-01-11-06</v>
          </cell>
          <cell r="E1790">
            <v>1789</v>
          </cell>
          <cell r="F1790">
            <v>4</v>
          </cell>
          <cell r="G1790" t="str">
            <v xml:space="preserve">            Moederdieren - pluimvee</v>
          </cell>
          <cell r="I1790" t="str">
            <v>No</v>
          </cell>
          <cell r="J1790" t="str">
            <v>Number</v>
          </cell>
          <cell r="K1790" t="str">
            <v>Number</v>
          </cell>
          <cell r="L1790" t="str">
            <v>Locked</v>
          </cell>
          <cell r="M1790" t="str">
            <v>Locked</v>
          </cell>
          <cell r="N1790" t="str">
            <v>Locked</v>
          </cell>
          <cell r="O1790" t="str">
            <v>Locked</v>
          </cell>
          <cell r="P1790" t="str">
            <v>Locked</v>
          </cell>
          <cell r="Q1790" t="str">
            <v>No</v>
          </cell>
          <cell r="R1790" t="str">
            <v>No</v>
          </cell>
          <cell r="S1790" t="str">
            <v>No</v>
          </cell>
          <cell r="T1790" t="str">
            <v>No</v>
          </cell>
          <cell r="U1790" t="str">
            <v>No</v>
          </cell>
          <cell r="V1790" t="str">
            <v>No</v>
          </cell>
          <cell r="W1790" t="str">
            <v>No</v>
          </cell>
          <cell r="X1790" t="str">
            <v>Single</v>
          </cell>
          <cell r="Y1790" t="str">
            <v>Perc</v>
          </cell>
          <cell r="Z1790" t="str">
            <v>None</v>
          </cell>
          <cell r="AA1790" t="str">
            <v>No</v>
          </cell>
          <cell r="AB1790" t="str">
            <v>No</v>
          </cell>
          <cell r="AC1790" t="str">
            <v>Yes</v>
          </cell>
          <cell r="AD1790">
            <v>1</v>
          </cell>
          <cell r="AE1790">
            <v>0</v>
          </cell>
          <cell r="AF1790">
            <v>0</v>
          </cell>
          <cell r="AG1790">
            <v>1</v>
          </cell>
          <cell r="AH1790">
            <v>0</v>
          </cell>
          <cell r="AI1790" t="str">
            <v>No</v>
          </cell>
          <cell r="AJ1790" t="str">
            <v>No</v>
          </cell>
          <cell r="AK1790" t="str">
            <v>No</v>
          </cell>
          <cell r="AL1790" t="str">
            <v xml:space="preserve"> </v>
          </cell>
          <cell r="AM1790" t="str">
            <v xml:space="preserve"> </v>
          </cell>
          <cell r="AN1790" t="str">
            <v>No</v>
          </cell>
          <cell r="AP1790" t="str">
            <v>Moederdieren - pluimvee</v>
          </cell>
          <cell r="AQ1790" t="str">
            <v>OnError(Dier6PlaatsenExpl/NormDier6PerBedrijf,NA)</v>
          </cell>
          <cell r="AR1790" t="str">
            <v>OnError(Dier6PlaatsenExpl/NormDier6PerBedrijf,NA)</v>
          </cell>
          <cell r="AS1790" t="str">
            <v>OnError(Dier6PlaatsenExpl/NormDier6PerBedrijf,NA)</v>
          </cell>
          <cell r="AT1790" t="str">
            <v>OnError(Dier6PlaatsenExpl/NormDier6PerBedrijf,NA)</v>
          </cell>
        </row>
        <row r="1791">
          <cell r="A1791" t="str">
            <v>Dier7OmvangTovNorm</v>
          </cell>
          <cell r="B1791" t="str">
            <v>Dier7OmvangTovNorm</v>
          </cell>
          <cell r="C1791" t="str">
            <v>No</v>
          </cell>
          <cell r="D1791" t="str">
            <v>S04-01-11-07</v>
          </cell>
          <cell r="E1791">
            <v>1790</v>
          </cell>
          <cell r="F1791">
            <v>4</v>
          </cell>
          <cell r="G1791" t="str">
            <v xml:space="preserve">            Vleeskuikens</v>
          </cell>
          <cell r="I1791" t="str">
            <v>No</v>
          </cell>
          <cell r="J1791" t="str">
            <v>Number</v>
          </cell>
          <cell r="K1791" t="str">
            <v>Number</v>
          </cell>
          <cell r="L1791" t="str">
            <v>Locked</v>
          </cell>
          <cell r="M1791" t="str">
            <v>Locked</v>
          </cell>
          <cell r="N1791" t="str">
            <v>Locked</v>
          </cell>
          <cell r="O1791" t="str">
            <v>Locked</v>
          </cell>
          <cell r="P1791" t="str">
            <v>Locked</v>
          </cell>
          <cell r="Q1791" t="str">
            <v>No</v>
          </cell>
          <cell r="R1791" t="str">
            <v>No</v>
          </cell>
          <cell r="S1791" t="str">
            <v>No</v>
          </cell>
          <cell r="T1791" t="str">
            <v>No</v>
          </cell>
          <cell r="U1791" t="str">
            <v>No</v>
          </cell>
          <cell r="V1791" t="str">
            <v>No</v>
          </cell>
          <cell r="W1791" t="str">
            <v>No</v>
          </cell>
          <cell r="X1791" t="str">
            <v>Single</v>
          </cell>
          <cell r="Y1791" t="str">
            <v>Perc</v>
          </cell>
          <cell r="Z1791" t="str">
            <v>None</v>
          </cell>
          <cell r="AA1791" t="str">
            <v>No</v>
          </cell>
          <cell r="AB1791" t="str">
            <v>No</v>
          </cell>
          <cell r="AC1791" t="str">
            <v>Yes</v>
          </cell>
          <cell r="AD1791">
            <v>1</v>
          </cell>
          <cell r="AE1791">
            <v>0</v>
          </cell>
          <cell r="AF1791">
            <v>0</v>
          </cell>
          <cell r="AG1791">
            <v>1</v>
          </cell>
          <cell r="AH1791">
            <v>0</v>
          </cell>
          <cell r="AI1791" t="str">
            <v>No</v>
          </cell>
          <cell r="AJ1791" t="str">
            <v>No</v>
          </cell>
          <cell r="AK1791" t="str">
            <v>No</v>
          </cell>
          <cell r="AL1791" t="str">
            <v xml:space="preserve"> </v>
          </cell>
          <cell r="AM1791" t="str">
            <v xml:space="preserve"> </v>
          </cell>
          <cell r="AN1791" t="str">
            <v>No</v>
          </cell>
          <cell r="AP1791" t="str">
            <v>Vleeskuikens</v>
          </cell>
          <cell r="AQ1791" t="str">
            <v>OnError(Dier7PlaatsenExpl/NormDier7PerBedrijf,NA)</v>
          </cell>
          <cell r="AR1791" t="str">
            <v>OnError(Dier7PlaatsenExpl/NormDier7PerBedrijf,NA)</v>
          </cell>
          <cell r="AS1791" t="str">
            <v>OnError(Dier7PlaatsenExpl/NormDier7PerBedrijf,NA)</v>
          </cell>
          <cell r="AT1791" t="str">
            <v>OnError(Dier7PlaatsenExpl/NormDier7PerBedrijf,NA)</v>
          </cell>
        </row>
        <row r="1792">
          <cell r="A1792" t="str">
            <v>Dier8OmvangTovNorm</v>
          </cell>
          <cell r="B1792" t="str">
            <v>Dier8OmvangTovNorm</v>
          </cell>
          <cell r="C1792" t="str">
            <v>No</v>
          </cell>
          <cell r="D1792" t="str">
            <v>S04-01-11-08</v>
          </cell>
          <cell r="E1792">
            <v>1791</v>
          </cell>
          <cell r="F1792">
            <v>4</v>
          </cell>
          <cell r="G1792" t="str">
            <v xml:space="preserve">            Vleeskalveren contract</v>
          </cell>
          <cell r="I1792" t="str">
            <v>No</v>
          </cell>
          <cell r="J1792" t="str">
            <v>Number</v>
          </cell>
          <cell r="K1792" t="str">
            <v>Number</v>
          </cell>
          <cell r="L1792" t="str">
            <v>Locked</v>
          </cell>
          <cell r="M1792" t="str">
            <v>Locked</v>
          </cell>
          <cell r="N1792" t="str">
            <v>Locked</v>
          </cell>
          <cell r="O1792" t="str">
            <v>Locked</v>
          </cell>
          <cell r="P1792" t="str">
            <v>Locked</v>
          </cell>
          <cell r="Q1792" t="str">
            <v>No</v>
          </cell>
          <cell r="R1792" t="str">
            <v>No</v>
          </cell>
          <cell r="S1792" t="str">
            <v>No</v>
          </cell>
          <cell r="T1792" t="str">
            <v>No</v>
          </cell>
          <cell r="U1792" t="str">
            <v>No</v>
          </cell>
          <cell r="V1792" t="str">
            <v>No</v>
          </cell>
          <cell r="W1792" t="str">
            <v>No</v>
          </cell>
          <cell r="X1792" t="str">
            <v>Single</v>
          </cell>
          <cell r="Y1792" t="str">
            <v>Perc</v>
          </cell>
          <cell r="Z1792" t="str">
            <v>None</v>
          </cell>
          <cell r="AA1792" t="str">
            <v>No</v>
          </cell>
          <cell r="AB1792" t="str">
            <v>No</v>
          </cell>
          <cell r="AC1792" t="str">
            <v>Yes</v>
          </cell>
          <cell r="AD1792">
            <v>1</v>
          </cell>
          <cell r="AE1792">
            <v>0</v>
          </cell>
          <cell r="AF1792">
            <v>0</v>
          </cell>
          <cell r="AG1792">
            <v>1</v>
          </cell>
          <cell r="AH1792">
            <v>0</v>
          </cell>
          <cell r="AI1792" t="str">
            <v>No</v>
          </cell>
          <cell r="AJ1792" t="str">
            <v>No</v>
          </cell>
          <cell r="AK1792" t="str">
            <v>No</v>
          </cell>
          <cell r="AL1792" t="str">
            <v xml:space="preserve"> </v>
          </cell>
          <cell r="AM1792" t="str">
            <v xml:space="preserve"> </v>
          </cell>
          <cell r="AN1792" t="str">
            <v>No</v>
          </cell>
          <cell r="AP1792" t="str">
            <v>Vleeskalveren contract</v>
          </cell>
          <cell r="AQ1792" t="str">
            <v>OnError(Dier8PlaatsenExpl/NormDier8PerBedrijf,NA)</v>
          </cell>
          <cell r="AR1792" t="str">
            <v>OnError(Dier8PlaatsenExpl/NormDier8PerBedrijf,NA)</v>
          </cell>
          <cell r="AS1792" t="str">
            <v>OnError(Dier8PlaatsenExpl/NormDier8PerBedrijf,NA)</v>
          </cell>
          <cell r="AT1792" t="str">
            <v>OnError(Dier8PlaatsenExpl/NormDier8PerBedrijf,NA)</v>
          </cell>
        </row>
        <row r="1793">
          <cell r="A1793" t="str">
            <v>Dier9OmvangTovNorm</v>
          </cell>
          <cell r="B1793" t="str">
            <v>Dier9OmvangTovNorm</v>
          </cell>
          <cell r="C1793" t="str">
            <v>No</v>
          </cell>
          <cell r="D1793" t="str">
            <v>S04-01-11-09</v>
          </cell>
          <cell r="E1793">
            <v>1792</v>
          </cell>
          <cell r="F1793">
            <v>4</v>
          </cell>
          <cell r="G1793" t="str">
            <v xml:space="preserve">            Vleeskalveren eigen risico</v>
          </cell>
          <cell r="I1793" t="str">
            <v>No</v>
          </cell>
          <cell r="J1793" t="str">
            <v>Number</v>
          </cell>
          <cell r="K1793" t="str">
            <v>Number</v>
          </cell>
          <cell r="L1793" t="str">
            <v>Locked</v>
          </cell>
          <cell r="M1793" t="str">
            <v>Locked</v>
          </cell>
          <cell r="N1793" t="str">
            <v>Locked</v>
          </cell>
          <cell r="O1793" t="str">
            <v>Locked</v>
          </cell>
          <cell r="P1793" t="str">
            <v>Locked</v>
          </cell>
          <cell r="Q1793" t="str">
            <v>No</v>
          </cell>
          <cell r="R1793" t="str">
            <v>No</v>
          </cell>
          <cell r="S1793" t="str">
            <v>No</v>
          </cell>
          <cell r="T1793" t="str">
            <v>No</v>
          </cell>
          <cell r="U1793" t="str">
            <v>No</v>
          </cell>
          <cell r="V1793" t="str">
            <v>No</v>
          </cell>
          <cell r="W1793" t="str">
            <v>No</v>
          </cell>
          <cell r="X1793" t="str">
            <v>Single</v>
          </cell>
          <cell r="Y1793" t="str">
            <v>Perc</v>
          </cell>
          <cell r="Z1793" t="str">
            <v>None</v>
          </cell>
          <cell r="AA1793" t="str">
            <v>No</v>
          </cell>
          <cell r="AB1793" t="str">
            <v>No</v>
          </cell>
          <cell r="AC1793" t="str">
            <v>Yes</v>
          </cell>
          <cell r="AD1793">
            <v>1</v>
          </cell>
          <cell r="AE1793">
            <v>0</v>
          </cell>
          <cell r="AF1793">
            <v>0</v>
          </cell>
          <cell r="AG1793">
            <v>1</v>
          </cell>
          <cell r="AH1793">
            <v>0</v>
          </cell>
          <cell r="AI1793" t="str">
            <v>No</v>
          </cell>
          <cell r="AJ1793" t="str">
            <v>No</v>
          </cell>
          <cell r="AK1793" t="str">
            <v>No</v>
          </cell>
          <cell r="AL1793" t="str">
            <v xml:space="preserve"> </v>
          </cell>
          <cell r="AM1793" t="str">
            <v xml:space="preserve"> </v>
          </cell>
          <cell r="AN1793" t="str">
            <v>No</v>
          </cell>
          <cell r="AP1793" t="str">
            <v>Vleeskalveren eigen risico</v>
          </cell>
          <cell r="AQ1793" t="str">
            <v>OnError(Dier9PlaatsenExpl/NormDier9PerBedrijf,NA)</v>
          </cell>
          <cell r="AR1793" t="str">
            <v>OnError(Dier9PlaatsenExpl/NormDier9PerBedrijf,NA)</v>
          </cell>
          <cell r="AS1793" t="str">
            <v>OnError(Dier9PlaatsenExpl/NormDier9PerBedrijf,NA)</v>
          </cell>
          <cell r="AT1793" t="str">
            <v>OnError(Dier9PlaatsenExpl/NormDier9PerBedrijf,NA)</v>
          </cell>
        </row>
        <row r="1794">
          <cell r="A1794" t="str">
            <v>DierenOmvangTovNormSub10</v>
          </cell>
          <cell r="B1794" t="str">
            <v>DierenOmvangTovNorm</v>
          </cell>
          <cell r="C1794" t="str">
            <v>Yes</v>
          </cell>
          <cell r="D1794" t="str">
            <v>S04-01-11-10</v>
          </cell>
          <cell r="E1794">
            <v>1793</v>
          </cell>
          <cell r="F1794">
            <v>4</v>
          </cell>
          <cell r="G1794" t="str">
            <v xml:space="preserve">            Omvang t.o.v. gemiddeld bedrijf</v>
          </cell>
          <cell r="I1794" t="str">
            <v>No</v>
          </cell>
          <cell r="J1794" t="str">
            <v>Number</v>
          </cell>
          <cell r="K1794" t="str">
            <v>Number</v>
          </cell>
          <cell r="L1794" t="str">
            <v>Locked</v>
          </cell>
          <cell r="M1794" t="str">
            <v>Locked</v>
          </cell>
          <cell r="N1794" t="str">
            <v>Locked</v>
          </cell>
          <cell r="O1794" t="str">
            <v>Locked</v>
          </cell>
          <cell r="P1794" t="str">
            <v>Locked</v>
          </cell>
          <cell r="Q1794" t="str">
            <v>No</v>
          </cell>
          <cell r="R1794" t="str">
            <v>No</v>
          </cell>
          <cell r="S1794" t="str">
            <v>No</v>
          </cell>
          <cell r="T1794" t="str">
            <v>No</v>
          </cell>
          <cell r="U1794" t="str">
            <v>No</v>
          </cell>
          <cell r="V1794" t="str">
            <v>No</v>
          </cell>
          <cell r="W1794" t="str">
            <v>No</v>
          </cell>
          <cell r="X1794" t="str">
            <v>Single</v>
          </cell>
          <cell r="Y1794" t="str">
            <v>Perc</v>
          </cell>
          <cell r="Z1794" t="str">
            <v>None</v>
          </cell>
          <cell r="AA1794" t="str">
            <v>No</v>
          </cell>
          <cell r="AB1794" t="str">
            <v>No</v>
          </cell>
          <cell r="AC1794" t="str">
            <v>Yes</v>
          </cell>
          <cell r="AD1794">
            <v>1</v>
          </cell>
          <cell r="AE1794">
            <v>0</v>
          </cell>
          <cell r="AF1794">
            <v>0</v>
          </cell>
          <cell r="AG1794">
            <v>1</v>
          </cell>
          <cell r="AH1794">
            <v>0</v>
          </cell>
          <cell r="AI1794" t="str">
            <v>No</v>
          </cell>
          <cell r="AJ1794" t="str">
            <v>No</v>
          </cell>
          <cell r="AK1794" t="str">
            <v>No</v>
          </cell>
          <cell r="AL1794" t="str">
            <v xml:space="preserve"> </v>
          </cell>
          <cell r="AM1794" t="str">
            <v xml:space="preserve"> </v>
          </cell>
          <cell r="AN1794" t="str">
            <v>No</v>
          </cell>
          <cell r="AP1794" t="str">
            <v>Omvang t.o.v. gemiddeld bedrijf</v>
          </cell>
          <cell r="AQ1794" t="str">
            <v>Dier1OmvangTovNorm+Dier2OmvangTovNorm+Dier3OmvangTovNorm+Dier4OmvangTovNorm+Dier5OmvangTovNorm+Dier6OmvangTovNorm+Dier7OmvangTovNorm+Dier8OmvangTovNorm+Dier9OmvangTovNorm</v>
          </cell>
          <cell r="AR1794" t="str">
            <v>Dier1OmvangTovNorm+Dier2OmvangTovNorm+Dier3OmvangTovNorm+Dier4OmvangTovNorm+Dier5OmvangTovNorm+Dier6OmvangTovNorm+Dier7OmvangTovNorm+Dier8OmvangTovNorm+Dier9OmvangTovNorm</v>
          </cell>
          <cell r="AS1794" t="str">
            <v>Dier1OmvangTovNorm+Dier2OmvangTovNorm+Dier3OmvangTovNorm+Dier4OmvangTovNorm+Dier5OmvangTovNorm+Dier6OmvangTovNorm+Dier7OmvangTovNorm+Dier8OmvangTovNorm+Dier9OmvangTovNorm</v>
          </cell>
          <cell r="AT1794" t="str">
            <v>Dier1OmvangTovNorm+Dier2OmvangTovNorm+Dier3OmvangTovNorm+Dier4OmvangTovNorm+Dier5OmvangTovNorm+Dier6OmvangTovNorm+Dier7OmvangTovNorm+Dier8OmvangTovNorm+Dier9OmvangTovNorm</v>
          </cell>
        </row>
        <row r="1795">
          <cell r="A1795" t="str">
            <v>MinRelOmvangBij1Soort</v>
          </cell>
          <cell r="B1795" t="str">
            <v>MinRelOmvangBij1Soort</v>
          </cell>
          <cell r="C1795" t="str">
            <v>No</v>
          </cell>
          <cell r="D1795" t="str">
            <v>S04-01-12</v>
          </cell>
          <cell r="E1795">
            <v>1794</v>
          </cell>
          <cell r="F1795">
            <v>3</v>
          </cell>
          <cell r="G1795" t="str">
            <v xml:space="preserve">         Minimale relatieve omvang bij 1 diersoort</v>
          </cell>
          <cell r="I1795" t="str">
            <v>No</v>
          </cell>
          <cell r="J1795" t="str">
            <v>Number</v>
          </cell>
          <cell r="K1795" t="str">
            <v>Number</v>
          </cell>
          <cell r="L1795" t="str">
            <v>Locked</v>
          </cell>
          <cell r="M1795" t="str">
            <v>Locked</v>
          </cell>
          <cell r="N1795" t="str">
            <v>Locked</v>
          </cell>
          <cell r="O1795" t="str">
            <v>Locked</v>
          </cell>
          <cell r="P1795" t="str">
            <v>Locked</v>
          </cell>
          <cell r="Q1795" t="str">
            <v>No</v>
          </cell>
          <cell r="R1795" t="str">
            <v>No</v>
          </cell>
          <cell r="S1795" t="str">
            <v>No</v>
          </cell>
          <cell r="T1795" t="str">
            <v>No</v>
          </cell>
          <cell r="U1795" t="str">
            <v>No</v>
          </cell>
          <cell r="V1795" t="str">
            <v>No</v>
          </cell>
          <cell r="W1795" t="str">
            <v>No</v>
          </cell>
          <cell r="X1795" t="str">
            <v>Single</v>
          </cell>
          <cell r="Y1795" t="str">
            <v>Perc</v>
          </cell>
          <cell r="Z1795" t="str">
            <v>None</v>
          </cell>
          <cell r="AA1795" t="str">
            <v>No</v>
          </cell>
          <cell r="AB1795" t="str">
            <v>No</v>
          </cell>
          <cell r="AC1795" t="str">
            <v>Yes</v>
          </cell>
          <cell r="AD1795">
            <v>1</v>
          </cell>
          <cell r="AE1795">
            <v>0</v>
          </cell>
          <cell r="AF1795">
            <v>0</v>
          </cell>
          <cell r="AG1795">
            <v>1</v>
          </cell>
          <cell r="AH1795">
            <v>0</v>
          </cell>
          <cell r="AI1795" t="str">
            <v>No</v>
          </cell>
          <cell r="AJ1795" t="str">
            <v>No</v>
          </cell>
          <cell r="AK1795" t="str">
            <v>No</v>
          </cell>
          <cell r="AL1795" t="str">
            <v xml:space="preserve"> </v>
          </cell>
          <cell r="AM1795" t="str">
            <v xml:space="preserve"> </v>
          </cell>
          <cell r="AN1795" t="str">
            <v>No</v>
          </cell>
          <cell r="AP1795" t="str">
            <v>Minimale relatieve omvang bij 1 diersoort</v>
          </cell>
          <cell r="AQ1795">
            <v>1</v>
          </cell>
          <cell r="AR1795">
            <v>1</v>
          </cell>
          <cell r="AS1795">
            <v>1</v>
          </cell>
          <cell r="AT1795">
            <v>1</v>
          </cell>
        </row>
        <row r="1796">
          <cell r="A1796" t="str">
            <v>MinRelOmvangBij2Soorten</v>
          </cell>
          <cell r="B1796" t="str">
            <v>MinRelOmvangBij2Soorten</v>
          </cell>
          <cell r="C1796" t="str">
            <v>No</v>
          </cell>
          <cell r="D1796" t="str">
            <v>S04-01-13</v>
          </cell>
          <cell r="E1796">
            <v>1795</v>
          </cell>
          <cell r="F1796">
            <v>3</v>
          </cell>
          <cell r="G1796" t="str">
            <v xml:space="preserve">         Minimale relatieve omvang bij 2 diersoorten</v>
          </cell>
          <cell r="I1796" t="str">
            <v>No</v>
          </cell>
          <cell r="J1796" t="str">
            <v>Number</v>
          </cell>
          <cell r="K1796" t="str">
            <v>Number</v>
          </cell>
          <cell r="L1796" t="str">
            <v>Locked</v>
          </cell>
          <cell r="M1796" t="str">
            <v>Locked</v>
          </cell>
          <cell r="N1796" t="str">
            <v>Locked</v>
          </cell>
          <cell r="O1796" t="str">
            <v>Locked</v>
          </cell>
          <cell r="P1796" t="str">
            <v>Locked</v>
          </cell>
          <cell r="Q1796" t="str">
            <v>No</v>
          </cell>
          <cell r="R1796" t="str">
            <v>No</v>
          </cell>
          <cell r="S1796" t="str">
            <v>No</v>
          </cell>
          <cell r="T1796" t="str">
            <v>No</v>
          </cell>
          <cell r="U1796" t="str">
            <v>No</v>
          </cell>
          <cell r="V1796" t="str">
            <v>No</v>
          </cell>
          <cell r="W1796" t="str">
            <v>No</v>
          </cell>
          <cell r="X1796" t="str">
            <v>Single</v>
          </cell>
          <cell r="Y1796" t="str">
            <v>Perc</v>
          </cell>
          <cell r="Z1796" t="str">
            <v>None</v>
          </cell>
          <cell r="AA1796" t="str">
            <v>No</v>
          </cell>
          <cell r="AB1796" t="str">
            <v>No</v>
          </cell>
          <cell r="AC1796" t="str">
            <v>Yes</v>
          </cell>
          <cell r="AD1796">
            <v>1</v>
          </cell>
          <cell r="AE1796">
            <v>0</v>
          </cell>
          <cell r="AF1796">
            <v>0</v>
          </cell>
          <cell r="AG1796">
            <v>1</v>
          </cell>
          <cell r="AH1796">
            <v>0</v>
          </cell>
          <cell r="AI1796" t="str">
            <v>No</v>
          </cell>
          <cell r="AJ1796" t="str">
            <v>No</v>
          </cell>
          <cell r="AK1796" t="str">
            <v>No</v>
          </cell>
          <cell r="AL1796" t="str">
            <v xml:space="preserve"> </v>
          </cell>
          <cell r="AM1796" t="str">
            <v xml:space="preserve"> </v>
          </cell>
          <cell r="AN1796" t="str">
            <v>No</v>
          </cell>
          <cell r="AP1796" t="str">
            <v>Minimale relatieve omvang bij 2 diersoorten</v>
          </cell>
          <cell r="AQ1796">
            <v>1.2</v>
          </cell>
          <cell r="AR1796">
            <v>1.2</v>
          </cell>
          <cell r="AS1796">
            <v>1.2</v>
          </cell>
          <cell r="AT1796">
            <v>1.2</v>
          </cell>
        </row>
        <row r="1797">
          <cell r="A1797" t="str">
            <v>MinRelOmvangBijMeerSoorten</v>
          </cell>
          <cell r="B1797" t="str">
            <v>MinRelOmvangBijMeerSoorten</v>
          </cell>
          <cell r="C1797" t="str">
            <v>No</v>
          </cell>
          <cell r="D1797" t="str">
            <v>S04-01-14</v>
          </cell>
          <cell r="E1797">
            <v>1796</v>
          </cell>
          <cell r="F1797">
            <v>3</v>
          </cell>
          <cell r="G1797" t="str">
            <v xml:space="preserve">         Minimale relatieve omvang bij meer diersoorten</v>
          </cell>
          <cell r="I1797" t="str">
            <v>No</v>
          </cell>
          <cell r="J1797" t="str">
            <v>Number</v>
          </cell>
          <cell r="K1797" t="str">
            <v>Number</v>
          </cell>
          <cell r="L1797" t="str">
            <v>Locked</v>
          </cell>
          <cell r="M1797" t="str">
            <v>Locked</v>
          </cell>
          <cell r="N1797" t="str">
            <v>Locked</v>
          </cell>
          <cell r="O1797" t="str">
            <v>Locked</v>
          </cell>
          <cell r="P1797" t="str">
            <v>Locked</v>
          </cell>
          <cell r="Q1797" t="str">
            <v>No</v>
          </cell>
          <cell r="R1797" t="str">
            <v>No</v>
          </cell>
          <cell r="S1797" t="str">
            <v>No</v>
          </cell>
          <cell r="T1797" t="str">
            <v>No</v>
          </cell>
          <cell r="U1797" t="str">
            <v>No</v>
          </cell>
          <cell r="V1797" t="str">
            <v>No</v>
          </cell>
          <cell r="W1797" t="str">
            <v>No</v>
          </cell>
          <cell r="X1797" t="str">
            <v>Single</v>
          </cell>
          <cell r="Y1797" t="str">
            <v>Perc</v>
          </cell>
          <cell r="Z1797" t="str">
            <v>None</v>
          </cell>
          <cell r="AA1797" t="str">
            <v>No</v>
          </cell>
          <cell r="AB1797" t="str">
            <v>No</v>
          </cell>
          <cell r="AC1797" t="str">
            <v>Yes</v>
          </cell>
          <cell r="AD1797">
            <v>1</v>
          </cell>
          <cell r="AE1797">
            <v>0</v>
          </cell>
          <cell r="AF1797">
            <v>0</v>
          </cell>
          <cell r="AG1797">
            <v>1</v>
          </cell>
          <cell r="AH1797">
            <v>0</v>
          </cell>
          <cell r="AI1797" t="str">
            <v>No</v>
          </cell>
          <cell r="AJ1797" t="str">
            <v>No</v>
          </cell>
          <cell r="AK1797" t="str">
            <v>No</v>
          </cell>
          <cell r="AL1797" t="str">
            <v xml:space="preserve"> </v>
          </cell>
          <cell r="AM1797" t="str">
            <v xml:space="preserve"> </v>
          </cell>
          <cell r="AN1797" t="str">
            <v>No</v>
          </cell>
          <cell r="AP1797" t="str">
            <v>Minimale relatieve omvang bij meer diersoorten</v>
          </cell>
          <cell r="AQ1797">
            <v>1.4</v>
          </cell>
          <cell r="AR1797">
            <v>1.4</v>
          </cell>
          <cell r="AS1797">
            <v>1.4</v>
          </cell>
          <cell r="AT1797">
            <v>1.4</v>
          </cell>
        </row>
        <row r="1798">
          <cell r="A1798" t="str">
            <v>AantalDiersoorten</v>
          </cell>
          <cell r="B1798" t="str">
            <v>AantalDiersoorten</v>
          </cell>
          <cell r="C1798" t="str">
            <v>No</v>
          </cell>
          <cell r="D1798" t="str">
            <v>S04-01-15</v>
          </cell>
          <cell r="E1798">
            <v>1797</v>
          </cell>
          <cell r="F1798">
            <v>3</v>
          </cell>
          <cell r="G1798" t="str">
            <v xml:space="preserve">         Aantal soorten</v>
          </cell>
          <cell r="I1798" t="str">
            <v>No</v>
          </cell>
          <cell r="J1798" t="str">
            <v>Number</v>
          </cell>
          <cell r="K1798" t="str">
            <v>Number</v>
          </cell>
          <cell r="L1798" t="str">
            <v>Locked</v>
          </cell>
          <cell r="M1798" t="str">
            <v>Locked</v>
          </cell>
          <cell r="N1798" t="str">
            <v>Locked</v>
          </cell>
          <cell r="O1798" t="str">
            <v>Locked</v>
          </cell>
          <cell r="P1798" t="str">
            <v>Locked</v>
          </cell>
          <cell r="Q1798" t="str">
            <v>No</v>
          </cell>
          <cell r="R1798" t="str">
            <v>No</v>
          </cell>
          <cell r="S1798" t="str">
            <v>No</v>
          </cell>
          <cell r="T1798" t="str">
            <v>No</v>
          </cell>
          <cell r="U1798" t="str">
            <v>No</v>
          </cell>
          <cell r="V1798" t="str">
            <v>No</v>
          </cell>
          <cell r="W1798" t="str">
            <v>No</v>
          </cell>
          <cell r="X1798" t="str">
            <v>Single</v>
          </cell>
          <cell r="Y1798" t="str">
            <v>Default</v>
          </cell>
          <cell r="Z1798" t="str">
            <v>None</v>
          </cell>
          <cell r="AA1798" t="str">
            <v>No</v>
          </cell>
          <cell r="AB1798" t="str">
            <v>No</v>
          </cell>
          <cell r="AC1798" t="str">
            <v>Yes</v>
          </cell>
          <cell r="AD1798">
            <v>1</v>
          </cell>
          <cell r="AE1798">
            <v>0</v>
          </cell>
          <cell r="AF1798">
            <v>0</v>
          </cell>
          <cell r="AG1798">
            <v>1</v>
          </cell>
          <cell r="AH1798">
            <v>0</v>
          </cell>
          <cell r="AI1798" t="str">
            <v>No</v>
          </cell>
          <cell r="AJ1798" t="str">
            <v>No</v>
          </cell>
          <cell r="AK1798" t="str">
            <v>No</v>
          </cell>
          <cell r="AL1798" t="str">
            <v xml:space="preserve"> </v>
          </cell>
          <cell r="AM1798" t="str">
            <v xml:space="preserve"> </v>
          </cell>
          <cell r="AN1798" t="str">
            <v>No</v>
          </cell>
          <cell r="AP1798" t="str">
            <v>Aantal soorten</v>
          </cell>
          <cell r="AQ1798" t="str">
            <v>(Dier1PlaatsenExpl&gt;0)+(Dier2PlaatsenExpl&gt;0)+(Dier3PlaatsenExpl&gt;0)+(Dier4PlaatsenExpl&gt;0)+(Dier5PlaatsenExpl&gt;0)+(Dier6PlaatsenExpl&gt;0)+(Dier7PlaatsenExpl&gt;0)+(Dier8PlaatsenExpl&gt;0)+(Dier9PlaatsenExpl&gt;0)</v>
          </cell>
          <cell r="AR1798" t="str">
            <v>(Dier1PlaatsenExpl&gt;0)+(Dier2PlaatsenExpl&gt;0)+(Dier3PlaatsenExpl&gt;0)+(Dier4PlaatsenExpl&gt;0)+(Dier5PlaatsenExpl&gt;0)+(Dier6PlaatsenExpl&gt;0)+(Dier7PlaatsenExpl&gt;0)+(Dier8PlaatsenExpl&gt;0)+(Dier9PlaatsenExpl&gt;0)</v>
          </cell>
          <cell r="AS1798" t="str">
            <v>(Dier1PlaatsenExpl&gt;0)+(Dier2PlaatsenExpl&gt;0)+(Dier3PlaatsenExpl&gt;0)+(Dier4PlaatsenExpl&gt;0)+(Dier5PlaatsenExpl&gt;0)+(Dier6PlaatsenExpl&gt;0)+(Dier7PlaatsenExpl&gt;0)+(Dier8PlaatsenExpl&gt;0)+(Dier9PlaatsenExpl&gt;0)</v>
          </cell>
          <cell r="AT1798" t="str">
            <v>(Dier1PlaatsenExpl&gt;0)+(Dier2PlaatsenExpl&gt;0)+(Dier3PlaatsenExpl&gt;0)+(Dier4PlaatsenExpl&gt;0)+(Dier5PlaatsenExpl&gt;0)+(Dier6PlaatsenExpl&gt;0)+(Dier7PlaatsenExpl&gt;0)+(Dier8PlaatsenExpl&gt;0)+(Dier9PlaatsenExpl&gt;0)</v>
          </cell>
        </row>
        <row r="1799">
          <cell r="A1799" t="str">
            <v>OmvangTovNormBedrijf</v>
          </cell>
          <cell r="B1799" t="str">
            <v>OmvangTovNormBedrijf</v>
          </cell>
          <cell r="C1799" t="str">
            <v>No</v>
          </cell>
          <cell r="D1799" t="str">
            <v>S04-01-16</v>
          </cell>
          <cell r="E1799">
            <v>1798</v>
          </cell>
          <cell r="F1799">
            <v>3</v>
          </cell>
          <cell r="G1799" t="str">
            <v xml:space="preserve">         Omvang t.o.v. gemiddeld bedrijf</v>
          </cell>
          <cell r="I1799" t="str">
            <v>No</v>
          </cell>
          <cell r="J1799" t="str">
            <v>Number</v>
          </cell>
          <cell r="K1799" t="str">
            <v>Number</v>
          </cell>
          <cell r="L1799" t="str">
            <v>Locked</v>
          </cell>
          <cell r="M1799" t="str">
            <v>Locked</v>
          </cell>
          <cell r="N1799" t="str">
            <v>Locked</v>
          </cell>
          <cell r="O1799" t="str">
            <v>Locked</v>
          </cell>
          <cell r="P1799" t="str">
            <v>Locked</v>
          </cell>
          <cell r="Q1799" t="str">
            <v>No</v>
          </cell>
          <cell r="R1799" t="str">
            <v>No</v>
          </cell>
          <cell r="S1799" t="str">
            <v>No</v>
          </cell>
          <cell r="T1799" t="str">
            <v>No</v>
          </cell>
          <cell r="U1799" t="str">
            <v>No</v>
          </cell>
          <cell r="V1799" t="str">
            <v>No</v>
          </cell>
          <cell r="W1799" t="str">
            <v>No</v>
          </cell>
          <cell r="X1799" t="str">
            <v>Single</v>
          </cell>
          <cell r="Y1799" t="str">
            <v>Perc</v>
          </cell>
          <cell r="Z1799" t="str">
            <v>None</v>
          </cell>
          <cell r="AA1799" t="str">
            <v>No</v>
          </cell>
          <cell r="AB1799" t="str">
            <v>No</v>
          </cell>
          <cell r="AC1799" t="str">
            <v>Yes</v>
          </cell>
          <cell r="AD1799">
            <v>1</v>
          </cell>
          <cell r="AE1799">
            <v>0</v>
          </cell>
          <cell r="AF1799">
            <v>0</v>
          </cell>
          <cell r="AG1799">
            <v>1</v>
          </cell>
          <cell r="AH1799">
            <v>0</v>
          </cell>
          <cell r="AI1799" t="str">
            <v>No</v>
          </cell>
          <cell r="AJ1799" t="str">
            <v>No</v>
          </cell>
          <cell r="AK1799" t="str">
            <v>No</v>
          </cell>
          <cell r="AL1799" t="str">
            <v xml:space="preserve"> </v>
          </cell>
          <cell r="AM1799" t="str">
            <v xml:space="preserve"> </v>
          </cell>
          <cell r="AN1799" t="str">
            <v>No</v>
          </cell>
          <cell r="AP1799" t="str">
            <v>Omvang t.o.v. gemiddeld bedrijf</v>
          </cell>
          <cell r="AQ1799" t="str">
            <v>IF((AantalDiersoorten=1) and (DierenOmvangTovNorm&gt;=MinRelOmvangBij1Soort),DierenOmvangTovNorm/MinRelOmvangBij1Soort,IF((AantalDiersoorten=2) and (DierenOmvangTovNorm&gt;=MinRelOmvangBij2Soorten),DierenOmvangTovNorm/MinRelOmvangBij2Soorten,IF(DierenOmvangTovNorm&gt;=MinRelOmvangBijMeerSoorten,DierenOmvangTovNorm/MinRelOmvangBijMeerSoorten,0)))</v>
          </cell>
          <cell r="AR1799" t="str">
            <v>IF((AantalDiersoorten=1) and (DierenOmvangTovNorm&gt;=MinRelOmvangBij1Soort),DierenOmvangTovNorm/MinRelOmvangBij1Soort,IF((AantalDiersoorten=2) and (DierenOmvangTovNorm&gt;=MinRelOmvangBij2Soorten),DierenOmvangTovNorm/MinRelOmvangBij2Soorten,IF(DierenOmvangTovNorm&gt;=MinRelOmvangBijMeerSoorten,DierenOmvangTovNorm/MinRelOmvangBijMeerSoorten,0)))</v>
          </cell>
          <cell r="AS1799" t="str">
            <v>IF((AantalDiersoorten=1) and (DierenOmvangTovNorm&gt;=MinRelOmvangBij1Soort),DierenOmvangTovNorm/MinRelOmvangBij1Soort,IF((AantalDiersoorten=2) and (DierenOmvangTovNorm&gt;=MinRelOmvangBij2Soorten),DierenOmvangTovNorm/MinRelOmvangBij2Soorten,IF(DierenOmvangTovNorm&gt;=MinRelOmvangBijMeerSoorten,DierenOmvangTovNorm/MinRelOmvangBijMeerSoorten,0)))</v>
          </cell>
          <cell r="AT1799" t="str">
            <v>IF((AantalDiersoorten=1) and (DierenOmvangTovNorm&gt;=MinRelOmvangBij1Soort),DierenOmvangTovNorm/MinRelOmvangBij1Soort,IF((AantalDiersoorten=2) and (DierenOmvangTovNorm&gt;=MinRelOmvangBij2Soorten),DierenOmvangTovNorm/MinRelOmvangBij2Soorten,IF(DierenOmvangTovNorm&gt;=MinRelOmvangBijMeerSoorten,DierenOmvangTovNorm/MinRelOmvangBijMeerSoorten,0)))</v>
          </cell>
        </row>
        <row r="1800">
          <cell r="A1800" t="str">
            <v>MaxFinancieringPerDierplaatsPerc</v>
          </cell>
          <cell r="B1800" t="str">
            <v>MaxFinancieringPerDierplaatsPerc</v>
          </cell>
          <cell r="C1800" t="str">
            <v>No</v>
          </cell>
          <cell r="D1800" t="str">
            <v>S04-01-17</v>
          </cell>
          <cell r="E1800">
            <v>1799</v>
          </cell>
          <cell r="F1800">
            <v>3</v>
          </cell>
          <cell r="G1800" t="str">
            <v xml:space="preserve">         Hoe verhoudt de gevraagde totale financiering zich tot de norm voor de sector (gegeven omvang en type bedrijf)?</v>
          </cell>
          <cell r="I1800" t="str">
            <v>No</v>
          </cell>
          <cell r="J1800" t="str">
            <v>Number</v>
          </cell>
          <cell r="K1800" t="str">
            <v>Number</v>
          </cell>
          <cell r="L1800" t="str">
            <v>Locked</v>
          </cell>
          <cell r="M1800" t="str">
            <v>Locked</v>
          </cell>
          <cell r="N1800" t="str">
            <v>Locked</v>
          </cell>
          <cell r="O1800" t="str">
            <v>Locked</v>
          </cell>
          <cell r="P1800" t="str">
            <v>Locked</v>
          </cell>
          <cell r="Q1800" t="str">
            <v>No</v>
          </cell>
          <cell r="R1800" t="str">
            <v>No</v>
          </cell>
          <cell r="S1800" t="str">
            <v>No</v>
          </cell>
          <cell r="T1800" t="str">
            <v>No</v>
          </cell>
          <cell r="U1800" t="str">
            <v>No</v>
          </cell>
          <cell r="V1800" t="str">
            <v>No</v>
          </cell>
          <cell r="W1800" t="str">
            <v>No</v>
          </cell>
          <cell r="X1800" t="str">
            <v>Single</v>
          </cell>
          <cell r="Y1800" t="str">
            <v>Perc</v>
          </cell>
          <cell r="Z1800" t="str">
            <v>None</v>
          </cell>
          <cell r="AA1800" t="str">
            <v>No</v>
          </cell>
          <cell r="AB1800" t="str">
            <v>No</v>
          </cell>
          <cell r="AC1800" t="str">
            <v>Yes</v>
          </cell>
          <cell r="AD1800">
            <v>1</v>
          </cell>
          <cell r="AE1800">
            <v>0</v>
          </cell>
          <cell r="AF1800">
            <v>0</v>
          </cell>
          <cell r="AG1800">
            <v>1</v>
          </cell>
          <cell r="AH1800">
            <v>0</v>
          </cell>
          <cell r="AI1800" t="str">
            <v>No</v>
          </cell>
          <cell r="AJ1800" t="str">
            <v>No</v>
          </cell>
          <cell r="AK1800" t="str">
            <v>No</v>
          </cell>
          <cell r="AL1800" t="str">
            <v xml:space="preserve"> </v>
          </cell>
          <cell r="AM1800" t="str">
            <v xml:space="preserve"> </v>
          </cell>
          <cell r="AN1800" t="str">
            <v>No</v>
          </cell>
          <cell r="AP1800" t="str">
            <v>Hoe verhoudt de gevraagde totale financiering zich tot de norm voor de sector (gegeven omvang en type bedrijf)?</v>
          </cell>
          <cell r="AQ1800" t="str">
            <v>OnER(NieuwObligo/MaxTotaalFinGemengdBedrijf,NA)</v>
          </cell>
          <cell r="AR1800" t="str">
            <v>OnER(NieuwObligo/MaxTotaalFinGemengdBedrijf,NA)</v>
          </cell>
          <cell r="AS1800" t="str">
            <v>OnER(NieuwObligo/MaxTotaalFinGemengdBedrijf,NA)</v>
          </cell>
          <cell r="AT1800" t="str">
            <v>OnER(NieuwObligo/MaxTotaalFinGemengdBedrijf,NA)</v>
          </cell>
        </row>
        <row r="1801">
          <cell r="A1801" t="str">
            <v>Rechten</v>
          </cell>
          <cell r="B1801" t="str">
            <v>Rechten</v>
          </cell>
          <cell r="C1801" t="str">
            <v>No</v>
          </cell>
          <cell r="D1801" t="str">
            <v>S04-02</v>
          </cell>
          <cell r="E1801">
            <v>1800</v>
          </cell>
          <cell r="F1801">
            <v>2</v>
          </cell>
          <cell r="G1801" t="str">
            <v xml:space="preserve">      Rechten</v>
          </cell>
          <cell r="I1801" t="str">
            <v>No</v>
          </cell>
          <cell r="J1801" t="str">
            <v>Number</v>
          </cell>
          <cell r="K1801" t="str">
            <v>Abstract</v>
          </cell>
          <cell r="L1801" t="str">
            <v>Locked</v>
          </cell>
          <cell r="M1801" t="str">
            <v>Locked</v>
          </cell>
          <cell r="N1801" t="str">
            <v>Locked</v>
          </cell>
          <cell r="O1801" t="str">
            <v>Locked</v>
          </cell>
          <cell r="P1801" t="str">
            <v>Locked</v>
          </cell>
          <cell r="Q1801" t="str">
            <v>No</v>
          </cell>
          <cell r="R1801" t="str">
            <v>No</v>
          </cell>
          <cell r="S1801" t="str">
            <v>No</v>
          </cell>
          <cell r="T1801" t="str">
            <v>No</v>
          </cell>
          <cell r="U1801" t="str">
            <v>No</v>
          </cell>
          <cell r="V1801" t="str">
            <v>No</v>
          </cell>
          <cell r="W1801" t="str">
            <v>No</v>
          </cell>
          <cell r="X1801" t="str">
            <v>Single</v>
          </cell>
          <cell r="Y1801" t="str">
            <v>Default</v>
          </cell>
          <cell r="Z1801" t="str">
            <v>None</v>
          </cell>
          <cell r="AA1801" t="str">
            <v>No</v>
          </cell>
          <cell r="AB1801" t="str">
            <v>No</v>
          </cell>
          <cell r="AC1801" t="str">
            <v>Yes</v>
          </cell>
          <cell r="AD1801">
            <v>1</v>
          </cell>
          <cell r="AE1801">
            <v>0</v>
          </cell>
          <cell r="AF1801">
            <v>0</v>
          </cell>
          <cell r="AG1801">
            <v>1</v>
          </cell>
          <cell r="AH1801">
            <v>0</v>
          </cell>
          <cell r="AI1801" t="str">
            <v>No</v>
          </cell>
          <cell r="AJ1801" t="str">
            <v>No</v>
          </cell>
          <cell r="AK1801" t="str">
            <v>No</v>
          </cell>
          <cell r="AL1801" t="str">
            <v xml:space="preserve"> </v>
          </cell>
          <cell r="AM1801" t="str">
            <v xml:space="preserve"> </v>
          </cell>
          <cell r="AN1801" t="str">
            <v>No</v>
          </cell>
          <cell r="AP1801" t="str">
            <v>Rechten</v>
          </cell>
        </row>
        <row r="1802">
          <cell r="A1802" t="str">
            <v>Fiatteur</v>
          </cell>
          <cell r="B1802" t="str">
            <v>Fiatteur</v>
          </cell>
          <cell r="C1802" t="str">
            <v>No</v>
          </cell>
          <cell r="D1802" t="str">
            <v>S04-02-01</v>
          </cell>
          <cell r="E1802">
            <v>1801</v>
          </cell>
          <cell r="F1802">
            <v>3</v>
          </cell>
          <cell r="G1802" t="str">
            <v xml:space="preserve">         Heeft gebruiker FIAT rechten</v>
          </cell>
          <cell r="I1802" t="str">
            <v>No</v>
          </cell>
          <cell r="J1802" t="str">
            <v>Number</v>
          </cell>
          <cell r="K1802" t="str">
            <v>Monetary</v>
          </cell>
          <cell r="L1802" t="str">
            <v>Locked</v>
          </cell>
          <cell r="M1802" t="str">
            <v>Locked</v>
          </cell>
          <cell r="N1802" t="str">
            <v>Locked</v>
          </cell>
          <cell r="O1802" t="str">
            <v>Locked</v>
          </cell>
          <cell r="P1802" t="str">
            <v>Locked</v>
          </cell>
          <cell r="Q1802" t="str">
            <v>No</v>
          </cell>
          <cell r="R1802" t="str">
            <v>No</v>
          </cell>
          <cell r="S1802" t="str">
            <v>No</v>
          </cell>
          <cell r="T1802" t="str">
            <v>No</v>
          </cell>
          <cell r="U1802" t="str">
            <v>No</v>
          </cell>
          <cell r="V1802" t="str">
            <v>Yes</v>
          </cell>
          <cell r="W1802" t="str">
            <v>Yes</v>
          </cell>
          <cell r="X1802" t="str">
            <v>Single</v>
          </cell>
          <cell r="Y1802" t="str">
            <v>Default</v>
          </cell>
          <cell r="Z1802" t="str">
            <v>None</v>
          </cell>
          <cell r="AA1802" t="str">
            <v>No</v>
          </cell>
          <cell r="AB1802" t="str">
            <v>No</v>
          </cell>
          <cell r="AC1802" t="str">
            <v>Yes</v>
          </cell>
          <cell r="AD1802">
            <v>1</v>
          </cell>
          <cell r="AE1802">
            <v>0</v>
          </cell>
          <cell r="AF1802">
            <v>0</v>
          </cell>
          <cell r="AG1802">
            <v>1</v>
          </cell>
          <cell r="AH1802">
            <v>0</v>
          </cell>
          <cell r="AI1802" t="str">
            <v>No</v>
          </cell>
          <cell r="AJ1802" t="str">
            <v>Yes</v>
          </cell>
          <cell r="AK1802" t="str">
            <v>Yes</v>
          </cell>
          <cell r="AL1802" t="str">
            <v xml:space="preserve"> </v>
          </cell>
          <cell r="AM1802" t="str">
            <v xml:space="preserve"> </v>
          </cell>
          <cell r="AN1802" t="str">
            <v>No</v>
          </cell>
          <cell r="AP1802" t="str">
            <v>Heeft gebruiker FIAT rechten</v>
          </cell>
          <cell r="AQ1802" t="str">
            <v>If(Pos("PPROVER",&amp;FPS_FINAN_USER_ROLES[1])&gt;0,1,0)</v>
          </cell>
          <cell r="AR1802" t="str">
            <v>If(Pos("PPROVER",&amp;FPS_FINAN_USER_ROLES[1])&gt;0,1,0)</v>
          </cell>
          <cell r="AS1802" t="str">
            <v>If(Pos("PPROVER",&amp;FPS_FINAN_USER_ROLES[1])&gt;0,1,0)</v>
          </cell>
          <cell r="AT1802" t="str">
            <v>If(Pos("PPROVER",&amp;FPS_FINAN_USER_ROLES[1])&gt;0,1,0)</v>
          </cell>
        </row>
        <row r="1803">
          <cell r="A1803" t="str">
            <v>RechtenSub2</v>
          </cell>
          <cell r="B1803" t="str">
            <v>FPS_FINAN_USER_ROLES</v>
          </cell>
          <cell r="C1803" t="str">
            <v>Yes</v>
          </cell>
          <cell r="D1803" t="str">
            <v>S04-02-02</v>
          </cell>
          <cell r="E1803">
            <v>1802</v>
          </cell>
          <cell r="F1803">
            <v>3</v>
          </cell>
          <cell r="G1803" t="str">
            <v xml:space="preserve">         FPS_FINAN_USER_ROLES</v>
          </cell>
          <cell r="I1803" t="str">
            <v>No</v>
          </cell>
          <cell r="J1803" t="str">
            <v>String</v>
          </cell>
          <cell r="K1803" t="str">
            <v>String</v>
          </cell>
          <cell r="L1803" t="str">
            <v>Locked</v>
          </cell>
          <cell r="M1803" t="str">
            <v>UnLocked</v>
          </cell>
          <cell r="N1803" t="str">
            <v>UnLocked</v>
          </cell>
          <cell r="O1803" t="str">
            <v>UnLocked</v>
          </cell>
          <cell r="P1803" t="str">
            <v>UnLocked</v>
          </cell>
          <cell r="Q1803" t="str">
            <v>No</v>
          </cell>
          <cell r="R1803" t="str">
            <v>No</v>
          </cell>
          <cell r="S1803" t="str">
            <v>No</v>
          </cell>
          <cell r="T1803" t="str">
            <v>No</v>
          </cell>
          <cell r="U1803" t="str">
            <v>No</v>
          </cell>
          <cell r="V1803" t="str">
            <v>No</v>
          </cell>
          <cell r="W1803" t="str">
            <v>Yes</v>
          </cell>
          <cell r="X1803" t="str">
            <v>Single</v>
          </cell>
          <cell r="Y1803" t="str">
            <v>Default</v>
          </cell>
          <cell r="Z1803" t="str">
            <v>None</v>
          </cell>
          <cell r="AA1803" t="str">
            <v>No</v>
          </cell>
          <cell r="AB1803" t="str">
            <v>No</v>
          </cell>
          <cell r="AC1803" t="str">
            <v>Yes</v>
          </cell>
          <cell r="AD1803">
            <v>1</v>
          </cell>
          <cell r="AE1803">
            <v>0</v>
          </cell>
          <cell r="AF1803">
            <v>0</v>
          </cell>
          <cell r="AG1803">
            <v>1</v>
          </cell>
          <cell r="AH1803">
            <v>0</v>
          </cell>
          <cell r="AI1803" t="str">
            <v>No</v>
          </cell>
          <cell r="AJ1803" t="str">
            <v>No</v>
          </cell>
          <cell r="AK1803" t="str">
            <v>No</v>
          </cell>
          <cell r="AL1803" t="str">
            <v xml:space="preserve"> </v>
          </cell>
          <cell r="AM1803" t="str">
            <v xml:space="preserve"> </v>
          </cell>
          <cell r="AN1803" t="str">
            <v>No</v>
          </cell>
          <cell r="AP1803" t="str">
            <v>FPS_FINAN_USER_ROLES</v>
          </cell>
        </row>
        <row r="1804">
          <cell r="A1804" t="str">
            <v>RechtenSub3</v>
          </cell>
          <cell r="B1804" t="str">
            <v>FPS_FINAN_USER</v>
          </cell>
          <cell r="C1804" t="str">
            <v>Yes</v>
          </cell>
          <cell r="D1804" t="str">
            <v>S04-02-03</v>
          </cell>
          <cell r="E1804">
            <v>1803</v>
          </cell>
          <cell r="F1804">
            <v>3</v>
          </cell>
          <cell r="G1804" t="str">
            <v xml:space="preserve">         FPS_FINAN_USER</v>
          </cell>
          <cell r="I1804" t="str">
            <v>No</v>
          </cell>
          <cell r="J1804" t="str">
            <v>String</v>
          </cell>
          <cell r="K1804" t="str">
            <v>String</v>
          </cell>
          <cell r="L1804" t="str">
            <v>Locked</v>
          </cell>
          <cell r="M1804" t="str">
            <v>UnLocked</v>
          </cell>
          <cell r="N1804" t="str">
            <v>UnLocked</v>
          </cell>
          <cell r="O1804" t="str">
            <v>UnLocked</v>
          </cell>
          <cell r="P1804" t="str">
            <v>UnLocked</v>
          </cell>
          <cell r="Q1804" t="str">
            <v>No</v>
          </cell>
          <cell r="R1804" t="str">
            <v>No</v>
          </cell>
          <cell r="S1804" t="str">
            <v>No</v>
          </cell>
          <cell r="T1804" t="str">
            <v>No</v>
          </cell>
          <cell r="U1804" t="str">
            <v>No</v>
          </cell>
          <cell r="V1804" t="str">
            <v>No</v>
          </cell>
          <cell r="W1804" t="str">
            <v>Yes</v>
          </cell>
          <cell r="X1804" t="str">
            <v>Single</v>
          </cell>
          <cell r="Y1804" t="str">
            <v>Default</v>
          </cell>
          <cell r="Z1804" t="str">
            <v>None</v>
          </cell>
          <cell r="AA1804" t="str">
            <v>No</v>
          </cell>
          <cell r="AB1804" t="str">
            <v>No</v>
          </cell>
          <cell r="AC1804" t="str">
            <v>Yes</v>
          </cell>
          <cell r="AD1804">
            <v>1</v>
          </cell>
          <cell r="AE1804">
            <v>0</v>
          </cell>
          <cell r="AF1804">
            <v>0</v>
          </cell>
          <cell r="AG1804">
            <v>1</v>
          </cell>
          <cell r="AH1804">
            <v>0</v>
          </cell>
          <cell r="AI1804" t="str">
            <v>No</v>
          </cell>
          <cell r="AJ1804" t="str">
            <v>No</v>
          </cell>
          <cell r="AK1804" t="str">
            <v>No</v>
          </cell>
          <cell r="AL1804" t="str">
            <v xml:space="preserve"> </v>
          </cell>
          <cell r="AM1804" t="str">
            <v xml:space="preserve"> </v>
          </cell>
          <cell r="AN1804" t="str">
            <v>No</v>
          </cell>
          <cell r="AP1804" t="str">
            <v>FPS_FINAN_USER</v>
          </cell>
        </row>
        <row r="1805">
          <cell r="A1805" t="str">
            <v>Definitief</v>
          </cell>
          <cell r="B1805" t="str">
            <v>Definitief</v>
          </cell>
          <cell r="C1805" t="str">
            <v>No</v>
          </cell>
          <cell r="D1805" t="str">
            <v>S04-03</v>
          </cell>
          <cell r="E1805">
            <v>1804</v>
          </cell>
          <cell r="F1805">
            <v>2</v>
          </cell>
          <cell r="G1805" t="str">
            <v xml:space="preserve">      Dossier definitief</v>
          </cell>
          <cell r="I1805" t="str">
            <v>No</v>
          </cell>
          <cell r="J1805" t="str">
            <v>Number</v>
          </cell>
          <cell r="K1805" t="str">
            <v>Boolean</v>
          </cell>
          <cell r="L1805" t="str">
            <v>Locked</v>
          </cell>
          <cell r="M1805" t="str">
            <v>Locked</v>
          </cell>
          <cell r="N1805" t="str">
            <v>Locked</v>
          </cell>
          <cell r="O1805" t="str">
            <v>Locked</v>
          </cell>
          <cell r="P1805" t="str">
            <v>Locked</v>
          </cell>
          <cell r="Q1805" t="str">
            <v>No</v>
          </cell>
          <cell r="R1805" t="str">
            <v>No</v>
          </cell>
          <cell r="S1805" t="str">
            <v>No</v>
          </cell>
          <cell r="T1805" t="str">
            <v>No</v>
          </cell>
          <cell r="U1805" t="str">
            <v>No</v>
          </cell>
          <cell r="V1805" t="str">
            <v>Yes</v>
          </cell>
          <cell r="W1805" t="str">
            <v>Yes</v>
          </cell>
          <cell r="X1805" t="str">
            <v>Single</v>
          </cell>
          <cell r="Y1805" t="str">
            <v>Choice</v>
          </cell>
          <cell r="Z1805" t="str">
            <v>None</v>
          </cell>
          <cell r="AA1805" t="str">
            <v>No</v>
          </cell>
          <cell r="AB1805" t="str">
            <v>No</v>
          </cell>
          <cell r="AC1805" t="str">
            <v>Yes</v>
          </cell>
          <cell r="AD1805">
            <v>1</v>
          </cell>
          <cell r="AE1805">
            <v>0</v>
          </cell>
          <cell r="AF1805">
            <v>0</v>
          </cell>
          <cell r="AG1805">
            <v>1</v>
          </cell>
          <cell r="AH1805">
            <v>0</v>
          </cell>
          <cell r="AI1805" t="str">
            <v>No</v>
          </cell>
          <cell r="AJ1805" t="str">
            <v>No</v>
          </cell>
          <cell r="AK1805" t="str">
            <v>No</v>
          </cell>
          <cell r="AL1805" t="str">
            <v xml:space="preserve"> </v>
          </cell>
          <cell r="AM1805" t="str">
            <v xml:space="preserve"> </v>
          </cell>
          <cell r="AN1805" t="str">
            <v>No</v>
          </cell>
          <cell r="AP1805" t="str">
            <v>Dossier definitief</v>
          </cell>
          <cell r="AQ1805" t="str">
            <v>If((Q_STATUS[1]),1, If(Fiatteur[1]=1,1,0))</v>
          </cell>
          <cell r="AR1805" t="str">
            <v>If((Q_STATUS[1]),1, If(Fiatteur[1]=1,1,0))</v>
          </cell>
          <cell r="AS1805" t="str">
            <v>If((Q_STATUS[1]),1, If(Fiatteur[1]=1,1,0))</v>
          </cell>
          <cell r="AT1805" t="str">
            <v>If((Q_STATUS[1]),1, If(Fiatteur[1]=1,1,0))</v>
          </cell>
        </row>
        <row r="1806">
          <cell r="A1806" t="str">
            <v>HulpvariabelenSub4</v>
          </cell>
          <cell r="B1806" t="str">
            <v>Volledig</v>
          </cell>
          <cell r="C1806" t="str">
            <v>Yes</v>
          </cell>
          <cell r="D1806" t="str">
            <v>S04-04</v>
          </cell>
          <cell r="E1806">
            <v>1805</v>
          </cell>
          <cell r="F1806">
            <v>2</v>
          </cell>
          <cell r="G1806" t="str">
            <v xml:space="preserve">      Is dossier volledig?</v>
          </cell>
          <cell r="I1806" t="str">
            <v>No</v>
          </cell>
          <cell r="J1806" t="str">
            <v>Number</v>
          </cell>
          <cell r="K1806" t="str">
            <v>Boolean</v>
          </cell>
          <cell r="L1806" t="str">
            <v>Locked</v>
          </cell>
          <cell r="M1806" t="str">
            <v>Locked</v>
          </cell>
          <cell r="N1806" t="str">
            <v>Locked</v>
          </cell>
          <cell r="O1806" t="str">
            <v>Locked</v>
          </cell>
          <cell r="P1806" t="str">
            <v>Locked</v>
          </cell>
          <cell r="Q1806" t="str">
            <v>No</v>
          </cell>
          <cell r="R1806" t="str">
            <v>No</v>
          </cell>
          <cell r="S1806" t="str">
            <v>No</v>
          </cell>
          <cell r="T1806" t="str">
            <v>No</v>
          </cell>
          <cell r="U1806" t="str">
            <v>No</v>
          </cell>
          <cell r="V1806" t="str">
            <v>No</v>
          </cell>
          <cell r="W1806" t="str">
            <v>No</v>
          </cell>
          <cell r="X1806" t="str">
            <v>Single</v>
          </cell>
          <cell r="Y1806" t="str">
            <v>Choice</v>
          </cell>
          <cell r="Z1806" t="str">
            <v>None</v>
          </cell>
          <cell r="AA1806" t="str">
            <v>No</v>
          </cell>
          <cell r="AB1806" t="str">
            <v>No</v>
          </cell>
          <cell r="AC1806" t="str">
            <v>Yes</v>
          </cell>
          <cell r="AD1806">
            <v>1</v>
          </cell>
          <cell r="AE1806">
            <v>0</v>
          </cell>
          <cell r="AF1806">
            <v>0</v>
          </cell>
          <cell r="AG1806">
            <v>1</v>
          </cell>
          <cell r="AH1806">
            <v>0</v>
          </cell>
          <cell r="AI1806" t="str">
            <v>No</v>
          </cell>
          <cell r="AJ1806" t="str">
            <v>No</v>
          </cell>
          <cell r="AK1806" t="str">
            <v>No</v>
          </cell>
          <cell r="AL1806" t="str">
            <v xml:space="preserve"> </v>
          </cell>
          <cell r="AM1806" t="str">
            <v xml:space="preserve"> </v>
          </cell>
          <cell r="AN1806" t="str">
            <v>No</v>
          </cell>
          <cell r="AP1806" t="str">
            <v>Is dossier volledig?</v>
          </cell>
          <cell r="AQ1806" t="str">
            <v>(Q_Map01) AND (Q_Map02) AND (Q_Map03) AND (Q_Map04) AND (Q_Map05) AND (Q_Map06)</v>
          </cell>
          <cell r="AR1806" t="str">
            <v>(Q_Map01) AND (Q_Map02) AND (Q_Map03) AND (Q_Map04) AND (Q_Map05) AND (Q_Map06)</v>
          </cell>
          <cell r="AS1806" t="str">
            <v>(Q_Map01) AND (Q_Map02) AND (Q_Map03) AND (Q_Map04) AND (Q_Map05) AND (Q_Map06)</v>
          </cell>
          <cell r="AT1806" t="str">
            <v>(Q_Map01) AND (Q_Map02) AND (Q_Map03) AND (Q_Map04) AND (Q_Map05) AND (Q_Map06)</v>
          </cell>
        </row>
        <row r="1807">
          <cell r="A1807" t="str">
            <v>AantalJaren</v>
          </cell>
          <cell r="B1807" t="str">
            <v>AantalJaren</v>
          </cell>
          <cell r="C1807" t="str">
            <v>No</v>
          </cell>
          <cell r="D1807" t="str">
            <v>S04-05</v>
          </cell>
          <cell r="E1807">
            <v>1806</v>
          </cell>
          <cell r="F1807">
            <v>2</v>
          </cell>
          <cell r="G1807" t="str">
            <v xml:space="preserve">      Aantal jaren</v>
          </cell>
          <cell r="I1807" t="str">
            <v>No</v>
          </cell>
          <cell r="J1807" t="str">
            <v>Number</v>
          </cell>
          <cell r="K1807" t="str">
            <v>Number</v>
          </cell>
          <cell r="L1807" t="str">
            <v>Locked</v>
          </cell>
          <cell r="M1807" t="str">
            <v>Locked</v>
          </cell>
          <cell r="N1807" t="str">
            <v>Locked</v>
          </cell>
          <cell r="O1807" t="str">
            <v>Locked</v>
          </cell>
          <cell r="P1807" t="str">
            <v>Locked</v>
          </cell>
          <cell r="Q1807" t="str">
            <v>No</v>
          </cell>
          <cell r="R1807" t="str">
            <v>No</v>
          </cell>
          <cell r="S1807" t="str">
            <v>No</v>
          </cell>
          <cell r="T1807" t="str">
            <v>No</v>
          </cell>
          <cell r="U1807" t="str">
            <v>No</v>
          </cell>
          <cell r="V1807" t="str">
            <v>No</v>
          </cell>
          <cell r="W1807" t="str">
            <v>No</v>
          </cell>
          <cell r="X1807" t="str">
            <v>Single</v>
          </cell>
          <cell r="Y1807" t="str">
            <v>Default</v>
          </cell>
          <cell r="Z1807" t="str">
            <v>None</v>
          </cell>
          <cell r="AA1807" t="str">
            <v>No</v>
          </cell>
          <cell r="AB1807" t="str">
            <v>No</v>
          </cell>
          <cell r="AC1807" t="str">
            <v>Yes</v>
          </cell>
          <cell r="AD1807">
            <v>1</v>
          </cell>
          <cell r="AE1807">
            <v>0</v>
          </cell>
          <cell r="AF1807">
            <v>0</v>
          </cell>
          <cell r="AG1807">
            <v>1</v>
          </cell>
          <cell r="AH1807">
            <v>0</v>
          </cell>
          <cell r="AI1807" t="str">
            <v>No</v>
          </cell>
          <cell r="AJ1807" t="str">
            <v>No</v>
          </cell>
          <cell r="AK1807" t="str">
            <v>No</v>
          </cell>
          <cell r="AL1807" t="str">
            <v xml:space="preserve"> </v>
          </cell>
          <cell r="AM1807" t="str">
            <v xml:space="preserve"> </v>
          </cell>
          <cell r="AN1807" t="str">
            <v>No</v>
          </cell>
          <cell r="AP1807" t="str">
            <v>Aantal jaren</v>
          </cell>
          <cell r="AQ1807" t="str">
            <v>ValueT(MaxT)</v>
          </cell>
          <cell r="AR1807" t="str">
            <v>ValueT(MaxT)</v>
          </cell>
          <cell r="AS1807" t="str">
            <v>ValueT(MaxT)</v>
          </cell>
          <cell r="AT1807" t="str">
            <v>ValueT(MaxT)</v>
          </cell>
        </row>
        <row r="1808">
          <cell r="A1808" t="str">
            <v>ScoreBerekening</v>
          </cell>
          <cell r="B1808" t="str">
            <v>ScoreBerekening</v>
          </cell>
          <cell r="C1808" t="str">
            <v>No</v>
          </cell>
          <cell r="D1808" t="str">
            <v>S04-06</v>
          </cell>
          <cell r="E1808">
            <v>1807</v>
          </cell>
          <cell r="F1808">
            <v>2</v>
          </cell>
          <cell r="G1808" t="str">
            <v xml:space="preserve">      Score berekening</v>
          </cell>
          <cell r="I1808" t="str">
            <v>No</v>
          </cell>
          <cell r="J1808" t="str">
            <v>Number</v>
          </cell>
          <cell r="K1808" t="str">
            <v>Number</v>
          </cell>
          <cell r="L1808" t="str">
            <v>Locked</v>
          </cell>
          <cell r="M1808" t="str">
            <v>Locked</v>
          </cell>
          <cell r="N1808" t="str">
            <v>Locked</v>
          </cell>
          <cell r="O1808" t="str">
            <v>Locked</v>
          </cell>
          <cell r="P1808" t="str">
            <v>Locked</v>
          </cell>
          <cell r="Q1808" t="str">
            <v>No</v>
          </cell>
          <cell r="R1808" t="str">
            <v>No</v>
          </cell>
          <cell r="S1808" t="str">
            <v>No</v>
          </cell>
          <cell r="T1808" t="str">
            <v>No</v>
          </cell>
          <cell r="U1808" t="str">
            <v>No</v>
          </cell>
          <cell r="V1808" t="str">
            <v>Yes</v>
          </cell>
          <cell r="W1808" t="str">
            <v>Yes</v>
          </cell>
          <cell r="X1808" t="str">
            <v>Single</v>
          </cell>
          <cell r="Y1808" t="str">
            <v>Default</v>
          </cell>
          <cell r="Z1808" t="str">
            <v>None</v>
          </cell>
          <cell r="AA1808" t="str">
            <v>No</v>
          </cell>
          <cell r="AB1808" t="str">
            <v>No</v>
          </cell>
          <cell r="AC1808" t="str">
            <v>Yes</v>
          </cell>
          <cell r="AD1808">
            <v>1</v>
          </cell>
          <cell r="AE1808">
            <v>0</v>
          </cell>
          <cell r="AF1808">
            <v>0</v>
          </cell>
          <cell r="AG1808">
            <v>1</v>
          </cell>
          <cell r="AH1808">
            <v>0</v>
          </cell>
          <cell r="AI1808" t="str">
            <v>No</v>
          </cell>
          <cell r="AJ1808" t="str">
            <v>No</v>
          </cell>
          <cell r="AK1808" t="str">
            <v>No</v>
          </cell>
          <cell r="AL1808" t="str">
            <v xml:space="preserve"> </v>
          </cell>
          <cell r="AM1808" t="str">
            <v xml:space="preserve"> </v>
          </cell>
          <cell r="AN1808" t="str">
            <v>No</v>
          </cell>
          <cell r="AP1808" t="str">
            <v>Score berekening</v>
          </cell>
          <cell r="AQ1808" t="str">
            <v>If( (Volledig And Definitief) , EindScore ,NA)</v>
          </cell>
          <cell r="AR1808" t="str">
            <v>If( (Volledig And Definitief) , EindScore ,NA)</v>
          </cell>
          <cell r="AS1808" t="str">
            <v>If( (Volledig And Definitief) , EindScore ,NA)</v>
          </cell>
          <cell r="AT1808" t="str">
            <v>If( (Volledig And Definitief) , EindScore ,NA)</v>
          </cell>
        </row>
        <row r="1809">
          <cell r="A1809" t="str">
            <v>ScoreBerekeningSub1</v>
          </cell>
          <cell r="B1809" t="str">
            <v>ScoreBerekening</v>
          </cell>
          <cell r="C1809" t="str">
            <v>Yes</v>
          </cell>
          <cell r="D1809" t="str">
            <v>S04-06-01</v>
          </cell>
          <cell r="E1809">
            <v>1808</v>
          </cell>
          <cell r="F1809">
            <v>3</v>
          </cell>
          <cell r="G1809" t="str">
            <v xml:space="preserve">         Score berekening</v>
          </cell>
          <cell r="I1809" t="str">
            <v>No</v>
          </cell>
          <cell r="J1809" t="str">
            <v>Number</v>
          </cell>
          <cell r="K1809" t="str">
            <v>Number</v>
          </cell>
          <cell r="L1809" t="str">
            <v>Locked</v>
          </cell>
          <cell r="M1809" t="str">
            <v>Locked</v>
          </cell>
          <cell r="N1809" t="str">
            <v>Locked</v>
          </cell>
          <cell r="O1809" t="str">
            <v>Locked</v>
          </cell>
          <cell r="P1809" t="str">
            <v>Locked</v>
          </cell>
          <cell r="Q1809" t="str">
            <v>No</v>
          </cell>
          <cell r="R1809" t="str">
            <v>No</v>
          </cell>
          <cell r="S1809" t="str">
            <v>No</v>
          </cell>
          <cell r="T1809" t="str">
            <v>No</v>
          </cell>
          <cell r="U1809" t="str">
            <v>No</v>
          </cell>
          <cell r="V1809" t="str">
            <v>No</v>
          </cell>
          <cell r="W1809" t="str">
            <v>No</v>
          </cell>
          <cell r="X1809" t="str">
            <v>Single</v>
          </cell>
          <cell r="Y1809" t="str">
            <v>Default</v>
          </cell>
          <cell r="Z1809" t="str">
            <v>None</v>
          </cell>
          <cell r="AA1809" t="str">
            <v>No</v>
          </cell>
          <cell r="AB1809" t="str">
            <v>No</v>
          </cell>
          <cell r="AC1809" t="str">
            <v>Yes</v>
          </cell>
          <cell r="AD1809">
            <v>1</v>
          </cell>
          <cell r="AE1809">
            <v>0</v>
          </cell>
          <cell r="AF1809">
            <v>0</v>
          </cell>
          <cell r="AG1809">
            <v>1</v>
          </cell>
          <cell r="AH1809">
            <v>0</v>
          </cell>
          <cell r="AI1809" t="str">
            <v>No</v>
          </cell>
          <cell r="AJ1809" t="str">
            <v>No</v>
          </cell>
          <cell r="AK1809" t="str">
            <v>No</v>
          </cell>
          <cell r="AL1809" t="str">
            <v xml:space="preserve"> </v>
          </cell>
          <cell r="AM1809" t="str">
            <v xml:space="preserve"> </v>
          </cell>
          <cell r="AN1809" t="str">
            <v>No</v>
          </cell>
          <cell r="AP1809" t="str">
            <v>Score berekening</v>
          </cell>
          <cell r="AQ1809" t="str">
            <v>If( (Volledig And Definitief) , EindScore ,NA)</v>
          </cell>
          <cell r="AR1809" t="str">
            <v>If( (Volledig And Definitief) , EindScore ,NA)</v>
          </cell>
          <cell r="AS1809" t="str">
            <v>If( (Volledig And Definitief) , EindScore ,NA)</v>
          </cell>
          <cell r="AT1809" t="str">
            <v>If( (Volledig And Definitief) , EindScore ,NA)</v>
          </cell>
        </row>
        <row r="1810">
          <cell r="A1810" t="str">
            <v>Score302</v>
          </cell>
          <cell r="B1810" t="str">
            <v>Score302</v>
          </cell>
          <cell r="C1810" t="str">
            <v>No</v>
          </cell>
          <cell r="D1810" t="str">
            <v>S04-06-01-01</v>
          </cell>
          <cell r="E1810">
            <v>1809</v>
          </cell>
          <cell r="F1810">
            <v>4</v>
          </cell>
          <cell r="G1810" t="str">
            <v xml:space="preserve">            Paragraaf: Klant</v>
          </cell>
          <cell r="I1810" t="str">
            <v>No</v>
          </cell>
          <cell r="J1810" t="str">
            <v>Number</v>
          </cell>
          <cell r="K1810" t="str">
            <v>Number</v>
          </cell>
          <cell r="L1810" t="str">
            <v>Locked</v>
          </cell>
          <cell r="M1810" t="str">
            <v>Locked</v>
          </cell>
          <cell r="N1810" t="str">
            <v>Locked</v>
          </cell>
          <cell r="O1810" t="str">
            <v>Locked</v>
          </cell>
          <cell r="P1810" t="str">
            <v>Locked</v>
          </cell>
          <cell r="Q1810" t="str">
            <v>No</v>
          </cell>
          <cell r="R1810" t="str">
            <v>No</v>
          </cell>
          <cell r="S1810" t="str">
            <v>No</v>
          </cell>
          <cell r="T1810" t="str">
            <v>No</v>
          </cell>
          <cell r="U1810" t="str">
            <v>No</v>
          </cell>
          <cell r="V1810" t="str">
            <v>Yes</v>
          </cell>
          <cell r="W1810" t="str">
            <v>Yes</v>
          </cell>
          <cell r="X1810" t="str">
            <v>Single</v>
          </cell>
          <cell r="Y1810" t="str">
            <v>Default</v>
          </cell>
          <cell r="Z1810" t="str">
            <v>None</v>
          </cell>
          <cell r="AA1810" t="str">
            <v>No</v>
          </cell>
          <cell r="AB1810" t="str">
            <v>No</v>
          </cell>
          <cell r="AC1810" t="str">
            <v>No</v>
          </cell>
          <cell r="AD1810" t="str">
            <v>(wgParMap302[1]&gt;=0)</v>
          </cell>
          <cell r="AE1810">
            <v>0</v>
          </cell>
          <cell r="AF1810">
            <v>0</v>
          </cell>
          <cell r="AG1810">
            <v>1</v>
          </cell>
          <cell r="AH1810">
            <v>0</v>
          </cell>
          <cell r="AI1810" t="str">
            <v>No</v>
          </cell>
          <cell r="AJ1810" t="str">
            <v>No</v>
          </cell>
          <cell r="AK1810" t="str">
            <v>No</v>
          </cell>
          <cell r="AL1810" t="str">
            <v xml:space="preserve"> </v>
          </cell>
          <cell r="AM1810" t="str">
            <v xml:space="preserve"> </v>
          </cell>
          <cell r="AN1810" t="str">
            <v>No</v>
          </cell>
          <cell r="AP1810" t="str">
            <v>&amp;"Paragraaf: "&amp;Q_Map03_Paragraaf02[0]</v>
          </cell>
          <cell r="AQ1810" t="str">
            <v>scParMap302*wgParMap302Perc</v>
          </cell>
          <cell r="AR1810" t="str">
            <v>scParMap302*wgParMap302Perc</v>
          </cell>
          <cell r="AS1810" t="str">
            <v>scParMap302*wgParMap302Perc</v>
          </cell>
          <cell r="AT1810" t="str">
            <v>scParMap302*wgParMap302Perc</v>
          </cell>
        </row>
        <row r="1811">
          <cell r="A1811" t="str">
            <v>Score302Sub1</v>
          </cell>
          <cell r="B1811" t="str">
            <v>scParMap302</v>
          </cell>
          <cell r="C1811" t="str">
            <v>Yes</v>
          </cell>
          <cell r="D1811" t="str">
            <v>S04-06-01-01-01</v>
          </cell>
          <cell r="E1811">
            <v>1810</v>
          </cell>
          <cell r="F1811">
            <v>5</v>
          </cell>
          <cell r="G1811" t="str">
            <v xml:space="preserve">               Paragraaf: Klant</v>
          </cell>
          <cell r="I1811" t="str">
            <v>No</v>
          </cell>
          <cell r="J1811" t="str">
            <v>Number</v>
          </cell>
          <cell r="K1811" t="str">
            <v>Number</v>
          </cell>
          <cell r="L1811" t="str">
            <v>Locked</v>
          </cell>
          <cell r="M1811" t="str">
            <v>Locked</v>
          </cell>
          <cell r="N1811" t="str">
            <v>Locked</v>
          </cell>
          <cell r="O1811" t="str">
            <v>Locked</v>
          </cell>
          <cell r="P1811" t="str">
            <v>Locked</v>
          </cell>
          <cell r="Q1811" t="str">
            <v>No</v>
          </cell>
          <cell r="R1811" t="str">
            <v>No</v>
          </cell>
          <cell r="S1811" t="str">
            <v>No</v>
          </cell>
          <cell r="T1811" t="str">
            <v>No</v>
          </cell>
          <cell r="U1811" t="str">
            <v>No</v>
          </cell>
          <cell r="V1811" t="str">
            <v>No</v>
          </cell>
          <cell r="W1811" t="str">
            <v>No</v>
          </cell>
          <cell r="X1811" t="str">
            <v>Single</v>
          </cell>
          <cell r="Y1811" t="str">
            <v>Default</v>
          </cell>
          <cell r="Z1811" t="str">
            <v>None</v>
          </cell>
          <cell r="AA1811" t="str">
            <v>No</v>
          </cell>
          <cell r="AB1811" t="str">
            <v>No</v>
          </cell>
          <cell r="AC1811" t="str">
            <v>Yes</v>
          </cell>
          <cell r="AD1811">
            <v>1</v>
          </cell>
          <cell r="AE1811">
            <v>0</v>
          </cell>
          <cell r="AF1811">
            <v>0</v>
          </cell>
          <cell r="AG1811">
            <v>1</v>
          </cell>
          <cell r="AH1811">
            <v>0</v>
          </cell>
          <cell r="AI1811" t="str">
            <v>Yes</v>
          </cell>
          <cell r="AJ1811" t="str">
            <v>No</v>
          </cell>
          <cell r="AK1811" t="str">
            <v>No</v>
          </cell>
          <cell r="AL1811" t="str">
            <v xml:space="preserve"> </v>
          </cell>
          <cell r="AM1811" t="str">
            <v xml:space="preserve"> </v>
          </cell>
          <cell r="AN1811" t="str">
            <v>No</v>
          </cell>
          <cell r="AP1811" t="str">
            <v>&amp;"Paragraaf: "&amp;Q_Map03_Paragraaf02[0]</v>
          </cell>
          <cell r="AQ1811" t="str">
            <v>ptRating+ptBestaandeKlant+ptHuisbankier+ptStarter+ptRatingControle1+ptRatingControle2+ptStarterPrognose1+ptStarterPrognose2+ptStarterPrognose3</v>
          </cell>
          <cell r="AR1811" t="str">
            <v>ptRating+ptBestaandeKlant+ptHuisbankier+ptStarter+ptRatingControle1+ptRatingControle2+ptStarterPrognose1+ptStarterPrognose2+ptStarterPrognose3</v>
          </cell>
          <cell r="AS1811" t="str">
            <v>ptRating+ptBestaandeKlant+ptHuisbankier+ptStarter+ptRatingControle1+ptRatingControle2+ptStarterPrognose1+ptStarterPrognose2+ptStarterPrognose3</v>
          </cell>
          <cell r="AT1811" t="str">
            <v>ptRating+ptBestaandeKlant+ptHuisbankier+ptStarter+ptRatingControle1+ptRatingControle2+ptStarterPrognose1+ptStarterPrognose2+ptStarterPrognose3</v>
          </cell>
        </row>
        <row r="1812">
          <cell r="A1812" t="str">
            <v>Score302Sub2</v>
          </cell>
          <cell r="B1812" t="str">
            <v>wgParMap302Perc</v>
          </cell>
          <cell r="C1812" t="str">
            <v>Yes</v>
          </cell>
          <cell r="D1812" t="str">
            <v>S04-06-01-01-02</v>
          </cell>
          <cell r="E1812">
            <v>1811</v>
          </cell>
          <cell r="F1812">
            <v>5</v>
          </cell>
          <cell r="G1812" t="str">
            <v xml:space="preserve">               Weging</v>
          </cell>
          <cell r="I1812" t="str">
            <v>No</v>
          </cell>
          <cell r="J1812" t="str">
            <v>Number</v>
          </cell>
          <cell r="K1812" t="str">
            <v>Number</v>
          </cell>
          <cell r="L1812" t="str">
            <v>Locked</v>
          </cell>
          <cell r="M1812" t="str">
            <v>Locked</v>
          </cell>
          <cell r="N1812" t="str">
            <v>Locked</v>
          </cell>
          <cell r="O1812" t="str">
            <v>Locked</v>
          </cell>
          <cell r="P1812" t="str">
            <v>Locked</v>
          </cell>
          <cell r="Q1812" t="str">
            <v>No</v>
          </cell>
          <cell r="R1812" t="str">
            <v>No</v>
          </cell>
          <cell r="S1812" t="str">
            <v>No</v>
          </cell>
          <cell r="T1812" t="str">
            <v>No</v>
          </cell>
          <cell r="U1812" t="str">
            <v>No</v>
          </cell>
          <cell r="V1812" t="str">
            <v>No</v>
          </cell>
          <cell r="W1812" t="str">
            <v>No</v>
          </cell>
          <cell r="X1812" t="str">
            <v>Single</v>
          </cell>
          <cell r="Y1812" t="str">
            <v>Perc</v>
          </cell>
          <cell r="Z1812" t="str">
            <v>None</v>
          </cell>
          <cell r="AA1812" t="str">
            <v>No</v>
          </cell>
          <cell r="AB1812" t="str">
            <v>No</v>
          </cell>
          <cell r="AC1812" t="str">
            <v>No</v>
          </cell>
          <cell r="AD1812" t="str">
            <v>(wgParMap302[1]&gt;=0)</v>
          </cell>
          <cell r="AE1812">
            <v>0</v>
          </cell>
          <cell r="AF1812">
            <v>0</v>
          </cell>
          <cell r="AG1812">
            <v>1</v>
          </cell>
          <cell r="AH1812">
            <v>0</v>
          </cell>
          <cell r="AI1812" t="str">
            <v>Yes</v>
          </cell>
          <cell r="AJ1812" t="str">
            <v>No</v>
          </cell>
          <cell r="AK1812" t="str">
            <v>No</v>
          </cell>
          <cell r="AL1812" t="str">
            <v xml:space="preserve"> </v>
          </cell>
          <cell r="AM1812" t="str">
            <v xml:space="preserve"> </v>
          </cell>
          <cell r="AN1812" t="str">
            <v>No</v>
          </cell>
          <cell r="AP1812" t="str">
            <v>Weging</v>
          </cell>
          <cell r="AQ1812" t="str">
            <v>OnER(wgParMap302[1]/wgParTotaal[1],NA)</v>
          </cell>
          <cell r="AR1812" t="str">
            <v>OnER(wgParMap302[1]/wgParTotaal[1],NA)</v>
          </cell>
          <cell r="AS1812" t="str">
            <v>OnER(wgParMap302[1]/wgParTotaal[1],NA)</v>
          </cell>
          <cell r="AT1812" t="str">
            <v>OnER(wgParMap302[1]/wgParTotaal[1],NA)</v>
          </cell>
        </row>
        <row r="1813">
          <cell r="A1813" t="str">
            <v>Score302Sub3</v>
          </cell>
          <cell r="B1813" t="str">
            <v>Score302</v>
          </cell>
          <cell r="C1813" t="str">
            <v>Yes</v>
          </cell>
          <cell r="D1813" t="str">
            <v>S04-06-01-01-03</v>
          </cell>
          <cell r="E1813">
            <v>1812</v>
          </cell>
          <cell r="F1813">
            <v>5</v>
          </cell>
          <cell r="G1813" t="str">
            <v xml:space="preserve">               Totaal</v>
          </cell>
          <cell r="I1813" t="str">
            <v>No</v>
          </cell>
          <cell r="J1813" t="str">
            <v>Number</v>
          </cell>
          <cell r="K1813" t="str">
            <v>Number</v>
          </cell>
          <cell r="L1813" t="str">
            <v>Locked</v>
          </cell>
          <cell r="M1813" t="str">
            <v>Locked</v>
          </cell>
          <cell r="N1813" t="str">
            <v>Locked</v>
          </cell>
          <cell r="O1813" t="str">
            <v>Locked</v>
          </cell>
          <cell r="P1813" t="str">
            <v>Locked</v>
          </cell>
          <cell r="Q1813" t="str">
            <v>No</v>
          </cell>
          <cell r="R1813" t="str">
            <v>No</v>
          </cell>
          <cell r="S1813" t="str">
            <v>No</v>
          </cell>
          <cell r="T1813" t="str">
            <v>No</v>
          </cell>
          <cell r="U1813" t="str">
            <v>No</v>
          </cell>
          <cell r="V1813" t="str">
            <v>No</v>
          </cell>
          <cell r="W1813" t="str">
            <v>No</v>
          </cell>
          <cell r="X1813" t="str">
            <v>Single</v>
          </cell>
          <cell r="Y1813" t="str">
            <v>Default</v>
          </cell>
          <cell r="Z1813" t="str">
            <v>None</v>
          </cell>
          <cell r="AA1813" t="str">
            <v>No</v>
          </cell>
          <cell r="AB1813" t="str">
            <v>No</v>
          </cell>
          <cell r="AC1813" t="str">
            <v>No</v>
          </cell>
          <cell r="AD1813" t="str">
            <v>(wgParMap302[1]&gt;=0)</v>
          </cell>
          <cell r="AE1813">
            <v>0</v>
          </cell>
          <cell r="AF1813">
            <v>0</v>
          </cell>
          <cell r="AG1813">
            <v>1</v>
          </cell>
          <cell r="AH1813">
            <v>0</v>
          </cell>
          <cell r="AI1813" t="str">
            <v>Yes</v>
          </cell>
          <cell r="AJ1813" t="str">
            <v>No</v>
          </cell>
          <cell r="AK1813" t="str">
            <v>No</v>
          </cell>
          <cell r="AL1813" t="str">
            <v xml:space="preserve"> </v>
          </cell>
          <cell r="AM1813" t="str">
            <v xml:space="preserve"> </v>
          </cell>
          <cell r="AN1813" t="str">
            <v>No</v>
          </cell>
          <cell r="AP1813" t="str">
            <v>Totaal</v>
          </cell>
          <cell r="AQ1813" t="str">
            <v>scParMap302*wgParMap302Perc</v>
          </cell>
          <cell r="AR1813" t="str">
            <v>scParMap302*wgParMap302Perc</v>
          </cell>
          <cell r="AS1813" t="str">
            <v>scParMap302*wgParMap302Perc</v>
          </cell>
          <cell r="AT1813" t="str">
            <v>scParMap302*wgParMap302Perc</v>
          </cell>
        </row>
        <row r="1814">
          <cell r="A1814" t="str">
            <v>Score303</v>
          </cell>
          <cell r="B1814" t="str">
            <v>Score303</v>
          </cell>
          <cell r="C1814" t="str">
            <v>No</v>
          </cell>
          <cell r="D1814" t="str">
            <v>S04-06-01-02</v>
          </cell>
          <cell r="E1814">
            <v>1813</v>
          </cell>
          <cell r="F1814">
            <v>4</v>
          </cell>
          <cell r="G1814" t="str">
            <v xml:space="preserve">            Paragraaf: Aard bedrijf</v>
          </cell>
          <cell r="I1814" t="str">
            <v>No</v>
          </cell>
          <cell r="J1814" t="str">
            <v>Number</v>
          </cell>
          <cell r="K1814" t="str">
            <v>Number</v>
          </cell>
          <cell r="L1814" t="str">
            <v>Locked</v>
          </cell>
          <cell r="M1814" t="str">
            <v>Locked</v>
          </cell>
          <cell r="N1814" t="str">
            <v>Locked</v>
          </cell>
          <cell r="O1814" t="str">
            <v>Locked</v>
          </cell>
          <cell r="P1814" t="str">
            <v>Locked</v>
          </cell>
          <cell r="Q1814" t="str">
            <v>No</v>
          </cell>
          <cell r="R1814" t="str">
            <v>No</v>
          </cell>
          <cell r="S1814" t="str">
            <v>No</v>
          </cell>
          <cell r="T1814" t="str">
            <v>No</v>
          </cell>
          <cell r="U1814" t="str">
            <v>No</v>
          </cell>
          <cell r="V1814" t="str">
            <v>Yes</v>
          </cell>
          <cell r="W1814" t="str">
            <v>Yes</v>
          </cell>
          <cell r="X1814" t="str">
            <v>Single</v>
          </cell>
          <cell r="Y1814" t="str">
            <v>Default</v>
          </cell>
          <cell r="Z1814" t="str">
            <v>None</v>
          </cell>
          <cell r="AA1814" t="str">
            <v>No</v>
          </cell>
          <cell r="AB1814" t="str">
            <v>No</v>
          </cell>
          <cell r="AC1814" t="str">
            <v>No</v>
          </cell>
          <cell r="AD1814" t="str">
            <v>(wgParMap303[1]&gt;=0)</v>
          </cell>
          <cell r="AE1814">
            <v>0</v>
          </cell>
          <cell r="AF1814">
            <v>0</v>
          </cell>
          <cell r="AG1814">
            <v>1</v>
          </cell>
          <cell r="AH1814">
            <v>0</v>
          </cell>
          <cell r="AI1814" t="str">
            <v>No</v>
          </cell>
          <cell r="AJ1814" t="str">
            <v>No</v>
          </cell>
          <cell r="AK1814" t="str">
            <v>No</v>
          </cell>
          <cell r="AL1814" t="str">
            <v xml:space="preserve"> </v>
          </cell>
          <cell r="AM1814" t="str">
            <v xml:space="preserve"> </v>
          </cell>
          <cell r="AN1814" t="str">
            <v>No</v>
          </cell>
          <cell r="AP1814" t="str">
            <v>&amp;"Paragraaf: "&amp;Q_Map03_Paragraaf03[0]</v>
          </cell>
          <cell r="AQ1814" t="str">
            <v>scParMap303*wgParMap303Perc</v>
          </cell>
          <cell r="AR1814" t="str">
            <v>scParMap303*wgParMap303Perc</v>
          </cell>
          <cell r="AS1814" t="str">
            <v>scParMap303*wgParMap303Perc</v>
          </cell>
          <cell r="AT1814" t="str">
            <v>scParMap303*wgParMap303Perc</v>
          </cell>
        </row>
        <row r="1815">
          <cell r="A1815" t="str">
            <v>Score303Sub1</v>
          </cell>
          <cell r="B1815" t="str">
            <v>scParMap303</v>
          </cell>
          <cell r="C1815" t="str">
            <v>Yes</v>
          </cell>
          <cell r="D1815" t="str">
            <v>S04-06-01-02-01</v>
          </cell>
          <cell r="E1815">
            <v>1814</v>
          </cell>
          <cell r="F1815">
            <v>5</v>
          </cell>
          <cell r="G1815" t="str">
            <v xml:space="preserve">               Paragraaf: Aard bedrijf</v>
          </cell>
          <cell r="I1815" t="str">
            <v>No</v>
          </cell>
          <cell r="J1815" t="str">
            <v>Number</v>
          </cell>
          <cell r="K1815" t="str">
            <v>Number</v>
          </cell>
          <cell r="L1815" t="str">
            <v>Locked</v>
          </cell>
          <cell r="M1815" t="str">
            <v>Locked</v>
          </cell>
          <cell r="N1815" t="str">
            <v>Locked</v>
          </cell>
          <cell r="O1815" t="str">
            <v>Locked</v>
          </cell>
          <cell r="P1815" t="str">
            <v>Locked</v>
          </cell>
          <cell r="Q1815" t="str">
            <v>No</v>
          </cell>
          <cell r="R1815" t="str">
            <v>No</v>
          </cell>
          <cell r="S1815" t="str">
            <v>No</v>
          </cell>
          <cell r="T1815" t="str">
            <v>No</v>
          </cell>
          <cell r="U1815" t="str">
            <v>No</v>
          </cell>
          <cell r="V1815" t="str">
            <v>No</v>
          </cell>
          <cell r="W1815" t="str">
            <v>No</v>
          </cell>
          <cell r="X1815" t="str">
            <v>Single</v>
          </cell>
          <cell r="Y1815" t="str">
            <v>Default</v>
          </cell>
          <cell r="Z1815" t="str">
            <v>None</v>
          </cell>
          <cell r="AA1815" t="str">
            <v>No</v>
          </cell>
          <cell r="AB1815" t="str">
            <v>No</v>
          </cell>
          <cell r="AC1815" t="str">
            <v>Yes</v>
          </cell>
          <cell r="AD1815">
            <v>1</v>
          </cell>
          <cell r="AE1815">
            <v>0</v>
          </cell>
          <cell r="AF1815">
            <v>0</v>
          </cell>
          <cell r="AG1815">
            <v>1</v>
          </cell>
          <cell r="AH1815">
            <v>0</v>
          </cell>
          <cell r="AI1815" t="str">
            <v>Yes</v>
          </cell>
          <cell r="AJ1815" t="str">
            <v>No</v>
          </cell>
          <cell r="AK1815" t="str">
            <v>No</v>
          </cell>
          <cell r="AL1815" t="str">
            <v xml:space="preserve"> </v>
          </cell>
          <cell r="AM1815" t="str">
            <v xml:space="preserve"> </v>
          </cell>
          <cell r="AN1815" t="str">
            <v>No</v>
          </cell>
          <cell r="AP1815" t="str">
            <v>&amp;"Paragraaf: "&amp;Q_Map03_Paragraaf03[0]</v>
          </cell>
          <cell r="AQ1815"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1815"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1815"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1815"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1816">
          <cell r="A1816" t="str">
            <v>Score303Sub2</v>
          </cell>
          <cell r="B1816" t="str">
            <v>wgParMap303Perc</v>
          </cell>
          <cell r="C1816" t="str">
            <v>Yes</v>
          </cell>
          <cell r="D1816" t="str">
            <v>S04-06-01-02-02</v>
          </cell>
          <cell r="E1816">
            <v>1815</v>
          </cell>
          <cell r="F1816">
            <v>5</v>
          </cell>
          <cell r="G1816" t="str">
            <v xml:space="preserve">               Weging</v>
          </cell>
          <cell r="I1816" t="str">
            <v>No</v>
          </cell>
          <cell r="J1816" t="str">
            <v>Number</v>
          </cell>
          <cell r="K1816" t="str">
            <v>Number</v>
          </cell>
          <cell r="L1816" t="str">
            <v>Locked</v>
          </cell>
          <cell r="M1816" t="str">
            <v>Locked</v>
          </cell>
          <cell r="N1816" t="str">
            <v>Locked</v>
          </cell>
          <cell r="O1816" t="str">
            <v>Locked</v>
          </cell>
          <cell r="P1816" t="str">
            <v>Locked</v>
          </cell>
          <cell r="Q1816" t="str">
            <v>No</v>
          </cell>
          <cell r="R1816" t="str">
            <v>No</v>
          </cell>
          <cell r="S1816" t="str">
            <v>No</v>
          </cell>
          <cell r="T1816" t="str">
            <v>No</v>
          </cell>
          <cell r="U1816" t="str">
            <v>No</v>
          </cell>
          <cell r="V1816" t="str">
            <v>No</v>
          </cell>
          <cell r="W1816" t="str">
            <v>No</v>
          </cell>
          <cell r="X1816" t="str">
            <v>Single</v>
          </cell>
          <cell r="Y1816" t="str">
            <v>Perc</v>
          </cell>
          <cell r="Z1816" t="str">
            <v>None</v>
          </cell>
          <cell r="AA1816" t="str">
            <v>No</v>
          </cell>
          <cell r="AB1816" t="str">
            <v>No</v>
          </cell>
          <cell r="AC1816" t="str">
            <v>No</v>
          </cell>
          <cell r="AD1816" t="str">
            <v>(wgParMap303[1]&gt;=0)</v>
          </cell>
          <cell r="AE1816">
            <v>0</v>
          </cell>
          <cell r="AF1816">
            <v>0</v>
          </cell>
          <cell r="AG1816">
            <v>1</v>
          </cell>
          <cell r="AH1816">
            <v>0</v>
          </cell>
          <cell r="AI1816" t="str">
            <v>Yes</v>
          </cell>
          <cell r="AJ1816" t="str">
            <v>No</v>
          </cell>
          <cell r="AK1816" t="str">
            <v>No</v>
          </cell>
          <cell r="AL1816" t="str">
            <v xml:space="preserve"> </v>
          </cell>
          <cell r="AM1816" t="str">
            <v xml:space="preserve"> </v>
          </cell>
          <cell r="AN1816" t="str">
            <v>No</v>
          </cell>
          <cell r="AP1816" t="str">
            <v>Weging</v>
          </cell>
          <cell r="AQ1816" t="str">
            <v>OnER(wgParMap303[1]/wgParTotaal[1],NA)</v>
          </cell>
          <cell r="AR1816" t="str">
            <v>OnER(wgParMap303[1]/wgParTotaal[1],NA)</v>
          </cell>
          <cell r="AS1816" t="str">
            <v>OnER(wgParMap303[1]/wgParTotaal[1],NA)</v>
          </cell>
          <cell r="AT1816" t="str">
            <v>OnER(wgParMap303[1]/wgParTotaal[1],NA)</v>
          </cell>
        </row>
        <row r="1817">
          <cell r="A1817" t="str">
            <v>Score303Sub3</v>
          </cell>
          <cell r="B1817" t="str">
            <v>Score303</v>
          </cell>
          <cell r="C1817" t="str">
            <v>Yes</v>
          </cell>
          <cell r="D1817" t="str">
            <v>S04-06-01-02-03</v>
          </cell>
          <cell r="E1817">
            <v>1816</v>
          </cell>
          <cell r="F1817">
            <v>5</v>
          </cell>
          <cell r="G1817" t="str">
            <v xml:space="preserve">               Totaal</v>
          </cell>
          <cell r="I1817" t="str">
            <v>No</v>
          </cell>
          <cell r="J1817" t="str">
            <v>Number</v>
          </cell>
          <cell r="K1817" t="str">
            <v>Number</v>
          </cell>
          <cell r="L1817" t="str">
            <v>Locked</v>
          </cell>
          <cell r="M1817" t="str">
            <v>Locked</v>
          </cell>
          <cell r="N1817" t="str">
            <v>Locked</v>
          </cell>
          <cell r="O1817" t="str">
            <v>Locked</v>
          </cell>
          <cell r="P1817" t="str">
            <v>Locked</v>
          </cell>
          <cell r="Q1817" t="str">
            <v>No</v>
          </cell>
          <cell r="R1817" t="str">
            <v>No</v>
          </cell>
          <cell r="S1817" t="str">
            <v>No</v>
          </cell>
          <cell r="T1817" t="str">
            <v>No</v>
          </cell>
          <cell r="U1817" t="str">
            <v>No</v>
          </cell>
          <cell r="V1817" t="str">
            <v>No</v>
          </cell>
          <cell r="W1817" t="str">
            <v>No</v>
          </cell>
          <cell r="X1817" t="str">
            <v>Single</v>
          </cell>
          <cell r="Y1817" t="str">
            <v>Default</v>
          </cell>
          <cell r="Z1817" t="str">
            <v>None</v>
          </cell>
          <cell r="AA1817" t="str">
            <v>No</v>
          </cell>
          <cell r="AB1817" t="str">
            <v>No</v>
          </cell>
          <cell r="AC1817" t="str">
            <v>No</v>
          </cell>
          <cell r="AD1817" t="str">
            <v>(wgParMap303[1]&gt;=0)</v>
          </cell>
          <cell r="AE1817">
            <v>0</v>
          </cell>
          <cell r="AF1817">
            <v>0</v>
          </cell>
          <cell r="AG1817">
            <v>1</v>
          </cell>
          <cell r="AH1817">
            <v>0</v>
          </cell>
          <cell r="AI1817" t="str">
            <v>Yes</v>
          </cell>
          <cell r="AJ1817" t="str">
            <v>No</v>
          </cell>
          <cell r="AK1817" t="str">
            <v>No</v>
          </cell>
          <cell r="AL1817" t="str">
            <v xml:space="preserve"> </v>
          </cell>
          <cell r="AM1817" t="str">
            <v xml:space="preserve"> </v>
          </cell>
          <cell r="AN1817" t="str">
            <v>No</v>
          </cell>
          <cell r="AP1817" t="str">
            <v>Totaal</v>
          </cell>
          <cell r="AQ1817" t="str">
            <v>scParMap303*wgParMap303Perc</v>
          </cell>
          <cell r="AR1817" t="str">
            <v>scParMap303*wgParMap303Perc</v>
          </cell>
          <cell r="AS1817" t="str">
            <v>scParMap303*wgParMap303Perc</v>
          </cell>
          <cell r="AT1817" t="str">
            <v>scParMap303*wgParMap303Perc</v>
          </cell>
        </row>
        <row r="1818">
          <cell r="A1818" t="str">
            <v>Score601</v>
          </cell>
          <cell r="B1818" t="str">
            <v>Score601</v>
          </cell>
          <cell r="C1818" t="str">
            <v>No</v>
          </cell>
          <cell r="D1818" t="str">
            <v>S04-06-01-03</v>
          </cell>
          <cell r="E1818">
            <v>1817</v>
          </cell>
          <cell r="F1818">
            <v>4</v>
          </cell>
          <cell r="G1818" t="str">
            <v xml:space="preserve">            Paragraaf: Markt en bedrijfsvoering</v>
          </cell>
          <cell r="I1818" t="str">
            <v>No</v>
          </cell>
          <cell r="J1818" t="str">
            <v>Number</v>
          </cell>
          <cell r="K1818" t="str">
            <v>Number</v>
          </cell>
          <cell r="L1818" t="str">
            <v>Locked</v>
          </cell>
          <cell r="M1818" t="str">
            <v>Locked</v>
          </cell>
          <cell r="N1818" t="str">
            <v>Locked</v>
          </cell>
          <cell r="O1818" t="str">
            <v>Locked</v>
          </cell>
          <cell r="P1818" t="str">
            <v>Locked</v>
          </cell>
          <cell r="Q1818" t="str">
            <v>No</v>
          </cell>
          <cell r="R1818" t="str">
            <v>No</v>
          </cell>
          <cell r="S1818" t="str">
            <v>No</v>
          </cell>
          <cell r="T1818" t="str">
            <v>No</v>
          </cell>
          <cell r="U1818" t="str">
            <v>No</v>
          </cell>
          <cell r="V1818" t="str">
            <v>Yes</v>
          </cell>
          <cell r="W1818" t="str">
            <v>Yes</v>
          </cell>
          <cell r="X1818" t="str">
            <v>Single</v>
          </cell>
          <cell r="Y1818" t="str">
            <v>Default</v>
          </cell>
          <cell r="Z1818" t="str">
            <v>None</v>
          </cell>
          <cell r="AA1818" t="str">
            <v>No</v>
          </cell>
          <cell r="AB1818" t="str">
            <v>No</v>
          </cell>
          <cell r="AC1818" t="str">
            <v>No</v>
          </cell>
          <cell r="AD1818" t="str">
            <v>(wgParMap601[1]&gt;=0)</v>
          </cell>
          <cell r="AE1818">
            <v>0</v>
          </cell>
          <cell r="AF1818">
            <v>0</v>
          </cell>
          <cell r="AG1818">
            <v>1</v>
          </cell>
          <cell r="AH1818">
            <v>0</v>
          </cell>
          <cell r="AI1818" t="str">
            <v>No</v>
          </cell>
          <cell r="AJ1818" t="str">
            <v>No</v>
          </cell>
          <cell r="AK1818" t="str">
            <v>No</v>
          </cell>
          <cell r="AL1818" t="str">
            <v xml:space="preserve"> </v>
          </cell>
          <cell r="AM1818" t="str">
            <v xml:space="preserve"> </v>
          </cell>
          <cell r="AN1818" t="str">
            <v>No</v>
          </cell>
          <cell r="AP1818" t="str">
            <v>&amp;"Paragraaf: "&amp;Q_Map06_Paragraaf01[0]</v>
          </cell>
          <cell r="AQ1818" t="str">
            <v>scParMap601*wgParMap601Perc</v>
          </cell>
          <cell r="AR1818" t="str">
            <v>scParMap601*wgParMap601Perc</v>
          </cell>
          <cell r="AS1818" t="str">
            <v>scParMap601*wgParMap601Perc</v>
          </cell>
          <cell r="AT1818" t="str">
            <v>scParMap601*wgParMap601Perc</v>
          </cell>
        </row>
        <row r="1819">
          <cell r="A1819" t="str">
            <v>Score601Sub1</v>
          </cell>
          <cell r="B1819" t="str">
            <v>scParMap601</v>
          </cell>
          <cell r="C1819" t="str">
            <v>Yes</v>
          </cell>
          <cell r="D1819" t="str">
            <v>S04-06-01-03-01</v>
          </cell>
          <cell r="E1819">
            <v>1818</v>
          </cell>
          <cell r="F1819">
            <v>5</v>
          </cell>
          <cell r="G1819" t="str">
            <v xml:space="preserve">               Paragraaf: Markt en bedrijfsvoering</v>
          </cell>
          <cell r="I1819" t="str">
            <v>No</v>
          </cell>
          <cell r="J1819" t="str">
            <v>Number</v>
          </cell>
          <cell r="K1819" t="str">
            <v>Number</v>
          </cell>
          <cell r="L1819" t="str">
            <v>Locked</v>
          </cell>
          <cell r="M1819" t="str">
            <v>Locked</v>
          </cell>
          <cell r="N1819" t="str">
            <v>Locked</v>
          </cell>
          <cell r="O1819" t="str">
            <v>Locked</v>
          </cell>
          <cell r="P1819" t="str">
            <v>Locked</v>
          </cell>
          <cell r="Q1819" t="str">
            <v>No</v>
          </cell>
          <cell r="R1819" t="str">
            <v>No</v>
          </cell>
          <cell r="S1819" t="str">
            <v>No</v>
          </cell>
          <cell r="T1819" t="str">
            <v>No</v>
          </cell>
          <cell r="U1819" t="str">
            <v>No</v>
          </cell>
          <cell r="V1819" t="str">
            <v>No</v>
          </cell>
          <cell r="W1819" t="str">
            <v>No</v>
          </cell>
          <cell r="X1819" t="str">
            <v>Single</v>
          </cell>
          <cell r="Y1819" t="str">
            <v>Default</v>
          </cell>
          <cell r="Z1819" t="str">
            <v>None</v>
          </cell>
          <cell r="AA1819" t="str">
            <v>No</v>
          </cell>
          <cell r="AB1819" t="str">
            <v>No</v>
          </cell>
          <cell r="AC1819" t="str">
            <v>Yes</v>
          </cell>
          <cell r="AD1819">
            <v>1</v>
          </cell>
          <cell r="AE1819">
            <v>0</v>
          </cell>
          <cell r="AF1819">
            <v>0</v>
          </cell>
          <cell r="AG1819">
            <v>1</v>
          </cell>
          <cell r="AH1819">
            <v>0</v>
          </cell>
          <cell r="AI1819" t="str">
            <v>Yes</v>
          </cell>
          <cell r="AJ1819" t="str">
            <v>No</v>
          </cell>
          <cell r="AK1819" t="str">
            <v>No</v>
          </cell>
          <cell r="AL1819" t="str">
            <v xml:space="preserve"> </v>
          </cell>
          <cell r="AM1819" t="str">
            <v xml:space="preserve"> </v>
          </cell>
          <cell r="AN1819" t="str">
            <v>No</v>
          </cell>
          <cell r="AP1819" t="str">
            <v>&amp;"Paragraaf: "&amp;Q_Map06_Paragraaf01[0]</v>
          </cell>
          <cell r="AQ181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181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181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181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1820">
          <cell r="A1820" t="str">
            <v>Score601Sub2</v>
          </cell>
          <cell r="B1820" t="str">
            <v>wgParMap601Perc</v>
          </cell>
          <cell r="C1820" t="str">
            <v>Yes</v>
          </cell>
          <cell r="D1820" t="str">
            <v>S04-06-01-03-02</v>
          </cell>
          <cell r="E1820">
            <v>1819</v>
          </cell>
          <cell r="F1820">
            <v>5</v>
          </cell>
          <cell r="G1820" t="str">
            <v xml:space="preserve">               Weging</v>
          </cell>
          <cell r="I1820" t="str">
            <v>No</v>
          </cell>
          <cell r="J1820" t="str">
            <v>Number</v>
          </cell>
          <cell r="K1820" t="str">
            <v>Number</v>
          </cell>
          <cell r="L1820" t="str">
            <v>Locked</v>
          </cell>
          <cell r="M1820" t="str">
            <v>Locked</v>
          </cell>
          <cell r="N1820" t="str">
            <v>Locked</v>
          </cell>
          <cell r="O1820" t="str">
            <v>Locked</v>
          </cell>
          <cell r="P1820" t="str">
            <v>Locked</v>
          </cell>
          <cell r="Q1820" t="str">
            <v>No</v>
          </cell>
          <cell r="R1820" t="str">
            <v>No</v>
          </cell>
          <cell r="S1820" t="str">
            <v>No</v>
          </cell>
          <cell r="T1820" t="str">
            <v>No</v>
          </cell>
          <cell r="U1820" t="str">
            <v>No</v>
          </cell>
          <cell r="V1820" t="str">
            <v>No</v>
          </cell>
          <cell r="W1820" t="str">
            <v>No</v>
          </cell>
          <cell r="X1820" t="str">
            <v>Single</v>
          </cell>
          <cell r="Y1820" t="str">
            <v>Perc</v>
          </cell>
          <cell r="Z1820" t="str">
            <v>None</v>
          </cell>
          <cell r="AA1820" t="str">
            <v>No</v>
          </cell>
          <cell r="AB1820" t="str">
            <v>No</v>
          </cell>
          <cell r="AC1820" t="str">
            <v>No</v>
          </cell>
          <cell r="AD1820" t="str">
            <v>(wgParMap601[1]&gt;=0)</v>
          </cell>
          <cell r="AE1820">
            <v>0</v>
          </cell>
          <cell r="AF1820">
            <v>0</v>
          </cell>
          <cell r="AG1820">
            <v>1</v>
          </cell>
          <cell r="AH1820">
            <v>0</v>
          </cell>
          <cell r="AI1820" t="str">
            <v>Yes</v>
          </cell>
          <cell r="AJ1820" t="str">
            <v>No</v>
          </cell>
          <cell r="AK1820" t="str">
            <v>No</v>
          </cell>
          <cell r="AL1820" t="str">
            <v xml:space="preserve"> </v>
          </cell>
          <cell r="AM1820" t="str">
            <v xml:space="preserve"> </v>
          </cell>
          <cell r="AN1820" t="str">
            <v>No</v>
          </cell>
          <cell r="AP1820" t="str">
            <v>Weging</v>
          </cell>
          <cell r="AQ1820" t="str">
            <v>OnER(wgParMap601[1]/wgParTotaal[1],NA)</v>
          </cell>
          <cell r="AR1820" t="str">
            <v>OnER(wgParMap601[1]/wgParTotaal[1],NA)</v>
          </cell>
          <cell r="AS1820" t="str">
            <v>OnER(wgParMap601[1]/wgParTotaal[1],NA)</v>
          </cell>
          <cell r="AT1820" t="str">
            <v>OnER(wgParMap601[1]/wgParTotaal[1],NA)</v>
          </cell>
        </row>
        <row r="1821">
          <cell r="A1821" t="str">
            <v>Score601Sub3</v>
          </cell>
          <cell r="B1821" t="str">
            <v>Score601</v>
          </cell>
          <cell r="C1821" t="str">
            <v>Yes</v>
          </cell>
          <cell r="D1821" t="str">
            <v>S04-06-01-03-03</v>
          </cell>
          <cell r="E1821">
            <v>1820</v>
          </cell>
          <cell r="F1821">
            <v>5</v>
          </cell>
          <cell r="G1821" t="str">
            <v xml:space="preserve">               Totaal</v>
          </cell>
          <cell r="I1821" t="str">
            <v>No</v>
          </cell>
          <cell r="J1821" t="str">
            <v>Number</v>
          </cell>
          <cell r="K1821" t="str">
            <v>Number</v>
          </cell>
          <cell r="L1821" t="str">
            <v>Locked</v>
          </cell>
          <cell r="M1821" t="str">
            <v>Locked</v>
          </cell>
          <cell r="N1821" t="str">
            <v>Locked</v>
          </cell>
          <cell r="O1821" t="str">
            <v>Locked</v>
          </cell>
          <cell r="P1821" t="str">
            <v>Locked</v>
          </cell>
          <cell r="Q1821" t="str">
            <v>No</v>
          </cell>
          <cell r="R1821" t="str">
            <v>No</v>
          </cell>
          <cell r="S1821" t="str">
            <v>No</v>
          </cell>
          <cell r="T1821" t="str">
            <v>No</v>
          </cell>
          <cell r="U1821" t="str">
            <v>No</v>
          </cell>
          <cell r="V1821" t="str">
            <v>No</v>
          </cell>
          <cell r="W1821" t="str">
            <v>No</v>
          </cell>
          <cell r="X1821" t="str">
            <v>Single</v>
          </cell>
          <cell r="Y1821" t="str">
            <v>Default</v>
          </cell>
          <cell r="Z1821" t="str">
            <v>None</v>
          </cell>
          <cell r="AA1821" t="str">
            <v>No</v>
          </cell>
          <cell r="AB1821" t="str">
            <v>No</v>
          </cell>
          <cell r="AC1821" t="str">
            <v>No</v>
          </cell>
          <cell r="AD1821" t="str">
            <v>(wgParMap601[1]&gt;=0)</v>
          </cell>
          <cell r="AE1821">
            <v>0</v>
          </cell>
          <cell r="AF1821">
            <v>0</v>
          </cell>
          <cell r="AG1821">
            <v>1</v>
          </cell>
          <cell r="AH1821">
            <v>0</v>
          </cell>
          <cell r="AI1821" t="str">
            <v>Yes</v>
          </cell>
          <cell r="AJ1821" t="str">
            <v>No</v>
          </cell>
          <cell r="AK1821" t="str">
            <v>No</v>
          </cell>
          <cell r="AL1821" t="str">
            <v xml:space="preserve"> </v>
          </cell>
          <cell r="AM1821" t="str">
            <v xml:space="preserve"> </v>
          </cell>
          <cell r="AN1821" t="str">
            <v>No</v>
          </cell>
          <cell r="AP1821" t="str">
            <v>Totaal</v>
          </cell>
          <cell r="AQ1821" t="str">
            <v>scParMap601*wgParMap601Perc</v>
          </cell>
          <cell r="AR1821" t="str">
            <v>scParMap601*wgParMap601Perc</v>
          </cell>
          <cell r="AS1821" t="str">
            <v>scParMap601*wgParMap601Perc</v>
          </cell>
          <cell r="AT1821" t="str">
            <v>scParMap601*wgParMap601Perc</v>
          </cell>
        </row>
        <row r="1822">
          <cell r="A1822" t="str">
            <v>Score402</v>
          </cell>
          <cell r="B1822" t="str">
            <v>Score402</v>
          </cell>
          <cell r="C1822" t="str">
            <v>No</v>
          </cell>
          <cell r="D1822" t="str">
            <v>S04-06-01-04</v>
          </cell>
          <cell r="E1822">
            <v>1821</v>
          </cell>
          <cell r="F1822">
            <v>4</v>
          </cell>
          <cell r="G1822" t="str">
            <v xml:space="preserve">            Paragraaf: Dekkingsgraad</v>
          </cell>
          <cell r="I1822" t="str">
            <v>No</v>
          </cell>
          <cell r="J1822" t="str">
            <v>Number</v>
          </cell>
          <cell r="K1822" t="str">
            <v>Number</v>
          </cell>
          <cell r="L1822" t="str">
            <v>Locked</v>
          </cell>
          <cell r="M1822" t="str">
            <v>Locked</v>
          </cell>
          <cell r="N1822" t="str">
            <v>Locked</v>
          </cell>
          <cell r="O1822" t="str">
            <v>Locked</v>
          </cell>
          <cell r="P1822" t="str">
            <v>Locked</v>
          </cell>
          <cell r="Q1822" t="str">
            <v>No</v>
          </cell>
          <cell r="R1822" t="str">
            <v>No</v>
          </cell>
          <cell r="S1822" t="str">
            <v>No</v>
          </cell>
          <cell r="T1822" t="str">
            <v>No</v>
          </cell>
          <cell r="U1822" t="str">
            <v>No</v>
          </cell>
          <cell r="V1822" t="str">
            <v>Yes</v>
          </cell>
          <cell r="W1822" t="str">
            <v>Yes</v>
          </cell>
          <cell r="X1822" t="str">
            <v>Single</v>
          </cell>
          <cell r="Y1822" t="str">
            <v>Default</v>
          </cell>
          <cell r="Z1822" t="str">
            <v>None</v>
          </cell>
          <cell r="AA1822" t="str">
            <v>No</v>
          </cell>
          <cell r="AB1822" t="str">
            <v>No</v>
          </cell>
          <cell r="AC1822" t="str">
            <v>No</v>
          </cell>
          <cell r="AD1822" t="str">
            <v>(wgParMap402[1]&gt;=0)</v>
          </cell>
          <cell r="AE1822">
            <v>0</v>
          </cell>
          <cell r="AF1822">
            <v>0</v>
          </cell>
          <cell r="AG1822">
            <v>1</v>
          </cell>
          <cell r="AH1822">
            <v>0</v>
          </cell>
          <cell r="AI1822" t="str">
            <v>No</v>
          </cell>
          <cell r="AJ1822" t="str">
            <v>No</v>
          </cell>
          <cell r="AK1822" t="str">
            <v>No</v>
          </cell>
          <cell r="AL1822" t="str">
            <v xml:space="preserve"> </v>
          </cell>
          <cell r="AM1822" t="str">
            <v xml:space="preserve"> </v>
          </cell>
          <cell r="AN1822" t="str">
            <v>No</v>
          </cell>
          <cell r="AP1822" t="str">
            <v>&amp;"Paragraaf: "&amp;Q_Map04_Paragraaf02[0]</v>
          </cell>
          <cell r="AQ1822" t="str">
            <v>scParMap402*wgParMap402Perc</v>
          </cell>
          <cell r="AR1822" t="str">
            <v>scParMap402*wgParMap402Perc</v>
          </cell>
          <cell r="AS1822" t="str">
            <v>scParMap402*wgParMap402Perc</v>
          </cell>
          <cell r="AT1822" t="str">
            <v>scParMap402*wgParMap402Perc</v>
          </cell>
        </row>
        <row r="1823">
          <cell r="A1823" t="str">
            <v>Score402Sub1</v>
          </cell>
          <cell r="B1823" t="str">
            <v>scParMap402</v>
          </cell>
          <cell r="C1823" t="str">
            <v>Yes</v>
          </cell>
          <cell r="D1823" t="str">
            <v>S04-06-01-04-01</v>
          </cell>
          <cell r="E1823">
            <v>1822</v>
          </cell>
          <cell r="F1823">
            <v>5</v>
          </cell>
          <cell r="G1823" t="str">
            <v xml:space="preserve">               Paragraaf: Dekkingsgraad</v>
          </cell>
          <cell r="I1823" t="str">
            <v>No</v>
          </cell>
          <cell r="J1823" t="str">
            <v>Number</v>
          </cell>
          <cell r="K1823" t="str">
            <v>Number</v>
          </cell>
          <cell r="L1823" t="str">
            <v>Locked</v>
          </cell>
          <cell r="M1823" t="str">
            <v>Locked</v>
          </cell>
          <cell r="N1823" t="str">
            <v>Locked</v>
          </cell>
          <cell r="O1823" t="str">
            <v>Locked</v>
          </cell>
          <cell r="P1823" t="str">
            <v>Locked</v>
          </cell>
          <cell r="Q1823" t="str">
            <v>No</v>
          </cell>
          <cell r="R1823" t="str">
            <v>No</v>
          </cell>
          <cell r="S1823" t="str">
            <v>No</v>
          </cell>
          <cell r="T1823" t="str">
            <v>No</v>
          </cell>
          <cell r="U1823" t="str">
            <v>No</v>
          </cell>
          <cell r="V1823" t="str">
            <v>No</v>
          </cell>
          <cell r="W1823" t="str">
            <v>No</v>
          </cell>
          <cell r="X1823" t="str">
            <v>Single</v>
          </cell>
          <cell r="Y1823" t="str">
            <v>Default</v>
          </cell>
          <cell r="Z1823" t="str">
            <v>None</v>
          </cell>
          <cell r="AA1823" t="str">
            <v>No</v>
          </cell>
          <cell r="AB1823" t="str">
            <v>No</v>
          </cell>
          <cell r="AC1823" t="str">
            <v>Yes</v>
          </cell>
          <cell r="AD1823">
            <v>1</v>
          </cell>
          <cell r="AE1823">
            <v>0</v>
          </cell>
          <cell r="AF1823">
            <v>0</v>
          </cell>
          <cell r="AG1823">
            <v>1</v>
          </cell>
          <cell r="AH1823">
            <v>0</v>
          </cell>
          <cell r="AI1823" t="str">
            <v>Yes</v>
          </cell>
          <cell r="AJ1823" t="str">
            <v>No</v>
          </cell>
          <cell r="AK1823" t="str">
            <v>No</v>
          </cell>
          <cell r="AL1823" t="str">
            <v xml:space="preserve"> </v>
          </cell>
          <cell r="AM1823" t="str">
            <v xml:space="preserve"> </v>
          </cell>
          <cell r="AN1823" t="str">
            <v>No</v>
          </cell>
          <cell r="AP1823" t="str">
            <v>&amp;"Paragraaf: "&amp;Q_Map04_Paragraaf02[0]</v>
          </cell>
          <cell r="AQ1823" t="str">
            <v>ptDekkingsgraad+ptIsRCLimietInLijn+ptIsRCLimietTovWeekOmzet+ptIsKredietBehoefteOnderbouwd+ptRestLooptijdConformBeleid+ptFosfaatrechtenAangekocht</v>
          </cell>
          <cell r="AR1823" t="str">
            <v>ptDekkingsgraad+ptIsRCLimietInLijn+ptIsRCLimietTovWeekOmzet+ptIsKredietBehoefteOnderbouwd+ptRestLooptijdConformBeleid+ptFosfaatrechtenAangekocht</v>
          </cell>
          <cell r="AS1823" t="str">
            <v>ptDekkingsgraad+ptIsRCLimietInLijn+ptIsRCLimietTovWeekOmzet+ptIsKredietBehoefteOnderbouwd+ptRestLooptijdConformBeleid+ptFosfaatrechtenAangekocht</v>
          </cell>
          <cell r="AT1823" t="str">
            <v>ptDekkingsgraad+ptIsRCLimietInLijn+ptIsRCLimietTovWeekOmzet+ptIsKredietBehoefteOnderbouwd+ptRestLooptijdConformBeleid+ptFosfaatrechtenAangekocht</v>
          </cell>
        </row>
        <row r="1824">
          <cell r="A1824" t="str">
            <v>Score402Sub2</v>
          </cell>
          <cell r="B1824" t="str">
            <v>wgParMap402Perc</v>
          </cell>
          <cell r="C1824" t="str">
            <v>Yes</v>
          </cell>
          <cell r="D1824" t="str">
            <v>S04-06-01-04-02</v>
          </cell>
          <cell r="E1824">
            <v>1823</v>
          </cell>
          <cell r="F1824">
            <v>5</v>
          </cell>
          <cell r="G1824" t="str">
            <v xml:space="preserve">               Weging</v>
          </cell>
          <cell r="I1824" t="str">
            <v>No</v>
          </cell>
          <cell r="J1824" t="str">
            <v>Number</v>
          </cell>
          <cell r="K1824" t="str">
            <v>Number</v>
          </cell>
          <cell r="L1824" t="str">
            <v>Locked</v>
          </cell>
          <cell r="M1824" t="str">
            <v>Locked</v>
          </cell>
          <cell r="N1824" t="str">
            <v>Locked</v>
          </cell>
          <cell r="O1824" t="str">
            <v>Locked</v>
          </cell>
          <cell r="P1824" t="str">
            <v>Locked</v>
          </cell>
          <cell r="Q1824" t="str">
            <v>No</v>
          </cell>
          <cell r="R1824" t="str">
            <v>No</v>
          </cell>
          <cell r="S1824" t="str">
            <v>No</v>
          </cell>
          <cell r="T1824" t="str">
            <v>No</v>
          </cell>
          <cell r="U1824" t="str">
            <v>No</v>
          </cell>
          <cell r="V1824" t="str">
            <v>No</v>
          </cell>
          <cell r="W1824" t="str">
            <v>No</v>
          </cell>
          <cell r="X1824" t="str">
            <v>Single</v>
          </cell>
          <cell r="Y1824" t="str">
            <v>Perc</v>
          </cell>
          <cell r="Z1824" t="str">
            <v>None</v>
          </cell>
          <cell r="AA1824" t="str">
            <v>No</v>
          </cell>
          <cell r="AB1824" t="str">
            <v>No</v>
          </cell>
          <cell r="AC1824" t="str">
            <v>No</v>
          </cell>
          <cell r="AD1824" t="str">
            <v>(wgParMap402[1]&gt;=0)</v>
          </cell>
          <cell r="AE1824">
            <v>0</v>
          </cell>
          <cell r="AF1824">
            <v>0</v>
          </cell>
          <cell r="AG1824">
            <v>1</v>
          </cell>
          <cell r="AH1824">
            <v>0</v>
          </cell>
          <cell r="AI1824" t="str">
            <v>Yes</v>
          </cell>
          <cell r="AJ1824" t="str">
            <v>No</v>
          </cell>
          <cell r="AK1824" t="str">
            <v>No</v>
          </cell>
          <cell r="AL1824" t="str">
            <v xml:space="preserve"> </v>
          </cell>
          <cell r="AM1824" t="str">
            <v xml:space="preserve"> </v>
          </cell>
          <cell r="AN1824" t="str">
            <v>No</v>
          </cell>
          <cell r="AP1824" t="str">
            <v>Weging</v>
          </cell>
          <cell r="AQ1824" t="str">
            <v>OnER(wgParMap402[1]/wgParTotaal[1],NA)</v>
          </cell>
          <cell r="AR1824" t="str">
            <v>OnER(wgParMap402[1]/wgParTotaal[1],NA)</v>
          </cell>
          <cell r="AS1824" t="str">
            <v>OnER(wgParMap402[1]/wgParTotaal[1],NA)</v>
          </cell>
          <cell r="AT1824" t="str">
            <v>OnER(wgParMap402[1]/wgParTotaal[1],NA)</v>
          </cell>
        </row>
        <row r="1825">
          <cell r="A1825" t="str">
            <v>Score402Sub3</v>
          </cell>
          <cell r="B1825" t="str">
            <v>Score402</v>
          </cell>
          <cell r="C1825" t="str">
            <v>Yes</v>
          </cell>
          <cell r="D1825" t="str">
            <v>S04-06-01-04-03</v>
          </cell>
          <cell r="E1825">
            <v>1824</v>
          </cell>
          <cell r="F1825">
            <v>5</v>
          </cell>
          <cell r="G1825" t="str">
            <v xml:space="preserve">               Totaal</v>
          </cell>
          <cell r="I1825" t="str">
            <v>No</v>
          </cell>
          <cell r="J1825" t="str">
            <v>Number</v>
          </cell>
          <cell r="K1825" t="str">
            <v>Number</v>
          </cell>
          <cell r="L1825" t="str">
            <v>Locked</v>
          </cell>
          <cell r="M1825" t="str">
            <v>Locked</v>
          </cell>
          <cell r="N1825" t="str">
            <v>Locked</v>
          </cell>
          <cell r="O1825" t="str">
            <v>Locked</v>
          </cell>
          <cell r="P1825" t="str">
            <v>Locked</v>
          </cell>
          <cell r="Q1825" t="str">
            <v>No</v>
          </cell>
          <cell r="R1825" t="str">
            <v>No</v>
          </cell>
          <cell r="S1825" t="str">
            <v>No</v>
          </cell>
          <cell r="T1825" t="str">
            <v>No</v>
          </cell>
          <cell r="U1825" t="str">
            <v>No</v>
          </cell>
          <cell r="V1825" t="str">
            <v>No</v>
          </cell>
          <cell r="W1825" t="str">
            <v>No</v>
          </cell>
          <cell r="X1825" t="str">
            <v>Single</v>
          </cell>
          <cell r="Y1825" t="str">
            <v>Default</v>
          </cell>
          <cell r="Z1825" t="str">
            <v>None</v>
          </cell>
          <cell r="AA1825" t="str">
            <v>No</v>
          </cell>
          <cell r="AB1825" t="str">
            <v>No</v>
          </cell>
          <cell r="AC1825" t="str">
            <v>No</v>
          </cell>
          <cell r="AD1825" t="str">
            <v>(wgParMap402[1]&gt;=0)</v>
          </cell>
          <cell r="AE1825">
            <v>0</v>
          </cell>
          <cell r="AF1825">
            <v>0</v>
          </cell>
          <cell r="AG1825">
            <v>1</v>
          </cell>
          <cell r="AH1825">
            <v>0</v>
          </cell>
          <cell r="AI1825" t="str">
            <v>Yes</v>
          </cell>
          <cell r="AJ1825" t="str">
            <v>No</v>
          </cell>
          <cell r="AK1825" t="str">
            <v>No</v>
          </cell>
          <cell r="AL1825" t="str">
            <v xml:space="preserve"> </v>
          </cell>
          <cell r="AM1825" t="str">
            <v xml:space="preserve"> </v>
          </cell>
          <cell r="AN1825" t="str">
            <v>No</v>
          </cell>
          <cell r="AP1825" t="str">
            <v>Totaal</v>
          </cell>
          <cell r="AQ1825" t="str">
            <v>scParMap402*wgParMap402Perc</v>
          </cell>
          <cell r="AR1825" t="str">
            <v>scParMap402*wgParMap402Perc</v>
          </cell>
          <cell r="AS1825" t="str">
            <v>scParMap402*wgParMap402Perc</v>
          </cell>
          <cell r="AT1825" t="str">
            <v>scParMap402*wgParMap402Perc</v>
          </cell>
        </row>
        <row r="1826">
          <cell r="A1826" t="str">
            <v>Score501</v>
          </cell>
          <cell r="B1826" t="str">
            <v>Score501</v>
          </cell>
          <cell r="C1826" t="str">
            <v>No</v>
          </cell>
          <cell r="D1826" t="str">
            <v>S04-06-01-05</v>
          </cell>
          <cell r="E1826">
            <v>1825</v>
          </cell>
          <cell r="F1826">
            <v>4</v>
          </cell>
          <cell r="G1826" t="str">
            <v xml:space="preserve">            Paragraaf: Rekeningverloop</v>
          </cell>
          <cell r="I1826" t="str">
            <v>No</v>
          </cell>
          <cell r="J1826" t="str">
            <v>Number</v>
          </cell>
          <cell r="K1826" t="str">
            <v>Number</v>
          </cell>
          <cell r="L1826" t="str">
            <v>Locked</v>
          </cell>
          <cell r="M1826" t="str">
            <v>Locked</v>
          </cell>
          <cell r="N1826" t="str">
            <v>Locked</v>
          </cell>
          <cell r="O1826" t="str">
            <v>Locked</v>
          </cell>
          <cell r="P1826" t="str">
            <v>Locked</v>
          </cell>
          <cell r="Q1826" t="str">
            <v>No</v>
          </cell>
          <cell r="R1826" t="str">
            <v>No</v>
          </cell>
          <cell r="S1826" t="str">
            <v>No</v>
          </cell>
          <cell r="T1826" t="str">
            <v>No</v>
          </cell>
          <cell r="U1826" t="str">
            <v>No</v>
          </cell>
          <cell r="V1826" t="str">
            <v>Yes</v>
          </cell>
          <cell r="W1826" t="str">
            <v>Yes</v>
          </cell>
          <cell r="X1826" t="str">
            <v>Single</v>
          </cell>
          <cell r="Y1826" t="str">
            <v>Default</v>
          </cell>
          <cell r="Z1826" t="str">
            <v>None</v>
          </cell>
          <cell r="AA1826" t="str">
            <v>No</v>
          </cell>
          <cell r="AB1826" t="str">
            <v>No</v>
          </cell>
          <cell r="AC1826" t="str">
            <v>Yes</v>
          </cell>
          <cell r="AD1826" t="str">
            <v>(wgParMap501[1]&gt;=0)</v>
          </cell>
          <cell r="AE1826">
            <v>0</v>
          </cell>
          <cell r="AF1826">
            <v>0</v>
          </cell>
          <cell r="AG1826">
            <v>1</v>
          </cell>
          <cell r="AH1826">
            <v>0</v>
          </cell>
          <cell r="AI1826" t="str">
            <v>No</v>
          </cell>
          <cell r="AJ1826" t="str">
            <v>No</v>
          </cell>
          <cell r="AK1826" t="str">
            <v>No</v>
          </cell>
          <cell r="AL1826" t="str">
            <v xml:space="preserve"> </v>
          </cell>
          <cell r="AM1826" t="str">
            <v xml:space="preserve"> </v>
          </cell>
          <cell r="AN1826" t="str">
            <v>No</v>
          </cell>
          <cell r="AP1826" t="str">
            <v>&amp;"Paragraaf: "&amp;Q_Map05_Paragraaf01[0]</v>
          </cell>
          <cell r="AQ1826" t="str">
            <v>scParMap501*wgParMap501Perc</v>
          </cell>
          <cell r="AR1826" t="str">
            <v>scParMap501*wgParMap501Perc</v>
          </cell>
          <cell r="AS1826" t="str">
            <v>scParMap501*wgParMap501Perc</v>
          </cell>
          <cell r="AT1826" t="str">
            <v>scParMap501*wgParMap501Perc</v>
          </cell>
        </row>
        <row r="1827">
          <cell r="A1827" t="str">
            <v>Score501Sub1</v>
          </cell>
          <cell r="B1827" t="str">
            <v>scParMap501</v>
          </cell>
          <cell r="C1827" t="str">
            <v>Yes</v>
          </cell>
          <cell r="D1827" t="str">
            <v>S04-06-01-05-01</v>
          </cell>
          <cell r="E1827">
            <v>1826</v>
          </cell>
          <cell r="F1827">
            <v>5</v>
          </cell>
          <cell r="G1827" t="str">
            <v xml:space="preserve">               Paragraaf: Rekeningverloop</v>
          </cell>
          <cell r="I1827" t="str">
            <v>No</v>
          </cell>
          <cell r="J1827" t="str">
            <v>Number</v>
          </cell>
          <cell r="K1827" t="str">
            <v>Number</v>
          </cell>
          <cell r="L1827" t="str">
            <v>Locked</v>
          </cell>
          <cell r="M1827" t="str">
            <v>Locked</v>
          </cell>
          <cell r="N1827" t="str">
            <v>Locked</v>
          </cell>
          <cell r="O1827" t="str">
            <v>Locked</v>
          </cell>
          <cell r="P1827" t="str">
            <v>Locked</v>
          </cell>
          <cell r="Q1827" t="str">
            <v>No</v>
          </cell>
          <cell r="R1827" t="str">
            <v>No</v>
          </cell>
          <cell r="S1827" t="str">
            <v>No</v>
          </cell>
          <cell r="T1827" t="str">
            <v>No</v>
          </cell>
          <cell r="U1827" t="str">
            <v>No</v>
          </cell>
          <cell r="V1827" t="str">
            <v>No</v>
          </cell>
          <cell r="W1827" t="str">
            <v>No</v>
          </cell>
          <cell r="X1827" t="str">
            <v>Single</v>
          </cell>
          <cell r="Y1827" t="str">
            <v>Default</v>
          </cell>
          <cell r="Z1827" t="str">
            <v>None</v>
          </cell>
          <cell r="AA1827" t="str">
            <v>No</v>
          </cell>
          <cell r="AB1827" t="str">
            <v>No</v>
          </cell>
          <cell r="AC1827" t="str">
            <v>Yes</v>
          </cell>
          <cell r="AD1827">
            <v>1</v>
          </cell>
          <cell r="AE1827">
            <v>0</v>
          </cell>
          <cell r="AF1827">
            <v>0</v>
          </cell>
          <cell r="AG1827">
            <v>1</v>
          </cell>
          <cell r="AH1827">
            <v>0</v>
          </cell>
          <cell r="AI1827" t="str">
            <v>No</v>
          </cell>
          <cell r="AJ1827" t="str">
            <v>No</v>
          </cell>
          <cell r="AK1827" t="str">
            <v>No</v>
          </cell>
          <cell r="AL1827" t="str">
            <v xml:space="preserve"> </v>
          </cell>
          <cell r="AM1827" t="str">
            <v xml:space="preserve"> </v>
          </cell>
          <cell r="AN1827" t="str">
            <v>No</v>
          </cell>
          <cell r="AP1827" t="str">
            <v>&amp;"Paragraaf: "&amp;Q_Map05_Paragraaf01[0]</v>
          </cell>
          <cell r="AQ1827" t="str">
            <v>ptDuurOverstanden+ptSomOverstand+ptLimietGebruik+ptPassendRekeningVerloop</v>
          </cell>
          <cell r="AR1827" t="str">
            <v>ptDuurOverstanden+ptSomOverstand+ptLimietGebruik+ptPassendRekeningVerloop</v>
          </cell>
          <cell r="AS1827" t="str">
            <v>ptDuurOverstanden+ptSomOverstand+ptLimietGebruik+ptPassendRekeningVerloop</v>
          </cell>
          <cell r="AT1827" t="str">
            <v>ptDuurOverstanden+ptSomOverstand+ptLimietGebruik+ptPassendRekeningVerloop</v>
          </cell>
        </row>
        <row r="1828">
          <cell r="A1828" t="str">
            <v>Score501Sub2</v>
          </cell>
          <cell r="B1828" t="str">
            <v>wgParMap501Perc</v>
          </cell>
          <cell r="C1828" t="str">
            <v>Yes</v>
          </cell>
          <cell r="D1828" t="str">
            <v>S04-06-01-05-02</v>
          </cell>
          <cell r="E1828">
            <v>1827</v>
          </cell>
          <cell r="F1828">
            <v>5</v>
          </cell>
          <cell r="G1828" t="str">
            <v xml:space="preserve">               Weging</v>
          </cell>
          <cell r="I1828" t="str">
            <v>No</v>
          </cell>
          <cell r="J1828" t="str">
            <v>Number</v>
          </cell>
          <cell r="K1828" t="str">
            <v>Number</v>
          </cell>
          <cell r="L1828" t="str">
            <v>Locked</v>
          </cell>
          <cell r="M1828" t="str">
            <v>Locked</v>
          </cell>
          <cell r="N1828" t="str">
            <v>Locked</v>
          </cell>
          <cell r="O1828" t="str">
            <v>Locked</v>
          </cell>
          <cell r="P1828" t="str">
            <v>Locked</v>
          </cell>
          <cell r="Q1828" t="str">
            <v>No</v>
          </cell>
          <cell r="R1828" t="str">
            <v>No</v>
          </cell>
          <cell r="S1828" t="str">
            <v>No</v>
          </cell>
          <cell r="T1828" t="str">
            <v>No</v>
          </cell>
          <cell r="U1828" t="str">
            <v>No</v>
          </cell>
          <cell r="V1828" t="str">
            <v>No</v>
          </cell>
          <cell r="W1828" t="str">
            <v>No</v>
          </cell>
          <cell r="X1828" t="str">
            <v>Single</v>
          </cell>
          <cell r="Y1828" t="str">
            <v>Perc</v>
          </cell>
          <cell r="Z1828" t="str">
            <v>None</v>
          </cell>
          <cell r="AA1828" t="str">
            <v>No</v>
          </cell>
          <cell r="AB1828" t="str">
            <v>No</v>
          </cell>
          <cell r="AC1828" t="str">
            <v>Yes</v>
          </cell>
          <cell r="AD1828" t="str">
            <v>(wgParMap501[1]&gt;=0)</v>
          </cell>
          <cell r="AE1828">
            <v>0</v>
          </cell>
          <cell r="AF1828">
            <v>0</v>
          </cell>
          <cell r="AG1828">
            <v>1</v>
          </cell>
          <cell r="AH1828">
            <v>0</v>
          </cell>
          <cell r="AI1828" t="str">
            <v>No</v>
          </cell>
          <cell r="AJ1828" t="str">
            <v>No</v>
          </cell>
          <cell r="AK1828" t="str">
            <v>No</v>
          </cell>
          <cell r="AL1828" t="str">
            <v xml:space="preserve"> </v>
          </cell>
          <cell r="AM1828" t="str">
            <v xml:space="preserve"> </v>
          </cell>
          <cell r="AN1828" t="str">
            <v>No</v>
          </cell>
          <cell r="AP1828" t="str">
            <v>Weging</v>
          </cell>
          <cell r="AQ1828" t="str">
            <v>OnER(wgParMap501[1]/wgParTotaal[1],NA)</v>
          </cell>
          <cell r="AR1828" t="str">
            <v>OnER(wgParMap501[1]/wgParTotaal[1],NA)</v>
          </cell>
          <cell r="AS1828" t="str">
            <v>OnER(wgParMap501[1]/wgParTotaal[1],NA)</v>
          </cell>
          <cell r="AT1828" t="str">
            <v>OnER(wgParMap501[1]/wgParTotaal[1],NA)</v>
          </cell>
        </row>
        <row r="1829">
          <cell r="A1829" t="str">
            <v>Score501Sub3</v>
          </cell>
          <cell r="B1829" t="str">
            <v>Score501</v>
          </cell>
          <cell r="C1829" t="str">
            <v>Yes</v>
          </cell>
          <cell r="D1829" t="str">
            <v>S04-06-01-05-03</v>
          </cell>
          <cell r="E1829">
            <v>1828</v>
          </cell>
          <cell r="F1829">
            <v>5</v>
          </cell>
          <cell r="G1829" t="str">
            <v xml:space="preserve">               Totaal</v>
          </cell>
          <cell r="I1829" t="str">
            <v>No</v>
          </cell>
          <cell r="J1829" t="str">
            <v>Number</v>
          </cell>
          <cell r="K1829" t="str">
            <v>Number</v>
          </cell>
          <cell r="L1829" t="str">
            <v>Locked</v>
          </cell>
          <cell r="M1829" t="str">
            <v>Locked</v>
          </cell>
          <cell r="N1829" t="str">
            <v>Locked</v>
          </cell>
          <cell r="O1829" t="str">
            <v>Locked</v>
          </cell>
          <cell r="P1829" t="str">
            <v>Locked</v>
          </cell>
          <cell r="Q1829" t="str">
            <v>No</v>
          </cell>
          <cell r="R1829" t="str">
            <v>No</v>
          </cell>
          <cell r="S1829" t="str">
            <v>No</v>
          </cell>
          <cell r="T1829" t="str">
            <v>No</v>
          </cell>
          <cell r="U1829" t="str">
            <v>No</v>
          </cell>
          <cell r="V1829" t="str">
            <v>No</v>
          </cell>
          <cell r="W1829" t="str">
            <v>No</v>
          </cell>
          <cell r="X1829" t="str">
            <v>Single</v>
          </cell>
          <cell r="Y1829" t="str">
            <v>Default</v>
          </cell>
          <cell r="Z1829" t="str">
            <v>None</v>
          </cell>
          <cell r="AA1829" t="str">
            <v>No</v>
          </cell>
          <cell r="AB1829" t="str">
            <v>No</v>
          </cell>
          <cell r="AC1829" t="str">
            <v>Yes</v>
          </cell>
          <cell r="AD1829" t="str">
            <v>(wgParMap501[1]&gt;=0)</v>
          </cell>
          <cell r="AE1829">
            <v>0</v>
          </cell>
          <cell r="AF1829">
            <v>0</v>
          </cell>
          <cell r="AG1829">
            <v>1</v>
          </cell>
          <cell r="AH1829">
            <v>0</v>
          </cell>
          <cell r="AI1829" t="str">
            <v>No</v>
          </cell>
          <cell r="AJ1829" t="str">
            <v>No</v>
          </cell>
          <cell r="AK1829" t="str">
            <v>No</v>
          </cell>
          <cell r="AL1829" t="str">
            <v xml:space="preserve"> </v>
          </cell>
          <cell r="AM1829" t="str">
            <v xml:space="preserve"> </v>
          </cell>
          <cell r="AN1829" t="str">
            <v>No</v>
          </cell>
          <cell r="AP1829" t="str">
            <v>Totaal</v>
          </cell>
          <cell r="AQ1829" t="str">
            <v>scParMap501*wgParMap501Perc</v>
          </cell>
          <cell r="AR1829" t="str">
            <v>scParMap501*wgParMap501Perc</v>
          </cell>
          <cell r="AS1829" t="str">
            <v>scParMap501*wgParMap501Perc</v>
          </cell>
          <cell r="AT1829" t="str">
            <v>scParMap501*wgParMap501Perc</v>
          </cell>
        </row>
        <row r="1830">
          <cell r="A1830" t="str">
            <v>Score502</v>
          </cell>
          <cell r="B1830" t="str">
            <v>Score502</v>
          </cell>
          <cell r="C1830" t="str">
            <v>No</v>
          </cell>
          <cell r="D1830" t="str">
            <v>S04-06-01-06</v>
          </cell>
          <cell r="E1830">
            <v>1829</v>
          </cell>
          <cell r="F1830">
            <v>4</v>
          </cell>
          <cell r="G1830" t="str">
            <v xml:space="preserve">            Paragraaf: Kengetallen</v>
          </cell>
          <cell r="I1830" t="str">
            <v>No</v>
          </cell>
          <cell r="J1830" t="str">
            <v>Number</v>
          </cell>
          <cell r="K1830" t="str">
            <v>Number</v>
          </cell>
          <cell r="L1830" t="str">
            <v>Locked</v>
          </cell>
          <cell r="M1830" t="str">
            <v>Locked</v>
          </cell>
          <cell r="N1830" t="str">
            <v>Locked</v>
          </cell>
          <cell r="O1830" t="str">
            <v>Locked</v>
          </cell>
          <cell r="P1830" t="str">
            <v>Locked</v>
          </cell>
          <cell r="Q1830" t="str">
            <v>No</v>
          </cell>
          <cell r="R1830" t="str">
            <v>No</v>
          </cell>
          <cell r="S1830" t="str">
            <v>No</v>
          </cell>
          <cell r="T1830" t="str">
            <v>No</v>
          </cell>
          <cell r="U1830" t="str">
            <v>No</v>
          </cell>
          <cell r="V1830" t="str">
            <v>Yes</v>
          </cell>
          <cell r="W1830" t="str">
            <v>Yes</v>
          </cell>
          <cell r="X1830" t="str">
            <v>Single</v>
          </cell>
          <cell r="Y1830" t="str">
            <v>Default</v>
          </cell>
          <cell r="Z1830" t="str">
            <v>None</v>
          </cell>
          <cell r="AA1830" t="str">
            <v>No</v>
          </cell>
          <cell r="AB1830" t="str">
            <v>No</v>
          </cell>
          <cell r="AC1830" t="str">
            <v>No</v>
          </cell>
          <cell r="AD1830" t="str">
            <v>(wgParMap502[1]&gt;=0)</v>
          </cell>
          <cell r="AE1830">
            <v>0</v>
          </cell>
          <cell r="AF1830">
            <v>0</v>
          </cell>
          <cell r="AG1830">
            <v>1</v>
          </cell>
          <cell r="AH1830">
            <v>0</v>
          </cell>
          <cell r="AI1830" t="str">
            <v>No</v>
          </cell>
          <cell r="AJ1830" t="str">
            <v>No</v>
          </cell>
          <cell r="AK1830" t="str">
            <v>No</v>
          </cell>
          <cell r="AL1830" t="str">
            <v xml:space="preserve"> </v>
          </cell>
          <cell r="AM1830" t="str">
            <v xml:space="preserve"> </v>
          </cell>
          <cell r="AN1830" t="str">
            <v>No</v>
          </cell>
          <cell r="AP1830" t="str">
            <v>Paragraaf: Kengetallen</v>
          </cell>
          <cell r="AQ1830" t="str">
            <v>scParMap502*wgParMap502Perc</v>
          </cell>
          <cell r="AR1830" t="str">
            <v>scParMap502*wgParMap502Perc</v>
          </cell>
          <cell r="AS1830" t="str">
            <v>scParMap502*wgParMap502Perc</v>
          </cell>
          <cell r="AT1830" t="str">
            <v>scParMap502*wgParMap502Perc</v>
          </cell>
        </row>
        <row r="1831">
          <cell r="A1831" t="str">
            <v>Score502Sub1</v>
          </cell>
          <cell r="B1831" t="str">
            <v>scParMap502</v>
          </cell>
          <cell r="C1831" t="str">
            <v>Yes</v>
          </cell>
          <cell r="D1831" t="str">
            <v>S04-06-01-06-01</v>
          </cell>
          <cell r="E1831">
            <v>1830</v>
          </cell>
          <cell r="F1831">
            <v>5</v>
          </cell>
          <cell r="G1831" t="str">
            <v xml:space="preserve">               Paragraaf: Kengetallen</v>
          </cell>
          <cell r="I1831" t="str">
            <v>No</v>
          </cell>
          <cell r="J1831" t="str">
            <v>Number</v>
          </cell>
          <cell r="K1831" t="str">
            <v>Number</v>
          </cell>
          <cell r="L1831" t="str">
            <v>Locked</v>
          </cell>
          <cell r="M1831" t="str">
            <v>Locked</v>
          </cell>
          <cell r="N1831" t="str">
            <v>Locked</v>
          </cell>
          <cell r="O1831" t="str">
            <v>Locked</v>
          </cell>
          <cell r="P1831" t="str">
            <v>Locked</v>
          </cell>
          <cell r="Q1831" t="str">
            <v>No</v>
          </cell>
          <cell r="R1831" t="str">
            <v>No</v>
          </cell>
          <cell r="S1831" t="str">
            <v>No</v>
          </cell>
          <cell r="T1831" t="str">
            <v>No</v>
          </cell>
          <cell r="U1831" t="str">
            <v>No</v>
          </cell>
          <cell r="V1831" t="str">
            <v>No</v>
          </cell>
          <cell r="W1831" t="str">
            <v>No</v>
          </cell>
          <cell r="X1831" t="str">
            <v>Single</v>
          </cell>
          <cell r="Y1831" t="str">
            <v>Default</v>
          </cell>
          <cell r="Z1831" t="str">
            <v>None</v>
          </cell>
          <cell r="AA1831" t="str">
            <v>No</v>
          </cell>
          <cell r="AB1831" t="str">
            <v>No</v>
          </cell>
          <cell r="AC1831" t="str">
            <v>Yes</v>
          </cell>
          <cell r="AD1831">
            <v>1</v>
          </cell>
          <cell r="AE1831">
            <v>0</v>
          </cell>
          <cell r="AF1831">
            <v>0</v>
          </cell>
          <cell r="AG1831">
            <v>1</v>
          </cell>
          <cell r="AH1831">
            <v>0</v>
          </cell>
          <cell r="AI1831" t="str">
            <v>Yes</v>
          </cell>
          <cell r="AJ1831" t="str">
            <v>No</v>
          </cell>
          <cell r="AK1831" t="str">
            <v>No</v>
          </cell>
          <cell r="AL1831" t="str">
            <v xml:space="preserve"> </v>
          </cell>
          <cell r="AM1831" t="str">
            <v xml:space="preserve"> </v>
          </cell>
          <cell r="AN1831" t="str">
            <v>No</v>
          </cell>
          <cell r="AP1831" t="str">
            <v>Paragraaf: Kengetallen</v>
          </cell>
          <cell r="AQ183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183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183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183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1832">
          <cell r="A1832" t="str">
            <v>Score502Sub2</v>
          </cell>
          <cell r="B1832" t="str">
            <v>wgParMap502Perc</v>
          </cell>
          <cell r="C1832" t="str">
            <v>Yes</v>
          </cell>
          <cell r="D1832" t="str">
            <v>S04-06-01-06-02</v>
          </cell>
          <cell r="E1832">
            <v>1831</v>
          </cell>
          <cell r="F1832">
            <v>5</v>
          </cell>
          <cell r="G1832" t="str">
            <v xml:space="preserve">               Weging</v>
          </cell>
          <cell r="I1832" t="str">
            <v>No</v>
          </cell>
          <cell r="J1832" t="str">
            <v>Number</v>
          </cell>
          <cell r="K1832" t="str">
            <v>Number</v>
          </cell>
          <cell r="L1832" t="str">
            <v>Locked</v>
          </cell>
          <cell r="M1832" t="str">
            <v>Locked</v>
          </cell>
          <cell r="N1832" t="str">
            <v>Locked</v>
          </cell>
          <cell r="O1832" t="str">
            <v>Locked</v>
          </cell>
          <cell r="P1832" t="str">
            <v>Locked</v>
          </cell>
          <cell r="Q1832" t="str">
            <v>No</v>
          </cell>
          <cell r="R1832" t="str">
            <v>No</v>
          </cell>
          <cell r="S1832" t="str">
            <v>No</v>
          </cell>
          <cell r="T1832" t="str">
            <v>No</v>
          </cell>
          <cell r="U1832" t="str">
            <v>No</v>
          </cell>
          <cell r="V1832" t="str">
            <v>No</v>
          </cell>
          <cell r="W1832" t="str">
            <v>No</v>
          </cell>
          <cell r="X1832" t="str">
            <v>Single</v>
          </cell>
          <cell r="Y1832" t="str">
            <v>Perc</v>
          </cell>
          <cell r="Z1832" t="str">
            <v>None</v>
          </cell>
          <cell r="AA1832" t="str">
            <v>No</v>
          </cell>
          <cell r="AB1832" t="str">
            <v>No</v>
          </cell>
          <cell r="AC1832" t="str">
            <v>No</v>
          </cell>
          <cell r="AD1832" t="str">
            <v>(wgParMap502[1]&gt;=0)</v>
          </cell>
          <cell r="AE1832">
            <v>0</v>
          </cell>
          <cell r="AF1832">
            <v>0</v>
          </cell>
          <cell r="AG1832">
            <v>1</v>
          </cell>
          <cell r="AH1832">
            <v>0</v>
          </cell>
          <cell r="AI1832" t="str">
            <v>Yes</v>
          </cell>
          <cell r="AJ1832" t="str">
            <v>No</v>
          </cell>
          <cell r="AK1832" t="str">
            <v>No</v>
          </cell>
          <cell r="AL1832" t="str">
            <v xml:space="preserve"> </v>
          </cell>
          <cell r="AM1832" t="str">
            <v xml:space="preserve"> </v>
          </cell>
          <cell r="AN1832" t="str">
            <v>No</v>
          </cell>
          <cell r="AP1832" t="str">
            <v>Weging</v>
          </cell>
          <cell r="AQ1832" t="str">
            <v>OnER(wgParMap502[1]/wgParTotaal[1],NA)</v>
          </cell>
          <cell r="AR1832" t="str">
            <v>OnER(wgParMap502[1]/wgParTotaal[1],NA)</v>
          </cell>
          <cell r="AS1832" t="str">
            <v>OnER(wgParMap502[1]/wgParTotaal[1],NA)</v>
          </cell>
          <cell r="AT1832" t="str">
            <v>OnER(wgParMap502[1]/wgParTotaal[1],NA)</v>
          </cell>
        </row>
        <row r="1833">
          <cell r="A1833" t="str">
            <v>Score502Sub3</v>
          </cell>
          <cell r="B1833" t="str">
            <v>Score502</v>
          </cell>
          <cell r="C1833" t="str">
            <v>Yes</v>
          </cell>
          <cell r="D1833" t="str">
            <v>S04-06-01-06-03</v>
          </cell>
          <cell r="E1833">
            <v>1832</v>
          </cell>
          <cell r="F1833">
            <v>5</v>
          </cell>
          <cell r="G1833" t="str">
            <v xml:space="preserve">               Totaal</v>
          </cell>
          <cell r="I1833" t="str">
            <v>No</v>
          </cell>
          <cell r="J1833" t="str">
            <v>Number</v>
          </cell>
          <cell r="K1833" t="str">
            <v>Number</v>
          </cell>
          <cell r="L1833" t="str">
            <v>Locked</v>
          </cell>
          <cell r="M1833" t="str">
            <v>Locked</v>
          </cell>
          <cell r="N1833" t="str">
            <v>Locked</v>
          </cell>
          <cell r="O1833" t="str">
            <v>Locked</v>
          </cell>
          <cell r="P1833" t="str">
            <v>Locked</v>
          </cell>
          <cell r="Q1833" t="str">
            <v>No</v>
          </cell>
          <cell r="R1833" t="str">
            <v>No</v>
          </cell>
          <cell r="S1833" t="str">
            <v>No</v>
          </cell>
          <cell r="T1833" t="str">
            <v>No</v>
          </cell>
          <cell r="U1833" t="str">
            <v>No</v>
          </cell>
          <cell r="V1833" t="str">
            <v>No</v>
          </cell>
          <cell r="W1833" t="str">
            <v>No</v>
          </cell>
          <cell r="X1833" t="str">
            <v>Single</v>
          </cell>
          <cell r="Y1833" t="str">
            <v>Default</v>
          </cell>
          <cell r="Z1833" t="str">
            <v>None</v>
          </cell>
          <cell r="AA1833" t="str">
            <v>No</v>
          </cell>
          <cell r="AB1833" t="str">
            <v>No</v>
          </cell>
          <cell r="AC1833" t="str">
            <v>No</v>
          </cell>
          <cell r="AD1833" t="str">
            <v>(wgParMap502[1]&gt;=0)</v>
          </cell>
          <cell r="AE1833">
            <v>0</v>
          </cell>
          <cell r="AF1833">
            <v>0</v>
          </cell>
          <cell r="AG1833">
            <v>1</v>
          </cell>
          <cell r="AH1833">
            <v>0</v>
          </cell>
          <cell r="AI1833" t="str">
            <v>Yes</v>
          </cell>
          <cell r="AJ1833" t="str">
            <v>No</v>
          </cell>
          <cell r="AK1833" t="str">
            <v>No</v>
          </cell>
          <cell r="AL1833" t="str">
            <v xml:space="preserve"> </v>
          </cell>
          <cell r="AM1833" t="str">
            <v xml:space="preserve"> </v>
          </cell>
          <cell r="AN1833" t="str">
            <v>No</v>
          </cell>
          <cell r="AP1833" t="str">
            <v>Totaal</v>
          </cell>
          <cell r="AQ1833" t="str">
            <v>scParMap502*wgParMap502Perc</v>
          </cell>
          <cell r="AR1833" t="str">
            <v>scParMap502*wgParMap502Perc</v>
          </cell>
          <cell r="AS1833" t="str">
            <v>scParMap502*wgParMap502Perc</v>
          </cell>
          <cell r="AT1833" t="str">
            <v>scParMap502*wgParMap502Perc</v>
          </cell>
        </row>
        <row r="1834">
          <cell r="A1834" t="str">
            <v>Score602</v>
          </cell>
          <cell r="B1834" t="str">
            <v>Score602</v>
          </cell>
          <cell r="C1834" t="str">
            <v>No</v>
          </cell>
          <cell r="D1834" t="str">
            <v>S04-06-01-07</v>
          </cell>
          <cell r="E1834">
            <v>1833</v>
          </cell>
          <cell r="F1834">
            <v>4</v>
          </cell>
          <cell r="G1834" t="str">
            <v xml:space="preserve">            Paragraaf: Management en Management informatiesystemen (MIS)</v>
          </cell>
          <cell r="I1834" t="str">
            <v>No</v>
          </cell>
          <cell r="J1834" t="str">
            <v>Number</v>
          </cell>
          <cell r="K1834" t="str">
            <v>Number</v>
          </cell>
          <cell r="L1834" t="str">
            <v>Locked</v>
          </cell>
          <cell r="M1834" t="str">
            <v>Locked</v>
          </cell>
          <cell r="N1834" t="str">
            <v>Locked</v>
          </cell>
          <cell r="O1834" t="str">
            <v>Locked</v>
          </cell>
          <cell r="P1834" t="str">
            <v>Locked</v>
          </cell>
          <cell r="Q1834" t="str">
            <v>No</v>
          </cell>
          <cell r="R1834" t="str">
            <v>No</v>
          </cell>
          <cell r="S1834" t="str">
            <v>No</v>
          </cell>
          <cell r="T1834" t="str">
            <v>No</v>
          </cell>
          <cell r="U1834" t="str">
            <v>No</v>
          </cell>
          <cell r="V1834" t="str">
            <v>Yes</v>
          </cell>
          <cell r="W1834" t="str">
            <v>Yes</v>
          </cell>
          <cell r="X1834" t="str">
            <v>Single</v>
          </cell>
          <cell r="Y1834" t="str">
            <v>Default</v>
          </cell>
          <cell r="Z1834" t="str">
            <v>None</v>
          </cell>
          <cell r="AA1834" t="str">
            <v>No</v>
          </cell>
          <cell r="AB1834" t="str">
            <v>No</v>
          </cell>
          <cell r="AC1834" t="str">
            <v>No</v>
          </cell>
          <cell r="AD1834" t="str">
            <v>(wgParMap602[1]&gt;=0)</v>
          </cell>
          <cell r="AE1834">
            <v>0</v>
          </cell>
          <cell r="AF1834">
            <v>0</v>
          </cell>
          <cell r="AG1834">
            <v>1</v>
          </cell>
          <cell r="AH1834">
            <v>0</v>
          </cell>
          <cell r="AI1834" t="str">
            <v>No</v>
          </cell>
          <cell r="AJ1834" t="str">
            <v>No</v>
          </cell>
          <cell r="AK1834" t="str">
            <v>No</v>
          </cell>
          <cell r="AL1834" t="str">
            <v xml:space="preserve"> </v>
          </cell>
          <cell r="AM1834" t="str">
            <v xml:space="preserve"> </v>
          </cell>
          <cell r="AN1834" t="str">
            <v>No</v>
          </cell>
          <cell r="AP1834" t="str">
            <v>&amp;"Paragraaf: "&amp;Q_Map06_Paragraaf02[0]</v>
          </cell>
          <cell r="AQ1834" t="str">
            <v>scParMap602*wgParMap602Perc</v>
          </cell>
          <cell r="AR1834" t="str">
            <v>scParMap602*wgParMap602Perc</v>
          </cell>
          <cell r="AS1834" t="str">
            <v>scParMap602*wgParMap602Perc</v>
          </cell>
          <cell r="AT1834" t="str">
            <v>scParMap602*wgParMap602Perc</v>
          </cell>
        </row>
        <row r="1835">
          <cell r="A1835" t="str">
            <v>Score602Sub1</v>
          </cell>
          <cell r="B1835" t="str">
            <v>scParMap602</v>
          </cell>
          <cell r="C1835" t="str">
            <v>Yes</v>
          </cell>
          <cell r="D1835" t="str">
            <v>S04-06-01-07-01</v>
          </cell>
          <cell r="E1835">
            <v>1834</v>
          </cell>
          <cell r="F1835">
            <v>5</v>
          </cell>
          <cell r="G1835" t="str">
            <v xml:space="preserve">               Paragraaf: Management en Management informatiesystemen (MIS)</v>
          </cell>
          <cell r="I1835" t="str">
            <v>No</v>
          </cell>
          <cell r="J1835" t="str">
            <v>Number</v>
          </cell>
          <cell r="K1835" t="str">
            <v>Number</v>
          </cell>
          <cell r="L1835" t="str">
            <v>Locked</v>
          </cell>
          <cell r="M1835" t="str">
            <v>Locked</v>
          </cell>
          <cell r="N1835" t="str">
            <v>Locked</v>
          </cell>
          <cell r="O1835" t="str">
            <v>Locked</v>
          </cell>
          <cell r="P1835" t="str">
            <v>Locked</v>
          </cell>
          <cell r="Q1835" t="str">
            <v>No</v>
          </cell>
          <cell r="R1835" t="str">
            <v>No</v>
          </cell>
          <cell r="S1835" t="str">
            <v>No</v>
          </cell>
          <cell r="T1835" t="str">
            <v>No</v>
          </cell>
          <cell r="U1835" t="str">
            <v>No</v>
          </cell>
          <cell r="V1835" t="str">
            <v>No</v>
          </cell>
          <cell r="W1835" t="str">
            <v>No</v>
          </cell>
          <cell r="X1835" t="str">
            <v>Single</v>
          </cell>
          <cell r="Y1835" t="str">
            <v>Default</v>
          </cell>
          <cell r="Z1835" t="str">
            <v>None</v>
          </cell>
          <cell r="AA1835" t="str">
            <v>No</v>
          </cell>
          <cell r="AB1835" t="str">
            <v>No</v>
          </cell>
          <cell r="AC1835" t="str">
            <v>Yes</v>
          </cell>
          <cell r="AD1835">
            <v>1</v>
          </cell>
          <cell r="AE1835">
            <v>0</v>
          </cell>
          <cell r="AF1835">
            <v>0</v>
          </cell>
          <cell r="AG1835">
            <v>1</v>
          </cell>
          <cell r="AH1835">
            <v>0</v>
          </cell>
          <cell r="AI1835" t="str">
            <v>Yes</v>
          </cell>
          <cell r="AJ1835" t="str">
            <v>No</v>
          </cell>
          <cell r="AK1835" t="str">
            <v>No</v>
          </cell>
          <cell r="AL1835" t="str">
            <v xml:space="preserve"> </v>
          </cell>
          <cell r="AM1835" t="str">
            <v xml:space="preserve"> </v>
          </cell>
          <cell r="AN1835" t="str">
            <v>No</v>
          </cell>
          <cell r="AP1835" t="str">
            <v>&amp;"Paragraaf: "&amp;Q_Map06_Paragraaf02[0]</v>
          </cell>
          <cell r="AQ183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183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183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183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1836">
          <cell r="A1836" t="str">
            <v>Score602Sub2</v>
          </cell>
          <cell r="B1836" t="str">
            <v>wgParMap602Perc</v>
          </cell>
          <cell r="C1836" t="str">
            <v>Yes</v>
          </cell>
          <cell r="D1836" t="str">
            <v>S04-06-01-07-02</v>
          </cell>
          <cell r="E1836">
            <v>1835</v>
          </cell>
          <cell r="F1836">
            <v>5</v>
          </cell>
          <cell r="G1836" t="str">
            <v xml:space="preserve">               Weging</v>
          </cell>
          <cell r="I1836" t="str">
            <v>No</v>
          </cell>
          <cell r="J1836" t="str">
            <v>Number</v>
          </cell>
          <cell r="K1836" t="str">
            <v>Number</v>
          </cell>
          <cell r="L1836" t="str">
            <v>Locked</v>
          </cell>
          <cell r="M1836" t="str">
            <v>Locked</v>
          </cell>
          <cell r="N1836" t="str">
            <v>Locked</v>
          </cell>
          <cell r="O1836" t="str">
            <v>Locked</v>
          </cell>
          <cell r="P1836" t="str">
            <v>Locked</v>
          </cell>
          <cell r="Q1836" t="str">
            <v>No</v>
          </cell>
          <cell r="R1836" t="str">
            <v>No</v>
          </cell>
          <cell r="S1836" t="str">
            <v>No</v>
          </cell>
          <cell r="T1836" t="str">
            <v>No</v>
          </cell>
          <cell r="U1836" t="str">
            <v>No</v>
          </cell>
          <cell r="V1836" t="str">
            <v>No</v>
          </cell>
          <cell r="W1836" t="str">
            <v>No</v>
          </cell>
          <cell r="X1836" t="str">
            <v>Single</v>
          </cell>
          <cell r="Y1836" t="str">
            <v>Perc</v>
          </cell>
          <cell r="Z1836" t="str">
            <v>None</v>
          </cell>
          <cell r="AA1836" t="str">
            <v>No</v>
          </cell>
          <cell r="AB1836" t="str">
            <v>No</v>
          </cell>
          <cell r="AC1836" t="str">
            <v>No</v>
          </cell>
          <cell r="AD1836" t="str">
            <v>(wgParMap602[1]&gt;=0)</v>
          </cell>
          <cell r="AE1836">
            <v>0</v>
          </cell>
          <cell r="AF1836">
            <v>0</v>
          </cell>
          <cell r="AG1836">
            <v>1</v>
          </cell>
          <cell r="AH1836">
            <v>0</v>
          </cell>
          <cell r="AI1836" t="str">
            <v>Yes</v>
          </cell>
          <cell r="AJ1836" t="str">
            <v>No</v>
          </cell>
          <cell r="AK1836" t="str">
            <v>No</v>
          </cell>
          <cell r="AL1836" t="str">
            <v xml:space="preserve"> </v>
          </cell>
          <cell r="AM1836" t="str">
            <v xml:space="preserve"> </v>
          </cell>
          <cell r="AN1836" t="str">
            <v>No</v>
          </cell>
          <cell r="AP1836" t="str">
            <v>Weging</v>
          </cell>
          <cell r="AQ1836" t="str">
            <v>OnER(wgParMap602[1]/wgParTotaal[1],NA)</v>
          </cell>
          <cell r="AR1836" t="str">
            <v>OnER(wgParMap602[1]/wgParTotaal[1],NA)</v>
          </cell>
          <cell r="AS1836" t="str">
            <v>OnER(wgParMap602[1]/wgParTotaal[1],NA)</v>
          </cell>
          <cell r="AT1836" t="str">
            <v>OnER(wgParMap602[1]/wgParTotaal[1],NA)</v>
          </cell>
        </row>
        <row r="1837">
          <cell r="A1837" t="str">
            <v>Score602Sub3</v>
          </cell>
          <cell r="B1837" t="str">
            <v>Score602</v>
          </cell>
          <cell r="C1837" t="str">
            <v>Yes</v>
          </cell>
          <cell r="D1837" t="str">
            <v>S04-06-01-07-03</v>
          </cell>
          <cell r="E1837">
            <v>1836</v>
          </cell>
          <cell r="F1837">
            <v>5</v>
          </cell>
          <cell r="G1837" t="str">
            <v xml:space="preserve">               Totaal</v>
          </cell>
          <cell r="I1837" t="str">
            <v>No</v>
          </cell>
          <cell r="J1837" t="str">
            <v>Number</v>
          </cell>
          <cell r="K1837" t="str">
            <v>Number</v>
          </cell>
          <cell r="L1837" t="str">
            <v>Locked</v>
          </cell>
          <cell r="M1837" t="str">
            <v>Locked</v>
          </cell>
          <cell r="N1837" t="str">
            <v>Locked</v>
          </cell>
          <cell r="O1837" t="str">
            <v>Locked</v>
          </cell>
          <cell r="P1837" t="str">
            <v>Locked</v>
          </cell>
          <cell r="Q1837" t="str">
            <v>No</v>
          </cell>
          <cell r="R1837" t="str">
            <v>No</v>
          </cell>
          <cell r="S1837" t="str">
            <v>No</v>
          </cell>
          <cell r="T1837" t="str">
            <v>No</v>
          </cell>
          <cell r="U1837" t="str">
            <v>No</v>
          </cell>
          <cell r="V1837" t="str">
            <v>No</v>
          </cell>
          <cell r="W1837" t="str">
            <v>No</v>
          </cell>
          <cell r="X1837" t="str">
            <v>Single</v>
          </cell>
          <cell r="Y1837" t="str">
            <v>Default</v>
          </cell>
          <cell r="Z1837" t="str">
            <v>None</v>
          </cell>
          <cell r="AA1837" t="str">
            <v>No</v>
          </cell>
          <cell r="AB1837" t="str">
            <v>No</v>
          </cell>
          <cell r="AC1837" t="str">
            <v>No</v>
          </cell>
          <cell r="AD1837" t="str">
            <v>(wgParMap602[1]&gt;=0)</v>
          </cell>
          <cell r="AE1837">
            <v>0</v>
          </cell>
          <cell r="AF1837">
            <v>0</v>
          </cell>
          <cell r="AG1837">
            <v>1</v>
          </cell>
          <cell r="AH1837">
            <v>0</v>
          </cell>
          <cell r="AI1837" t="str">
            <v>Yes</v>
          </cell>
          <cell r="AJ1837" t="str">
            <v>No</v>
          </cell>
          <cell r="AK1837" t="str">
            <v>No</v>
          </cell>
          <cell r="AL1837" t="str">
            <v xml:space="preserve"> </v>
          </cell>
          <cell r="AM1837" t="str">
            <v xml:space="preserve"> </v>
          </cell>
          <cell r="AN1837" t="str">
            <v>No</v>
          </cell>
          <cell r="AP1837" t="str">
            <v>Totaal</v>
          </cell>
          <cell r="AQ1837" t="str">
            <v>scParMap602*wgParMap602Perc</v>
          </cell>
          <cell r="AR1837" t="str">
            <v>scParMap602*wgParMap602Perc</v>
          </cell>
          <cell r="AS1837" t="str">
            <v>scParMap602*wgParMap602Perc</v>
          </cell>
          <cell r="AT1837" t="str">
            <v>scParMap602*wgParMap602Perc</v>
          </cell>
        </row>
        <row r="1838">
          <cell r="A1838" t="str">
            <v>Score603</v>
          </cell>
          <cell r="B1838" t="str">
            <v>Score603</v>
          </cell>
          <cell r="C1838" t="str">
            <v>No</v>
          </cell>
          <cell r="D1838" t="str">
            <v>S04-06-01-08</v>
          </cell>
          <cell r="E1838">
            <v>1837</v>
          </cell>
          <cell r="F1838">
            <v>4</v>
          </cell>
          <cell r="G1838" t="str">
            <v xml:space="preserve">            Paragraaf: Structuurrisico</v>
          </cell>
          <cell r="I1838" t="str">
            <v>No</v>
          </cell>
          <cell r="J1838" t="str">
            <v>Number</v>
          </cell>
          <cell r="K1838" t="str">
            <v>Number</v>
          </cell>
          <cell r="L1838" t="str">
            <v>Locked</v>
          </cell>
          <cell r="M1838" t="str">
            <v>Locked</v>
          </cell>
          <cell r="N1838" t="str">
            <v>Locked</v>
          </cell>
          <cell r="O1838" t="str">
            <v>Locked</v>
          </cell>
          <cell r="P1838" t="str">
            <v>Locked</v>
          </cell>
          <cell r="Q1838" t="str">
            <v>No</v>
          </cell>
          <cell r="R1838" t="str">
            <v>No</v>
          </cell>
          <cell r="S1838" t="str">
            <v>No</v>
          </cell>
          <cell r="T1838" t="str">
            <v>No</v>
          </cell>
          <cell r="U1838" t="str">
            <v>No</v>
          </cell>
          <cell r="V1838" t="str">
            <v>Yes</v>
          </cell>
          <cell r="W1838" t="str">
            <v>Yes</v>
          </cell>
          <cell r="X1838" t="str">
            <v>Single</v>
          </cell>
          <cell r="Y1838" t="str">
            <v>Default</v>
          </cell>
          <cell r="Z1838" t="str">
            <v>None</v>
          </cell>
          <cell r="AA1838" t="str">
            <v>No</v>
          </cell>
          <cell r="AB1838" t="str">
            <v>No</v>
          </cell>
          <cell r="AC1838" t="str">
            <v>No</v>
          </cell>
          <cell r="AD1838" t="str">
            <v>(wgParMap603[1]&gt;=0)</v>
          </cell>
          <cell r="AE1838">
            <v>0</v>
          </cell>
          <cell r="AF1838">
            <v>0</v>
          </cell>
          <cell r="AG1838">
            <v>1</v>
          </cell>
          <cell r="AH1838">
            <v>0</v>
          </cell>
          <cell r="AI1838" t="str">
            <v>No</v>
          </cell>
          <cell r="AJ1838" t="str">
            <v>No</v>
          </cell>
          <cell r="AK1838" t="str">
            <v>No</v>
          </cell>
          <cell r="AL1838" t="str">
            <v xml:space="preserve"> </v>
          </cell>
          <cell r="AM1838" t="str">
            <v xml:space="preserve"> </v>
          </cell>
          <cell r="AN1838" t="str">
            <v>No</v>
          </cell>
          <cell r="AP1838" t="str">
            <v>&amp;"Paragraaf: "&amp;Q_Map06_Paragraaf03[0]</v>
          </cell>
          <cell r="AQ1838" t="str">
            <v>scParMap603*wgParMap603Perc</v>
          </cell>
          <cell r="AR1838" t="str">
            <v>scParMap603*wgParMap603Perc</v>
          </cell>
          <cell r="AS1838" t="str">
            <v>scParMap603*wgParMap603Perc</v>
          </cell>
          <cell r="AT1838" t="str">
            <v>scParMap603*wgParMap603Perc</v>
          </cell>
        </row>
        <row r="1839">
          <cell r="A1839" t="str">
            <v>Score603Sub1</v>
          </cell>
          <cell r="B1839" t="str">
            <v>scParMap603</v>
          </cell>
          <cell r="C1839" t="str">
            <v>Yes</v>
          </cell>
          <cell r="D1839" t="str">
            <v>S04-06-01-08-01</v>
          </cell>
          <cell r="E1839">
            <v>1838</v>
          </cell>
          <cell r="F1839">
            <v>5</v>
          </cell>
          <cell r="G1839" t="str">
            <v xml:space="preserve">               Paragraaf: Structuurrisico</v>
          </cell>
          <cell r="I1839" t="str">
            <v>No</v>
          </cell>
          <cell r="J1839" t="str">
            <v>Number</v>
          </cell>
          <cell r="K1839" t="str">
            <v>Number</v>
          </cell>
          <cell r="L1839" t="str">
            <v>Locked</v>
          </cell>
          <cell r="M1839" t="str">
            <v>Locked</v>
          </cell>
          <cell r="N1839" t="str">
            <v>Locked</v>
          </cell>
          <cell r="O1839" t="str">
            <v>Locked</v>
          </cell>
          <cell r="P1839" t="str">
            <v>Locked</v>
          </cell>
          <cell r="Q1839" t="str">
            <v>No</v>
          </cell>
          <cell r="R1839" t="str">
            <v>No</v>
          </cell>
          <cell r="S1839" t="str">
            <v>No</v>
          </cell>
          <cell r="T1839" t="str">
            <v>No</v>
          </cell>
          <cell r="U1839" t="str">
            <v>No</v>
          </cell>
          <cell r="V1839" t="str">
            <v>No</v>
          </cell>
          <cell r="W1839" t="str">
            <v>No</v>
          </cell>
          <cell r="X1839" t="str">
            <v>Single</v>
          </cell>
          <cell r="Y1839" t="str">
            <v>Default</v>
          </cell>
          <cell r="Z1839" t="str">
            <v>None</v>
          </cell>
          <cell r="AA1839" t="str">
            <v>No</v>
          </cell>
          <cell r="AB1839" t="str">
            <v>No</v>
          </cell>
          <cell r="AC1839" t="str">
            <v>Yes</v>
          </cell>
          <cell r="AD1839">
            <v>1</v>
          </cell>
          <cell r="AE1839">
            <v>0</v>
          </cell>
          <cell r="AF1839">
            <v>0</v>
          </cell>
          <cell r="AG1839">
            <v>1</v>
          </cell>
          <cell r="AH1839">
            <v>0</v>
          </cell>
          <cell r="AI1839" t="str">
            <v>Yes</v>
          </cell>
          <cell r="AJ1839" t="str">
            <v>No</v>
          </cell>
          <cell r="AK1839" t="str">
            <v>No</v>
          </cell>
          <cell r="AL1839" t="str">
            <v xml:space="preserve"> </v>
          </cell>
          <cell r="AM1839" t="str">
            <v xml:space="preserve"> </v>
          </cell>
          <cell r="AN1839" t="str">
            <v>No</v>
          </cell>
          <cell r="AP1839" t="str">
            <v>&amp;"Paragraaf: "&amp;Q_Map06_Paragraaf03[0]</v>
          </cell>
          <cell r="AQ1839" t="str">
            <v>ptFinKrachtAandeelh+ptDeelVanGroep+ptGroepCJMO+ptGroepEBITDA+ptCommitmentAandeelh+ptInternationaalRisico+ptBuitenlandseEntiteiten+ptZekerhedenDerden+ptVerplichtingenDeeln+ptBorgstellingHoogte</v>
          </cell>
          <cell r="AR1839" t="str">
            <v>ptFinKrachtAandeelh+ptDeelVanGroep+ptGroepCJMO+ptGroepEBITDA+ptCommitmentAandeelh+ptInternationaalRisico+ptBuitenlandseEntiteiten+ptZekerhedenDerden+ptVerplichtingenDeeln+ptBorgstellingHoogte</v>
          </cell>
          <cell r="AS1839" t="str">
            <v>ptFinKrachtAandeelh+ptDeelVanGroep+ptGroepCJMO+ptGroepEBITDA+ptCommitmentAandeelh+ptInternationaalRisico+ptBuitenlandseEntiteiten+ptZekerhedenDerden+ptVerplichtingenDeeln+ptBorgstellingHoogte</v>
          </cell>
          <cell r="AT1839" t="str">
            <v>ptFinKrachtAandeelh+ptDeelVanGroep+ptGroepCJMO+ptGroepEBITDA+ptCommitmentAandeelh+ptInternationaalRisico+ptBuitenlandseEntiteiten+ptZekerhedenDerden+ptVerplichtingenDeeln+ptBorgstellingHoogte</v>
          </cell>
        </row>
        <row r="1840">
          <cell r="A1840" t="str">
            <v>Score603Sub2</v>
          </cell>
          <cell r="B1840" t="str">
            <v>wgParMap603Perc</v>
          </cell>
          <cell r="C1840" t="str">
            <v>Yes</v>
          </cell>
          <cell r="D1840" t="str">
            <v>S04-06-01-08-02</v>
          </cell>
          <cell r="E1840">
            <v>1839</v>
          </cell>
          <cell r="F1840">
            <v>5</v>
          </cell>
          <cell r="G1840" t="str">
            <v xml:space="preserve">               Weging</v>
          </cell>
          <cell r="I1840" t="str">
            <v>No</v>
          </cell>
          <cell r="J1840" t="str">
            <v>Number</v>
          </cell>
          <cell r="K1840" t="str">
            <v>Number</v>
          </cell>
          <cell r="L1840" t="str">
            <v>Locked</v>
          </cell>
          <cell r="M1840" t="str">
            <v>Locked</v>
          </cell>
          <cell r="N1840" t="str">
            <v>Locked</v>
          </cell>
          <cell r="O1840" t="str">
            <v>Locked</v>
          </cell>
          <cell r="P1840" t="str">
            <v>Locked</v>
          </cell>
          <cell r="Q1840" t="str">
            <v>No</v>
          </cell>
          <cell r="R1840" t="str">
            <v>No</v>
          </cell>
          <cell r="S1840" t="str">
            <v>No</v>
          </cell>
          <cell r="T1840" t="str">
            <v>No</v>
          </cell>
          <cell r="U1840" t="str">
            <v>No</v>
          </cell>
          <cell r="V1840" t="str">
            <v>No</v>
          </cell>
          <cell r="W1840" t="str">
            <v>No</v>
          </cell>
          <cell r="X1840" t="str">
            <v>Single</v>
          </cell>
          <cell r="Y1840" t="str">
            <v>Perc</v>
          </cell>
          <cell r="Z1840" t="str">
            <v>None</v>
          </cell>
          <cell r="AA1840" t="str">
            <v>No</v>
          </cell>
          <cell r="AB1840" t="str">
            <v>No</v>
          </cell>
          <cell r="AC1840" t="str">
            <v>No</v>
          </cell>
          <cell r="AD1840" t="str">
            <v>(wgParMap603[1]&gt;=0)</v>
          </cell>
          <cell r="AE1840">
            <v>0</v>
          </cell>
          <cell r="AF1840">
            <v>0</v>
          </cell>
          <cell r="AG1840">
            <v>1</v>
          </cell>
          <cell r="AH1840">
            <v>0</v>
          </cell>
          <cell r="AI1840" t="str">
            <v>Yes</v>
          </cell>
          <cell r="AJ1840" t="str">
            <v>No</v>
          </cell>
          <cell r="AK1840" t="str">
            <v>No</v>
          </cell>
          <cell r="AL1840" t="str">
            <v xml:space="preserve"> </v>
          </cell>
          <cell r="AM1840" t="str">
            <v xml:space="preserve"> </v>
          </cell>
          <cell r="AN1840" t="str">
            <v>No</v>
          </cell>
          <cell r="AP1840" t="str">
            <v>Weging</v>
          </cell>
          <cell r="AQ1840" t="str">
            <v>OnER(wgParMap603[1]/wgParTotaal[1],NA)</v>
          </cell>
          <cell r="AR1840" t="str">
            <v>OnER(wgParMap603[1]/wgParTotaal[1],NA)</v>
          </cell>
          <cell r="AS1840" t="str">
            <v>OnER(wgParMap603[1]/wgParTotaal[1],NA)</v>
          </cell>
          <cell r="AT1840" t="str">
            <v>OnER(wgParMap603[1]/wgParTotaal[1],NA)</v>
          </cell>
        </row>
        <row r="1841">
          <cell r="A1841" t="str">
            <v>Score603Sub3</v>
          </cell>
          <cell r="B1841" t="str">
            <v>Score603</v>
          </cell>
          <cell r="C1841" t="str">
            <v>Yes</v>
          </cell>
          <cell r="D1841" t="str">
            <v>S04-06-01-08-03</v>
          </cell>
          <cell r="E1841">
            <v>1840</v>
          </cell>
          <cell r="F1841">
            <v>5</v>
          </cell>
          <cell r="G1841" t="str">
            <v xml:space="preserve">               Totaal</v>
          </cell>
          <cell r="I1841" t="str">
            <v>No</v>
          </cell>
          <cell r="J1841" t="str">
            <v>Number</v>
          </cell>
          <cell r="K1841" t="str">
            <v>Number</v>
          </cell>
          <cell r="L1841" t="str">
            <v>Locked</v>
          </cell>
          <cell r="M1841" t="str">
            <v>Locked</v>
          </cell>
          <cell r="N1841" t="str">
            <v>Locked</v>
          </cell>
          <cell r="O1841" t="str">
            <v>Locked</v>
          </cell>
          <cell r="P1841" t="str">
            <v>Locked</v>
          </cell>
          <cell r="Q1841" t="str">
            <v>No</v>
          </cell>
          <cell r="R1841" t="str">
            <v>No</v>
          </cell>
          <cell r="S1841" t="str">
            <v>No</v>
          </cell>
          <cell r="T1841" t="str">
            <v>No</v>
          </cell>
          <cell r="U1841" t="str">
            <v>No</v>
          </cell>
          <cell r="V1841" t="str">
            <v>No</v>
          </cell>
          <cell r="W1841" t="str">
            <v>No</v>
          </cell>
          <cell r="X1841" t="str">
            <v>Single</v>
          </cell>
          <cell r="Y1841" t="str">
            <v>Default</v>
          </cell>
          <cell r="Z1841" t="str">
            <v>None</v>
          </cell>
          <cell r="AA1841" t="str">
            <v>No</v>
          </cell>
          <cell r="AB1841" t="str">
            <v>No</v>
          </cell>
          <cell r="AC1841" t="str">
            <v>No</v>
          </cell>
          <cell r="AD1841" t="str">
            <v>(wgParMap603[1]&gt;=0)</v>
          </cell>
          <cell r="AE1841">
            <v>0</v>
          </cell>
          <cell r="AF1841">
            <v>0</v>
          </cell>
          <cell r="AG1841">
            <v>1</v>
          </cell>
          <cell r="AH1841">
            <v>0</v>
          </cell>
          <cell r="AI1841" t="str">
            <v>Yes</v>
          </cell>
          <cell r="AJ1841" t="str">
            <v>No</v>
          </cell>
          <cell r="AK1841" t="str">
            <v>No</v>
          </cell>
          <cell r="AL1841" t="str">
            <v xml:space="preserve"> </v>
          </cell>
          <cell r="AM1841" t="str">
            <v xml:space="preserve"> </v>
          </cell>
          <cell r="AN1841" t="str">
            <v>No</v>
          </cell>
          <cell r="AP1841" t="str">
            <v>Totaal</v>
          </cell>
          <cell r="AQ1841" t="str">
            <v>scParMap603*wgParMap603Perc</v>
          </cell>
          <cell r="AR1841" t="str">
            <v>scParMap603*wgParMap603Perc</v>
          </cell>
          <cell r="AS1841" t="str">
            <v>scParMap603*wgParMap603Perc</v>
          </cell>
          <cell r="AT1841" t="str">
            <v>scParMap603*wgParMap603Perc</v>
          </cell>
        </row>
        <row r="1842">
          <cell r="A1842" t="str">
            <v>EindScore</v>
          </cell>
          <cell r="B1842" t="str">
            <v>EindScore</v>
          </cell>
          <cell r="C1842" t="str">
            <v>No</v>
          </cell>
          <cell r="D1842" t="str">
            <v>S04-06-01-09</v>
          </cell>
          <cell r="E1842">
            <v>1841</v>
          </cell>
          <cell r="F1842">
            <v>4</v>
          </cell>
          <cell r="G1842" t="str">
            <v xml:space="preserve">            Score</v>
          </cell>
          <cell r="I1842" t="str">
            <v>No</v>
          </cell>
          <cell r="J1842" t="str">
            <v>Number</v>
          </cell>
          <cell r="K1842" t="str">
            <v>Number</v>
          </cell>
          <cell r="L1842" t="str">
            <v>Locked</v>
          </cell>
          <cell r="M1842" t="str">
            <v>Locked</v>
          </cell>
          <cell r="N1842" t="str">
            <v>Locked</v>
          </cell>
          <cell r="O1842" t="str">
            <v>Locked</v>
          </cell>
          <cell r="P1842" t="str">
            <v>Locked</v>
          </cell>
          <cell r="Q1842" t="str">
            <v>No</v>
          </cell>
          <cell r="R1842" t="str">
            <v>No</v>
          </cell>
          <cell r="S1842" t="str">
            <v>No</v>
          </cell>
          <cell r="T1842" t="str">
            <v>No</v>
          </cell>
          <cell r="U1842" t="str">
            <v>No</v>
          </cell>
          <cell r="V1842" t="str">
            <v>Yes</v>
          </cell>
          <cell r="W1842" t="str">
            <v>Yes</v>
          </cell>
          <cell r="X1842" t="str">
            <v>Single</v>
          </cell>
          <cell r="Y1842" t="str">
            <v>Default</v>
          </cell>
          <cell r="Z1842" t="str">
            <v>None</v>
          </cell>
          <cell r="AA1842" t="str">
            <v>No</v>
          </cell>
          <cell r="AB1842" t="str">
            <v>No</v>
          </cell>
          <cell r="AC1842" t="str">
            <v>Yes</v>
          </cell>
          <cell r="AD1842">
            <v>1</v>
          </cell>
          <cell r="AE1842">
            <v>0</v>
          </cell>
          <cell r="AF1842">
            <v>0</v>
          </cell>
          <cell r="AG1842">
            <v>1</v>
          </cell>
          <cell r="AH1842">
            <v>0</v>
          </cell>
          <cell r="AI1842" t="str">
            <v>No</v>
          </cell>
          <cell r="AJ1842" t="str">
            <v>No</v>
          </cell>
          <cell r="AK1842" t="str">
            <v>No</v>
          </cell>
          <cell r="AL1842" t="str">
            <v xml:space="preserve"> </v>
          </cell>
          <cell r="AM1842" t="str">
            <v xml:space="preserve"> </v>
          </cell>
          <cell r="AN1842" t="str">
            <v>No</v>
          </cell>
          <cell r="AP1842" t="str">
            <v>Score</v>
          </cell>
          <cell r="AQ1842" t="str">
            <v>Score302+Score303+Score601+Score402+Score501+Score502+Score602+Score603</v>
          </cell>
          <cell r="AR1842" t="str">
            <v>Score302+Score303+Score601+Score402+Score501+Score502+Score602+Score603</v>
          </cell>
          <cell r="AS1842" t="str">
            <v>Score302+Score303+Score601+Score402+Score501+Score502+Score602+Score603</v>
          </cell>
          <cell r="AT1842" t="str">
            <v>Score302+Score303+Score601+Score402+Score501+Score502+Score602+Score603</v>
          </cell>
        </row>
        <row r="1843">
          <cell r="A1843" t="str">
            <v>wgParMap302</v>
          </cell>
          <cell r="B1843" t="str">
            <v>wgParMap302</v>
          </cell>
          <cell r="C1843" t="str">
            <v>No</v>
          </cell>
          <cell r="D1843" t="str">
            <v>S04-06-01-09-01</v>
          </cell>
          <cell r="E1843">
            <v>1842</v>
          </cell>
          <cell r="F1843">
            <v>5</v>
          </cell>
          <cell r="G1843" t="str">
            <v xml:space="preserve">               Weging Paragraaf: Klant</v>
          </cell>
          <cell r="I1843" t="str">
            <v>No</v>
          </cell>
          <cell r="J1843" t="str">
            <v>Number</v>
          </cell>
          <cell r="K1843" t="str">
            <v>Monetary</v>
          </cell>
          <cell r="L1843" t="str">
            <v>Locked</v>
          </cell>
          <cell r="M1843" t="str">
            <v>Locked</v>
          </cell>
          <cell r="N1843" t="str">
            <v>Locked</v>
          </cell>
          <cell r="O1843" t="str">
            <v>Locked</v>
          </cell>
          <cell r="P1843" t="str">
            <v>Locked</v>
          </cell>
          <cell r="Q1843" t="str">
            <v>No</v>
          </cell>
          <cell r="R1843" t="str">
            <v>No</v>
          </cell>
          <cell r="S1843" t="str">
            <v>No</v>
          </cell>
          <cell r="T1843" t="str">
            <v>No</v>
          </cell>
          <cell r="U1843" t="str">
            <v>No</v>
          </cell>
          <cell r="V1843" t="str">
            <v>Yes</v>
          </cell>
          <cell r="W1843" t="str">
            <v>Yes</v>
          </cell>
          <cell r="X1843" t="str">
            <v>Single</v>
          </cell>
          <cell r="Y1843" t="str">
            <v>Default</v>
          </cell>
          <cell r="Z1843" t="str">
            <v>None</v>
          </cell>
          <cell r="AA1843" t="str">
            <v>No</v>
          </cell>
          <cell r="AB1843" t="str">
            <v>No</v>
          </cell>
          <cell r="AC1843" t="str">
            <v>No</v>
          </cell>
          <cell r="AD1843" t="str">
            <v>(wgParMap302[1]&gt;=0)</v>
          </cell>
          <cell r="AE1843">
            <v>0</v>
          </cell>
          <cell r="AF1843">
            <v>0</v>
          </cell>
          <cell r="AG1843">
            <v>1</v>
          </cell>
          <cell r="AH1843">
            <v>0</v>
          </cell>
          <cell r="AI1843" t="str">
            <v>No</v>
          </cell>
          <cell r="AJ1843" t="str">
            <v>Yes</v>
          </cell>
          <cell r="AK1843" t="str">
            <v>Yes</v>
          </cell>
          <cell r="AL1843" t="str">
            <v xml:space="preserve"> </v>
          </cell>
          <cell r="AM1843" t="str">
            <v xml:space="preserve"> </v>
          </cell>
          <cell r="AN1843" t="str">
            <v>No</v>
          </cell>
          <cell r="AP1843" t="str">
            <v>&amp;"Weging "&amp;scParMap302[0]</v>
          </cell>
          <cell r="AQ1843" t="str">
            <v>OnERorNA(MatrixLookup("G3_Parameters.xls","ParagraafWeging",302,PolicyPaperID[1]),NA)</v>
          </cell>
          <cell r="AR1843" t="str">
            <v>OnERorNA(MatrixLookup("G3_Parameters.xls","ParagraafWeging",302,PolicyPaperID[1]),NA)</v>
          </cell>
          <cell r="AS1843" t="str">
            <v>OnERorNA(MatrixLookup("G3_Parameters.xls","ParagraafWeging",302,PolicyPaperID[1]),NA)</v>
          </cell>
          <cell r="AT1843" t="str">
            <v>OnERorNA(MatrixLookup("G3_Parameters.xls","ParagraafWeging",302,PolicyPaperID[1]),NA)</v>
          </cell>
        </row>
        <row r="1844">
          <cell r="A1844" t="str">
            <v>wgParMap303</v>
          </cell>
          <cell r="B1844" t="str">
            <v>wgParMap303</v>
          </cell>
          <cell r="C1844" t="str">
            <v>No</v>
          </cell>
          <cell r="D1844" t="str">
            <v>S04-06-01-09-02</v>
          </cell>
          <cell r="E1844">
            <v>1843</v>
          </cell>
          <cell r="F1844">
            <v>5</v>
          </cell>
          <cell r="G1844" t="str">
            <v xml:space="preserve">               Weging Paragraaf: Aard bedrijf</v>
          </cell>
          <cell r="I1844" t="str">
            <v>No</v>
          </cell>
          <cell r="J1844" t="str">
            <v>Number</v>
          </cell>
          <cell r="K1844" t="str">
            <v>Monetary</v>
          </cell>
          <cell r="L1844" t="str">
            <v>Locked</v>
          </cell>
          <cell r="M1844" t="str">
            <v>Locked</v>
          </cell>
          <cell r="N1844" t="str">
            <v>Locked</v>
          </cell>
          <cell r="O1844" t="str">
            <v>Locked</v>
          </cell>
          <cell r="P1844" t="str">
            <v>Locked</v>
          </cell>
          <cell r="Q1844" t="str">
            <v>No</v>
          </cell>
          <cell r="R1844" t="str">
            <v>No</v>
          </cell>
          <cell r="S1844" t="str">
            <v>No</v>
          </cell>
          <cell r="T1844" t="str">
            <v>No</v>
          </cell>
          <cell r="U1844" t="str">
            <v>No</v>
          </cell>
          <cell r="V1844" t="str">
            <v>Yes</v>
          </cell>
          <cell r="W1844" t="str">
            <v>Yes</v>
          </cell>
          <cell r="X1844" t="str">
            <v>Single</v>
          </cell>
          <cell r="Y1844" t="str">
            <v>Default</v>
          </cell>
          <cell r="Z1844" t="str">
            <v>None</v>
          </cell>
          <cell r="AA1844" t="str">
            <v>No</v>
          </cell>
          <cell r="AB1844" t="str">
            <v>No</v>
          </cell>
          <cell r="AC1844" t="str">
            <v>No</v>
          </cell>
          <cell r="AD1844" t="str">
            <v>(wgParMap303[1]&gt;=0)</v>
          </cell>
          <cell r="AE1844">
            <v>0</v>
          </cell>
          <cell r="AF1844">
            <v>0</v>
          </cell>
          <cell r="AG1844">
            <v>1</v>
          </cell>
          <cell r="AH1844">
            <v>0</v>
          </cell>
          <cell r="AI1844" t="str">
            <v>No</v>
          </cell>
          <cell r="AJ1844" t="str">
            <v>Yes</v>
          </cell>
          <cell r="AK1844" t="str">
            <v>Yes</v>
          </cell>
          <cell r="AL1844" t="str">
            <v xml:space="preserve"> </v>
          </cell>
          <cell r="AM1844" t="str">
            <v xml:space="preserve"> </v>
          </cell>
          <cell r="AN1844" t="str">
            <v>No</v>
          </cell>
          <cell r="AP1844" t="str">
            <v>&amp;"Weging "&amp;scParMap303[0]</v>
          </cell>
          <cell r="AQ1844" t="str">
            <v>OnERorNA(MatrixLookup("G3_Parameters.xls","ParagraafWeging",303,PolicyPaperID[1]),NA)</v>
          </cell>
          <cell r="AR1844" t="str">
            <v>OnERorNA(MatrixLookup("G3_Parameters.xls","ParagraafWeging",303,PolicyPaperID[1]),NA)</v>
          </cell>
          <cell r="AS1844" t="str">
            <v>OnERorNA(MatrixLookup("G3_Parameters.xls","ParagraafWeging",303,PolicyPaperID[1]),NA)</v>
          </cell>
          <cell r="AT1844" t="str">
            <v>OnERorNA(MatrixLookup("G3_Parameters.xls","ParagraafWeging",303,PolicyPaperID[1]),NA)</v>
          </cell>
        </row>
        <row r="1845">
          <cell r="A1845" t="str">
            <v>wgParMap601</v>
          </cell>
          <cell r="B1845" t="str">
            <v>wgParMap601</v>
          </cell>
          <cell r="C1845" t="str">
            <v>No</v>
          </cell>
          <cell r="D1845" t="str">
            <v>S04-06-01-09-03</v>
          </cell>
          <cell r="E1845">
            <v>1844</v>
          </cell>
          <cell r="F1845">
            <v>5</v>
          </cell>
          <cell r="G1845" t="str">
            <v xml:space="preserve">               Weging Paragraaf: Markt en bedrijfsvoering</v>
          </cell>
          <cell r="I1845" t="str">
            <v>No</v>
          </cell>
          <cell r="J1845" t="str">
            <v>Number</v>
          </cell>
          <cell r="K1845" t="str">
            <v>Monetary</v>
          </cell>
          <cell r="L1845" t="str">
            <v>Locked</v>
          </cell>
          <cell r="M1845" t="str">
            <v>Locked</v>
          </cell>
          <cell r="N1845" t="str">
            <v>Locked</v>
          </cell>
          <cell r="O1845" t="str">
            <v>Locked</v>
          </cell>
          <cell r="P1845" t="str">
            <v>Locked</v>
          </cell>
          <cell r="Q1845" t="str">
            <v>No</v>
          </cell>
          <cell r="R1845" t="str">
            <v>No</v>
          </cell>
          <cell r="S1845" t="str">
            <v>No</v>
          </cell>
          <cell r="T1845" t="str">
            <v>No</v>
          </cell>
          <cell r="U1845" t="str">
            <v>No</v>
          </cell>
          <cell r="V1845" t="str">
            <v>Yes</v>
          </cell>
          <cell r="W1845" t="str">
            <v>Yes</v>
          </cell>
          <cell r="X1845" t="str">
            <v>Single</v>
          </cell>
          <cell r="Y1845" t="str">
            <v>Default</v>
          </cell>
          <cell r="Z1845" t="str">
            <v>None</v>
          </cell>
          <cell r="AA1845" t="str">
            <v>No</v>
          </cell>
          <cell r="AB1845" t="str">
            <v>No</v>
          </cell>
          <cell r="AC1845" t="str">
            <v>No</v>
          </cell>
          <cell r="AD1845" t="str">
            <v>(wgParMap601[1]&gt;=0)</v>
          </cell>
          <cell r="AE1845">
            <v>0</v>
          </cell>
          <cell r="AF1845">
            <v>0</v>
          </cell>
          <cell r="AG1845">
            <v>1</v>
          </cell>
          <cell r="AH1845">
            <v>0</v>
          </cell>
          <cell r="AI1845" t="str">
            <v>No</v>
          </cell>
          <cell r="AJ1845" t="str">
            <v>Yes</v>
          </cell>
          <cell r="AK1845" t="str">
            <v>Yes</v>
          </cell>
          <cell r="AL1845" t="str">
            <v xml:space="preserve"> </v>
          </cell>
          <cell r="AM1845" t="str">
            <v xml:space="preserve"> </v>
          </cell>
          <cell r="AN1845" t="str">
            <v>No</v>
          </cell>
          <cell r="AP1845" t="str">
            <v>&amp;"Weging "&amp;scParMap601[0]</v>
          </cell>
          <cell r="AQ1845" t="str">
            <v>OnERorNA(MatrixLookup("G3_Parameters.xls","ParagraafWeging",601,PolicyPaperID[1]),NA)</v>
          </cell>
          <cell r="AR1845" t="str">
            <v>OnERorNA(MatrixLookup("G3_Parameters.xls","ParagraafWeging",601,PolicyPaperID[1]),NA)</v>
          </cell>
          <cell r="AS1845" t="str">
            <v>OnERorNA(MatrixLookup("G3_Parameters.xls","ParagraafWeging",601,PolicyPaperID[1]),NA)</v>
          </cell>
          <cell r="AT1845" t="str">
            <v>OnERorNA(MatrixLookup("G3_Parameters.xls","ParagraafWeging",601,PolicyPaperID[1]),NA)</v>
          </cell>
        </row>
        <row r="1846">
          <cell r="A1846" t="str">
            <v>wgParMap999</v>
          </cell>
          <cell r="B1846" t="str">
            <v>wgParMap999</v>
          </cell>
          <cell r="C1846" t="str">
            <v>No</v>
          </cell>
          <cell r="D1846" t="str">
            <v>S04-06-01-09-04</v>
          </cell>
          <cell r="E1846">
            <v>1845</v>
          </cell>
          <cell r="F1846">
            <v>5</v>
          </cell>
          <cell r="G1846" t="str">
            <v xml:space="preserve">               Weging Paragraaf: Derisking</v>
          </cell>
          <cell r="I1846" t="str">
            <v>No</v>
          </cell>
          <cell r="J1846" t="str">
            <v>Number</v>
          </cell>
          <cell r="K1846" t="str">
            <v>Monetary</v>
          </cell>
          <cell r="L1846" t="str">
            <v>Locked</v>
          </cell>
          <cell r="M1846" t="str">
            <v>Locked</v>
          </cell>
          <cell r="N1846" t="str">
            <v>Locked</v>
          </cell>
          <cell r="O1846" t="str">
            <v>Locked</v>
          </cell>
          <cell r="P1846" t="str">
            <v>Locked</v>
          </cell>
          <cell r="Q1846" t="str">
            <v>No</v>
          </cell>
          <cell r="R1846" t="str">
            <v>No</v>
          </cell>
          <cell r="S1846" t="str">
            <v>No</v>
          </cell>
          <cell r="T1846" t="str">
            <v>No</v>
          </cell>
          <cell r="U1846" t="str">
            <v>No</v>
          </cell>
          <cell r="V1846" t="str">
            <v>Yes</v>
          </cell>
          <cell r="W1846" t="str">
            <v>Yes</v>
          </cell>
          <cell r="X1846" t="str">
            <v>Single</v>
          </cell>
          <cell r="Y1846" t="str">
            <v>Default</v>
          </cell>
          <cell r="Z1846" t="str">
            <v>None</v>
          </cell>
          <cell r="AA1846" t="str">
            <v>No</v>
          </cell>
          <cell r="AB1846" t="str">
            <v>No</v>
          </cell>
          <cell r="AC1846" t="str">
            <v>No</v>
          </cell>
          <cell r="AD1846" t="str">
            <v>(wgParMap999[1]&gt;=0)</v>
          </cell>
          <cell r="AE1846">
            <v>0</v>
          </cell>
          <cell r="AF1846">
            <v>0</v>
          </cell>
          <cell r="AG1846">
            <v>1</v>
          </cell>
          <cell r="AH1846">
            <v>0</v>
          </cell>
          <cell r="AI1846" t="str">
            <v>No</v>
          </cell>
          <cell r="AJ1846" t="str">
            <v>Yes</v>
          </cell>
          <cell r="AK1846" t="str">
            <v>Yes</v>
          </cell>
          <cell r="AL1846" t="str">
            <v xml:space="preserve"> </v>
          </cell>
          <cell r="AM1846" t="str">
            <v xml:space="preserve"> </v>
          </cell>
          <cell r="AN1846" t="str">
            <v>No</v>
          </cell>
          <cell r="AP1846" t="str">
            <v>&amp;"Weging "&amp;scParMap999[0]</v>
          </cell>
          <cell r="AQ1846" t="str">
            <v>OnERorNA(MatrixLookup("G3_Parameters.xls","ParagraafWeging",999,PolicyPaperID[1]),NA)</v>
          </cell>
          <cell r="AR1846" t="str">
            <v>OnERorNA(MatrixLookup("G3_Parameters.xls","ParagraafWeging",999,PolicyPaperID[1]),NA)</v>
          </cell>
          <cell r="AS1846" t="str">
            <v>OnERorNA(MatrixLookup("G3_Parameters.xls","ParagraafWeging",999,PolicyPaperID[1]),NA)</v>
          </cell>
          <cell r="AT1846" t="str">
            <v>OnERorNA(MatrixLookup("G3_Parameters.xls","ParagraafWeging",999,PolicyPaperID[1]),NA)</v>
          </cell>
        </row>
        <row r="1847">
          <cell r="A1847" t="str">
            <v>wgParMap402</v>
          </cell>
          <cell r="B1847" t="str">
            <v>wgParMap402</v>
          </cell>
          <cell r="C1847" t="str">
            <v>No</v>
          </cell>
          <cell r="D1847" t="str">
            <v>S04-06-01-09-05</v>
          </cell>
          <cell r="E1847">
            <v>1846</v>
          </cell>
          <cell r="F1847">
            <v>5</v>
          </cell>
          <cell r="G1847" t="str">
            <v xml:space="preserve">               Weging Paragraaf: Dekkingsgraad</v>
          </cell>
          <cell r="I1847" t="str">
            <v>No</v>
          </cell>
          <cell r="J1847" t="str">
            <v>Number</v>
          </cell>
          <cell r="K1847" t="str">
            <v>Monetary</v>
          </cell>
          <cell r="L1847" t="str">
            <v>Locked</v>
          </cell>
          <cell r="M1847" t="str">
            <v>Locked</v>
          </cell>
          <cell r="N1847" t="str">
            <v>Locked</v>
          </cell>
          <cell r="O1847" t="str">
            <v>Locked</v>
          </cell>
          <cell r="P1847" t="str">
            <v>Locked</v>
          </cell>
          <cell r="Q1847" t="str">
            <v>No</v>
          </cell>
          <cell r="R1847" t="str">
            <v>No</v>
          </cell>
          <cell r="S1847" t="str">
            <v>No</v>
          </cell>
          <cell r="T1847" t="str">
            <v>No</v>
          </cell>
          <cell r="U1847" t="str">
            <v>No</v>
          </cell>
          <cell r="V1847" t="str">
            <v>Yes</v>
          </cell>
          <cell r="W1847" t="str">
            <v>Yes</v>
          </cell>
          <cell r="X1847" t="str">
            <v>Single</v>
          </cell>
          <cell r="Y1847" t="str">
            <v>Default</v>
          </cell>
          <cell r="Z1847" t="str">
            <v>None</v>
          </cell>
          <cell r="AA1847" t="str">
            <v>No</v>
          </cell>
          <cell r="AB1847" t="str">
            <v>No</v>
          </cell>
          <cell r="AC1847" t="str">
            <v>No</v>
          </cell>
          <cell r="AD1847" t="str">
            <v>(wgParMap402[1]&gt;=0)</v>
          </cell>
          <cell r="AE1847">
            <v>0</v>
          </cell>
          <cell r="AF1847">
            <v>0</v>
          </cell>
          <cell r="AG1847">
            <v>1</v>
          </cell>
          <cell r="AH1847">
            <v>0</v>
          </cell>
          <cell r="AI1847" t="str">
            <v>No</v>
          </cell>
          <cell r="AJ1847" t="str">
            <v>Yes</v>
          </cell>
          <cell r="AK1847" t="str">
            <v>Yes</v>
          </cell>
          <cell r="AL1847" t="str">
            <v xml:space="preserve"> </v>
          </cell>
          <cell r="AM1847" t="str">
            <v xml:space="preserve"> </v>
          </cell>
          <cell r="AN1847" t="str">
            <v>No</v>
          </cell>
          <cell r="AP1847" t="str">
            <v>&amp;"Weging "&amp;scParMap402[0]</v>
          </cell>
          <cell r="AQ1847" t="str">
            <v>OnERorNA(MatrixLookup("G3_Parameters.xls","ParagraafWeging",402,PolicyPaperID[1]),NA)</v>
          </cell>
          <cell r="AR1847" t="str">
            <v>OnERorNA(MatrixLookup("G3_Parameters.xls","ParagraafWeging",402,PolicyPaperID[1]),NA)</v>
          </cell>
          <cell r="AS1847" t="str">
            <v>OnERorNA(MatrixLookup("G3_Parameters.xls","ParagraafWeging",402,PolicyPaperID[1]),NA)</v>
          </cell>
          <cell r="AT1847" t="str">
            <v>OnERorNA(MatrixLookup("G3_Parameters.xls","ParagraafWeging",402,PolicyPaperID[1]),NA)</v>
          </cell>
        </row>
        <row r="1848">
          <cell r="A1848" t="str">
            <v>wgParMap501</v>
          </cell>
          <cell r="B1848" t="str">
            <v>wgParMap501</v>
          </cell>
          <cell r="C1848" t="str">
            <v>No</v>
          </cell>
          <cell r="D1848" t="str">
            <v>S04-06-01-09-06</v>
          </cell>
          <cell r="E1848">
            <v>1847</v>
          </cell>
          <cell r="F1848">
            <v>5</v>
          </cell>
          <cell r="G1848" t="str">
            <v xml:space="preserve">               Weging Paragraaf: Rekeningverloop</v>
          </cell>
          <cell r="I1848" t="str">
            <v>No</v>
          </cell>
          <cell r="J1848" t="str">
            <v>Number</v>
          </cell>
          <cell r="K1848" t="str">
            <v>Monetary</v>
          </cell>
          <cell r="L1848" t="str">
            <v>Locked</v>
          </cell>
          <cell r="M1848" t="str">
            <v>Locked</v>
          </cell>
          <cell r="N1848" t="str">
            <v>Locked</v>
          </cell>
          <cell r="O1848" t="str">
            <v>Locked</v>
          </cell>
          <cell r="P1848" t="str">
            <v>Locked</v>
          </cell>
          <cell r="Q1848" t="str">
            <v>No</v>
          </cell>
          <cell r="R1848" t="str">
            <v>No</v>
          </cell>
          <cell r="S1848" t="str">
            <v>No</v>
          </cell>
          <cell r="T1848" t="str">
            <v>No</v>
          </cell>
          <cell r="U1848" t="str">
            <v>No</v>
          </cell>
          <cell r="V1848" t="str">
            <v>Yes</v>
          </cell>
          <cell r="W1848" t="str">
            <v>Yes</v>
          </cell>
          <cell r="X1848" t="str">
            <v>Single</v>
          </cell>
          <cell r="Y1848" t="str">
            <v>Default</v>
          </cell>
          <cell r="Z1848" t="str">
            <v>None</v>
          </cell>
          <cell r="AA1848" t="str">
            <v>No</v>
          </cell>
          <cell r="AB1848" t="str">
            <v>No</v>
          </cell>
          <cell r="AC1848" t="str">
            <v>Yes</v>
          </cell>
          <cell r="AD1848" t="str">
            <v>(wgParMap501[1]&gt;=0)</v>
          </cell>
          <cell r="AE1848">
            <v>0</v>
          </cell>
          <cell r="AF1848">
            <v>0</v>
          </cell>
          <cell r="AG1848">
            <v>1</v>
          </cell>
          <cell r="AH1848">
            <v>0</v>
          </cell>
          <cell r="AI1848" t="str">
            <v>No</v>
          </cell>
          <cell r="AJ1848" t="str">
            <v>Yes</v>
          </cell>
          <cell r="AK1848" t="str">
            <v>Yes</v>
          </cell>
          <cell r="AL1848" t="str">
            <v xml:space="preserve"> </v>
          </cell>
          <cell r="AM1848" t="str">
            <v xml:space="preserve"> </v>
          </cell>
          <cell r="AN1848" t="str">
            <v>No</v>
          </cell>
          <cell r="AP1848" t="str">
            <v>&amp;"Weging "&amp;scParMap501[0]</v>
          </cell>
          <cell r="AQ1848" t="str">
            <v>If(BestaandeKlant[1]&gt;1,OnERorNA(MatrixLookup("G3_Parameters.xls","ParagraafWeging",501,PolicyPaperID[1]),NA),0)</v>
          </cell>
          <cell r="AR1848" t="str">
            <v>If(BestaandeKlant[1]&gt;1,OnERorNA(MatrixLookup("G3_Parameters.xls","ParagraafWeging",501,PolicyPaperID[1]),NA),0)</v>
          </cell>
          <cell r="AS1848" t="str">
            <v>If(BestaandeKlant[1]&gt;1,OnERorNA(MatrixLookup("G3_Parameters.xls","ParagraafWeging",501,PolicyPaperID[1]),NA),0)</v>
          </cell>
          <cell r="AT1848" t="str">
            <v>If(BestaandeKlant[1]&gt;1,OnERorNA(MatrixLookup("G3_Parameters.xls","ParagraafWeging",501,PolicyPaperID[1]),NA),0)</v>
          </cell>
        </row>
        <row r="1849">
          <cell r="A1849" t="str">
            <v>wgParMap502</v>
          </cell>
          <cell r="B1849" t="str">
            <v>wgParMap502</v>
          </cell>
          <cell r="C1849" t="str">
            <v>No</v>
          </cell>
          <cell r="D1849" t="str">
            <v>S04-06-01-09-07</v>
          </cell>
          <cell r="E1849">
            <v>1848</v>
          </cell>
          <cell r="F1849">
            <v>5</v>
          </cell>
          <cell r="G1849" t="str">
            <v xml:space="preserve">               Weging Paragraaf: Kengetallen</v>
          </cell>
          <cell r="I1849" t="str">
            <v>No</v>
          </cell>
          <cell r="J1849" t="str">
            <v>Number</v>
          </cell>
          <cell r="K1849" t="str">
            <v>Monetary</v>
          </cell>
          <cell r="L1849" t="str">
            <v>Locked</v>
          </cell>
          <cell r="M1849" t="str">
            <v>Locked</v>
          </cell>
          <cell r="N1849" t="str">
            <v>Locked</v>
          </cell>
          <cell r="O1849" t="str">
            <v>Locked</v>
          </cell>
          <cell r="P1849" t="str">
            <v>Locked</v>
          </cell>
          <cell r="Q1849" t="str">
            <v>No</v>
          </cell>
          <cell r="R1849" t="str">
            <v>No</v>
          </cell>
          <cell r="S1849" t="str">
            <v>No</v>
          </cell>
          <cell r="T1849" t="str">
            <v>No</v>
          </cell>
          <cell r="U1849" t="str">
            <v>No</v>
          </cell>
          <cell r="V1849" t="str">
            <v>Yes</v>
          </cell>
          <cell r="W1849" t="str">
            <v>Yes</v>
          </cell>
          <cell r="X1849" t="str">
            <v>Single</v>
          </cell>
          <cell r="Y1849" t="str">
            <v>Default</v>
          </cell>
          <cell r="Z1849" t="str">
            <v>None</v>
          </cell>
          <cell r="AA1849" t="str">
            <v>No</v>
          </cell>
          <cell r="AB1849" t="str">
            <v>No</v>
          </cell>
          <cell r="AC1849" t="str">
            <v>No</v>
          </cell>
          <cell r="AD1849" t="str">
            <v>(wgParMap502[1]&gt;=0)</v>
          </cell>
          <cell r="AE1849">
            <v>0</v>
          </cell>
          <cell r="AF1849">
            <v>0</v>
          </cell>
          <cell r="AG1849">
            <v>1</v>
          </cell>
          <cell r="AH1849">
            <v>0</v>
          </cell>
          <cell r="AI1849" t="str">
            <v>No</v>
          </cell>
          <cell r="AJ1849" t="str">
            <v>Yes</v>
          </cell>
          <cell r="AK1849" t="str">
            <v>Yes</v>
          </cell>
          <cell r="AL1849" t="str">
            <v xml:space="preserve"> </v>
          </cell>
          <cell r="AM1849" t="str">
            <v xml:space="preserve"> </v>
          </cell>
          <cell r="AN1849" t="str">
            <v>No</v>
          </cell>
          <cell r="AP1849" t="str">
            <v>&amp;"Weging "&amp;scParMap502[0]</v>
          </cell>
          <cell r="AQ1849" t="str">
            <v>OnERorNA(MatrixLookup("G3_Parameters.xls","ParagraafWeging",502,PolicyPaperID[1]),NA)</v>
          </cell>
          <cell r="AR1849" t="str">
            <v>OnERorNA(MatrixLookup("G3_Parameters.xls","ParagraafWeging",502,PolicyPaperID[1]),NA)</v>
          </cell>
          <cell r="AS1849" t="str">
            <v>OnERorNA(MatrixLookup("G3_Parameters.xls","ParagraafWeging",502,PolicyPaperID[1]),NA)</v>
          </cell>
          <cell r="AT1849" t="str">
            <v>OnERorNA(MatrixLookup("G3_Parameters.xls","ParagraafWeging",502,PolicyPaperID[1]),NA)</v>
          </cell>
        </row>
        <row r="1850">
          <cell r="A1850" t="str">
            <v>wgParMap602</v>
          </cell>
          <cell r="B1850" t="str">
            <v>wgParMap602</v>
          </cell>
          <cell r="C1850" t="str">
            <v>No</v>
          </cell>
          <cell r="D1850" t="str">
            <v>S04-06-01-09-08</v>
          </cell>
          <cell r="E1850">
            <v>1849</v>
          </cell>
          <cell r="F1850">
            <v>5</v>
          </cell>
          <cell r="G1850" t="str">
            <v xml:space="preserve">               Weging Paragraaf: Management en Management informatiesystemen (MIS)</v>
          </cell>
          <cell r="I1850" t="str">
            <v>No</v>
          </cell>
          <cell r="J1850" t="str">
            <v>Number</v>
          </cell>
          <cell r="K1850" t="str">
            <v>Monetary</v>
          </cell>
          <cell r="L1850" t="str">
            <v>Locked</v>
          </cell>
          <cell r="M1850" t="str">
            <v>Locked</v>
          </cell>
          <cell r="N1850" t="str">
            <v>Locked</v>
          </cell>
          <cell r="O1850" t="str">
            <v>Locked</v>
          </cell>
          <cell r="P1850" t="str">
            <v>Locked</v>
          </cell>
          <cell r="Q1850" t="str">
            <v>No</v>
          </cell>
          <cell r="R1850" t="str">
            <v>No</v>
          </cell>
          <cell r="S1850" t="str">
            <v>No</v>
          </cell>
          <cell r="T1850" t="str">
            <v>No</v>
          </cell>
          <cell r="U1850" t="str">
            <v>No</v>
          </cell>
          <cell r="V1850" t="str">
            <v>Yes</v>
          </cell>
          <cell r="W1850" t="str">
            <v>Yes</v>
          </cell>
          <cell r="X1850" t="str">
            <v>Single</v>
          </cell>
          <cell r="Y1850" t="str">
            <v>Default</v>
          </cell>
          <cell r="Z1850" t="str">
            <v>None</v>
          </cell>
          <cell r="AA1850" t="str">
            <v>No</v>
          </cell>
          <cell r="AB1850" t="str">
            <v>No</v>
          </cell>
          <cell r="AC1850" t="str">
            <v>No</v>
          </cell>
          <cell r="AD1850" t="str">
            <v>(wgParMap602[1]&gt;=0)</v>
          </cell>
          <cell r="AE1850">
            <v>0</v>
          </cell>
          <cell r="AF1850">
            <v>0</v>
          </cell>
          <cell r="AG1850">
            <v>1</v>
          </cell>
          <cell r="AH1850">
            <v>0</v>
          </cell>
          <cell r="AI1850" t="str">
            <v>No</v>
          </cell>
          <cell r="AJ1850" t="str">
            <v>Yes</v>
          </cell>
          <cell r="AK1850" t="str">
            <v>Yes</v>
          </cell>
          <cell r="AL1850" t="str">
            <v xml:space="preserve"> </v>
          </cell>
          <cell r="AM1850" t="str">
            <v xml:space="preserve"> </v>
          </cell>
          <cell r="AN1850" t="str">
            <v>No</v>
          </cell>
          <cell r="AP1850" t="str">
            <v>&amp;"Weging "&amp;scParMap602[0]</v>
          </cell>
          <cell r="AQ1850" t="str">
            <v>OnERorNA(MatrixLookup("G3_Parameters.xls","ParagraafWeging",602,PolicyPaperID[1]),NA)</v>
          </cell>
          <cell r="AR1850" t="str">
            <v>OnERorNA(MatrixLookup("G3_Parameters.xls","ParagraafWeging",602,PolicyPaperID[1]),NA)</v>
          </cell>
          <cell r="AS1850" t="str">
            <v>OnERorNA(MatrixLookup("G3_Parameters.xls","ParagraafWeging",602,PolicyPaperID[1]),NA)</v>
          </cell>
          <cell r="AT1850" t="str">
            <v>OnERorNA(MatrixLookup("G3_Parameters.xls","ParagraafWeging",602,PolicyPaperID[1]),NA)</v>
          </cell>
        </row>
        <row r="1851">
          <cell r="A1851" t="str">
            <v>wgParMap603</v>
          </cell>
          <cell r="B1851" t="str">
            <v>wgParMap603</v>
          </cell>
          <cell r="C1851" t="str">
            <v>No</v>
          </cell>
          <cell r="D1851" t="str">
            <v>S04-06-01-09-09</v>
          </cell>
          <cell r="E1851">
            <v>1850</v>
          </cell>
          <cell r="F1851">
            <v>5</v>
          </cell>
          <cell r="G1851" t="str">
            <v xml:space="preserve">               Weging Paragraaf: Structuurrisico</v>
          </cell>
          <cell r="I1851" t="str">
            <v>No</v>
          </cell>
          <cell r="J1851" t="str">
            <v>Number</v>
          </cell>
          <cell r="K1851" t="str">
            <v>Monetary</v>
          </cell>
          <cell r="L1851" t="str">
            <v>Locked</v>
          </cell>
          <cell r="M1851" t="str">
            <v>Locked</v>
          </cell>
          <cell r="N1851" t="str">
            <v>Locked</v>
          </cell>
          <cell r="O1851" t="str">
            <v>Locked</v>
          </cell>
          <cell r="P1851" t="str">
            <v>Locked</v>
          </cell>
          <cell r="Q1851" t="str">
            <v>No</v>
          </cell>
          <cell r="R1851" t="str">
            <v>No</v>
          </cell>
          <cell r="S1851" t="str">
            <v>No</v>
          </cell>
          <cell r="T1851" t="str">
            <v>No</v>
          </cell>
          <cell r="U1851" t="str">
            <v>No</v>
          </cell>
          <cell r="V1851" t="str">
            <v>Yes</v>
          </cell>
          <cell r="W1851" t="str">
            <v>Yes</v>
          </cell>
          <cell r="X1851" t="str">
            <v>Single</v>
          </cell>
          <cell r="Y1851" t="str">
            <v>Default</v>
          </cell>
          <cell r="Z1851" t="str">
            <v>None</v>
          </cell>
          <cell r="AA1851" t="str">
            <v>No</v>
          </cell>
          <cell r="AB1851" t="str">
            <v>No</v>
          </cell>
          <cell r="AC1851" t="str">
            <v>No</v>
          </cell>
          <cell r="AD1851" t="str">
            <v>(wgParMap603[1]&gt;=0)</v>
          </cell>
          <cell r="AE1851">
            <v>0</v>
          </cell>
          <cell r="AF1851">
            <v>0</v>
          </cell>
          <cell r="AG1851">
            <v>1</v>
          </cell>
          <cell r="AH1851">
            <v>0</v>
          </cell>
          <cell r="AI1851" t="str">
            <v>No</v>
          </cell>
          <cell r="AJ1851" t="str">
            <v>Yes</v>
          </cell>
          <cell r="AK1851" t="str">
            <v>Yes</v>
          </cell>
          <cell r="AL1851" t="str">
            <v xml:space="preserve"> </v>
          </cell>
          <cell r="AM1851" t="str">
            <v xml:space="preserve"> </v>
          </cell>
          <cell r="AN1851" t="str">
            <v>No</v>
          </cell>
          <cell r="AP1851" t="str">
            <v>&amp;"Weging "&amp;scParMap603[0]</v>
          </cell>
          <cell r="AQ1851" t="str">
            <v>OnERorNA(MatrixLookup("G3_Parameters.xls","ParagraafWeging",603,PolicyPaperID[1]),NA)</v>
          </cell>
          <cell r="AR1851" t="str">
            <v>OnERorNA(MatrixLookup("G3_Parameters.xls","ParagraafWeging",603,PolicyPaperID[1]),NA)</v>
          </cell>
          <cell r="AS1851" t="str">
            <v>OnERorNA(MatrixLookup("G3_Parameters.xls","ParagraafWeging",603,PolicyPaperID[1]),NA)</v>
          </cell>
          <cell r="AT1851" t="str">
            <v>OnERorNA(MatrixLookup("G3_Parameters.xls","ParagraafWeging",603,PolicyPaperID[1]),NA)</v>
          </cell>
        </row>
        <row r="1852">
          <cell r="A1852" t="str">
            <v>wgParTotaal</v>
          </cell>
          <cell r="B1852" t="str">
            <v>wgParTotaal</v>
          </cell>
          <cell r="C1852" t="str">
            <v>No</v>
          </cell>
          <cell r="D1852" t="str">
            <v>S04-06-01-09-10</v>
          </cell>
          <cell r="E1852">
            <v>1851</v>
          </cell>
          <cell r="F1852">
            <v>5</v>
          </cell>
          <cell r="G1852" t="str">
            <v xml:space="preserve">               Totaal</v>
          </cell>
          <cell r="I1852" t="str">
            <v>No</v>
          </cell>
          <cell r="J1852" t="str">
            <v>Number</v>
          </cell>
          <cell r="K1852" t="str">
            <v>Monetary</v>
          </cell>
          <cell r="L1852" t="str">
            <v>Locked</v>
          </cell>
          <cell r="M1852" t="str">
            <v>Locked</v>
          </cell>
          <cell r="N1852" t="str">
            <v>Locked</v>
          </cell>
          <cell r="O1852" t="str">
            <v>Locked</v>
          </cell>
          <cell r="P1852" t="str">
            <v>Locked</v>
          </cell>
          <cell r="Q1852" t="str">
            <v>No</v>
          </cell>
          <cell r="R1852" t="str">
            <v>No</v>
          </cell>
          <cell r="S1852" t="str">
            <v>No</v>
          </cell>
          <cell r="T1852" t="str">
            <v>No</v>
          </cell>
          <cell r="U1852" t="str">
            <v>No</v>
          </cell>
          <cell r="V1852" t="str">
            <v>Yes</v>
          </cell>
          <cell r="W1852" t="str">
            <v>Yes</v>
          </cell>
          <cell r="X1852" t="str">
            <v>Single</v>
          </cell>
          <cell r="Y1852" t="str">
            <v>Default</v>
          </cell>
          <cell r="Z1852" t="str">
            <v>None</v>
          </cell>
          <cell r="AA1852" t="str">
            <v>No</v>
          </cell>
          <cell r="AB1852" t="str">
            <v>No</v>
          </cell>
          <cell r="AC1852" t="str">
            <v>Yes</v>
          </cell>
          <cell r="AD1852">
            <v>1</v>
          </cell>
          <cell r="AE1852">
            <v>0</v>
          </cell>
          <cell r="AF1852">
            <v>0</v>
          </cell>
          <cell r="AG1852">
            <v>1</v>
          </cell>
          <cell r="AH1852">
            <v>0</v>
          </cell>
          <cell r="AI1852" t="str">
            <v>No</v>
          </cell>
          <cell r="AJ1852" t="str">
            <v>Yes</v>
          </cell>
          <cell r="AK1852" t="str">
            <v>Yes</v>
          </cell>
          <cell r="AL1852" t="str">
            <v xml:space="preserve"> </v>
          </cell>
          <cell r="AM1852" t="str">
            <v xml:space="preserve"> </v>
          </cell>
          <cell r="AN1852" t="str">
            <v>No</v>
          </cell>
          <cell r="AP1852" t="str">
            <v>Totaal</v>
          </cell>
          <cell r="AQ1852" t="str">
            <v>wgParMap302+wgParMap303+wgParMap601+wgParMap999+wgParMap402+wgParMap501+wgParMap502+wgParMap602+wgParMap603</v>
          </cell>
          <cell r="AR1852" t="str">
            <v>wgParMap302+wgParMap303+wgParMap601+wgParMap999+wgParMap402+wgParMap501+wgParMap502+wgParMap602+wgParMap603</v>
          </cell>
          <cell r="AS1852" t="str">
            <v>wgParMap302+wgParMap303+wgParMap601+wgParMap999+wgParMap402+wgParMap501+wgParMap502+wgParMap602+wgParMap603</v>
          </cell>
          <cell r="AT1852" t="str">
            <v>wgParMap302+wgParMap303+wgParMap601+wgParMap999+wgParMap402+wgParMap501+wgParMap502+wgParMap602+wgParMap603</v>
          </cell>
        </row>
        <row r="1853">
          <cell r="A1853" t="str">
            <v>scParMap302</v>
          </cell>
          <cell r="B1853" t="str">
            <v>scParMap302</v>
          </cell>
          <cell r="C1853" t="str">
            <v>No</v>
          </cell>
          <cell r="D1853" t="str">
            <v>S04-06-02</v>
          </cell>
          <cell r="E1853">
            <v>1852</v>
          </cell>
          <cell r="F1853">
            <v>3</v>
          </cell>
          <cell r="G1853" t="str">
            <v xml:space="preserve">         Paragraaf: Klant</v>
          </cell>
          <cell r="I1853" t="str">
            <v>No</v>
          </cell>
          <cell r="J1853" t="str">
            <v>Number</v>
          </cell>
          <cell r="K1853" t="str">
            <v>Number</v>
          </cell>
          <cell r="L1853" t="str">
            <v>Locked</v>
          </cell>
          <cell r="M1853" t="str">
            <v>Locked</v>
          </cell>
          <cell r="N1853" t="str">
            <v>Locked</v>
          </cell>
          <cell r="O1853" t="str">
            <v>Locked</v>
          </cell>
          <cell r="P1853" t="str">
            <v>Locked</v>
          </cell>
          <cell r="Q1853" t="str">
            <v>No</v>
          </cell>
          <cell r="R1853" t="str">
            <v>No</v>
          </cell>
          <cell r="S1853" t="str">
            <v>No</v>
          </cell>
          <cell r="T1853" t="str">
            <v>No</v>
          </cell>
          <cell r="U1853" t="str">
            <v>No</v>
          </cell>
          <cell r="V1853" t="str">
            <v>Yes</v>
          </cell>
          <cell r="W1853" t="str">
            <v>Yes</v>
          </cell>
          <cell r="X1853" t="str">
            <v>Single</v>
          </cell>
          <cell r="Y1853" t="str">
            <v>Default</v>
          </cell>
          <cell r="Z1853" t="str">
            <v>None</v>
          </cell>
          <cell r="AA1853" t="str">
            <v>No</v>
          </cell>
          <cell r="AB1853" t="str">
            <v>No</v>
          </cell>
          <cell r="AC1853" t="str">
            <v>Yes</v>
          </cell>
          <cell r="AD1853">
            <v>1</v>
          </cell>
          <cell r="AE1853">
            <v>0</v>
          </cell>
          <cell r="AF1853">
            <v>0</v>
          </cell>
          <cell r="AG1853">
            <v>1</v>
          </cell>
          <cell r="AH1853">
            <v>0</v>
          </cell>
          <cell r="AI1853" t="str">
            <v>No</v>
          </cell>
          <cell r="AJ1853" t="str">
            <v>No</v>
          </cell>
          <cell r="AK1853" t="str">
            <v>No</v>
          </cell>
          <cell r="AL1853" t="str">
            <v xml:space="preserve"> </v>
          </cell>
          <cell r="AM1853" t="str">
            <v xml:space="preserve"> </v>
          </cell>
          <cell r="AN1853" t="str">
            <v>No</v>
          </cell>
          <cell r="AP1853" t="str">
            <v>&amp;"Paragraaf: "&amp;Q_Map03_Paragraaf02[0]</v>
          </cell>
          <cell r="AQ1853" t="str">
            <v>ptRating+ptBestaandeKlant+ptHuisbankier+ptStarter+ptRatingControle1+ptRatingControle2+ptStarterPrognose1+ptStarterPrognose2+ptStarterPrognose3</v>
          </cell>
          <cell r="AR1853" t="str">
            <v>ptRating+ptBestaandeKlant+ptHuisbankier+ptStarter+ptRatingControle1+ptRatingControle2+ptStarterPrognose1+ptStarterPrognose2+ptStarterPrognose3</v>
          </cell>
          <cell r="AS1853" t="str">
            <v>ptRating+ptBestaandeKlant+ptHuisbankier+ptStarter+ptRatingControle1+ptRatingControle2+ptStarterPrognose1+ptStarterPrognose2+ptStarterPrognose3</v>
          </cell>
          <cell r="AT1853" t="str">
            <v>ptRating+ptBestaandeKlant+ptHuisbankier+ptStarter+ptRatingControle1+ptRatingControle2+ptStarterPrognose1+ptStarterPrognose2+ptStarterPrognose3</v>
          </cell>
        </row>
        <row r="1854">
          <cell r="A1854" t="str">
            <v>ptRating</v>
          </cell>
          <cell r="B1854" t="str">
            <v>ptRating</v>
          </cell>
          <cell r="C1854" t="str">
            <v>No</v>
          </cell>
          <cell r="D1854" t="str">
            <v>S04-06-02-01</v>
          </cell>
          <cell r="E1854">
            <v>1853</v>
          </cell>
          <cell r="F1854">
            <v>4</v>
          </cell>
          <cell r="G1854" t="str">
            <v xml:space="preserve">            Vraag: Rating</v>
          </cell>
          <cell r="I1854" t="str">
            <v>No</v>
          </cell>
          <cell r="J1854" t="str">
            <v>Number</v>
          </cell>
          <cell r="K1854" t="str">
            <v>Number</v>
          </cell>
          <cell r="L1854" t="str">
            <v>Locked</v>
          </cell>
          <cell r="M1854" t="str">
            <v>Locked</v>
          </cell>
          <cell r="N1854" t="str">
            <v>Locked</v>
          </cell>
          <cell r="O1854" t="str">
            <v>Locked</v>
          </cell>
          <cell r="P1854" t="str">
            <v>Locked</v>
          </cell>
          <cell r="Q1854" t="str">
            <v>No</v>
          </cell>
          <cell r="R1854" t="str">
            <v>No</v>
          </cell>
          <cell r="S1854" t="str">
            <v>No</v>
          </cell>
          <cell r="T1854" t="str">
            <v>No</v>
          </cell>
          <cell r="U1854" t="str">
            <v>No</v>
          </cell>
          <cell r="V1854" t="str">
            <v>Yes</v>
          </cell>
          <cell r="W1854" t="str">
            <v>Yes</v>
          </cell>
          <cell r="X1854" t="str">
            <v>Single</v>
          </cell>
          <cell r="Y1854" t="str">
            <v>Default</v>
          </cell>
          <cell r="Z1854" t="str">
            <v>None</v>
          </cell>
          <cell r="AA1854" t="str">
            <v>No</v>
          </cell>
          <cell r="AB1854" t="str">
            <v>No</v>
          </cell>
          <cell r="AC1854" t="str">
            <v>No</v>
          </cell>
          <cell r="AD1854" t="str">
            <v>(wgRating[1]&gt;=0)</v>
          </cell>
          <cell r="AE1854">
            <v>0</v>
          </cell>
          <cell r="AF1854">
            <v>0</v>
          </cell>
          <cell r="AG1854">
            <v>1</v>
          </cell>
          <cell r="AH1854">
            <v>0</v>
          </cell>
          <cell r="AI1854" t="str">
            <v>No</v>
          </cell>
          <cell r="AJ1854" t="str">
            <v>No</v>
          </cell>
          <cell r="AK1854" t="str">
            <v>No</v>
          </cell>
          <cell r="AL1854" t="str">
            <v xml:space="preserve"> </v>
          </cell>
          <cell r="AM1854" t="str">
            <v xml:space="preserve"> </v>
          </cell>
          <cell r="AN1854" t="str">
            <v>No</v>
          </cell>
          <cell r="AP1854" t="str">
            <v>&amp;"Vraag: "&amp;Rating[0]</v>
          </cell>
          <cell r="AQ1854" t="str">
            <v>scRating*wgRatingPerc</v>
          </cell>
          <cell r="AR1854" t="str">
            <v>scRating*wgRatingPerc</v>
          </cell>
          <cell r="AS1854" t="str">
            <v>scRating*wgRatingPerc</v>
          </cell>
          <cell r="AT1854" t="str">
            <v>scRating*wgRatingPerc</v>
          </cell>
        </row>
        <row r="1855">
          <cell r="A1855" t="str">
            <v>scRating</v>
          </cell>
          <cell r="B1855" t="str">
            <v>scRating</v>
          </cell>
          <cell r="C1855" t="str">
            <v>No</v>
          </cell>
          <cell r="D1855" t="str">
            <v>S04-06-02-01-01</v>
          </cell>
          <cell r="E1855">
            <v>1854</v>
          </cell>
          <cell r="F1855">
            <v>5</v>
          </cell>
          <cell r="G1855" t="str">
            <v xml:space="preserve">               Score</v>
          </cell>
          <cell r="I1855" t="str">
            <v>No</v>
          </cell>
          <cell r="J1855" t="str">
            <v>Number</v>
          </cell>
          <cell r="K1855" t="str">
            <v>Number</v>
          </cell>
          <cell r="L1855" t="str">
            <v>Locked</v>
          </cell>
          <cell r="M1855" t="str">
            <v>Locked</v>
          </cell>
          <cell r="N1855" t="str">
            <v>Locked</v>
          </cell>
          <cell r="O1855" t="str">
            <v>Locked</v>
          </cell>
          <cell r="P1855" t="str">
            <v>Locked</v>
          </cell>
          <cell r="Q1855" t="str">
            <v>No</v>
          </cell>
          <cell r="R1855" t="str">
            <v>No</v>
          </cell>
          <cell r="S1855" t="str">
            <v>No</v>
          </cell>
          <cell r="T1855" t="str">
            <v>No</v>
          </cell>
          <cell r="U1855" t="str">
            <v>No</v>
          </cell>
          <cell r="V1855" t="str">
            <v>Yes</v>
          </cell>
          <cell r="W1855" t="str">
            <v>Yes</v>
          </cell>
          <cell r="X1855" t="str">
            <v>Single</v>
          </cell>
          <cell r="Y1855" t="str">
            <v>Default</v>
          </cell>
          <cell r="Z1855" t="str">
            <v>None</v>
          </cell>
          <cell r="AA1855" t="str">
            <v>No</v>
          </cell>
          <cell r="AB1855" t="str">
            <v>No</v>
          </cell>
          <cell r="AC1855" t="str">
            <v>Yes</v>
          </cell>
          <cell r="AD1855">
            <v>1</v>
          </cell>
          <cell r="AE1855">
            <v>0</v>
          </cell>
          <cell r="AF1855">
            <v>0</v>
          </cell>
          <cell r="AG1855">
            <v>1</v>
          </cell>
          <cell r="AH1855">
            <v>0</v>
          </cell>
          <cell r="AI1855" t="str">
            <v>Yes</v>
          </cell>
          <cell r="AJ1855" t="str">
            <v>No</v>
          </cell>
          <cell r="AK1855" t="str">
            <v>No</v>
          </cell>
          <cell r="AL1855" t="str">
            <v xml:space="preserve"> </v>
          </cell>
          <cell r="AM1855" t="str">
            <v xml:space="preserve"> </v>
          </cell>
          <cell r="AN1855" t="str">
            <v>No</v>
          </cell>
          <cell r="AP1855" t="str">
            <v>Score</v>
          </cell>
          <cell r="AQ1855" t="str">
            <v>OnERorNA(MatrixLookup("G3_Parameters.xls","Rating",Rating[1],PolicyPaperID[1]) mod 100,DefaultScore[1])</v>
          </cell>
          <cell r="AR1855" t="str">
            <v>OnERorNA(MatrixLookup("G3_Parameters.xls","Rating",Rating[1],PolicyPaperID[1]) mod 100,DefaultScore[1])</v>
          </cell>
          <cell r="AS1855" t="str">
            <v>OnERorNA(MatrixLookup("G3_Parameters.xls","Rating",Rating[1],PolicyPaperID[1]) mod 100,DefaultScore[1])</v>
          </cell>
          <cell r="AT1855" t="str">
            <v>OnERorNA(MatrixLookup("G3_Parameters.xls","Rating",Rating[1],PolicyPaperID[1]) mod 100,DefaultScore[1])</v>
          </cell>
        </row>
        <row r="1856">
          <cell r="A1856" t="str">
            <v>wgRatingPerc</v>
          </cell>
          <cell r="B1856" t="str">
            <v>wgRatingPerc</v>
          </cell>
          <cell r="C1856" t="str">
            <v>No</v>
          </cell>
          <cell r="D1856" t="str">
            <v>S04-06-02-01-02</v>
          </cell>
          <cell r="E1856">
            <v>1855</v>
          </cell>
          <cell r="F1856">
            <v>5</v>
          </cell>
          <cell r="G1856" t="str">
            <v xml:space="preserve">               Gewicht</v>
          </cell>
          <cell r="I1856" t="str">
            <v>No</v>
          </cell>
          <cell r="J1856" t="str">
            <v>Number</v>
          </cell>
          <cell r="K1856" t="str">
            <v>Number</v>
          </cell>
          <cell r="L1856" t="str">
            <v>Locked</v>
          </cell>
          <cell r="M1856" t="str">
            <v>Locked</v>
          </cell>
          <cell r="N1856" t="str">
            <v>Locked</v>
          </cell>
          <cell r="O1856" t="str">
            <v>Locked</v>
          </cell>
          <cell r="P1856" t="str">
            <v>Locked</v>
          </cell>
          <cell r="Q1856" t="str">
            <v>No</v>
          </cell>
          <cell r="R1856" t="str">
            <v>No</v>
          </cell>
          <cell r="S1856" t="str">
            <v>No</v>
          </cell>
          <cell r="T1856" t="str">
            <v>No</v>
          </cell>
          <cell r="U1856" t="str">
            <v>No</v>
          </cell>
          <cell r="V1856" t="str">
            <v>Yes</v>
          </cell>
          <cell r="W1856" t="str">
            <v>Yes</v>
          </cell>
          <cell r="X1856" t="str">
            <v>Single</v>
          </cell>
          <cell r="Y1856" t="str">
            <v>Perc</v>
          </cell>
          <cell r="Z1856" t="str">
            <v>None</v>
          </cell>
          <cell r="AA1856" t="str">
            <v>No</v>
          </cell>
          <cell r="AB1856" t="str">
            <v>No</v>
          </cell>
          <cell r="AC1856" t="str">
            <v>Yes</v>
          </cell>
          <cell r="AD1856">
            <v>1</v>
          </cell>
          <cell r="AE1856">
            <v>0</v>
          </cell>
          <cell r="AF1856">
            <v>0</v>
          </cell>
          <cell r="AG1856">
            <v>1</v>
          </cell>
          <cell r="AH1856">
            <v>0</v>
          </cell>
          <cell r="AI1856" t="str">
            <v>Yes</v>
          </cell>
          <cell r="AJ1856" t="str">
            <v>No</v>
          </cell>
          <cell r="AK1856" t="str">
            <v>No</v>
          </cell>
          <cell r="AL1856" t="str">
            <v xml:space="preserve"> </v>
          </cell>
          <cell r="AM1856" t="str">
            <v xml:space="preserve"> </v>
          </cell>
          <cell r="AN1856" t="str">
            <v>No</v>
          </cell>
          <cell r="AP1856" t="str">
            <v>Gewicht</v>
          </cell>
          <cell r="AQ1856" t="str">
            <v>If(Volledig And Definitief, OnER(wgRating[1]/wgTotaalMap302[1],NA),NA)</v>
          </cell>
          <cell r="AR1856" t="str">
            <v>If(Volledig And Definitief, OnER(wgRating[1]/wgTotaalMap302[1],NA),NA)</v>
          </cell>
          <cell r="AS1856" t="str">
            <v>If(Volledig And Definitief, OnER(wgRating[1]/wgTotaalMap302[1],NA),NA)</v>
          </cell>
          <cell r="AT1856" t="str">
            <v>If(Volledig And Definitief, OnER(wgRating[1]/wgTotaalMap302[1],NA),NA)</v>
          </cell>
        </row>
        <row r="1857">
          <cell r="A1857" t="str">
            <v>ptRatingSub3</v>
          </cell>
          <cell r="B1857" t="str">
            <v>ptRating</v>
          </cell>
          <cell r="C1857" t="str">
            <v>Yes</v>
          </cell>
          <cell r="D1857" t="str">
            <v>S04-06-02-01-03</v>
          </cell>
          <cell r="E1857">
            <v>1856</v>
          </cell>
          <cell r="F1857">
            <v>5</v>
          </cell>
          <cell r="G1857" t="str">
            <v xml:space="preserve">               </v>
          </cell>
          <cell r="I1857" t="str">
            <v>No</v>
          </cell>
          <cell r="J1857" t="str">
            <v>Number</v>
          </cell>
          <cell r="K1857" t="str">
            <v>Number</v>
          </cell>
          <cell r="L1857" t="str">
            <v>Locked</v>
          </cell>
          <cell r="M1857" t="str">
            <v>Locked</v>
          </cell>
          <cell r="N1857" t="str">
            <v>Locked</v>
          </cell>
          <cell r="O1857" t="str">
            <v>Locked</v>
          </cell>
          <cell r="P1857" t="str">
            <v>Locked</v>
          </cell>
          <cell r="Q1857" t="str">
            <v>No</v>
          </cell>
          <cell r="R1857" t="str">
            <v>No</v>
          </cell>
          <cell r="S1857" t="str">
            <v>No</v>
          </cell>
          <cell r="T1857" t="str">
            <v>No</v>
          </cell>
          <cell r="U1857" t="str">
            <v>No</v>
          </cell>
          <cell r="V1857" t="str">
            <v>No</v>
          </cell>
          <cell r="W1857" t="str">
            <v>No</v>
          </cell>
          <cell r="X1857" t="str">
            <v>Single</v>
          </cell>
          <cell r="Y1857" t="str">
            <v>Default</v>
          </cell>
          <cell r="Z1857" t="str">
            <v>None</v>
          </cell>
          <cell r="AA1857" t="str">
            <v>No</v>
          </cell>
          <cell r="AB1857" t="str">
            <v>No</v>
          </cell>
          <cell r="AC1857" t="str">
            <v>No</v>
          </cell>
          <cell r="AD1857" t="str">
            <v>(wgRating[1]&gt;=0)</v>
          </cell>
          <cell r="AE1857">
            <v>0</v>
          </cell>
          <cell r="AF1857">
            <v>0</v>
          </cell>
          <cell r="AG1857">
            <v>1</v>
          </cell>
          <cell r="AH1857">
            <v>0</v>
          </cell>
          <cell r="AI1857" t="str">
            <v>Yes</v>
          </cell>
          <cell r="AJ1857" t="str">
            <v>No</v>
          </cell>
          <cell r="AK1857" t="str">
            <v>No</v>
          </cell>
          <cell r="AL1857" t="str">
            <v xml:space="preserve"> </v>
          </cell>
          <cell r="AM1857" t="str">
            <v xml:space="preserve"> </v>
          </cell>
          <cell r="AN1857" t="str">
            <v>No</v>
          </cell>
          <cell r="AQ1857" t="str">
            <v>scRating*wgRatingPerc</v>
          </cell>
          <cell r="AR1857" t="str">
            <v>scRating*wgRatingPerc</v>
          </cell>
          <cell r="AS1857" t="str">
            <v>scRating*wgRatingPerc</v>
          </cell>
          <cell r="AT1857" t="str">
            <v>scRating*wgRatingPerc</v>
          </cell>
        </row>
        <row r="1858">
          <cell r="A1858" t="str">
            <v>ptBestaandeKlant</v>
          </cell>
          <cell r="B1858" t="str">
            <v>ptBestaandeKlant</v>
          </cell>
          <cell r="C1858" t="str">
            <v>No</v>
          </cell>
          <cell r="D1858" t="str">
            <v>S04-06-02-02</v>
          </cell>
          <cell r="E1858">
            <v>1857</v>
          </cell>
          <cell r="F1858">
            <v>4</v>
          </cell>
          <cell r="G1858" t="str">
            <v xml:space="preserve">            Vraag: Is het een bestaande klant?</v>
          </cell>
          <cell r="I1858" t="str">
            <v>No</v>
          </cell>
          <cell r="J1858" t="str">
            <v>Number</v>
          </cell>
          <cell r="K1858" t="str">
            <v>Number</v>
          </cell>
          <cell r="L1858" t="str">
            <v>Locked</v>
          </cell>
          <cell r="M1858" t="str">
            <v>Locked</v>
          </cell>
          <cell r="N1858" t="str">
            <v>Locked</v>
          </cell>
          <cell r="O1858" t="str">
            <v>Locked</v>
          </cell>
          <cell r="P1858" t="str">
            <v>Locked</v>
          </cell>
          <cell r="Q1858" t="str">
            <v>No</v>
          </cell>
          <cell r="R1858" t="str">
            <v>No</v>
          </cell>
          <cell r="S1858" t="str">
            <v>No</v>
          </cell>
          <cell r="T1858" t="str">
            <v>No</v>
          </cell>
          <cell r="U1858" t="str">
            <v>No</v>
          </cell>
          <cell r="V1858" t="str">
            <v>Yes</v>
          </cell>
          <cell r="W1858" t="str">
            <v>Yes</v>
          </cell>
          <cell r="X1858" t="str">
            <v>Single</v>
          </cell>
          <cell r="Y1858" t="str">
            <v>Default</v>
          </cell>
          <cell r="Z1858" t="str">
            <v>None</v>
          </cell>
          <cell r="AA1858" t="str">
            <v>No</v>
          </cell>
          <cell r="AB1858" t="str">
            <v>No</v>
          </cell>
          <cell r="AC1858" t="str">
            <v>No</v>
          </cell>
          <cell r="AD1858" t="str">
            <v>(wgBestaandeKlant[1]&gt;=0)</v>
          </cell>
          <cell r="AE1858">
            <v>0</v>
          </cell>
          <cell r="AF1858">
            <v>0</v>
          </cell>
          <cell r="AG1858">
            <v>1</v>
          </cell>
          <cell r="AH1858">
            <v>0</v>
          </cell>
          <cell r="AI1858" t="str">
            <v>No</v>
          </cell>
          <cell r="AJ1858" t="str">
            <v>No</v>
          </cell>
          <cell r="AK1858" t="str">
            <v>No</v>
          </cell>
          <cell r="AL1858" t="str">
            <v xml:space="preserve"> </v>
          </cell>
          <cell r="AM1858" t="str">
            <v xml:space="preserve"> </v>
          </cell>
          <cell r="AN1858" t="str">
            <v>No</v>
          </cell>
          <cell r="AP1858" t="str">
            <v>&amp;"Vraag: "&amp;BestaandeKlant[0]</v>
          </cell>
          <cell r="AQ1858" t="str">
            <v>scBestaandeKlant*wgBestaandeKlantPerc</v>
          </cell>
          <cell r="AR1858" t="str">
            <v>scBestaandeKlant*wgBestaandeKlantPerc</v>
          </cell>
          <cell r="AS1858" t="str">
            <v>scBestaandeKlant*wgBestaandeKlantPerc</v>
          </cell>
          <cell r="AT1858" t="str">
            <v>scBestaandeKlant*wgBestaandeKlantPerc</v>
          </cell>
        </row>
        <row r="1859">
          <cell r="A1859" t="str">
            <v>scBestaandeKlant</v>
          </cell>
          <cell r="B1859" t="str">
            <v>scBestaandeKlant</v>
          </cell>
          <cell r="C1859" t="str">
            <v>No</v>
          </cell>
          <cell r="D1859" t="str">
            <v>S04-06-02-02-01</v>
          </cell>
          <cell r="E1859">
            <v>1858</v>
          </cell>
          <cell r="F1859">
            <v>5</v>
          </cell>
          <cell r="G1859" t="str">
            <v xml:space="preserve">               Score</v>
          </cell>
          <cell r="I1859" t="str">
            <v>No</v>
          </cell>
          <cell r="J1859" t="str">
            <v>Number</v>
          </cell>
          <cell r="K1859" t="str">
            <v>Number</v>
          </cell>
          <cell r="L1859" t="str">
            <v>Locked</v>
          </cell>
          <cell r="M1859" t="str">
            <v>Locked</v>
          </cell>
          <cell r="N1859" t="str">
            <v>Locked</v>
          </cell>
          <cell r="O1859" t="str">
            <v>Locked</v>
          </cell>
          <cell r="P1859" t="str">
            <v>Locked</v>
          </cell>
          <cell r="Q1859" t="str">
            <v>No</v>
          </cell>
          <cell r="R1859" t="str">
            <v>No</v>
          </cell>
          <cell r="S1859" t="str">
            <v>No</v>
          </cell>
          <cell r="T1859" t="str">
            <v>No</v>
          </cell>
          <cell r="U1859" t="str">
            <v>No</v>
          </cell>
          <cell r="V1859" t="str">
            <v>Yes</v>
          </cell>
          <cell r="W1859" t="str">
            <v>Yes</v>
          </cell>
          <cell r="X1859" t="str">
            <v>Single</v>
          </cell>
          <cell r="Y1859" t="str">
            <v>Default</v>
          </cell>
          <cell r="Z1859" t="str">
            <v>None</v>
          </cell>
          <cell r="AA1859" t="str">
            <v>No</v>
          </cell>
          <cell r="AB1859" t="str">
            <v>No</v>
          </cell>
          <cell r="AC1859" t="str">
            <v>Yes</v>
          </cell>
          <cell r="AD1859">
            <v>1</v>
          </cell>
          <cell r="AE1859">
            <v>0</v>
          </cell>
          <cell r="AF1859">
            <v>0</v>
          </cell>
          <cell r="AG1859">
            <v>1</v>
          </cell>
          <cell r="AH1859">
            <v>0</v>
          </cell>
          <cell r="AI1859" t="str">
            <v>Yes</v>
          </cell>
          <cell r="AJ1859" t="str">
            <v>No</v>
          </cell>
          <cell r="AK1859" t="str">
            <v>No</v>
          </cell>
          <cell r="AL1859" t="str">
            <v xml:space="preserve"> </v>
          </cell>
          <cell r="AM1859" t="str">
            <v xml:space="preserve"> </v>
          </cell>
          <cell r="AN1859" t="str">
            <v>No</v>
          </cell>
          <cell r="AP1859" t="str">
            <v>Score</v>
          </cell>
          <cell r="AQ1859" t="str">
            <v>OnERorNA(MatrixLookup("G3_Parameters.xls","BestaandeKlant" ,BestaandeKlant[1] ,PolicyPaperID[1]) mod 100,DefaultScore[1])</v>
          </cell>
          <cell r="AR1859" t="str">
            <v>OnERorNA(MatrixLookup("G3_Parameters.xls","BestaandeKlant" ,BestaandeKlant[1] ,PolicyPaperID[1]) mod 100,DefaultScore[1])</v>
          </cell>
          <cell r="AS1859" t="str">
            <v>OnERorNA(MatrixLookup("G3_Parameters.xls","BestaandeKlant" ,BestaandeKlant[1] ,PolicyPaperID[1]) mod 100,DefaultScore[1])</v>
          </cell>
          <cell r="AT1859" t="str">
            <v>OnERorNA(MatrixLookup("G3_Parameters.xls","BestaandeKlant" ,BestaandeKlant[1] ,PolicyPaperID[1]) mod 100,DefaultScore[1])</v>
          </cell>
        </row>
        <row r="1860">
          <cell r="A1860" t="str">
            <v>wgBestaandeKlantPerc</v>
          </cell>
          <cell r="B1860" t="str">
            <v>wgBestaandeKlantPerc</v>
          </cell>
          <cell r="C1860" t="str">
            <v>No</v>
          </cell>
          <cell r="D1860" t="str">
            <v>S04-06-02-02-02</v>
          </cell>
          <cell r="E1860">
            <v>1859</v>
          </cell>
          <cell r="F1860">
            <v>5</v>
          </cell>
          <cell r="G1860" t="str">
            <v xml:space="preserve">               Gewicht</v>
          </cell>
          <cell r="I1860" t="str">
            <v>No</v>
          </cell>
          <cell r="J1860" t="str">
            <v>Number</v>
          </cell>
          <cell r="K1860" t="str">
            <v>Number</v>
          </cell>
          <cell r="L1860" t="str">
            <v>Locked</v>
          </cell>
          <cell r="M1860" t="str">
            <v>Locked</v>
          </cell>
          <cell r="N1860" t="str">
            <v>Locked</v>
          </cell>
          <cell r="O1860" t="str">
            <v>Locked</v>
          </cell>
          <cell r="P1860" t="str">
            <v>Locked</v>
          </cell>
          <cell r="Q1860" t="str">
            <v>No</v>
          </cell>
          <cell r="R1860" t="str">
            <v>No</v>
          </cell>
          <cell r="S1860" t="str">
            <v>No</v>
          </cell>
          <cell r="T1860" t="str">
            <v>No</v>
          </cell>
          <cell r="U1860" t="str">
            <v>No</v>
          </cell>
          <cell r="V1860" t="str">
            <v>Yes</v>
          </cell>
          <cell r="W1860" t="str">
            <v>Yes</v>
          </cell>
          <cell r="X1860" t="str">
            <v>Single</v>
          </cell>
          <cell r="Y1860" t="str">
            <v>Perc</v>
          </cell>
          <cell r="Z1860" t="str">
            <v>None</v>
          </cell>
          <cell r="AA1860" t="str">
            <v>No</v>
          </cell>
          <cell r="AB1860" t="str">
            <v>No</v>
          </cell>
          <cell r="AC1860" t="str">
            <v>Yes</v>
          </cell>
          <cell r="AD1860">
            <v>1</v>
          </cell>
          <cell r="AE1860">
            <v>0</v>
          </cell>
          <cell r="AF1860">
            <v>0</v>
          </cell>
          <cell r="AG1860">
            <v>1</v>
          </cell>
          <cell r="AH1860">
            <v>0</v>
          </cell>
          <cell r="AI1860" t="str">
            <v>Yes</v>
          </cell>
          <cell r="AJ1860" t="str">
            <v>No</v>
          </cell>
          <cell r="AK1860" t="str">
            <v>No</v>
          </cell>
          <cell r="AL1860" t="str">
            <v xml:space="preserve"> </v>
          </cell>
          <cell r="AM1860" t="str">
            <v xml:space="preserve"> </v>
          </cell>
          <cell r="AN1860" t="str">
            <v>No</v>
          </cell>
          <cell r="AP1860" t="str">
            <v>Gewicht</v>
          </cell>
          <cell r="AQ1860" t="str">
            <v>If(Volledig And Definitief, OnER(wgBestaandeKlant[1]/wgTotaalMap302[1],NA),NA)</v>
          </cell>
          <cell r="AR1860" t="str">
            <v>If(Volledig And Definitief, OnER(wgBestaandeKlant[1]/wgTotaalMap302[1],NA),NA)</v>
          </cell>
          <cell r="AS1860" t="str">
            <v>If(Volledig And Definitief, OnER(wgBestaandeKlant[1]/wgTotaalMap302[1],NA),NA)</v>
          </cell>
          <cell r="AT1860" t="str">
            <v>If(Volledig And Definitief, OnER(wgBestaandeKlant[1]/wgTotaalMap302[1],NA),NA)</v>
          </cell>
        </row>
        <row r="1861">
          <cell r="A1861" t="str">
            <v>ptBestaandeKlantSub3</v>
          </cell>
          <cell r="B1861" t="str">
            <v>ptBestaandeKlant</v>
          </cell>
          <cell r="C1861" t="str">
            <v>Yes</v>
          </cell>
          <cell r="D1861" t="str">
            <v>S04-06-02-02-03</v>
          </cell>
          <cell r="E1861">
            <v>1860</v>
          </cell>
          <cell r="F1861">
            <v>5</v>
          </cell>
          <cell r="G1861" t="str">
            <v xml:space="preserve">               </v>
          </cell>
          <cell r="I1861" t="str">
            <v>No</v>
          </cell>
          <cell r="J1861" t="str">
            <v>Number</v>
          </cell>
          <cell r="K1861" t="str">
            <v>Number</v>
          </cell>
          <cell r="L1861" t="str">
            <v>Locked</v>
          </cell>
          <cell r="M1861" t="str">
            <v>Locked</v>
          </cell>
          <cell r="N1861" t="str">
            <v>Locked</v>
          </cell>
          <cell r="O1861" t="str">
            <v>Locked</v>
          </cell>
          <cell r="P1861" t="str">
            <v>Locked</v>
          </cell>
          <cell r="Q1861" t="str">
            <v>No</v>
          </cell>
          <cell r="R1861" t="str">
            <v>No</v>
          </cell>
          <cell r="S1861" t="str">
            <v>No</v>
          </cell>
          <cell r="T1861" t="str">
            <v>No</v>
          </cell>
          <cell r="U1861" t="str">
            <v>No</v>
          </cell>
          <cell r="V1861" t="str">
            <v>No</v>
          </cell>
          <cell r="W1861" t="str">
            <v>No</v>
          </cell>
          <cell r="X1861" t="str">
            <v>Single</v>
          </cell>
          <cell r="Y1861" t="str">
            <v>Default</v>
          </cell>
          <cell r="Z1861" t="str">
            <v>None</v>
          </cell>
          <cell r="AA1861" t="str">
            <v>No</v>
          </cell>
          <cell r="AB1861" t="str">
            <v>No</v>
          </cell>
          <cell r="AC1861" t="str">
            <v>No</v>
          </cell>
          <cell r="AD1861" t="str">
            <v>(wgBestaandeKlant[1]&gt;=0)</v>
          </cell>
          <cell r="AE1861">
            <v>0</v>
          </cell>
          <cell r="AF1861">
            <v>0</v>
          </cell>
          <cell r="AG1861">
            <v>1</v>
          </cell>
          <cell r="AH1861">
            <v>0</v>
          </cell>
          <cell r="AI1861" t="str">
            <v>Yes</v>
          </cell>
          <cell r="AJ1861" t="str">
            <v>No</v>
          </cell>
          <cell r="AK1861" t="str">
            <v>No</v>
          </cell>
          <cell r="AL1861" t="str">
            <v xml:space="preserve"> </v>
          </cell>
          <cell r="AM1861" t="str">
            <v xml:space="preserve"> </v>
          </cell>
          <cell r="AN1861" t="str">
            <v>No</v>
          </cell>
          <cell r="AQ1861" t="str">
            <v>scBestaandeKlant*wgBestaandeKlantPerc</v>
          </cell>
          <cell r="AR1861" t="str">
            <v>scBestaandeKlant*wgBestaandeKlantPerc</v>
          </cell>
          <cell r="AS1861" t="str">
            <v>scBestaandeKlant*wgBestaandeKlantPerc</v>
          </cell>
          <cell r="AT1861" t="str">
            <v>scBestaandeKlant*wgBestaandeKlantPerc</v>
          </cell>
        </row>
        <row r="1862">
          <cell r="A1862" t="str">
            <v>ptHuisbankier</v>
          </cell>
          <cell r="B1862" t="str">
            <v>ptHuisbankier</v>
          </cell>
          <cell r="C1862" t="str">
            <v>No</v>
          </cell>
          <cell r="D1862" t="str">
            <v>S04-06-02-03</v>
          </cell>
          <cell r="E1862">
            <v>1861</v>
          </cell>
          <cell r="F1862">
            <v>4</v>
          </cell>
          <cell r="G1862" t="str">
            <v xml:space="preserve">            Vraag:  Is ING de enige bancair financier en enige bank voor betalingsverkeer?</v>
          </cell>
          <cell r="I1862" t="str">
            <v>No</v>
          </cell>
          <cell r="J1862" t="str">
            <v>Number</v>
          </cell>
          <cell r="K1862" t="str">
            <v>Number</v>
          </cell>
          <cell r="L1862" t="str">
            <v>Locked</v>
          </cell>
          <cell r="M1862" t="str">
            <v>Locked</v>
          </cell>
          <cell r="N1862" t="str">
            <v>Locked</v>
          </cell>
          <cell r="O1862" t="str">
            <v>Locked</v>
          </cell>
          <cell r="P1862" t="str">
            <v>Locked</v>
          </cell>
          <cell r="Q1862" t="str">
            <v>No</v>
          </cell>
          <cell r="R1862" t="str">
            <v>No</v>
          </cell>
          <cell r="S1862" t="str">
            <v>No</v>
          </cell>
          <cell r="T1862" t="str">
            <v>No</v>
          </cell>
          <cell r="U1862" t="str">
            <v>No</v>
          </cell>
          <cell r="V1862" t="str">
            <v>Yes</v>
          </cell>
          <cell r="W1862" t="str">
            <v>Yes</v>
          </cell>
          <cell r="X1862" t="str">
            <v>Single</v>
          </cell>
          <cell r="Y1862" t="str">
            <v>Default</v>
          </cell>
          <cell r="Z1862" t="str">
            <v>None</v>
          </cell>
          <cell r="AA1862" t="str">
            <v>No</v>
          </cell>
          <cell r="AB1862" t="str">
            <v>No</v>
          </cell>
          <cell r="AC1862" t="str">
            <v>No</v>
          </cell>
          <cell r="AD1862" t="str">
            <v>(wgHuisbankier[1]&gt;=0)</v>
          </cell>
          <cell r="AE1862">
            <v>0</v>
          </cell>
          <cell r="AF1862">
            <v>0</v>
          </cell>
          <cell r="AG1862">
            <v>1</v>
          </cell>
          <cell r="AH1862">
            <v>0</v>
          </cell>
          <cell r="AI1862" t="str">
            <v>No</v>
          </cell>
          <cell r="AJ1862" t="str">
            <v>No</v>
          </cell>
          <cell r="AK1862" t="str">
            <v>No</v>
          </cell>
          <cell r="AL1862" t="str">
            <v xml:space="preserve"> </v>
          </cell>
          <cell r="AM1862" t="str">
            <v xml:space="preserve"> </v>
          </cell>
          <cell r="AN1862" t="str">
            <v>No</v>
          </cell>
          <cell r="AP1862" t="str">
            <v>&amp;"Vraag: "&amp;Huisbankier[0]</v>
          </cell>
          <cell r="AQ1862" t="str">
            <v>scHuisbankier*wgHuisbankierPerc</v>
          </cell>
          <cell r="AR1862" t="str">
            <v>scHuisbankier*wgHuisbankierPerc</v>
          </cell>
          <cell r="AS1862" t="str">
            <v>scHuisbankier*wgHuisbankierPerc</v>
          </cell>
          <cell r="AT1862" t="str">
            <v>scHuisbankier*wgHuisbankierPerc</v>
          </cell>
        </row>
        <row r="1863">
          <cell r="A1863" t="str">
            <v>scHuisbankier</v>
          </cell>
          <cell r="B1863" t="str">
            <v>scHuisbankier</v>
          </cell>
          <cell r="C1863" t="str">
            <v>No</v>
          </cell>
          <cell r="D1863" t="str">
            <v>S04-06-02-03-01</v>
          </cell>
          <cell r="E1863">
            <v>1862</v>
          </cell>
          <cell r="F1863">
            <v>5</v>
          </cell>
          <cell r="G1863" t="str">
            <v xml:space="preserve">               Score</v>
          </cell>
          <cell r="I1863" t="str">
            <v>No</v>
          </cell>
          <cell r="J1863" t="str">
            <v>Number</v>
          </cell>
          <cell r="K1863" t="str">
            <v>Number</v>
          </cell>
          <cell r="L1863" t="str">
            <v>Locked</v>
          </cell>
          <cell r="M1863" t="str">
            <v>Locked</v>
          </cell>
          <cell r="N1863" t="str">
            <v>Locked</v>
          </cell>
          <cell r="O1863" t="str">
            <v>Locked</v>
          </cell>
          <cell r="P1863" t="str">
            <v>Locked</v>
          </cell>
          <cell r="Q1863" t="str">
            <v>No</v>
          </cell>
          <cell r="R1863" t="str">
            <v>No</v>
          </cell>
          <cell r="S1863" t="str">
            <v>No</v>
          </cell>
          <cell r="T1863" t="str">
            <v>No</v>
          </cell>
          <cell r="U1863" t="str">
            <v>No</v>
          </cell>
          <cell r="V1863" t="str">
            <v>Yes</v>
          </cell>
          <cell r="W1863" t="str">
            <v>Yes</v>
          </cell>
          <cell r="X1863" t="str">
            <v>Single</v>
          </cell>
          <cell r="Y1863" t="str">
            <v>Default</v>
          </cell>
          <cell r="Z1863" t="str">
            <v>None</v>
          </cell>
          <cell r="AA1863" t="str">
            <v>No</v>
          </cell>
          <cell r="AB1863" t="str">
            <v>No</v>
          </cell>
          <cell r="AC1863" t="str">
            <v>Yes</v>
          </cell>
          <cell r="AD1863">
            <v>1</v>
          </cell>
          <cell r="AE1863">
            <v>0</v>
          </cell>
          <cell r="AF1863">
            <v>0</v>
          </cell>
          <cell r="AG1863">
            <v>1</v>
          </cell>
          <cell r="AH1863">
            <v>0</v>
          </cell>
          <cell r="AI1863" t="str">
            <v>Yes</v>
          </cell>
          <cell r="AJ1863" t="str">
            <v>No</v>
          </cell>
          <cell r="AK1863" t="str">
            <v>No</v>
          </cell>
          <cell r="AL1863" t="str">
            <v xml:space="preserve"> </v>
          </cell>
          <cell r="AM1863" t="str">
            <v xml:space="preserve"> </v>
          </cell>
          <cell r="AN1863" t="str">
            <v>No</v>
          </cell>
          <cell r="AP1863" t="str">
            <v>Score</v>
          </cell>
          <cell r="AQ1863" t="str">
            <v>OnERorNA(MatrixLookup("G3_Parameters.xls","Huisbankier" ,Huisbankier[1] ,PolicyPaperID[1]) mod 100,DefaultScore[1])</v>
          </cell>
          <cell r="AR1863" t="str">
            <v>OnERorNA(MatrixLookup("G3_Parameters.xls","Huisbankier" ,Huisbankier[1] ,PolicyPaperID[1]) mod 100,DefaultScore[1])</v>
          </cell>
          <cell r="AS1863" t="str">
            <v>OnERorNA(MatrixLookup("G3_Parameters.xls","Huisbankier" ,Huisbankier[1] ,PolicyPaperID[1]) mod 100,DefaultScore[1])</v>
          </cell>
          <cell r="AT1863" t="str">
            <v>OnERorNA(MatrixLookup("G3_Parameters.xls","Huisbankier" ,Huisbankier[1] ,PolicyPaperID[1]) mod 100,DefaultScore[1])</v>
          </cell>
        </row>
        <row r="1864">
          <cell r="A1864" t="str">
            <v>wgHuisbankierPerc</v>
          </cell>
          <cell r="B1864" t="str">
            <v>wgHuisbankierPerc</v>
          </cell>
          <cell r="C1864" t="str">
            <v>No</v>
          </cell>
          <cell r="D1864" t="str">
            <v>S04-06-02-03-02</v>
          </cell>
          <cell r="E1864">
            <v>1863</v>
          </cell>
          <cell r="F1864">
            <v>5</v>
          </cell>
          <cell r="G1864" t="str">
            <v xml:space="preserve">               Gewicht</v>
          </cell>
          <cell r="I1864" t="str">
            <v>No</v>
          </cell>
          <cell r="J1864" t="str">
            <v>Number</v>
          </cell>
          <cell r="K1864" t="str">
            <v>Number</v>
          </cell>
          <cell r="L1864" t="str">
            <v>Locked</v>
          </cell>
          <cell r="M1864" t="str">
            <v>Locked</v>
          </cell>
          <cell r="N1864" t="str">
            <v>Locked</v>
          </cell>
          <cell r="O1864" t="str">
            <v>Locked</v>
          </cell>
          <cell r="P1864" t="str">
            <v>Locked</v>
          </cell>
          <cell r="Q1864" t="str">
            <v>No</v>
          </cell>
          <cell r="R1864" t="str">
            <v>No</v>
          </cell>
          <cell r="S1864" t="str">
            <v>No</v>
          </cell>
          <cell r="T1864" t="str">
            <v>No</v>
          </cell>
          <cell r="U1864" t="str">
            <v>No</v>
          </cell>
          <cell r="V1864" t="str">
            <v>Yes</v>
          </cell>
          <cell r="W1864" t="str">
            <v>Yes</v>
          </cell>
          <cell r="X1864" t="str">
            <v>Single</v>
          </cell>
          <cell r="Y1864" t="str">
            <v>Perc</v>
          </cell>
          <cell r="Z1864" t="str">
            <v>None</v>
          </cell>
          <cell r="AA1864" t="str">
            <v>No</v>
          </cell>
          <cell r="AB1864" t="str">
            <v>No</v>
          </cell>
          <cell r="AC1864" t="str">
            <v>Yes</v>
          </cell>
          <cell r="AD1864">
            <v>1</v>
          </cell>
          <cell r="AE1864">
            <v>0</v>
          </cell>
          <cell r="AF1864">
            <v>0</v>
          </cell>
          <cell r="AG1864">
            <v>1</v>
          </cell>
          <cell r="AH1864">
            <v>0</v>
          </cell>
          <cell r="AI1864" t="str">
            <v>Yes</v>
          </cell>
          <cell r="AJ1864" t="str">
            <v>No</v>
          </cell>
          <cell r="AK1864" t="str">
            <v>No</v>
          </cell>
          <cell r="AL1864" t="str">
            <v xml:space="preserve"> </v>
          </cell>
          <cell r="AM1864" t="str">
            <v xml:space="preserve"> </v>
          </cell>
          <cell r="AN1864" t="str">
            <v>No</v>
          </cell>
          <cell r="AP1864" t="str">
            <v>Gewicht</v>
          </cell>
          <cell r="AQ1864" t="str">
            <v>If(Volledig And Definitief, OnER(wgHuisbankier[1]/wgTotaalMap302[1],NA),NA)</v>
          </cell>
          <cell r="AR1864" t="str">
            <v>If(Volledig And Definitief, OnER(wgHuisbankier[1]/wgTotaalMap302[1],NA),NA)</v>
          </cell>
          <cell r="AS1864" t="str">
            <v>If(Volledig And Definitief, OnER(wgHuisbankier[1]/wgTotaalMap302[1],NA),NA)</v>
          </cell>
          <cell r="AT1864" t="str">
            <v>If(Volledig And Definitief, OnER(wgHuisbankier[1]/wgTotaalMap302[1],NA),NA)</v>
          </cell>
        </row>
        <row r="1865">
          <cell r="A1865" t="str">
            <v>ptHuisbankierSub3</v>
          </cell>
          <cell r="B1865" t="str">
            <v>ptHuisbankier</v>
          </cell>
          <cell r="C1865" t="str">
            <v>Yes</v>
          </cell>
          <cell r="D1865" t="str">
            <v>S04-06-02-03-03</v>
          </cell>
          <cell r="E1865">
            <v>1864</v>
          </cell>
          <cell r="F1865">
            <v>5</v>
          </cell>
          <cell r="G1865" t="str">
            <v xml:space="preserve">               Score</v>
          </cell>
          <cell r="I1865" t="str">
            <v>No</v>
          </cell>
          <cell r="J1865" t="str">
            <v>Number</v>
          </cell>
          <cell r="K1865" t="str">
            <v>Number</v>
          </cell>
          <cell r="L1865" t="str">
            <v>Locked</v>
          </cell>
          <cell r="M1865" t="str">
            <v>Locked</v>
          </cell>
          <cell r="N1865" t="str">
            <v>Locked</v>
          </cell>
          <cell r="O1865" t="str">
            <v>Locked</v>
          </cell>
          <cell r="P1865" t="str">
            <v>Locked</v>
          </cell>
          <cell r="Q1865" t="str">
            <v>No</v>
          </cell>
          <cell r="R1865" t="str">
            <v>No</v>
          </cell>
          <cell r="S1865" t="str">
            <v>No</v>
          </cell>
          <cell r="T1865" t="str">
            <v>No</v>
          </cell>
          <cell r="U1865" t="str">
            <v>No</v>
          </cell>
          <cell r="V1865" t="str">
            <v>No</v>
          </cell>
          <cell r="W1865" t="str">
            <v>No</v>
          </cell>
          <cell r="X1865" t="str">
            <v>Single</v>
          </cell>
          <cell r="Y1865" t="str">
            <v>Default</v>
          </cell>
          <cell r="Z1865" t="str">
            <v>None</v>
          </cell>
          <cell r="AA1865" t="str">
            <v>No</v>
          </cell>
          <cell r="AB1865" t="str">
            <v>No</v>
          </cell>
          <cell r="AC1865" t="str">
            <v>No</v>
          </cell>
          <cell r="AD1865" t="str">
            <v>(wgHuisbankier[1]&gt;=0)</v>
          </cell>
          <cell r="AE1865">
            <v>0</v>
          </cell>
          <cell r="AF1865">
            <v>0</v>
          </cell>
          <cell r="AG1865">
            <v>1</v>
          </cell>
          <cell r="AH1865">
            <v>0</v>
          </cell>
          <cell r="AI1865" t="str">
            <v>Yes</v>
          </cell>
          <cell r="AJ1865" t="str">
            <v>No</v>
          </cell>
          <cell r="AK1865" t="str">
            <v>No</v>
          </cell>
          <cell r="AL1865" t="str">
            <v xml:space="preserve"> </v>
          </cell>
          <cell r="AM1865" t="str">
            <v xml:space="preserve"> </v>
          </cell>
          <cell r="AN1865" t="str">
            <v>No</v>
          </cell>
          <cell r="AP1865" t="str">
            <v>Score</v>
          </cell>
          <cell r="AQ1865" t="str">
            <v>scHuisbankier*wgHuisbankierPerc</v>
          </cell>
          <cell r="AR1865" t="str">
            <v>scHuisbankier*wgHuisbankierPerc</v>
          </cell>
          <cell r="AS1865" t="str">
            <v>scHuisbankier*wgHuisbankierPerc</v>
          </cell>
          <cell r="AT1865" t="str">
            <v>scHuisbankier*wgHuisbankierPerc</v>
          </cell>
        </row>
        <row r="1866">
          <cell r="A1866" t="str">
            <v>ptStarter</v>
          </cell>
          <cell r="B1866" t="str">
            <v>ptStarter</v>
          </cell>
          <cell r="C1866" t="str">
            <v>No</v>
          </cell>
          <cell r="D1866" t="str">
            <v>S04-06-02-04</v>
          </cell>
          <cell r="E1866">
            <v>1865</v>
          </cell>
          <cell r="F1866">
            <v>4</v>
          </cell>
          <cell r="G1866" t="str">
            <v xml:space="preserve">            Vraag: Is de klant een starter?</v>
          </cell>
          <cell r="I1866" t="str">
            <v>No</v>
          </cell>
          <cell r="J1866" t="str">
            <v>Number</v>
          </cell>
          <cell r="K1866" t="str">
            <v>Number</v>
          </cell>
          <cell r="L1866" t="str">
            <v>Locked</v>
          </cell>
          <cell r="M1866" t="str">
            <v>Locked</v>
          </cell>
          <cell r="N1866" t="str">
            <v>Locked</v>
          </cell>
          <cell r="O1866" t="str">
            <v>Locked</v>
          </cell>
          <cell r="P1866" t="str">
            <v>Locked</v>
          </cell>
          <cell r="Q1866" t="str">
            <v>No</v>
          </cell>
          <cell r="R1866" t="str">
            <v>No</v>
          </cell>
          <cell r="S1866" t="str">
            <v>No</v>
          </cell>
          <cell r="T1866" t="str">
            <v>No</v>
          </cell>
          <cell r="U1866" t="str">
            <v>No</v>
          </cell>
          <cell r="V1866" t="str">
            <v>Yes</v>
          </cell>
          <cell r="W1866" t="str">
            <v>Yes</v>
          </cell>
          <cell r="X1866" t="str">
            <v>Single</v>
          </cell>
          <cell r="Y1866" t="str">
            <v>Default</v>
          </cell>
          <cell r="Z1866" t="str">
            <v>None</v>
          </cell>
          <cell r="AA1866" t="str">
            <v>No</v>
          </cell>
          <cell r="AB1866" t="str">
            <v>No</v>
          </cell>
          <cell r="AC1866" t="str">
            <v>No</v>
          </cell>
          <cell r="AD1866" t="str">
            <v>(wgStarter[1]&gt;=0)</v>
          </cell>
          <cell r="AE1866">
            <v>0</v>
          </cell>
          <cell r="AF1866">
            <v>0</v>
          </cell>
          <cell r="AG1866">
            <v>1</v>
          </cell>
          <cell r="AH1866">
            <v>0</v>
          </cell>
          <cell r="AI1866" t="str">
            <v>No</v>
          </cell>
          <cell r="AJ1866" t="str">
            <v>No</v>
          </cell>
          <cell r="AK1866" t="str">
            <v>No</v>
          </cell>
          <cell r="AL1866" t="str">
            <v xml:space="preserve"> </v>
          </cell>
          <cell r="AM1866" t="str">
            <v xml:space="preserve"> </v>
          </cell>
          <cell r="AN1866" t="str">
            <v>No</v>
          </cell>
          <cell r="AP1866" t="str">
            <v>&amp;"Vraag: "&amp;Starter[0]</v>
          </cell>
          <cell r="AQ1866" t="str">
            <v>scStarter*wgStarterPerc</v>
          </cell>
          <cell r="AR1866" t="str">
            <v>scStarter*wgStarterPerc</v>
          </cell>
          <cell r="AS1866" t="str">
            <v>scStarter*wgStarterPerc</v>
          </cell>
          <cell r="AT1866" t="str">
            <v>scStarter*wgStarterPerc</v>
          </cell>
        </row>
        <row r="1867">
          <cell r="A1867" t="str">
            <v>scStarter</v>
          </cell>
          <cell r="B1867" t="str">
            <v>scStarter</v>
          </cell>
          <cell r="C1867" t="str">
            <v>No</v>
          </cell>
          <cell r="D1867" t="str">
            <v>S04-06-02-04-01</v>
          </cell>
          <cell r="E1867">
            <v>1866</v>
          </cell>
          <cell r="F1867">
            <v>5</v>
          </cell>
          <cell r="G1867" t="str">
            <v xml:space="preserve">               Score</v>
          </cell>
          <cell r="I1867" t="str">
            <v>No</v>
          </cell>
          <cell r="J1867" t="str">
            <v>Number</v>
          </cell>
          <cell r="K1867" t="str">
            <v>Number</v>
          </cell>
          <cell r="L1867" t="str">
            <v>Locked</v>
          </cell>
          <cell r="M1867" t="str">
            <v>Locked</v>
          </cell>
          <cell r="N1867" t="str">
            <v>Locked</v>
          </cell>
          <cell r="O1867" t="str">
            <v>Locked</v>
          </cell>
          <cell r="P1867" t="str">
            <v>Locked</v>
          </cell>
          <cell r="Q1867" t="str">
            <v>No</v>
          </cell>
          <cell r="R1867" t="str">
            <v>No</v>
          </cell>
          <cell r="S1867" t="str">
            <v>No</v>
          </cell>
          <cell r="T1867" t="str">
            <v>No</v>
          </cell>
          <cell r="U1867" t="str">
            <v>No</v>
          </cell>
          <cell r="V1867" t="str">
            <v>Yes</v>
          </cell>
          <cell r="W1867" t="str">
            <v>Yes</v>
          </cell>
          <cell r="X1867" t="str">
            <v>Single</v>
          </cell>
          <cell r="Y1867" t="str">
            <v>Default</v>
          </cell>
          <cell r="Z1867" t="str">
            <v>None</v>
          </cell>
          <cell r="AA1867" t="str">
            <v>No</v>
          </cell>
          <cell r="AB1867" t="str">
            <v>No</v>
          </cell>
          <cell r="AC1867" t="str">
            <v>Yes</v>
          </cell>
          <cell r="AD1867">
            <v>1</v>
          </cell>
          <cell r="AE1867">
            <v>0</v>
          </cell>
          <cell r="AF1867">
            <v>0</v>
          </cell>
          <cell r="AG1867">
            <v>1</v>
          </cell>
          <cell r="AH1867">
            <v>0</v>
          </cell>
          <cell r="AI1867" t="str">
            <v>Yes</v>
          </cell>
          <cell r="AJ1867" t="str">
            <v>No</v>
          </cell>
          <cell r="AK1867" t="str">
            <v>No</v>
          </cell>
          <cell r="AL1867" t="str">
            <v xml:space="preserve"> </v>
          </cell>
          <cell r="AM1867" t="str">
            <v xml:space="preserve"> </v>
          </cell>
          <cell r="AN1867" t="str">
            <v>No</v>
          </cell>
          <cell r="AP1867" t="str">
            <v>Score</v>
          </cell>
          <cell r="AQ1867" t="str">
            <v>OnERorNA(MatrixLookup("G3_Parameters.xls","Starter" ,Starter[1] ,PolicyPaperID[1]) mod 100,DefaultScore[1])</v>
          </cell>
          <cell r="AR1867" t="str">
            <v>OnERorNA(MatrixLookup("G3_Parameters.xls","Starter" ,Starter[1] ,PolicyPaperID[1]) mod 100,DefaultScore[1])</v>
          </cell>
          <cell r="AS1867" t="str">
            <v>OnERorNA(MatrixLookup("G3_Parameters.xls","Starter" ,Starter[1] ,PolicyPaperID[1]) mod 100,DefaultScore[1])</v>
          </cell>
          <cell r="AT1867" t="str">
            <v>OnERorNA(MatrixLookup("G3_Parameters.xls","Starter" ,Starter[1] ,PolicyPaperID[1]) mod 100,DefaultScore[1])</v>
          </cell>
        </row>
        <row r="1868">
          <cell r="A1868" t="str">
            <v>wgStarterPerc</v>
          </cell>
          <cell r="B1868" t="str">
            <v>wgStarterPerc</v>
          </cell>
          <cell r="C1868" t="str">
            <v>No</v>
          </cell>
          <cell r="D1868" t="str">
            <v>S04-06-02-04-02</v>
          </cell>
          <cell r="E1868">
            <v>1867</v>
          </cell>
          <cell r="F1868">
            <v>5</v>
          </cell>
          <cell r="G1868" t="str">
            <v xml:space="preserve">               Gewicht</v>
          </cell>
          <cell r="I1868" t="str">
            <v>No</v>
          </cell>
          <cell r="J1868" t="str">
            <v>Number</v>
          </cell>
          <cell r="K1868" t="str">
            <v>Number</v>
          </cell>
          <cell r="L1868" t="str">
            <v>Locked</v>
          </cell>
          <cell r="M1868" t="str">
            <v>Locked</v>
          </cell>
          <cell r="N1868" t="str">
            <v>Locked</v>
          </cell>
          <cell r="O1868" t="str">
            <v>Locked</v>
          </cell>
          <cell r="P1868" t="str">
            <v>Locked</v>
          </cell>
          <cell r="Q1868" t="str">
            <v>No</v>
          </cell>
          <cell r="R1868" t="str">
            <v>No</v>
          </cell>
          <cell r="S1868" t="str">
            <v>No</v>
          </cell>
          <cell r="T1868" t="str">
            <v>No</v>
          </cell>
          <cell r="U1868" t="str">
            <v>No</v>
          </cell>
          <cell r="V1868" t="str">
            <v>Yes</v>
          </cell>
          <cell r="W1868" t="str">
            <v>Yes</v>
          </cell>
          <cell r="X1868" t="str">
            <v>Single</v>
          </cell>
          <cell r="Y1868" t="str">
            <v>Perc</v>
          </cell>
          <cell r="Z1868" t="str">
            <v>None</v>
          </cell>
          <cell r="AA1868" t="str">
            <v>No</v>
          </cell>
          <cell r="AB1868" t="str">
            <v>No</v>
          </cell>
          <cell r="AC1868" t="str">
            <v>Yes</v>
          </cell>
          <cell r="AD1868">
            <v>1</v>
          </cell>
          <cell r="AE1868">
            <v>0</v>
          </cell>
          <cell r="AF1868">
            <v>0</v>
          </cell>
          <cell r="AG1868">
            <v>1</v>
          </cell>
          <cell r="AH1868">
            <v>0</v>
          </cell>
          <cell r="AI1868" t="str">
            <v>Yes</v>
          </cell>
          <cell r="AJ1868" t="str">
            <v>No</v>
          </cell>
          <cell r="AK1868" t="str">
            <v>No</v>
          </cell>
          <cell r="AL1868" t="str">
            <v xml:space="preserve"> </v>
          </cell>
          <cell r="AM1868" t="str">
            <v xml:space="preserve"> </v>
          </cell>
          <cell r="AN1868" t="str">
            <v>No</v>
          </cell>
          <cell r="AP1868" t="str">
            <v>Gewicht</v>
          </cell>
          <cell r="AQ1868" t="str">
            <v>If(Volledig And Definitief, OnER(wgStarter[1]/wgTotaalMap302[1],NA),NA)</v>
          </cell>
          <cell r="AR1868" t="str">
            <v>If(Volledig And Definitief, OnER(wgStarter[1]/wgTotaalMap302[1],NA),NA)</v>
          </cell>
          <cell r="AS1868" t="str">
            <v>If(Volledig And Definitief, OnER(wgStarter[1]/wgTotaalMap302[1],NA),NA)</v>
          </cell>
          <cell r="AT1868" t="str">
            <v>If(Volledig And Definitief, OnER(wgStarter[1]/wgTotaalMap302[1],NA),NA)</v>
          </cell>
        </row>
        <row r="1869">
          <cell r="A1869" t="str">
            <v>ptStarterSub3</v>
          </cell>
          <cell r="B1869" t="str">
            <v>ptStarter</v>
          </cell>
          <cell r="C1869" t="str">
            <v>Yes</v>
          </cell>
          <cell r="D1869" t="str">
            <v>S04-06-02-04-03</v>
          </cell>
          <cell r="E1869">
            <v>1868</v>
          </cell>
          <cell r="F1869">
            <v>5</v>
          </cell>
          <cell r="G1869" t="str">
            <v xml:space="preserve">               Score</v>
          </cell>
          <cell r="I1869" t="str">
            <v>No</v>
          </cell>
          <cell r="J1869" t="str">
            <v>Number</v>
          </cell>
          <cell r="K1869" t="str">
            <v>Number</v>
          </cell>
          <cell r="L1869" t="str">
            <v>Locked</v>
          </cell>
          <cell r="M1869" t="str">
            <v>Locked</v>
          </cell>
          <cell r="N1869" t="str">
            <v>Locked</v>
          </cell>
          <cell r="O1869" t="str">
            <v>Locked</v>
          </cell>
          <cell r="P1869" t="str">
            <v>Locked</v>
          </cell>
          <cell r="Q1869" t="str">
            <v>No</v>
          </cell>
          <cell r="R1869" t="str">
            <v>No</v>
          </cell>
          <cell r="S1869" t="str">
            <v>No</v>
          </cell>
          <cell r="T1869" t="str">
            <v>No</v>
          </cell>
          <cell r="U1869" t="str">
            <v>No</v>
          </cell>
          <cell r="V1869" t="str">
            <v>No</v>
          </cell>
          <cell r="W1869" t="str">
            <v>No</v>
          </cell>
          <cell r="X1869" t="str">
            <v>Single</v>
          </cell>
          <cell r="Y1869" t="str">
            <v>Default</v>
          </cell>
          <cell r="Z1869" t="str">
            <v>None</v>
          </cell>
          <cell r="AA1869" t="str">
            <v>No</v>
          </cell>
          <cell r="AB1869" t="str">
            <v>No</v>
          </cell>
          <cell r="AC1869" t="str">
            <v>No</v>
          </cell>
          <cell r="AD1869" t="str">
            <v>(wgStarter[1]&gt;=0)</v>
          </cell>
          <cell r="AE1869">
            <v>0</v>
          </cell>
          <cell r="AF1869">
            <v>0</v>
          </cell>
          <cell r="AG1869">
            <v>1</v>
          </cell>
          <cell r="AH1869">
            <v>0</v>
          </cell>
          <cell r="AI1869" t="str">
            <v>Yes</v>
          </cell>
          <cell r="AJ1869" t="str">
            <v>No</v>
          </cell>
          <cell r="AK1869" t="str">
            <v>No</v>
          </cell>
          <cell r="AL1869" t="str">
            <v xml:space="preserve"> </v>
          </cell>
          <cell r="AM1869" t="str">
            <v xml:space="preserve"> </v>
          </cell>
          <cell r="AN1869" t="str">
            <v>No</v>
          </cell>
          <cell r="AP1869" t="str">
            <v>Score</v>
          </cell>
          <cell r="AQ1869" t="str">
            <v>scStarter*wgStarterPerc</v>
          </cell>
          <cell r="AR1869" t="str">
            <v>scStarter*wgStarterPerc</v>
          </cell>
          <cell r="AS1869" t="str">
            <v>scStarter*wgStarterPerc</v>
          </cell>
          <cell r="AT1869" t="str">
            <v>scStarter*wgStarterPerc</v>
          </cell>
        </row>
        <row r="1870">
          <cell r="A1870" t="str">
            <v>ptRatingControle1</v>
          </cell>
          <cell r="B1870" t="str">
            <v>ptRatingControle1</v>
          </cell>
          <cell r="C1870" t="str">
            <v>No</v>
          </cell>
          <cell r="D1870" t="str">
            <v>S04-06-02-05</v>
          </cell>
          <cell r="E1870">
            <v>1869</v>
          </cell>
          <cell r="F1870">
            <v>4</v>
          </cell>
          <cell r="G1870" t="str">
            <v xml:space="preserve">            Vraag: Is de SBF of SME rating tov 1 resp 6 maanden met 4 resp 3 notches gestegen?</v>
          </cell>
          <cell r="I1870" t="str">
            <v>No</v>
          </cell>
          <cell r="J1870" t="str">
            <v>Number</v>
          </cell>
          <cell r="K1870" t="str">
            <v>Number</v>
          </cell>
          <cell r="L1870" t="str">
            <v>Locked</v>
          </cell>
          <cell r="M1870" t="str">
            <v>Locked</v>
          </cell>
          <cell r="N1870" t="str">
            <v>Locked</v>
          </cell>
          <cell r="O1870" t="str">
            <v>Locked</v>
          </cell>
          <cell r="P1870" t="str">
            <v>Locked</v>
          </cell>
          <cell r="Q1870" t="str">
            <v>No</v>
          </cell>
          <cell r="R1870" t="str">
            <v>No</v>
          </cell>
          <cell r="S1870" t="str">
            <v>No</v>
          </cell>
          <cell r="T1870" t="str">
            <v>No</v>
          </cell>
          <cell r="U1870" t="str">
            <v>No</v>
          </cell>
          <cell r="V1870" t="str">
            <v>Yes</v>
          </cell>
          <cell r="W1870" t="str">
            <v>Yes</v>
          </cell>
          <cell r="X1870" t="str">
            <v>Single</v>
          </cell>
          <cell r="Y1870" t="str">
            <v>Default</v>
          </cell>
          <cell r="Z1870" t="str">
            <v>None</v>
          </cell>
          <cell r="AA1870" t="str">
            <v>No</v>
          </cell>
          <cell r="AB1870" t="str">
            <v>No</v>
          </cell>
          <cell r="AC1870" t="str">
            <v>No</v>
          </cell>
          <cell r="AD1870" t="str">
            <v>(wgRatingControle1[1]&gt;=0)</v>
          </cell>
          <cell r="AE1870">
            <v>0</v>
          </cell>
          <cell r="AF1870">
            <v>0</v>
          </cell>
          <cell r="AG1870">
            <v>1</v>
          </cell>
          <cell r="AH1870">
            <v>0</v>
          </cell>
          <cell r="AI1870" t="str">
            <v>No</v>
          </cell>
          <cell r="AJ1870" t="str">
            <v>No</v>
          </cell>
          <cell r="AK1870" t="str">
            <v>No</v>
          </cell>
          <cell r="AL1870" t="str">
            <v xml:space="preserve"> </v>
          </cell>
          <cell r="AM1870" t="str">
            <v xml:space="preserve"> </v>
          </cell>
          <cell r="AN1870" t="str">
            <v>No</v>
          </cell>
          <cell r="AP1870" t="str">
            <v>&amp;"Vraag: "&amp;RatingControle1[0]</v>
          </cell>
          <cell r="AQ1870" t="str">
            <v>scRatingControle1*wgRatingControle1Perc</v>
          </cell>
          <cell r="AR1870" t="str">
            <v>scRatingControle1*wgRatingControle1Perc</v>
          </cell>
          <cell r="AS1870" t="str">
            <v>scRatingControle1*wgRatingControle1Perc</v>
          </cell>
          <cell r="AT1870" t="str">
            <v>scRatingControle1*wgRatingControle1Perc</v>
          </cell>
        </row>
        <row r="1871">
          <cell r="A1871" t="str">
            <v>scRatingControle1</v>
          </cell>
          <cell r="B1871" t="str">
            <v>scRatingControle1</v>
          </cell>
          <cell r="C1871" t="str">
            <v>No</v>
          </cell>
          <cell r="D1871" t="str">
            <v>S04-06-02-05-01</v>
          </cell>
          <cell r="E1871">
            <v>1870</v>
          </cell>
          <cell r="F1871">
            <v>5</v>
          </cell>
          <cell r="G1871" t="str">
            <v xml:space="preserve">               Score</v>
          </cell>
          <cell r="I1871" t="str">
            <v>No</v>
          </cell>
          <cell r="J1871" t="str">
            <v>Number</v>
          </cell>
          <cell r="K1871" t="str">
            <v>Number</v>
          </cell>
          <cell r="L1871" t="str">
            <v>Locked</v>
          </cell>
          <cell r="M1871" t="str">
            <v>Locked</v>
          </cell>
          <cell r="N1871" t="str">
            <v>Locked</v>
          </cell>
          <cell r="O1871" t="str">
            <v>Locked</v>
          </cell>
          <cell r="P1871" t="str">
            <v>Locked</v>
          </cell>
          <cell r="Q1871" t="str">
            <v>No</v>
          </cell>
          <cell r="R1871" t="str">
            <v>No</v>
          </cell>
          <cell r="S1871" t="str">
            <v>No</v>
          </cell>
          <cell r="T1871" t="str">
            <v>No</v>
          </cell>
          <cell r="U1871" t="str">
            <v>No</v>
          </cell>
          <cell r="V1871" t="str">
            <v>Yes</v>
          </cell>
          <cell r="W1871" t="str">
            <v>Yes</v>
          </cell>
          <cell r="X1871" t="str">
            <v>Single</v>
          </cell>
          <cell r="Y1871" t="str">
            <v>Default</v>
          </cell>
          <cell r="Z1871" t="str">
            <v>None</v>
          </cell>
          <cell r="AA1871" t="str">
            <v>No</v>
          </cell>
          <cell r="AB1871" t="str">
            <v>No</v>
          </cell>
          <cell r="AC1871" t="str">
            <v>Yes</v>
          </cell>
          <cell r="AD1871">
            <v>1</v>
          </cell>
          <cell r="AE1871">
            <v>0</v>
          </cell>
          <cell r="AF1871">
            <v>0</v>
          </cell>
          <cell r="AG1871">
            <v>1</v>
          </cell>
          <cell r="AH1871">
            <v>0</v>
          </cell>
          <cell r="AI1871" t="str">
            <v>Yes</v>
          </cell>
          <cell r="AJ1871" t="str">
            <v>No</v>
          </cell>
          <cell r="AK1871" t="str">
            <v>No</v>
          </cell>
          <cell r="AL1871" t="str">
            <v xml:space="preserve"> </v>
          </cell>
          <cell r="AM1871" t="str">
            <v xml:space="preserve"> </v>
          </cell>
          <cell r="AN1871" t="str">
            <v>No</v>
          </cell>
          <cell r="AP1871" t="str">
            <v>Score</v>
          </cell>
          <cell r="AQ1871" t="str">
            <v>OnERorNA(MatrixLookup("G3_Parameters.xls","RatingControle1" ,RatingControle1[1] ,PolicyPaperID[1]) mod 100,DefaultScore[1])</v>
          </cell>
          <cell r="AR1871" t="str">
            <v>OnERorNA(MatrixLookup("G3_Parameters.xls","RatingControle1" ,RatingControle1[1] ,PolicyPaperID[1]) mod 100,DefaultScore[1])</v>
          </cell>
          <cell r="AS1871" t="str">
            <v>OnERorNA(MatrixLookup("G3_Parameters.xls","RatingControle1" ,RatingControle1[1] ,PolicyPaperID[1]) mod 100,DefaultScore[1])</v>
          </cell>
          <cell r="AT1871" t="str">
            <v>OnERorNA(MatrixLookup("G3_Parameters.xls","RatingControle1" ,RatingControle1[1] ,PolicyPaperID[1]) mod 100,DefaultScore[1])</v>
          </cell>
        </row>
        <row r="1872">
          <cell r="A1872" t="str">
            <v>wgRatingControle1Perc</v>
          </cell>
          <cell r="B1872" t="str">
            <v>wgRatingControle1Perc</v>
          </cell>
          <cell r="C1872" t="str">
            <v>No</v>
          </cell>
          <cell r="D1872" t="str">
            <v>S04-06-02-05-02</v>
          </cell>
          <cell r="E1872">
            <v>1871</v>
          </cell>
          <cell r="F1872">
            <v>5</v>
          </cell>
          <cell r="G1872" t="str">
            <v xml:space="preserve">               Gewicht</v>
          </cell>
          <cell r="I1872" t="str">
            <v>No</v>
          </cell>
          <cell r="J1872" t="str">
            <v>Number</v>
          </cell>
          <cell r="K1872" t="str">
            <v>Number</v>
          </cell>
          <cell r="L1872" t="str">
            <v>Locked</v>
          </cell>
          <cell r="M1872" t="str">
            <v>Locked</v>
          </cell>
          <cell r="N1872" t="str">
            <v>Locked</v>
          </cell>
          <cell r="O1872" t="str">
            <v>Locked</v>
          </cell>
          <cell r="P1872" t="str">
            <v>Locked</v>
          </cell>
          <cell r="Q1872" t="str">
            <v>No</v>
          </cell>
          <cell r="R1872" t="str">
            <v>No</v>
          </cell>
          <cell r="S1872" t="str">
            <v>No</v>
          </cell>
          <cell r="T1872" t="str">
            <v>No</v>
          </cell>
          <cell r="U1872" t="str">
            <v>No</v>
          </cell>
          <cell r="V1872" t="str">
            <v>Yes</v>
          </cell>
          <cell r="W1872" t="str">
            <v>Yes</v>
          </cell>
          <cell r="X1872" t="str">
            <v>Single</v>
          </cell>
          <cell r="Y1872" t="str">
            <v>Perc</v>
          </cell>
          <cell r="Z1872" t="str">
            <v>None</v>
          </cell>
          <cell r="AA1872" t="str">
            <v>No</v>
          </cell>
          <cell r="AB1872" t="str">
            <v>No</v>
          </cell>
          <cell r="AC1872" t="str">
            <v>Yes</v>
          </cell>
          <cell r="AD1872">
            <v>1</v>
          </cell>
          <cell r="AE1872">
            <v>0</v>
          </cell>
          <cell r="AF1872">
            <v>0</v>
          </cell>
          <cell r="AG1872">
            <v>1</v>
          </cell>
          <cell r="AH1872">
            <v>0</v>
          </cell>
          <cell r="AI1872" t="str">
            <v>Yes</v>
          </cell>
          <cell r="AJ1872" t="str">
            <v>No</v>
          </cell>
          <cell r="AK1872" t="str">
            <v>No</v>
          </cell>
          <cell r="AL1872" t="str">
            <v xml:space="preserve"> </v>
          </cell>
          <cell r="AM1872" t="str">
            <v xml:space="preserve"> </v>
          </cell>
          <cell r="AN1872" t="str">
            <v>No</v>
          </cell>
          <cell r="AP1872" t="str">
            <v>Gewicht</v>
          </cell>
          <cell r="AQ1872" t="str">
            <v>If(Volledig And Definitief, OnER(wgRatingControle1[1]/wgTotaalMap302[1],NA),NA)</v>
          </cell>
          <cell r="AR1872" t="str">
            <v>If(Volledig And Definitief, OnER(wgRatingControle1[1]/wgTotaalMap302[1],NA),NA)</v>
          </cell>
          <cell r="AS1872" t="str">
            <v>If(Volledig And Definitief, OnER(wgRatingControle1[1]/wgTotaalMap302[1],NA),NA)</v>
          </cell>
          <cell r="AT1872" t="str">
            <v>If(Volledig And Definitief, OnER(wgRatingControle1[1]/wgTotaalMap302[1],NA),NA)</v>
          </cell>
        </row>
        <row r="1873">
          <cell r="A1873" t="str">
            <v>ptRatingControle1Sub3</v>
          </cell>
          <cell r="B1873" t="str">
            <v>ptRatingControle1</v>
          </cell>
          <cell r="C1873" t="str">
            <v>Yes</v>
          </cell>
          <cell r="D1873" t="str">
            <v>S04-06-02-05-03</v>
          </cell>
          <cell r="E1873">
            <v>1872</v>
          </cell>
          <cell r="F1873">
            <v>5</v>
          </cell>
          <cell r="G1873" t="str">
            <v xml:space="preserve">               Score</v>
          </cell>
          <cell r="I1873" t="str">
            <v>No</v>
          </cell>
          <cell r="J1873" t="str">
            <v>Number</v>
          </cell>
          <cell r="K1873" t="str">
            <v>Number</v>
          </cell>
          <cell r="L1873" t="str">
            <v>Locked</v>
          </cell>
          <cell r="M1873" t="str">
            <v>Locked</v>
          </cell>
          <cell r="N1873" t="str">
            <v>Locked</v>
          </cell>
          <cell r="O1873" t="str">
            <v>Locked</v>
          </cell>
          <cell r="P1873" t="str">
            <v>Locked</v>
          </cell>
          <cell r="Q1873" t="str">
            <v>No</v>
          </cell>
          <cell r="R1873" t="str">
            <v>No</v>
          </cell>
          <cell r="S1873" t="str">
            <v>No</v>
          </cell>
          <cell r="T1873" t="str">
            <v>No</v>
          </cell>
          <cell r="U1873" t="str">
            <v>No</v>
          </cell>
          <cell r="V1873" t="str">
            <v>No</v>
          </cell>
          <cell r="W1873" t="str">
            <v>No</v>
          </cell>
          <cell r="X1873" t="str">
            <v>Single</v>
          </cell>
          <cell r="Y1873" t="str">
            <v>Default</v>
          </cell>
          <cell r="Z1873" t="str">
            <v>None</v>
          </cell>
          <cell r="AA1873" t="str">
            <v>No</v>
          </cell>
          <cell r="AB1873" t="str">
            <v>No</v>
          </cell>
          <cell r="AC1873" t="str">
            <v>No</v>
          </cell>
          <cell r="AD1873" t="str">
            <v>(wgRatingControle1[1]&gt;=0)</v>
          </cell>
          <cell r="AE1873">
            <v>0</v>
          </cell>
          <cell r="AF1873">
            <v>0</v>
          </cell>
          <cell r="AG1873">
            <v>1</v>
          </cell>
          <cell r="AH1873">
            <v>0</v>
          </cell>
          <cell r="AI1873" t="str">
            <v>Yes</v>
          </cell>
          <cell r="AJ1873" t="str">
            <v>No</v>
          </cell>
          <cell r="AK1873" t="str">
            <v>No</v>
          </cell>
          <cell r="AL1873" t="str">
            <v xml:space="preserve"> </v>
          </cell>
          <cell r="AM1873" t="str">
            <v xml:space="preserve"> </v>
          </cell>
          <cell r="AN1873" t="str">
            <v>No</v>
          </cell>
          <cell r="AP1873" t="str">
            <v>Score</v>
          </cell>
          <cell r="AQ1873" t="str">
            <v>scRatingControle1*wgRatingControle1Perc</v>
          </cell>
          <cell r="AR1873" t="str">
            <v>scRatingControle1*wgRatingControle1Perc</v>
          </cell>
          <cell r="AS1873" t="str">
            <v>scRatingControle1*wgRatingControle1Perc</v>
          </cell>
          <cell r="AT1873" t="str">
            <v>scRatingControle1*wgRatingControle1Perc</v>
          </cell>
        </row>
        <row r="1874">
          <cell r="A1874" t="str">
            <v>ptRatingControle2</v>
          </cell>
          <cell r="B1874" t="str">
            <v>ptRatingControle2</v>
          </cell>
          <cell r="C1874" t="str">
            <v>No</v>
          </cell>
          <cell r="D1874" t="str">
            <v>S04-06-02-06</v>
          </cell>
          <cell r="E1874">
            <v>1873</v>
          </cell>
          <cell r="F1874">
            <v>4</v>
          </cell>
          <cell r="G1874" t="str">
            <v xml:space="preserve">            Vraag: Is de rating in de afgelopen 6 maanden meer dan 2 keer groter of gelijk 15 geweest?</v>
          </cell>
          <cell r="I1874" t="str">
            <v>No</v>
          </cell>
          <cell r="J1874" t="str">
            <v>Number</v>
          </cell>
          <cell r="K1874" t="str">
            <v>Number</v>
          </cell>
          <cell r="L1874" t="str">
            <v>Locked</v>
          </cell>
          <cell r="M1874" t="str">
            <v>Locked</v>
          </cell>
          <cell r="N1874" t="str">
            <v>Locked</v>
          </cell>
          <cell r="O1874" t="str">
            <v>Locked</v>
          </cell>
          <cell r="P1874" t="str">
            <v>Locked</v>
          </cell>
          <cell r="Q1874" t="str">
            <v>No</v>
          </cell>
          <cell r="R1874" t="str">
            <v>No</v>
          </cell>
          <cell r="S1874" t="str">
            <v>No</v>
          </cell>
          <cell r="T1874" t="str">
            <v>No</v>
          </cell>
          <cell r="U1874" t="str">
            <v>No</v>
          </cell>
          <cell r="V1874" t="str">
            <v>Yes</v>
          </cell>
          <cell r="W1874" t="str">
            <v>Yes</v>
          </cell>
          <cell r="X1874" t="str">
            <v>Single</v>
          </cell>
          <cell r="Y1874" t="str">
            <v>Default</v>
          </cell>
          <cell r="Z1874" t="str">
            <v>None</v>
          </cell>
          <cell r="AA1874" t="str">
            <v>No</v>
          </cell>
          <cell r="AB1874" t="str">
            <v>No</v>
          </cell>
          <cell r="AC1874" t="str">
            <v>No</v>
          </cell>
          <cell r="AD1874" t="str">
            <v>(wgRatingControle2[1]&gt;=0)</v>
          </cell>
          <cell r="AE1874">
            <v>0</v>
          </cell>
          <cell r="AF1874">
            <v>0</v>
          </cell>
          <cell r="AG1874">
            <v>1</v>
          </cell>
          <cell r="AH1874">
            <v>0</v>
          </cell>
          <cell r="AI1874" t="str">
            <v>No</v>
          </cell>
          <cell r="AJ1874" t="str">
            <v>No</v>
          </cell>
          <cell r="AK1874" t="str">
            <v>No</v>
          </cell>
          <cell r="AL1874" t="str">
            <v xml:space="preserve"> </v>
          </cell>
          <cell r="AM1874" t="str">
            <v xml:space="preserve"> </v>
          </cell>
          <cell r="AN1874" t="str">
            <v>No</v>
          </cell>
          <cell r="AP1874" t="str">
            <v>&amp;"Vraag: "&amp;RatingControle2[0]</v>
          </cell>
          <cell r="AQ1874" t="str">
            <v>scRatingControle2*wgRatingControle2Perc</v>
          </cell>
          <cell r="AR1874" t="str">
            <v>scRatingControle2*wgRatingControle2Perc</v>
          </cell>
          <cell r="AS1874" t="str">
            <v>scRatingControle2*wgRatingControle2Perc</v>
          </cell>
          <cell r="AT1874" t="str">
            <v>scRatingControle2*wgRatingControle2Perc</v>
          </cell>
        </row>
        <row r="1875">
          <cell r="A1875" t="str">
            <v>scRatingControle2</v>
          </cell>
          <cell r="B1875" t="str">
            <v>scRatingControle2</v>
          </cell>
          <cell r="C1875" t="str">
            <v>No</v>
          </cell>
          <cell r="D1875" t="str">
            <v>S04-06-02-06-01</v>
          </cell>
          <cell r="E1875">
            <v>1874</v>
          </cell>
          <cell r="F1875">
            <v>5</v>
          </cell>
          <cell r="G1875" t="str">
            <v xml:space="preserve">               Score</v>
          </cell>
          <cell r="I1875" t="str">
            <v>No</v>
          </cell>
          <cell r="J1875" t="str">
            <v>Number</v>
          </cell>
          <cell r="K1875" t="str">
            <v>Number</v>
          </cell>
          <cell r="L1875" t="str">
            <v>Locked</v>
          </cell>
          <cell r="M1875" t="str">
            <v>Locked</v>
          </cell>
          <cell r="N1875" t="str">
            <v>Locked</v>
          </cell>
          <cell r="O1875" t="str">
            <v>Locked</v>
          </cell>
          <cell r="P1875" t="str">
            <v>Locked</v>
          </cell>
          <cell r="Q1875" t="str">
            <v>No</v>
          </cell>
          <cell r="R1875" t="str">
            <v>No</v>
          </cell>
          <cell r="S1875" t="str">
            <v>No</v>
          </cell>
          <cell r="T1875" t="str">
            <v>No</v>
          </cell>
          <cell r="U1875" t="str">
            <v>No</v>
          </cell>
          <cell r="V1875" t="str">
            <v>Yes</v>
          </cell>
          <cell r="W1875" t="str">
            <v>Yes</v>
          </cell>
          <cell r="X1875" t="str">
            <v>Single</v>
          </cell>
          <cell r="Y1875" t="str">
            <v>Default</v>
          </cell>
          <cell r="Z1875" t="str">
            <v>None</v>
          </cell>
          <cell r="AA1875" t="str">
            <v>No</v>
          </cell>
          <cell r="AB1875" t="str">
            <v>No</v>
          </cell>
          <cell r="AC1875" t="str">
            <v>Yes</v>
          </cell>
          <cell r="AD1875">
            <v>1</v>
          </cell>
          <cell r="AE1875">
            <v>0</v>
          </cell>
          <cell r="AF1875">
            <v>0</v>
          </cell>
          <cell r="AG1875">
            <v>1</v>
          </cell>
          <cell r="AH1875">
            <v>0</v>
          </cell>
          <cell r="AI1875" t="str">
            <v>Yes</v>
          </cell>
          <cell r="AJ1875" t="str">
            <v>No</v>
          </cell>
          <cell r="AK1875" t="str">
            <v>No</v>
          </cell>
          <cell r="AL1875" t="str">
            <v xml:space="preserve"> </v>
          </cell>
          <cell r="AM1875" t="str">
            <v xml:space="preserve"> </v>
          </cell>
          <cell r="AN1875" t="str">
            <v>No</v>
          </cell>
          <cell r="AP1875" t="str">
            <v>Score</v>
          </cell>
          <cell r="AQ1875" t="str">
            <v>OnERorNA(MatrixLookup("G3_Parameters.xls","RatingControle2" ,RatingControle2[1] ,PolicyPaperID[1]) mod 100,DefaultScore[1])</v>
          </cell>
          <cell r="AR1875" t="str">
            <v>OnERorNA(MatrixLookup("G3_Parameters.xls","RatingControle2" ,RatingControle2[1] ,PolicyPaperID[1]) mod 100,DefaultScore[1])</v>
          </cell>
          <cell r="AS1875" t="str">
            <v>OnERorNA(MatrixLookup("G3_Parameters.xls","RatingControle2" ,RatingControle2[1] ,PolicyPaperID[1]) mod 100,DefaultScore[1])</v>
          </cell>
          <cell r="AT1875" t="str">
            <v>OnERorNA(MatrixLookup("G3_Parameters.xls","RatingControle2" ,RatingControle2[1] ,PolicyPaperID[1]) mod 100,DefaultScore[1])</v>
          </cell>
        </row>
        <row r="1876">
          <cell r="A1876" t="str">
            <v>wgRatingControle2Perc</v>
          </cell>
          <cell r="B1876" t="str">
            <v>wgRatingControle2Perc</v>
          </cell>
          <cell r="C1876" t="str">
            <v>No</v>
          </cell>
          <cell r="D1876" t="str">
            <v>S04-06-02-06-02</v>
          </cell>
          <cell r="E1876">
            <v>1875</v>
          </cell>
          <cell r="F1876">
            <v>5</v>
          </cell>
          <cell r="G1876" t="str">
            <v xml:space="preserve">               Gewicht</v>
          </cell>
          <cell r="I1876" t="str">
            <v>No</v>
          </cell>
          <cell r="J1876" t="str">
            <v>Number</v>
          </cell>
          <cell r="K1876" t="str">
            <v>Number</v>
          </cell>
          <cell r="L1876" t="str">
            <v>Locked</v>
          </cell>
          <cell r="M1876" t="str">
            <v>Locked</v>
          </cell>
          <cell r="N1876" t="str">
            <v>Locked</v>
          </cell>
          <cell r="O1876" t="str">
            <v>Locked</v>
          </cell>
          <cell r="P1876" t="str">
            <v>Locked</v>
          </cell>
          <cell r="Q1876" t="str">
            <v>No</v>
          </cell>
          <cell r="R1876" t="str">
            <v>No</v>
          </cell>
          <cell r="S1876" t="str">
            <v>No</v>
          </cell>
          <cell r="T1876" t="str">
            <v>No</v>
          </cell>
          <cell r="U1876" t="str">
            <v>No</v>
          </cell>
          <cell r="V1876" t="str">
            <v>Yes</v>
          </cell>
          <cell r="W1876" t="str">
            <v>Yes</v>
          </cell>
          <cell r="X1876" t="str">
            <v>Single</v>
          </cell>
          <cell r="Y1876" t="str">
            <v>Perc</v>
          </cell>
          <cell r="Z1876" t="str">
            <v>None</v>
          </cell>
          <cell r="AA1876" t="str">
            <v>No</v>
          </cell>
          <cell r="AB1876" t="str">
            <v>No</v>
          </cell>
          <cell r="AC1876" t="str">
            <v>Yes</v>
          </cell>
          <cell r="AD1876">
            <v>1</v>
          </cell>
          <cell r="AE1876">
            <v>0</v>
          </cell>
          <cell r="AF1876">
            <v>0</v>
          </cell>
          <cell r="AG1876">
            <v>1</v>
          </cell>
          <cell r="AH1876">
            <v>0</v>
          </cell>
          <cell r="AI1876" t="str">
            <v>Yes</v>
          </cell>
          <cell r="AJ1876" t="str">
            <v>No</v>
          </cell>
          <cell r="AK1876" t="str">
            <v>No</v>
          </cell>
          <cell r="AL1876" t="str">
            <v xml:space="preserve"> </v>
          </cell>
          <cell r="AM1876" t="str">
            <v xml:space="preserve"> </v>
          </cell>
          <cell r="AN1876" t="str">
            <v>No</v>
          </cell>
          <cell r="AP1876" t="str">
            <v>Gewicht</v>
          </cell>
          <cell r="AQ1876" t="str">
            <v>If(Volledig And Definitief, OnER(wgRatingControle2[1]/wgTotaalMap302[1],NA),NA)</v>
          </cell>
          <cell r="AR1876" t="str">
            <v>If(Volledig And Definitief, OnER(wgRatingControle2[1]/wgTotaalMap302[1],NA),NA)</v>
          </cell>
          <cell r="AS1876" t="str">
            <v>If(Volledig And Definitief, OnER(wgRatingControle2[1]/wgTotaalMap302[1],NA),NA)</v>
          </cell>
          <cell r="AT1876" t="str">
            <v>If(Volledig And Definitief, OnER(wgRatingControle2[1]/wgTotaalMap302[1],NA),NA)</v>
          </cell>
        </row>
        <row r="1877">
          <cell r="A1877" t="str">
            <v>ptRatingControle2Sub3</v>
          </cell>
          <cell r="B1877" t="str">
            <v>ptRatingControle2</v>
          </cell>
          <cell r="C1877" t="str">
            <v>Yes</v>
          </cell>
          <cell r="D1877" t="str">
            <v>S04-06-02-06-03</v>
          </cell>
          <cell r="E1877">
            <v>1876</v>
          </cell>
          <cell r="F1877">
            <v>5</v>
          </cell>
          <cell r="G1877" t="str">
            <v xml:space="preserve">               Score</v>
          </cell>
          <cell r="I1877" t="str">
            <v>No</v>
          </cell>
          <cell r="J1877" t="str">
            <v>Number</v>
          </cell>
          <cell r="K1877" t="str">
            <v>Number</v>
          </cell>
          <cell r="L1877" t="str">
            <v>Locked</v>
          </cell>
          <cell r="M1877" t="str">
            <v>Locked</v>
          </cell>
          <cell r="N1877" t="str">
            <v>Locked</v>
          </cell>
          <cell r="O1877" t="str">
            <v>Locked</v>
          </cell>
          <cell r="P1877" t="str">
            <v>Locked</v>
          </cell>
          <cell r="Q1877" t="str">
            <v>No</v>
          </cell>
          <cell r="R1877" t="str">
            <v>No</v>
          </cell>
          <cell r="S1877" t="str">
            <v>No</v>
          </cell>
          <cell r="T1877" t="str">
            <v>No</v>
          </cell>
          <cell r="U1877" t="str">
            <v>No</v>
          </cell>
          <cell r="V1877" t="str">
            <v>No</v>
          </cell>
          <cell r="W1877" t="str">
            <v>No</v>
          </cell>
          <cell r="X1877" t="str">
            <v>Single</v>
          </cell>
          <cell r="Y1877" t="str">
            <v>Default</v>
          </cell>
          <cell r="Z1877" t="str">
            <v>None</v>
          </cell>
          <cell r="AA1877" t="str">
            <v>No</v>
          </cell>
          <cell r="AB1877" t="str">
            <v>No</v>
          </cell>
          <cell r="AC1877" t="str">
            <v>No</v>
          </cell>
          <cell r="AD1877" t="str">
            <v>(wgRatingControle2[1]&gt;=0)</v>
          </cell>
          <cell r="AE1877">
            <v>0</v>
          </cell>
          <cell r="AF1877">
            <v>0</v>
          </cell>
          <cell r="AG1877">
            <v>1</v>
          </cell>
          <cell r="AH1877">
            <v>0</v>
          </cell>
          <cell r="AI1877" t="str">
            <v>Yes</v>
          </cell>
          <cell r="AJ1877" t="str">
            <v>No</v>
          </cell>
          <cell r="AK1877" t="str">
            <v>No</v>
          </cell>
          <cell r="AL1877" t="str">
            <v xml:space="preserve"> </v>
          </cell>
          <cell r="AM1877" t="str">
            <v xml:space="preserve"> </v>
          </cell>
          <cell r="AN1877" t="str">
            <v>No</v>
          </cell>
          <cell r="AP1877" t="str">
            <v>Score</v>
          </cell>
          <cell r="AQ1877" t="str">
            <v>scRatingControle2*wgRatingControle2Perc</v>
          </cell>
          <cell r="AR1877" t="str">
            <v>scRatingControle2*wgRatingControle2Perc</v>
          </cell>
          <cell r="AS1877" t="str">
            <v>scRatingControle2*wgRatingControle2Perc</v>
          </cell>
          <cell r="AT1877" t="str">
            <v>scRatingControle2*wgRatingControle2Perc</v>
          </cell>
        </row>
        <row r="1878">
          <cell r="A1878" t="str">
            <v>ptStarterPrognose1</v>
          </cell>
          <cell r="B1878" t="str">
            <v>ptStarterPrognose1</v>
          </cell>
          <cell r="C1878" t="str">
            <v>No</v>
          </cell>
          <cell r="D1878" t="str">
            <v>S04-06-02-07</v>
          </cell>
          <cell r="E1878">
            <v>1877</v>
          </cell>
          <cell r="F1878">
            <v>4</v>
          </cell>
          <cell r="G1878" t="str">
            <v xml:space="preserve">            Vraag: Blijkt uit de prognoses dat in het 2e prognosejaar voldoende cashflow aanwezig is om eventueel verlies van 1e prognosejaar goed te maken?</v>
          </cell>
          <cell r="I1878" t="str">
            <v>No</v>
          </cell>
          <cell r="J1878" t="str">
            <v>Number</v>
          </cell>
          <cell r="K1878" t="str">
            <v>Number</v>
          </cell>
          <cell r="L1878" t="str">
            <v>Locked</v>
          </cell>
          <cell r="M1878" t="str">
            <v>Locked</v>
          </cell>
          <cell r="N1878" t="str">
            <v>Locked</v>
          </cell>
          <cell r="O1878" t="str">
            <v>Locked</v>
          </cell>
          <cell r="P1878" t="str">
            <v>Locked</v>
          </cell>
          <cell r="Q1878" t="str">
            <v>No</v>
          </cell>
          <cell r="R1878" t="str">
            <v>No</v>
          </cell>
          <cell r="S1878" t="str">
            <v>No</v>
          </cell>
          <cell r="T1878" t="str">
            <v>No</v>
          </cell>
          <cell r="U1878" t="str">
            <v>No</v>
          </cell>
          <cell r="V1878" t="str">
            <v>Yes</v>
          </cell>
          <cell r="W1878" t="str">
            <v>Yes</v>
          </cell>
          <cell r="X1878" t="str">
            <v>Single</v>
          </cell>
          <cell r="Y1878" t="str">
            <v>Default</v>
          </cell>
          <cell r="Z1878" t="str">
            <v>None</v>
          </cell>
          <cell r="AA1878" t="str">
            <v>No</v>
          </cell>
          <cell r="AB1878" t="str">
            <v>No</v>
          </cell>
          <cell r="AC1878" t="str">
            <v>No</v>
          </cell>
          <cell r="AD1878" t="str">
            <v>(wgStarterPrognose1[1]&gt;=0)</v>
          </cell>
          <cell r="AE1878">
            <v>0</v>
          </cell>
          <cell r="AF1878">
            <v>0</v>
          </cell>
          <cell r="AG1878">
            <v>1</v>
          </cell>
          <cell r="AH1878">
            <v>0</v>
          </cell>
          <cell r="AI1878" t="str">
            <v>No</v>
          </cell>
          <cell r="AJ1878" t="str">
            <v>No</v>
          </cell>
          <cell r="AK1878" t="str">
            <v>No</v>
          </cell>
          <cell r="AL1878" t="str">
            <v xml:space="preserve"> </v>
          </cell>
          <cell r="AM1878" t="str">
            <v xml:space="preserve"> </v>
          </cell>
          <cell r="AN1878" t="str">
            <v>No</v>
          </cell>
          <cell r="AP1878" t="str">
            <v>&amp;"Vraag: "&amp;StarterPrognose1[0]</v>
          </cell>
          <cell r="AQ1878" t="str">
            <v>scStarterPrognose1*wgStarterPrognose1Perc</v>
          </cell>
          <cell r="AR1878" t="str">
            <v>scStarterPrognose1*wgStarterPrognose1Perc</v>
          </cell>
          <cell r="AS1878" t="str">
            <v>scStarterPrognose1*wgStarterPrognose1Perc</v>
          </cell>
          <cell r="AT1878" t="str">
            <v>scStarterPrognose1*wgStarterPrognose1Perc</v>
          </cell>
        </row>
        <row r="1879">
          <cell r="A1879" t="str">
            <v>scStarterPrognose1</v>
          </cell>
          <cell r="B1879" t="str">
            <v>scStarterPrognose1</v>
          </cell>
          <cell r="C1879" t="str">
            <v>No</v>
          </cell>
          <cell r="D1879" t="str">
            <v>S04-06-02-07-01</v>
          </cell>
          <cell r="E1879">
            <v>1878</v>
          </cell>
          <cell r="F1879">
            <v>5</v>
          </cell>
          <cell r="G1879" t="str">
            <v xml:space="preserve">               Score</v>
          </cell>
          <cell r="I1879" t="str">
            <v>No</v>
          </cell>
          <cell r="J1879" t="str">
            <v>Number</v>
          </cell>
          <cell r="K1879" t="str">
            <v>Number</v>
          </cell>
          <cell r="L1879" t="str">
            <v>Locked</v>
          </cell>
          <cell r="M1879" t="str">
            <v>Locked</v>
          </cell>
          <cell r="N1879" t="str">
            <v>Locked</v>
          </cell>
          <cell r="O1879" t="str">
            <v>Locked</v>
          </cell>
          <cell r="P1879" t="str">
            <v>Locked</v>
          </cell>
          <cell r="Q1879" t="str">
            <v>No</v>
          </cell>
          <cell r="R1879" t="str">
            <v>No</v>
          </cell>
          <cell r="S1879" t="str">
            <v>No</v>
          </cell>
          <cell r="T1879" t="str">
            <v>No</v>
          </cell>
          <cell r="U1879" t="str">
            <v>No</v>
          </cell>
          <cell r="V1879" t="str">
            <v>Yes</v>
          </cell>
          <cell r="W1879" t="str">
            <v>Yes</v>
          </cell>
          <cell r="X1879" t="str">
            <v>Single</v>
          </cell>
          <cell r="Y1879" t="str">
            <v>Default</v>
          </cell>
          <cell r="Z1879" t="str">
            <v>None</v>
          </cell>
          <cell r="AA1879" t="str">
            <v>No</v>
          </cell>
          <cell r="AB1879" t="str">
            <v>No</v>
          </cell>
          <cell r="AC1879" t="str">
            <v>Yes</v>
          </cell>
          <cell r="AD1879">
            <v>1</v>
          </cell>
          <cell r="AE1879">
            <v>0</v>
          </cell>
          <cell r="AF1879">
            <v>0</v>
          </cell>
          <cell r="AG1879">
            <v>1</v>
          </cell>
          <cell r="AH1879">
            <v>0</v>
          </cell>
          <cell r="AI1879" t="str">
            <v>Yes</v>
          </cell>
          <cell r="AJ1879" t="str">
            <v>No</v>
          </cell>
          <cell r="AK1879" t="str">
            <v>No</v>
          </cell>
          <cell r="AL1879" t="str">
            <v xml:space="preserve"> </v>
          </cell>
          <cell r="AM1879" t="str">
            <v xml:space="preserve"> </v>
          </cell>
          <cell r="AN1879" t="str">
            <v>No</v>
          </cell>
          <cell r="AP1879" t="str">
            <v>Score</v>
          </cell>
          <cell r="AQ1879" t="str">
            <v>OnERorNA(MatrixLookup("G3_Parameters.xls","StarterPrognose1" ,StarterPrognose1[1] ,PolicyPaperID[1]) mod 100,DefaultScore[1])</v>
          </cell>
          <cell r="AR1879" t="str">
            <v>OnERorNA(MatrixLookup("G3_Parameters.xls","StarterPrognose1" ,StarterPrognose1[1] ,PolicyPaperID[1]) mod 100,DefaultScore[1])</v>
          </cell>
          <cell r="AS1879" t="str">
            <v>OnERorNA(MatrixLookup("G3_Parameters.xls","StarterPrognose1" ,StarterPrognose1[1] ,PolicyPaperID[1]) mod 100,DefaultScore[1])</v>
          </cell>
          <cell r="AT1879" t="str">
            <v>OnERorNA(MatrixLookup("G3_Parameters.xls","StarterPrognose1" ,StarterPrognose1[1] ,PolicyPaperID[1]) mod 100,DefaultScore[1])</v>
          </cell>
        </row>
        <row r="1880">
          <cell r="A1880" t="str">
            <v>wgStarterPrognose1Perc</v>
          </cell>
          <cell r="B1880" t="str">
            <v>wgStarterPrognose1Perc</v>
          </cell>
          <cell r="C1880" t="str">
            <v>No</v>
          </cell>
          <cell r="D1880" t="str">
            <v>S04-06-02-07-02</v>
          </cell>
          <cell r="E1880">
            <v>1879</v>
          </cell>
          <cell r="F1880">
            <v>5</v>
          </cell>
          <cell r="G1880" t="str">
            <v xml:space="preserve">               Gewicht</v>
          </cell>
          <cell r="I1880" t="str">
            <v>No</v>
          </cell>
          <cell r="J1880" t="str">
            <v>Number</v>
          </cell>
          <cell r="K1880" t="str">
            <v>Number</v>
          </cell>
          <cell r="L1880" t="str">
            <v>Locked</v>
          </cell>
          <cell r="M1880" t="str">
            <v>Locked</v>
          </cell>
          <cell r="N1880" t="str">
            <v>Locked</v>
          </cell>
          <cell r="O1880" t="str">
            <v>Locked</v>
          </cell>
          <cell r="P1880" t="str">
            <v>Locked</v>
          </cell>
          <cell r="Q1880" t="str">
            <v>No</v>
          </cell>
          <cell r="R1880" t="str">
            <v>No</v>
          </cell>
          <cell r="S1880" t="str">
            <v>No</v>
          </cell>
          <cell r="T1880" t="str">
            <v>No</v>
          </cell>
          <cell r="U1880" t="str">
            <v>No</v>
          </cell>
          <cell r="V1880" t="str">
            <v>Yes</v>
          </cell>
          <cell r="W1880" t="str">
            <v>Yes</v>
          </cell>
          <cell r="X1880" t="str">
            <v>Single</v>
          </cell>
          <cell r="Y1880" t="str">
            <v>Perc</v>
          </cell>
          <cell r="Z1880" t="str">
            <v>None</v>
          </cell>
          <cell r="AA1880" t="str">
            <v>No</v>
          </cell>
          <cell r="AB1880" t="str">
            <v>No</v>
          </cell>
          <cell r="AC1880" t="str">
            <v>Yes</v>
          </cell>
          <cell r="AD1880">
            <v>1</v>
          </cell>
          <cell r="AE1880">
            <v>0</v>
          </cell>
          <cell r="AF1880">
            <v>0</v>
          </cell>
          <cell r="AG1880">
            <v>1</v>
          </cell>
          <cell r="AH1880">
            <v>0</v>
          </cell>
          <cell r="AI1880" t="str">
            <v>Yes</v>
          </cell>
          <cell r="AJ1880" t="str">
            <v>No</v>
          </cell>
          <cell r="AK1880" t="str">
            <v>No</v>
          </cell>
          <cell r="AL1880" t="str">
            <v xml:space="preserve"> </v>
          </cell>
          <cell r="AM1880" t="str">
            <v xml:space="preserve"> </v>
          </cell>
          <cell r="AN1880" t="str">
            <v>No</v>
          </cell>
          <cell r="AP1880" t="str">
            <v>Gewicht</v>
          </cell>
          <cell r="AQ1880" t="str">
            <v>If(Volledig And Definitief, OnER(wgStarterPrognose1[1]/wgTotaalMap302[1],NA),NA)</v>
          </cell>
          <cell r="AR1880" t="str">
            <v>If(Volledig And Definitief, OnER(wgStarterPrognose1[1]/wgTotaalMap302[1],NA),NA)</v>
          </cell>
          <cell r="AS1880" t="str">
            <v>If(Volledig And Definitief, OnER(wgStarterPrognose1[1]/wgTotaalMap302[1],NA),NA)</v>
          </cell>
          <cell r="AT1880" t="str">
            <v>If(Volledig And Definitief, OnER(wgStarterPrognose1[1]/wgTotaalMap302[1],NA),NA)</v>
          </cell>
        </row>
        <row r="1881">
          <cell r="A1881" t="str">
            <v>ptStarterPrognose1Sub3</v>
          </cell>
          <cell r="B1881" t="str">
            <v>ptStarterPrognose1</v>
          </cell>
          <cell r="C1881" t="str">
            <v>Yes</v>
          </cell>
          <cell r="D1881" t="str">
            <v>S04-06-02-07-03</v>
          </cell>
          <cell r="E1881">
            <v>1880</v>
          </cell>
          <cell r="F1881">
            <v>5</v>
          </cell>
          <cell r="G1881" t="str">
            <v xml:space="preserve">               Score</v>
          </cell>
          <cell r="I1881" t="str">
            <v>No</v>
          </cell>
          <cell r="J1881" t="str">
            <v>Number</v>
          </cell>
          <cell r="K1881" t="str">
            <v>Number</v>
          </cell>
          <cell r="L1881" t="str">
            <v>Locked</v>
          </cell>
          <cell r="M1881" t="str">
            <v>Locked</v>
          </cell>
          <cell r="N1881" t="str">
            <v>Locked</v>
          </cell>
          <cell r="O1881" t="str">
            <v>Locked</v>
          </cell>
          <cell r="P1881" t="str">
            <v>Locked</v>
          </cell>
          <cell r="Q1881" t="str">
            <v>No</v>
          </cell>
          <cell r="R1881" t="str">
            <v>No</v>
          </cell>
          <cell r="S1881" t="str">
            <v>No</v>
          </cell>
          <cell r="T1881" t="str">
            <v>No</v>
          </cell>
          <cell r="U1881" t="str">
            <v>No</v>
          </cell>
          <cell r="V1881" t="str">
            <v>No</v>
          </cell>
          <cell r="W1881" t="str">
            <v>No</v>
          </cell>
          <cell r="X1881" t="str">
            <v>Single</v>
          </cell>
          <cell r="Y1881" t="str">
            <v>Default</v>
          </cell>
          <cell r="Z1881" t="str">
            <v>None</v>
          </cell>
          <cell r="AA1881" t="str">
            <v>No</v>
          </cell>
          <cell r="AB1881" t="str">
            <v>No</v>
          </cell>
          <cell r="AC1881" t="str">
            <v>No</v>
          </cell>
          <cell r="AD1881" t="str">
            <v>(wgStarterPrognose1[1]&gt;=0)</v>
          </cell>
          <cell r="AE1881">
            <v>0</v>
          </cell>
          <cell r="AF1881">
            <v>0</v>
          </cell>
          <cell r="AG1881">
            <v>1</v>
          </cell>
          <cell r="AH1881">
            <v>0</v>
          </cell>
          <cell r="AI1881" t="str">
            <v>Yes</v>
          </cell>
          <cell r="AJ1881" t="str">
            <v>No</v>
          </cell>
          <cell r="AK1881" t="str">
            <v>No</v>
          </cell>
          <cell r="AL1881" t="str">
            <v xml:space="preserve"> </v>
          </cell>
          <cell r="AM1881" t="str">
            <v xml:space="preserve"> </v>
          </cell>
          <cell r="AN1881" t="str">
            <v>No</v>
          </cell>
          <cell r="AP1881" t="str">
            <v>Score</v>
          </cell>
          <cell r="AQ1881" t="str">
            <v>scStarterPrognose1*wgStarterPrognose1Perc</v>
          </cell>
          <cell r="AR1881" t="str">
            <v>scStarterPrognose1*wgStarterPrognose1Perc</v>
          </cell>
          <cell r="AS1881" t="str">
            <v>scStarterPrognose1*wgStarterPrognose1Perc</v>
          </cell>
          <cell r="AT1881" t="str">
            <v>scStarterPrognose1*wgStarterPrognose1Perc</v>
          </cell>
        </row>
        <row r="1882">
          <cell r="A1882" t="str">
            <v>ptStarterPrognose2</v>
          </cell>
          <cell r="B1882" t="str">
            <v>ptStarterPrognose2</v>
          </cell>
          <cell r="C1882" t="str">
            <v>No</v>
          </cell>
          <cell r="D1882" t="str">
            <v>S04-06-02-08</v>
          </cell>
          <cell r="E1882">
            <v>1881</v>
          </cell>
          <cell r="F1882">
            <v>4</v>
          </cell>
          <cell r="G1882" t="str">
            <v xml:space="preserve">            Vraag: Is in eerste prognosejaar voldoende cashflow aanwezig voor rente, aflossingen en ondernemersbeloning?</v>
          </cell>
          <cell r="I1882" t="str">
            <v>No</v>
          </cell>
          <cell r="J1882" t="str">
            <v>Number</v>
          </cell>
          <cell r="K1882" t="str">
            <v>Number</v>
          </cell>
          <cell r="L1882" t="str">
            <v>Locked</v>
          </cell>
          <cell r="M1882" t="str">
            <v>Locked</v>
          </cell>
          <cell r="N1882" t="str">
            <v>Locked</v>
          </cell>
          <cell r="O1882" t="str">
            <v>Locked</v>
          </cell>
          <cell r="P1882" t="str">
            <v>Locked</v>
          </cell>
          <cell r="Q1882" t="str">
            <v>No</v>
          </cell>
          <cell r="R1882" t="str">
            <v>No</v>
          </cell>
          <cell r="S1882" t="str">
            <v>No</v>
          </cell>
          <cell r="T1882" t="str">
            <v>No</v>
          </cell>
          <cell r="U1882" t="str">
            <v>No</v>
          </cell>
          <cell r="V1882" t="str">
            <v>Yes</v>
          </cell>
          <cell r="W1882" t="str">
            <v>Yes</v>
          </cell>
          <cell r="X1882" t="str">
            <v>Single</v>
          </cell>
          <cell r="Y1882" t="str">
            <v>Default</v>
          </cell>
          <cell r="Z1882" t="str">
            <v>None</v>
          </cell>
          <cell r="AA1882" t="str">
            <v>No</v>
          </cell>
          <cell r="AB1882" t="str">
            <v>No</v>
          </cell>
          <cell r="AC1882" t="str">
            <v>No</v>
          </cell>
          <cell r="AD1882" t="str">
            <v>(wgStarterPrognose2[1]&gt;=0)</v>
          </cell>
          <cell r="AE1882">
            <v>0</v>
          </cell>
          <cell r="AF1882">
            <v>0</v>
          </cell>
          <cell r="AG1882">
            <v>1</v>
          </cell>
          <cell r="AH1882">
            <v>0</v>
          </cell>
          <cell r="AI1882" t="str">
            <v>No</v>
          </cell>
          <cell r="AJ1882" t="str">
            <v>No</v>
          </cell>
          <cell r="AK1882" t="str">
            <v>No</v>
          </cell>
          <cell r="AL1882" t="str">
            <v xml:space="preserve"> </v>
          </cell>
          <cell r="AM1882" t="str">
            <v xml:space="preserve"> </v>
          </cell>
          <cell r="AN1882" t="str">
            <v>No</v>
          </cell>
          <cell r="AP1882" t="str">
            <v>&amp;"Vraag: "&amp;StarterPrognose2[0]</v>
          </cell>
          <cell r="AQ1882" t="str">
            <v>scStarterPrognose2*wgStarterPrognose2Perc</v>
          </cell>
          <cell r="AR1882" t="str">
            <v>scStarterPrognose2*wgStarterPrognose2Perc</v>
          </cell>
          <cell r="AS1882" t="str">
            <v>scStarterPrognose2*wgStarterPrognose2Perc</v>
          </cell>
          <cell r="AT1882" t="str">
            <v>scStarterPrognose2*wgStarterPrognose2Perc</v>
          </cell>
        </row>
        <row r="1883">
          <cell r="A1883" t="str">
            <v>scStarterPrognose2</v>
          </cell>
          <cell r="B1883" t="str">
            <v>scStarterPrognose2</v>
          </cell>
          <cell r="C1883" t="str">
            <v>No</v>
          </cell>
          <cell r="D1883" t="str">
            <v>S04-06-02-08-01</v>
          </cell>
          <cell r="E1883">
            <v>1882</v>
          </cell>
          <cell r="F1883">
            <v>5</v>
          </cell>
          <cell r="G1883" t="str">
            <v xml:space="preserve">               Score</v>
          </cell>
          <cell r="I1883" t="str">
            <v>No</v>
          </cell>
          <cell r="J1883" t="str">
            <v>Number</v>
          </cell>
          <cell r="K1883" t="str">
            <v>Number</v>
          </cell>
          <cell r="L1883" t="str">
            <v>Locked</v>
          </cell>
          <cell r="M1883" t="str">
            <v>Locked</v>
          </cell>
          <cell r="N1883" t="str">
            <v>Locked</v>
          </cell>
          <cell r="O1883" t="str">
            <v>Locked</v>
          </cell>
          <cell r="P1883" t="str">
            <v>Locked</v>
          </cell>
          <cell r="Q1883" t="str">
            <v>No</v>
          </cell>
          <cell r="R1883" t="str">
            <v>No</v>
          </cell>
          <cell r="S1883" t="str">
            <v>No</v>
          </cell>
          <cell r="T1883" t="str">
            <v>No</v>
          </cell>
          <cell r="U1883" t="str">
            <v>No</v>
          </cell>
          <cell r="V1883" t="str">
            <v>Yes</v>
          </cell>
          <cell r="W1883" t="str">
            <v>Yes</v>
          </cell>
          <cell r="X1883" t="str">
            <v>Single</v>
          </cell>
          <cell r="Y1883" t="str">
            <v>Default</v>
          </cell>
          <cell r="Z1883" t="str">
            <v>None</v>
          </cell>
          <cell r="AA1883" t="str">
            <v>No</v>
          </cell>
          <cell r="AB1883" t="str">
            <v>No</v>
          </cell>
          <cell r="AC1883" t="str">
            <v>Yes</v>
          </cell>
          <cell r="AD1883">
            <v>1</v>
          </cell>
          <cell r="AE1883">
            <v>0</v>
          </cell>
          <cell r="AF1883">
            <v>0</v>
          </cell>
          <cell r="AG1883">
            <v>1</v>
          </cell>
          <cell r="AH1883">
            <v>0</v>
          </cell>
          <cell r="AI1883" t="str">
            <v>Yes</v>
          </cell>
          <cell r="AJ1883" t="str">
            <v>No</v>
          </cell>
          <cell r="AK1883" t="str">
            <v>No</v>
          </cell>
          <cell r="AL1883" t="str">
            <v xml:space="preserve"> </v>
          </cell>
          <cell r="AM1883" t="str">
            <v xml:space="preserve"> </v>
          </cell>
          <cell r="AN1883" t="str">
            <v>No</v>
          </cell>
          <cell r="AP1883" t="str">
            <v>Score</v>
          </cell>
          <cell r="AQ1883" t="str">
            <v>OnERorNA(MatrixLookup("G3_Parameters.xls","StarterPrognose2" ,StarterPrognose2[1] ,PolicyPaperID[1]) mod 100,DefaultScore[1])</v>
          </cell>
          <cell r="AR1883" t="str">
            <v>OnERorNA(MatrixLookup("G3_Parameters.xls","StarterPrognose2" ,StarterPrognose2[1] ,PolicyPaperID[1]) mod 100,DefaultScore[1])</v>
          </cell>
          <cell r="AS1883" t="str">
            <v>OnERorNA(MatrixLookup("G3_Parameters.xls","StarterPrognose2" ,StarterPrognose2[1] ,PolicyPaperID[1]) mod 100,DefaultScore[1])</v>
          </cell>
          <cell r="AT1883" t="str">
            <v>OnERorNA(MatrixLookup("G3_Parameters.xls","StarterPrognose2" ,StarterPrognose2[1] ,PolicyPaperID[1]) mod 100,DefaultScore[1])</v>
          </cell>
        </row>
        <row r="1884">
          <cell r="A1884" t="str">
            <v>wgStarterPrognose2Perc</v>
          </cell>
          <cell r="B1884" t="str">
            <v>wgStarterPrognose2Perc</v>
          </cell>
          <cell r="C1884" t="str">
            <v>No</v>
          </cell>
          <cell r="D1884" t="str">
            <v>S04-06-02-08-02</v>
          </cell>
          <cell r="E1884">
            <v>1883</v>
          </cell>
          <cell r="F1884">
            <v>5</v>
          </cell>
          <cell r="G1884" t="str">
            <v xml:space="preserve">               Gewicht</v>
          </cell>
          <cell r="I1884" t="str">
            <v>No</v>
          </cell>
          <cell r="J1884" t="str">
            <v>Number</v>
          </cell>
          <cell r="K1884" t="str">
            <v>Number</v>
          </cell>
          <cell r="L1884" t="str">
            <v>Locked</v>
          </cell>
          <cell r="M1884" t="str">
            <v>Locked</v>
          </cell>
          <cell r="N1884" t="str">
            <v>Locked</v>
          </cell>
          <cell r="O1884" t="str">
            <v>Locked</v>
          </cell>
          <cell r="P1884" t="str">
            <v>Locked</v>
          </cell>
          <cell r="Q1884" t="str">
            <v>No</v>
          </cell>
          <cell r="R1884" t="str">
            <v>No</v>
          </cell>
          <cell r="S1884" t="str">
            <v>No</v>
          </cell>
          <cell r="T1884" t="str">
            <v>No</v>
          </cell>
          <cell r="U1884" t="str">
            <v>No</v>
          </cell>
          <cell r="V1884" t="str">
            <v>Yes</v>
          </cell>
          <cell r="W1884" t="str">
            <v>Yes</v>
          </cell>
          <cell r="X1884" t="str">
            <v>Single</v>
          </cell>
          <cell r="Y1884" t="str">
            <v>Perc</v>
          </cell>
          <cell r="Z1884" t="str">
            <v>None</v>
          </cell>
          <cell r="AA1884" t="str">
            <v>No</v>
          </cell>
          <cell r="AB1884" t="str">
            <v>No</v>
          </cell>
          <cell r="AC1884" t="str">
            <v>Yes</v>
          </cell>
          <cell r="AD1884">
            <v>1</v>
          </cell>
          <cell r="AE1884">
            <v>0</v>
          </cell>
          <cell r="AF1884">
            <v>0</v>
          </cell>
          <cell r="AG1884">
            <v>1</v>
          </cell>
          <cell r="AH1884">
            <v>0</v>
          </cell>
          <cell r="AI1884" t="str">
            <v>Yes</v>
          </cell>
          <cell r="AJ1884" t="str">
            <v>No</v>
          </cell>
          <cell r="AK1884" t="str">
            <v>No</v>
          </cell>
          <cell r="AL1884" t="str">
            <v xml:space="preserve"> </v>
          </cell>
          <cell r="AM1884" t="str">
            <v xml:space="preserve"> </v>
          </cell>
          <cell r="AN1884" t="str">
            <v>No</v>
          </cell>
          <cell r="AP1884" t="str">
            <v>Gewicht</v>
          </cell>
          <cell r="AQ1884" t="str">
            <v>If(Volledig And Definitief, OnER(wgStarterPrognose2[1]/wgTotaalMap302[1],NA),NA)</v>
          </cell>
          <cell r="AR1884" t="str">
            <v>If(Volledig And Definitief, OnER(wgStarterPrognose2[1]/wgTotaalMap302[1],NA),NA)</v>
          </cell>
          <cell r="AS1884" t="str">
            <v>If(Volledig And Definitief, OnER(wgStarterPrognose2[1]/wgTotaalMap302[1],NA),NA)</v>
          </cell>
          <cell r="AT1884" t="str">
            <v>If(Volledig And Definitief, OnER(wgStarterPrognose2[1]/wgTotaalMap302[1],NA),NA)</v>
          </cell>
        </row>
        <row r="1885">
          <cell r="A1885" t="str">
            <v>ptStarterPrognose2Sub3</v>
          </cell>
          <cell r="B1885" t="str">
            <v>ptStarterPrognose2</v>
          </cell>
          <cell r="C1885" t="str">
            <v>Yes</v>
          </cell>
          <cell r="D1885" t="str">
            <v>S04-06-02-08-03</v>
          </cell>
          <cell r="E1885">
            <v>1884</v>
          </cell>
          <cell r="F1885">
            <v>5</v>
          </cell>
          <cell r="G1885" t="str">
            <v xml:space="preserve">               Score</v>
          </cell>
          <cell r="I1885" t="str">
            <v>No</v>
          </cell>
          <cell r="J1885" t="str">
            <v>Number</v>
          </cell>
          <cell r="K1885" t="str">
            <v>Number</v>
          </cell>
          <cell r="L1885" t="str">
            <v>Locked</v>
          </cell>
          <cell r="M1885" t="str">
            <v>Locked</v>
          </cell>
          <cell r="N1885" t="str">
            <v>Locked</v>
          </cell>
          <cell r="O1885" t="str">
            <v>Locked</v>
          </cell>
          <cell r="P1885" t="str">
            <v>Locked</v>
          </cell>
          <cell r="Q1885" t="str">
            <v>No</v>
          </cell>
          <cell r="R1885" t="str">
            <v>No</v>
          </cell>
          <cell r="S1885" t="str">
            <v>No</v>
          </cell>
          <cell r="T1885" t="str">
            <v>No</v>
          </cell>
          <cell r="U1885" t="str">
            <v>No</v>
          </cell>
          <cell r="V1885" t="str">
            <v>No</v>
          </cell>
          <cell r="W1885" t="str">
            <v>No</v>
          </cell>
          <cell r="X1885" t="str">
            <v>Single</v>
          </cell>
          <cell r="Y1885" t="str">
            <v>Default</v>
          </cell>
          <cell r="Z1885" t="str">
            <v>None</v>
          </cell>
          <cell r="AA1885" t="str">
            <v>No</v>
          </cell>
          <cell r="AB1885" t="str">
            <v>No</v>
          </cell>
          <cell r="AC1885" t="str">
            <v>No</v>
          </cell>
          <cell r="AD1885" t="str">
            <v>(wgStarterPrognose2[1]&gt;=0)</v>
          </cell>
          <cell r="AE1885">
            <v>0</v>
          </cell>
          <cell r="AF1885">
            <v>0</v>
          </cell>
          <cell r="AG1885">
            <v>1</v>
          </cell>
          <cell r="AH1885">
            <v>0</v>
          </cell>
          <cell r="AI1885" t="str">
            <v>Yes</v>
          </cell>
          <cell r="AJ1885" t="str">
            <v>No</v>
          </cell>
          <cell r="AK1885" t="str">
            <v>No</v>
          </cell>
          <cell r="AL1885" t="str">
            <v xml:space="preserve"> </v>
          </cell>
          <cell r="AM1885" t="str">
            <v xml:space="preserve"> </v>
          </cell>
          <cell r="AN1885" t="str">
            <v>No</v>
          </cell>
          <cell r="AP1885" t="str">
            <v>Score</v>
          </cell>
          <cell r="AQ1885" t="str">
            <v>scStarterPrognose2*wgStarterPrognose2Perc</v>
          </cell>
          <cell r="AR1885" t="str">
            <v>scStarterPrognose2*wgStarterPrognose2Perc</v>
          </cell>
          <cell r="AS1885" t="str">
            <v>scStarterPrognose2*wgStarterPrognose2Perc</v>
          </cell>
          <cell r="AT1885" t="str">
            <v>scStarterPrognose2*wgStarterPrognose2Perc</v>
          </cell>
        </row>
        <row r="1886">
          <cell r="A1886" t="str">
            <v>ptStarterPrognose3</v>
          </cell>
          <cell r="B1886" t="str">
            <v>ptStarterPrognose3</v>
          </cell>
          <cell r="C1886" t="str">
            <v>No</v>
          </cell>
          <cell r="D1886" t="str">
            <v>S04-06-02-09</v>
          </cell>
          <cell r="E1886">
            <v>1885</v>
          </cell>
          <cell r="F1886">
            <v>4</v>
          </cell>
          <cell r="G1886" t="str">
            <v xml:space="preserve">            Vraag: Is in tweede prognosejaar voldoende cashflow aanwezig voor rente, aflossingen en ondernemersbeloning?</v>
          </cell>
          <cell r="I1886" t="str">
            <v>No</v>
          </cell>
          <cell r="J1886" t="str">
            <v>Number</v>
          </cell>
          <cell r="K1886" t="str">
            <v>Number</v>
          </cell>
          <cell r="L1886" t="str">
            <v>Locked</v>
          </cell>
          <cell r="M1886" t="str">
            <v>Locked</v>
          </cell>
          <cell r="N1886" t="str">
            <v>Locked</v>
          </cell>
          <cell r="O1886" t="str">
            <v>Locked</v>
          </cell>
          <cell r="P1886" t="str">
            <v>Locked</v>
          </cell>
          <cell r="Q1886" t="str">
            <v>No</v>
          </cell>
          <cell r="R1886" t="str">
            <v>No</v>
          </cell>
          <cell r="S1886" t="str">
            <v>No</v>
          </cell>
          <cell r="T1886" t="str">
            <v>No</v>
          </cell>
          <cell r="U1886" t="str">
            <v>No</v>
          </cell>
          <cell r="V1886" t="str">
            <v>Yes</v>
          </cell>
          <cell r="W1886" t="str">
            <v>Yes</v>
          </cell>
          <cell r="X1886" t="str">
            <v>Single</v>
          </cell>
          <cell r="Y1886" t="str">
            <v>Default</v>
          </cell>
          <cell r="Z1886" t="str">
            <v>None</v>
          </cell>
          <cell r="AA1886" t="str">
            <v>No</v>
          </cell>
          <cell r="AB1886" t="str">
            <v>No</v>
          </cell>
          <cell r="AC1886" t="str">
            <v>No</v>
          </cell>
          <cell r="AD1886" t="str">
            <v>(wgStarterPrognose3[1]&gt;=0)</v>
          </cell>
          <cell r="AE1886">
            <v>0</v>
          </cell>
          <cell r="AF1886">
            <v>0</v>
          </cell>
          <cell r="AG1886">
            <v>1</v>
          </cell>
          <cell r="AH1886">
            <v>0</v>
          </cell>
          <cell r="AI1886" t="str">
            <v>No</v>
          </cell>
          <cell r="AJ1886" t="str">
            <v>No</v>
          </cell>
          <cell r="AK1886" t="str">
            <v>No</v>
          </cell>
          <cell r="AL1886" t="str">
            <v xml:space="preserve"> </v>
          </cell>
          <cell r="AM1886" t="str">
            <v xml:space="preserve"> </v>
          </cell>
          <cell r="AN1886" t="str">
            <v>No</v>
          </cell>
          <cell r="AP1886" t="str">
            <v>&amp;"Vraag: "&amp;StarterPrognose3[0]</v>
          </cell>
          <cell r="AQ1886" t="str">
            <v>scStarterPrognose3*wgStarterPrognose3Perc</v>
          </cell>
          <cell r="AR1886" t="str">
            <v>scStarterPrognose3*wgStarterPrognose3Perc</v>
          </cell>
          <cell r="AS1886" t="str">
            <v>scStarterPrognose3*wgStarterPrognose3Perc</v>
          </cell>
          <cell r="AT1886" t="str">
            <v>scStarterPrognose3*wgStarterPrognose3Perc</v>
          </cell>
        </row>
        <row r="1887">
          <cell r="A1887" t="str">
            <v>scStarterPrognose3</v>
          </cell>
          <cell r="B1887" t="str">
            <v>scStarterPrognose3</v>
          </cell>
          <cell r="C1887" t="str">
            <v>No</v>
          </cell>
          <cell r="D1887" t="str">
            <v>S04-06-02-09-01</v>
          </cell>
          <cell r="E1887">
            <v>1886</v>
          </cell>
          <cell r="F1887">
            <v>5</v>
          </cell>
          <cell r="G1887" t="str">
            <v xml:space="preserve">               Score</v>
          </cell>
          <cell r="I1887" t="str">
            <v>No</v>
          </cell>
          <cell r="J1887" t="str">
            <v>Number</v>
          </cell>
          <cell r="K1887" t="str">
            <v>Number</v>
          </cell>
          <cell r="L1887" t="str">
            <v>Locked</v>
          </cell>
          <cell r="M1887" t="str">
            <v>Locked</v>
          </cell>
          <cell r="N1887" t="str">
            <v>Locked</v>
          </cell>
          <cell r="O1887" t="str">
            <v>Locked</v>
          </cell>
          <cell r="P1887" t="str">
            <v>Locked</v>
          </cell>
          <cell r="Q1887" t="str">
            <v>No</v>
          </cell>
          <cell r="R1887" t="str">
            <v>No</v>
          </cell>
          <cell r="S1887" t="str">
            <v>No</v>
          </cell>
          <cell r="T1887" t="str">
            <v>No</v>
          </cell>
          <cell r="U1887" t="str">
            <v>No</v>
          </cell>
          <cell r="V1887" t="str">
            <v>Yes</v>
          </cell>
          <cell r="W1887" t="str">
            <v>Yes</v>
          </cell>
          <cell r="X1887" t="str">
            <v>Single</v>
          </cell>
          <cell r="Y1887" t="str">
            <v>Default</v>
          </cell>
          <cell r="Z1887" t="str">
            <v>None</v>
          </cell>
          <cell r="AA1887" t="str">
            <v>No</v>
          </cell>
          <cell r="AB1887" t="str">
            <v>No</v>
          </cell>
          <cell r="AC1887" t="str">
            <v>Yes</v>
          </cell>
          <cell r="AD1887">
            <v>1</v>
          </cell>
          <cell r="AE1887">
            <v>0</v>
          </cell>
          <cell r="AF1887">
            <v>0</v>
          </cell>
          <cell r="AG1887">
            <v>1</v>
          </cell>
          <cell r="AH1887">
            <v>0</v>
          </cell>
          <cell r="AI1887" t="str">
            <v>Yes</v>
          </cell>
          <cell r="AJ1887" t="str">
            <v>No</v>
          </cell>
          <cell r="AK1887" t="str">
            <v>No</v>
          </cell>
          <cell r="AL1887" t="str">
            <v xml:space="preserve"> </v>
          </cell>
          <cell r="AM1887" t="str">
            <v xml:space="preserve"> </v>
          </cell>
          <cell r="AN1887" t="str">
            <v>No</v>
          </cell>
          <cell r="AP1887" t="str">
            <v>Score</v>
          </cell>
          <cell r="AQ1887" t="str">
            <v>OnERorNA(MatrixLookup("G3_Parameters.xls","StarterPrognose3" ,StarterPrognose3[1] ,PolicyPaperID[1]) mod 100,DefaultScore[1])</v>
          </cell>
          <cell r="AR1887" t="str">
            <v>OnERorNA(MatrixLookup("G3_Parameters.xls","StarterPrognose3" ,StarterPrognose3[1] ,PolicyPaperID[1]) mod 100,DefaultScore[1])</v>
          </cell>
          <cell r="AS1887" t="str">
            <v>OnERorNA(MatrixLookup("G3_Parameters.xls","StarterPrognose3" ,StarterPrognose3[1] ,PolicyPaperID[1]) mod 100,DefaultScore[1])</v>
          </cell>
          <cell r="AT1887" t="str">
            <v>OnERorNA(MatrixLookup("G3_Parameters.xls","StarterPrognose3" ,StarterPrognose3[1] ,PolicyPaperID[1]) mod 100,DefaultScore[1])</v>
          </cell>
        </row>
        <row r="1888">
          <cell r="A1888" t="str">
            <v>wgStarterPrognose3Perc</v>
          </cell>
          <cell r="B1888" t="str">
            <v>wgStarterPrognose3Perc</v>
          </cell>
          <cell r="C1888" t="str">
            <v>No</v>
          </cell>
          <cell r="D1888" t="str">
            <v>S04-06-02-09-02</v>
          </cell>
          <cell r="E1888">
            <v>1887</v>
          </cell>
          <cell r="F1888">
            <v>5</v>
          </cell>
          <cell r="G1888" t="str">
            <v xml:space="preserve">               Gewicht</v>
          </cell>
          <cell r="I1888" t="str">
            <v>No</v>
          </cell>
          <cell r="J1888" t="str">
            <v>Number</v>
          </cell>
          <cell r="K1888" t="str">
            <v>Number</v>
          </cell>
          <cell r="L1888" t="str">
            <v>Locked</v>
          </cell>
          <cell r="M1888" t="str">
            <v>Locked</v>
          </cell>
          <cell r="N1888" t="str">
            <v>Locked</v>
          </cell>
          <cell r="O1888" t="str">
            <v>Locked</v>
          </cell>
          <cell r="P1888" t="str">
            <v>Locked</v>
          </cell>
          <cell r="Q1888" t="str">
            <v>No</v>
          </cell>
          <cell r="R1888" t="str">
            <v>No</v>
          </cell>
          <cell r="S1888" t="str">
            <v>No</v>
          </cell>
          <cell r="T1888" t="str">
            <v>No</v>
          </cell>
          <cell r="U1888" t="str">
            <v>No</v>
          </cell>
          <cell r="V1888" t="str">
            <v>Yes</v>
          </cell>
          <cell r="W1888" t="str">
            <v>Yes</v>
          </cell>
          <cell r="X1888" t="str">
            <v>Single</v>
          </cell>
          <cell r="Y1888" t="str">
            <v>Perc</v>
          </cell>
          <cell r="Z1888" t="str">
            <v>None</v>
          </cell>
          <cell r="AA1888" t="str">
            <v>No</v>
          </cell>
          <cell r="AB1888" t="str">
            <v>No</v>
          </cell>
          <cell r="AC1888" t="str">
            <v>Yes</v>
          </cell>
          <cell r="AD1888">
            <v>1</v>
          </cell>
          <cell r="AE1888">
            <v>0</v>
          </cell>
          <cell r="AF1888">
            <v>0</v>
          </cell>
          <cell r="AG1888">
            <v>1</v>
          </cell>
          <cell r="AH1888">
            <v>0</v>
          </cell>
          <cell r="AI1888" t="str">
            <v>Yes</v>
          </cell>
          <cell r="AJ1888" t="str">
            <v>No</v>
          </cell>
          <cell r="AK1888" t="str">
            <v>No</v>
          </cell>
          <cell r="AL1888" t="str">
            <v xml:space="preserve"> </v>
          </cell>
          <cell r="AM1888" t="str">
            <v xml:space="preserve"> </v>
          </cell>
          <cell r="AN1888" t="str">
            <v>No</v>
          </cell>
          <cell r="AP1888" t="str">
            <v>Gewicht</v>
          </cell>
          <cell r="AQ1888" t="str">
            <v>If(Volledig And Definitief, OnER(wgStarterPrognose3[1]/wgTotaalMap302[1],NA),NA)</v>
          </cell>
          <cell r="AR1888" t="str">
            <v>If(Volledig And Definitief, OnER(wgStarterPrognose3[1]/wgTotaalMap302[1],NA),NA)</v>
          </cell>
          <cell r="AS1888" t="str">
            <v>If(Volledig And Definitief, OnER(wgStarterPrognose3[1]/wgTotaalMap302[1],NA),NA)</v>
          </cell>
          <cell r="AT1888" t="str">
            <v>If(Volledig And Definitief, OnER(wgStarterPrognose3[1]/wgTotaalMap302[1],NA),NA)</v>
          </cell>
        </row>
        <row r="1889">
          <cell r="A1889" t="str">
            <v>ptStarterPrognose3Sub3</v>
          </cell>
          <cell r="B1889" t="str">
            <v>ptStarterPrognose3</v>
          </cell>
          <cell r="C1889" t="str">
            <v>Yes</v>
          </cell>
          <cell r="D1889" t="str">
            <v>S04-06-02-09-03</v>
          </cell>
          <cell r="E1889">
            <v>1888</v>
          </cell>
          <cell r="F1889">
            <v>5</v>
          </cell>
          <cell r="G1889" t="str">
            <v xml:space="preserve">               Score</v>
          </cell>
          <cell r="I1889" t="str">
            <v>No</v>
          </cell>
          <cell r="J1889" t="str">
            <v>Number</v>
          </cell>
          <cell r="K1889" t="str">
            <v>Number</v>
          </cell>
          <cell r="L1889" t="str">
            <v>Locked</v>
          </cell>
          <cell r="M1889" t="str">
            <v>Locked</v>
          </cell>
          <cell r="N1889" t="str">
            <v>Locked</v>
          </cell>
          <cell r="O1889" t="str">
            <v>Locked</v>
          </cell>
          <cell r="P1889" t="str">
            <v>Locked</v>
          </cell>
          <cell r="Q1889" t="str">
            <v>No</v>
          </cell>
          <cell r="R1889" t="str">
            <v>No</v>
          </cell>
          <cell r="S1889" t="str">
            <v>No</v>
          </cell>
          <cell r="T1889" t="str">
            <v>No</v>
          </cell>
          <cell r="U1889" t="str">
            <v>No</v>
          </cell>
          <cell r="V1889" t="str">
            <v>No</v>
          </cell>
          <cell r="W1889" t="str">
            <v>No</v>
          </cell>
          <cell r="X1889" t="str">
            <v>Single</v>
          </cell>
          <cell r="Y1889" t="str">
            <v>Default</v>
          </cell>
          <cell r="Z1889" t="str">
            <v>None</v>
          </cell>
          <cell r="AA1889" t="str">
            <v>No</v>
          </cell>
          <cell r="AB1889" t="str">
            <v>No</v>
          </cell>
          <cell r="AC1889" t="str">
            <v>No</v>
          </cell>
          <cell r="AD1889" t="str">
            <v>(wgStarterPrognose3[1]&gt;=0)</v>
          </cell>
          <cell r="AE1889">
            <v>0</v>
          </cell>
          <cell r="AF1889">
            <v>0</v>
          </cell>
          <cell r="AG1889">
            <v>1</v>
          </cell>
          <cell r="AH1889">
            <v>0</v>
          </cell>
          <cell r="AI1889" t="str">
            <v>Yes</v>
          </cell>
          <cell r="AJ1889" t="str">
            <v>No</v>
          </cell>
          <cell r="AK1889" t="str">
            <v>No</v>
          </cell>
          <cell r="AL1889" t="str">
            <v xml:space="preserve"> </v>
          </cell>
          <cell r="AM1889" t="str">
            <v xml:space="preserve"> </v>
          </cell>
          <cell r="AN1889" t="str">
            <v>No</v>
          </cell>
          <cell r="AP1889" t="str">
            <v>Score</v>
          </cell>
          <cell r="AQ1889" t="str">
            <v>scStarterPrognose3*wgStarterPrognose3Perc</v>
          </cell>
          <cell r="AR1889" t="str">
            <v>scStarterPrognose3*wgStarterPrognose3Perc</v>
          </cell>
          <cell r="AS1889" t="str">
            <v>scStarterPrognose3*wgStarterPrognose3Perc</v>
          </cell>
          <cell r="AT1889" t="str">
            <v>scStarterPrognose3*wgStarterPrognose3Perc</v>
          </cell>
        </row>
        <row r="1890">
          <cell r="A1890" t="str">
            <v>scParMap302Sub10</v>
          </cell>
          <cell r="B1890" t="str">
            <v>scParMap302</v>
          </cell>
          <cell r="C1890" t="str">
            <v>Yes</v>
          </cell>
          <cell r="D1890" t="str">
            <v>S04-06-02-10</v>
          </cell>
          <cell r="E1890">
            <v>1889</v>
          </cell>
          <cell r="F1890">
            <v>4</v>
          </cell>
          <cell r="G1890" t="str">
            <v xml:space="preserve">            Paragraaf: Klant</v>
          </cell>
          <cell r="I1890" t="str">
            <v>No</v>
          </cell>
          <cell r="J1890" t="str">
            <v>Number</v>
          </cell>
          <cell r="K1890" t="str">
            <v>Number</v>
          </cell>
          <cell r="L1890" t="str">
            <v>Locked</v>
          </cell>
          <cell r="M1890" t="str">
            <v>Locked</v>
          </cell>
          <cell r="N1890" t="str">
            <v>Locked</v>
          </cell>
          <cell r="O1890" t="str">
            <v>Locked</v>
          </cell>
          <cell r="P1890" t="str">
            <v>Locked</v>
          </cell>
          <cell r="Q1890" t="str">
            <v>No</v>
          </cell>
          <cell r="R1890" t="str">
            <v>No</v>
          </cell>
          <cell r="S1890" t="str">
            <v>No</v>
          </cell>
          <cell r="T1890" t="str">
            <v>No</v>
          </cell>
          <cell r="U1890" t="str">
            <v>No</v>
          </cell>
          <cell r="V1890" t="str">
            <v>No</v>
          </cell>
          <cell r="W1890" t="str">
            <v>No</v>
          </cell>
          <cell r="X1890" t="str">
            <v>Single</v>
          </cell>
          <cell r="Y1890" t="str">
            <v>Default</v>
          </cell>
          <cell r="Z1890" t="str">
            <v>None</v>
          </cell>
          <cell r="AA1890" t="str">
            <v>No</v>
          </cell>
          <cell r="AB1890" t="str">
            <v>No</v>
          </cell>
          <cell r="AC1890" t="str">
            <v>Yes</v>
          </cell>
          <cell r="AD1890">
            <v>1</v>
          </cell>
          <cell r="AE1890">
            <v>0</v>
          </cell>
          <cell r="AF1890">
            <v>0</v>
          </cell>
          <cell r="AG1890">
            <v>1</v>
          </cell>
          <cell r="AH1890">
            <v>0</v>
          </cell>
          <cell r="AI1890" t="str">
            <v>No</v>
          </cell>
          <cell r="AJ1890" t="str">
            <v>No</v>
          </cell>
          <cell r="AK1890" t="str">
            <v>No</v>
          </cell>
          <cell r="AL1890" t="str">
            <v xml:space="preserve"> </v>
          </cell>
          <cell r="AM1890" t="str">
            <v xml:space="preserve"> </v>
          </cell>
          <cell r="AN1890" t="str">
            <v>No</v>
          </cell>
          <cell r="AP1890" t="str">
            <v>&amp;"Paragraaf: "&amp;Q_Map03_Paragraaf02[0]</v>
          </cell>
          <cell r="AQ1890" t="str">
            <v>ptRating+ptBestaandeKlant+ptHuisbankier+ptStarter+ptRatingControle1+ptRatingControle2+ptStarterPrognose1+ptStarterPrognose2+ptStarterPrognose3</v>
          </cell>
          <cell r="AR1890" t="str">
            <v>ptRating+ptBestaandeKlant+ptHuisbankier+ptStarter+ptRatingControle1+ptRatingControle2+ptStarterPrognose1+ptStarterPrognose2+ptStarterPrognose3</v>
          </cell>
          <cell r="AS1890" t="str">
            <v>ptRating+ptBestaandeKlant+ptHuisbankier+ptStarter+ptRatingControle1+ptRatingControle2+ptStarterPrognose1+ptStarterPrognose2+ptStarterPrognose3</v>
          </cell>
          <cell r="AT1890" t="str">
            <v>ptRating+ptBestaandeKlant+ptHuisbankier+ptStarter+ptRatingControle1+ptRatingControle2+ptStarterPrognose1+ptStarterPrognose2+ptStarterPrognose3</v>
          </cell>
        </row>
        <row r="1891">
          <cell r="A1891" t="str">
            <v>wgParMap302Perc</v>
          </cell>
          <cell r="B1891" t="str">
            <v>wgParMap302Perc</v>
          </cell>
          <cell r="C1891" t="str">
            <v>No</v>
          </cell>
          <cell r="D1891" t="str">
            <v>S04-06-02-11</v>
          </cell>
          <cell r="E1891">
            <v>1890</v>
          </cell>
          <cell r="F1891">
            <v>4</v>
          </cell>
          <cell r="G1891" t="str">
            <v xml:space="preserve">            Gewicht</v>
          </cell>
          <cell r="I1891" t="str">
            <v>No</v>
          </cell>
          <cell r="J1891" t="str">
            <v>Number</v>
          </cell>
          <cell r="K1891" t="str">
            <v>Number</v>
          </cell>
          <cell r="L1891" t="str">
            <v>Locked</v>
          </cell>
          <cell r="M1891" t="str">
            <v>Locked</v>
          </cell>
          <cell r="N1891" t="str">
            <v>Locked</v>
          </cell>
          <cell r="O1891" t="str">
            <v>Locked</v>
          </cell>
          <cell r="P1891" t="str">
            <v>Locked</v>
          </cell>
          <cell r="Q1891" t="str">
            <v>No</v>
          </cell>
          <cell r="R1891" t="str">
            <v>No</v>
          </cell>
          <cell r="S1891" t="str">
            <v>No</v>
          </cell>
          <cell r="T1891" t="str">
            <v>No</v>
          </cell>
          <cell r="U1891" t="str">
            <v>No</v>
          </cell>
          <cell r="V1891" t="str">
            <v>Yes</v>
          </cell>
          <cell r="W1891" t="str">
            <v>Yes</v>
          </cell>
          <cell r="X1891" t="str">
            <v>Single</v>
          </cell>
          <cell r="Y1891" t="str">
            <v>Perc</v>
          </cell>
          <cell r="Z1891" t="str">
            <v>None</v>
          </cell>
          <cell r="AA1891" t="str">
            <v>No</v>
          </cell>
          <cell r="AB1891" t="str">
            <v>No</v>
          </cell>
          <cell r="AC1891" t="str">
            <v>No</v>
          </cell>
          <cell r="AD1891" t="str">
            <v>(wgParMap302[1]&gt;=0)</v>
          </cell>
          <cell r="AE1891">
            <v>0</v>
          </cell>
          <cell r="AF1891">
            <v>0</v>
          </cell>
          <cell r="AG1891">
            <v>1</v>
          </cell>
          <cell r="AH1891">
            <v>0</v>
          </cell>
          <cell r="AI1891" t="str">
            <v>No</v>
          </cell>
          <cell r="AJ1891" t="str">
            <v>No</v>
          </cell>
          <cell r="AK1891" t="str">
            <v>No</v>
          </cell>
          <cell r="AL1891" t="str">
            <v xml:space="preserve"> </v>
          </cell>
          <cell r="AM1891" t="str">
            <v xml:space="preserve"> </v>
          </cell>
          <cell r="AN1891" t="str">
            <v>No</v>
          </cell>
          <cell r="AP1891" t="str">
            <v>Gewicht</v>
          </cell>
          <cell r="AQ1891" t="str">
            <v>OnER(wgParMap302[1]/wgParTotaal[1],NA)</v>
          </cell>
          <cell r="AR1891" t="str">
            <v>OnER(wgParMap302[1]/wgParTotaal[1],NA)</v>
          </cell>
          <cell r="AS1891" t="str">
            <v>OnER(wgParMap302[1]/wgParTotaal[1],NA)</v>
          </cell>
          <cell r="AT1891" t="str">
            <v>OnER(wgParMap302[1]/wgParTotaal[1],NA)</v>
          </cell>
        </row>
        <row r="1892">
          <cell r="A1892" t="str">
            <v>wgRating</v>
          </cell>
          <cell r="B1892" t="str">
            <v>wgRating</v>
          </cell>
          <cell r="C1892" t="str">
            <v>No</v>
          </cell>
          <cell r="D1892" t="str">
            <v>S04-06-02-11-01</v>
          </cell>
          <cell r="E1892">
            <v>1891</v>
          </cell>
          <cell r="F1892">
            <v>5</v>
          </cell>
          <cell r="G1892" t="str">
            <v xml:space="preserve">               Gewicht Rating</v>
          </cell>
          <cell r="I1892" t="str">
            <v>No</v>
          </cell>
          <cell r="J1892" t="str">
            <v>Number</v>
          </cell>
          <cell r="K1892" t="str">
            <v>Number</v>
          </cell>
          <cell r="L1892" t="str">
            <v>Locked</v>
          </cell>
          <cell r="M1892" t="str">
            <v>Locked</v>
          </cell>
          <cell r="N1892" t="str">
            <v>Locked</v>
          </cell>
          <cell r="O1892" t="str">
            <v>Locked</v>
          </cell>
          <cell r="P1892" t="str">
            <v>Locked</v>
          </cell>
          <cell r="Q1892" t="str">
            <v>No</v>
          </cell>
          <cell r="R1892" t="str">
            <v>No</v>
          </cell>
          <cell r="S1892" t="str">
            <v>No</v>
          </cell>
          <cell r="T1892" t="str">
            <v>No</v>
          </cell>
          <cell r="U1892" t="str">
            <v>No</v>
          </cell>
          <cell r="V1892" t="str">
            <v>Yes</v>
          </cell>
          <cell r="W1892" t="str">
            <v>Yes</v>
          </cell>
          <cell r="X1892" t="str">
            <v>Single</v>
          </cell>
          <cell r="Y1892" t="str">
            <v>Default</v>
          </cell>
          <cell r="Z1892" t="str">
            <v>None</v>
          </cell>
          <cell r="AA1892" t="str">
            <v>No</v>
          </cell>
          <cell r="AB1892" t="str">
            <v>No</v>
          </cell>
          <cell r="AC1892" t="str">
            <v>Yes</v>
          </cell>
          <cell r="AD1892">
            <v>1</v>
          </cell>
          <cell r="AE1892">
            <v>0</v>
          </cell>
          <cell r="AF1892">
            <v>0</v>
          </cell>
          <cell r="AG1892">
            <v>1</v>
          </cell>
          <cell r="AH1892">
            <v>0</v>
          </cell>
          <cell r="AI1892" t="str">
            <v>Yes</v>
          </cell>
          <cell r="AJ1892" t="str">
            <v>No</v>
          </cell>
          <cell r="AK1892" t="str">
            <v>No</v>
          </cell>
          <cell r="AL1892" t="str">
            <v xml:space="preserve"> </v>
          </cell>
          <cell r="AM1892" t="str">
            <v xml:space="preserve"> </v>
          </cell>
          <cell r="AN1892" t="str">
            <v>No</v>
          </cell>
          <cell r="AP1892" t="str">
            <v>&amp;"Gewicht "&amp;Rating[0]</v>
          </cell>
          <cell r="AQ1892" t="str">
            <v>If((scRating[1]&lt;0) Or (scRating[1]&gt;10),0,1)*OnERorNA(MatrixLookup("G3_Parameters.xls","Weging302",30201,PolicyPaperID[1]),NA)</v>
          </cell>
          <cell r="AR1892" t="str">
            <v>If((scRating[1]&lt;0) Or (scRating[1]&gt;10),0,1)*OnERorNA(MatrixLookup("G3_Parameters.xls","Weging302",30201,PolicyPaperID[1]),NA)</v>
          </cell>
          <cell r="AS1892" t="str">
            <v>If((scRating[1]&lt;0) Or (scRating[1]&gt;10),0,1)*OnERorNA(MatrixLookup("G3_Parameters.xls","Weging302",30201,PolicyPaperID[1]),NA)</v>
          </cell>
          <cell r="AT1892" t="str">
            <v>If((scRating[1]&lt;0) Or (scRating[1]&gt;10),0,1)*OnERorNA(MatrixLookup("G3_Parameters.xls","Weging302",30201,PolicyPaperID[1]),NA)</v>
          </cell>
        </row>
        <row r="1893">
          <cell r="A1893" t="str">
            <v>wgBestaandeKlant</v>
          </cell>
          <cell r="B1893" t="str">
            <v>wgBestaandeKlant</v>
          </cell>
          <cell r="C1893" t="str">
            <v>No</v>
          </cell>
          <cell r="D1893" t="str">
            <v>S04-06-02-11-02</v>
          </cell>
          <cell r="E1893">
            <v>1892</v>
          </cell>
          <cell r="F1893">
            <v>5</v>
          </cell>
          <cell r="G1893" t="str">
            <v xml:space="preserve">               Gewicht Is het een bestaande klant?</v>
          </cell>
          <cell r="I1893" t="str">
            <v>No</v>
          </cell>
          <cell r="J1893" t="str">
            <v>Number</v>
          </cell>
          <cell r="K1893" t="str">
            <v>Number</v>
          </cell>
          <cell r="L1893" t="str">
            <v>Locked</v>
          </cell>
          <cell r="M1893" t="str">
            <v>Locked</v>
          </cell>
          <cell r="N1893" t="str">
            <v>Locked</v>
          </cell>
          <cell r="O1893" t="str">
            <v>Locked</v>
          </cell>
          <cell r="P1893" t="str">
            <v>Locked</v>
          </cell>
          <cell r="Q1893" t="str">
            <v>No</v>
          </cell>
          <cell r="R1893" t="str">
            <v>No</v>
          </cell>
          <cell r="S1893" t="str">
            <v>No</v>
          </cell>
          <cell r="T1893" t="str">
            <v>No</v>
          </cell>
          <cell r="U1893" t="str">
            <v>No</v>
          </cell>
          <cell r="V1893" t="str">
            <v>Yes</v>
          </cell>
          <cell r="W1893" t="str">
            <v>Yes</v>
          </cell>
          <cell r="X1893" t="str">
            <v>Single</v>
          </cell>
          <cell r="Y1893" t="str">
            <v>Default</v>
          </cell>
          <cell r="Z1893" t="str">
            <v>None</v>
          </cell>
          <cell r="AA1893" t="str">
            <v>No</v>
          </cell>
          <cell r="AB1893" t="str">
            <v>No</v>
          </cell>
          <cell r="AC1893" t="str">
            <v>Yes</v>
          </cell>
          <cell r="AD1893">
            <v>1</v>
          </cell>
          <cell r="AE1893">
            <v>0</v>
          </cell>
          <cell r="AF1893">
            <v>0</v>
          </cell>
          <cell r="AG1893">
            <v>1</v>
          </cell>
          <cell r="AH1893">
            <v>0</v>
          </cell>
          <cell r="AI1893" t="str">
            <v>Yes</v>
          </cell>
          <cell r="AJ1893" t="str">
            <v>No</v>
          </cell>
          <cell r="AK1893" t="str">
            <v>No</v>
          </cell>
          <cell r="AL1893" t="str">
            <v xml:space="preserve"> </v>
          </cell>
          <cell r="AM1893" t="str">
            <v xml:space="preserve"> </v>
          </cell>
          <cell r="AN1893" t="str">
            <v>No</v>
          </cell>
          <cell r="AP1893" t="str">
            <v>&amp;"Gewicht "&amp;BestaandeKlant[0]</v>
          </cell>
          <cell r="AQ1893" t="str">
            <v>If((scBestaandeKlant[1]&lt;0) or (scBestaandeKlant[1]&gt;10),0,1)*OnERorNA(MatrixLookup("G3_Parameters.xls","Weging302",30202,PolicyPaperID[1]),NA)</v>
          </cell>
          <cell r="AR1893" t="str">
            <v>If((scBestaandeKlant[1]&lt;0) or (scBestaandeKlant[1]&gt;10),0,1)*OnERorNA(MatrixLookup("G3_Parameters.xls","Weging302",30202,PolicyPaperID[1]),NA)</v>
          </cell>
          <cell r="AS1893" t="str">
            <v>If((scBestaandeKlant[1]&lt;0) or (scBestaandeKlant[1]&gt;10),0,1)*OnERorNA(MatrixLookup("G3_Parameters.xls","Weging302",30202,PolicyPaperID[1]),NA)</v>
          </cell>
          <cell r="AT1893" t="str">
            <v>If((scBestaandeKlant[1]&lt;0) or (scBestaandeKlant[1]&gt;10),0,1)*OnERorNA(MatrixLookup("G3_Parameters.xls","Weging302",30202,PolicyPaperID[1]),NA)</v>
          </cell>
        </row>
        <row r="1894">
          <cell r="A1894" t="str">
            <v>wgHuisbankier</v>
          </cell>
          <cell r="B1894" t="str">
            <v>wgHuisbankier</v>
          </cell>
          <cell r="C1894" t="str">
            <v>No</v>
          </cell>
          <cell r="D1894" t="str">
            <v>S04-06-02-11-03</v>
          </cell>
          <cell r="E1894">
            <v>1893</v>
          </cell>
          <cell r="F1894">
            <v>5</v>
          </cell>
          <cell r="G1894" t="str">
            <v xml:space="preserve">               Gewicht  Is ING de enige bancair financier en enige bank voor betalingsverkeer?</v>
          </cell>
          <cell r="I1894" t="str">
            <v>No</v>
          </cell>
          <cell r="J1894" t="str">
            <v>Number</v>
          </cell>
          <cell r="K1894" t="str">
            <v>Number</v>
          </cell>
          <cell r="L1894" t="str">
            <v>Locked</v>
          </cell>
          <cell r="M1894" t="str">
            <v>Locked</v>
          </cell>
          <cell r="N1894" t="str">
            <v>Locked</v>
          </cell>
          <cell r="O1894" t="str">
            <v>Locked</v>
          </cell>
          <cell r="P1894" t="str">
            <v>Locked</v>
          </cell>
          <cell r="Q1894" t="str">
            <v>No</v>
          </cell>
          <cell r="R1894" t="str">
            <v>No</v>
          </cell>
          <cell r="S1894" t="str">
            <v>No</v>
          </cell>
          <cell r="T1894" t="str">
            <v>No</v>
          </cell>
          <cell r="U1894" t="str">
            <v>No</v>
          </cell>
          <cell r="V1894" t="str">
            <v>Yes</v>
          </cell>
          <cell r="W1894" t="str">
            <v>Yes</v>
          </cell>
          <cell r="X1894" t="str">
            <v>Single</v>
          </cell>
          <cell r="Y1894" t="str">
            <v>Default</v>
          </cell>
          <cell r="Z1894" t="str">
            <v>None</v>
          </cell>
          <cell r="AA1894" t="str">
            <v>No</v>
          </cell>
          <cell r="AB1894" t="str">
            <v>No</v>
          </cell>
          <cell r="AC1894" t="str">
            <v>Yes</v>
          </cell>
          <cell r="AD1894">
            <v>1</v>
          </cell>
          <cell r="AE1894">
            <v>0</v>
          </cell>
          <cell r="AF1894">
            <v>0</v>
          </cell>
          <cell r="AG1894">
            <v>1</v>
          </cell>
          <cell r="AH1894">
            <v>0</v>
          </cell>
          <cell r="AI1894" t="str">
            <v>Yes</v>
          </cell>
          <cell r="AJ1894" t="str">
            <v>No</v>
          </cell>
          <cell r="AK1894" t="str">
            <v>No</v>
          </cell>
          <cell r="AL1894" t="str">
            <v xml:space="preserve"> </v>
          </cell>
          <cell r="AM1894" t="str">
            <v xml:space="preserve"> </v>
          </cell>
          <cell r="AN1894" t="str">
            <v>No</v>
          </cell>
          <cell r="AP1894" t="str">
            <v>&amp;"Gewicht "&amp;Huisbankier[0]</v>
          </cell>
          <cell r="AQ1894" t="str">
            <v>If((scHuisbankier[1]&lt;0) or (scHuisbankier[1]&gt;10),0,1)*OnERorNA(MatrixLookup("G3_Parameters.xls","Weging302",30203,PolicyPaperID[1]),NA)</v>
          </cell>
          <cell r="AR1894" t="str">
            <v>If((scHuisbankier[1]&lt;0) or (scHuisbankier[1]&gt;10),0,1)*OnERorNA(MatrixLookup("G3_Parameters.xls","Weging302",30203,PolicyPaperID[1]),NA)</v>
          </cell>
          <cell r="AS1894" t="str">
            <v>If((scHuisbankier[1]&lt;0) or (scHuisbankier[1]&gt;10),0,1)*OnERorNA(MatrixLookup("G3_Parameters.xls","Weging302",30203,PolicyPaperID[1]),NA)</v>
          </cell>
          <cell r="AT1894" t="str">
            <v>If((scHuisbankier[1]&lt;0) or (scHuisbankier[1]&gt;10),0,1)*OnERorNA(MatrixLookup("G3_Parameters.xls","Weging302",30203,PolicyPaperID[1]),NA)</v>
          </cell>
        </row>
        <row r="1895">
          <cell r="A1895" t="str">
            <v>wgStarter</v>
          </cell>
          <cell r="B1895" t="str">
            <v>wgStarter</v>
          </cell>
          <cell r="C1895" t="str">
            <v>No</v>
          </cell>
          <cell r="D1895" t="str">
            <v>S04-06-02-11-04</v>
          </cell>
          <cell r="E1895">
            <v>1894</v>
          </cell>
          <cell r="F1895">
            <v>5</v>
          </cell>
          <cell r="G1895" t="str">
            <v xml:space="preserve">               Gewicht Is de klant een starter?</v>
          </cell>
          <cell r="I1895" t="str">
            <v>No</v>
          </cell>
          <cell r="J1895" t="str">
            <v>Number</v>
          </cell>
          <cell r="K1895" t="str">
            <v>Number</v>
          </cell>
          <cell r="L1895" t="str">
            <v>Locked</v>
          </cell>
          <cell r="M1895" t="str">
            <v>Locked</v>
          </cell>
          <cell r="N1895" t="str">
            <v>Locked</v>
          </cell>
          <cell r="O1895" t="str">
            <v>Locked</v>
          </cell>
          <cell r="P1895" t="str">
            <v>Locked</v>
          </cell>
          <cell r="Q1895" t="str">
            <v>No</v>
          </cell>
          <cell r="R1895" t="str">
            <v>No</v>
          </cell>
          <cell r="S1895" t="str">
            <v>No</v>
          </cell>
          <cell r="T1895" t="str">
            <v>No</v>
          </cell>
          <cell r="U1895" t="str">
            <v>No</v>
          </cell>
          <cell r="V1895" t="str">
            <v>Yes</v>
          </cell>
          <cell r="W1895" t="str">
            <v>Yes</v>
          </cell>
          <cell r="X1895" t="str">
            <v>Single</v>
          </cell>
          <cell r="Y1895" t="str">
            <v>Default</v>
          </cell>
          <cell r="Z1895" t="str">
            <v>None</v>
          </cell>
          <cell r="AA1895" t="str">
            <v>No</v>
          </cell>
          <cell r="AB1895" t="str">
            <v>No</v>
          </cell>
          <cell r="AC1895" t="str">
            <v>Yes</v>
          </cell>
          <cell r="AD1895">
            <v>1</v>
          </cell>
          <cell r="AE1895">
            <v>0</v>
          </cell>
          <cell r="AF1895">
            <v>0</v>
          </cell>
          <cell r="AG1895">
            <v>1</v>
          </cell>
          <cell r="AH1895">
            <v>0</v>
          </cell>
          <cell r="AI1895" t="str">
            <v>Yes</v>
          </cell>
          <cell r="AJ1895" t="str">
            <v>No</v>
          </cell>
          <cell r="AK1895" t="str">
            <v>No</v>
          </cell>
          <cell r="AL1895" t="str">
            <v xml:space="preserve"> </v>
          </cell>
          <cell r="AM1895" t="str">
            <v xml:space="preserve"> </v>
          </cell>
          <cell r="AN1895" t="str">
            <v>No</v>
          </cell>
          <cell r="AP1895" t="str">
            <v>&amp;"Gewicht "&amp;Starter[0]</v>
          </cell>
          <cell r="AQ1895" t="str">
            <v>If((scStarter[1]&lt;0) or (scStarter[1]&gt;10),0,1)*OnERorNA(MatrixLookup("G3_Parameters.xls","Weging302",30204,PolicyPaperID[1]),NA)</v>
          </cell>
          <cell r="AR1895" t="str">
            <v>If((scStarter[1]&lt;0) or (scStarter[1]&gt;10),0,1)*OnERorNA(MatrixLookup("G3_Parameters.xls","Weging302",30204,PolicyPaperID[1]),NA)</v>
          </cell>
          <cell r="AS1895" t="str">
            <v>If((scStarter[1]&lt;0) or (scStarter[1]&gt;10),0,1)*OnERorNA(MatrixLookup("G3_Parameters.xls","Weging302",30204,PolicyPaperID[1]),NA)</v>
          </cell>
          <cell r="AT1895" t="str">
            <v>If((scStarter[1]&lt;0) or (scStarter[1]&gt;10),0,1)*OnERorNA(MatrixLookup("G3_Parameters.xls","Weging302",30204,PolicyPaperID[1]),NA)</v>
          </cell>
        </row>
        <row r="1896">
          <cell r="A1896" t="str">
            <v>wgRatingControle1</v>
          </cell>
          <cell r="B1896" t="str">
            <v>wgRatingControle1</v>
          </cell>
          <cell r="C1896" t="str">
            <v>No</v>
          </cell>
          <cell r="D1896" t="str">
            <v>S04-06-02-11-05</v>
          </cell>
          <cell r="E1896">
            <v>1895</v>
          </cell>
          <cell r="F1896">
            <v>5</v>
          </cell>
          <cell r="G1896" t="str">
            <v xml:space="preserve">               Gewicht Is de SBF of SME rating tov 1 resp 6 maanden met 4 resp 3 notches gestegen?</v>
          </cell>
          <cell r="I1896" t="str">
            <v>No</v>
          </cell>
          <cell r="J1896" t="str">
            <v>Number</v>
          </cell>
          <cell r="K1896" t="str">
            <v>Number</v>
          </cell>
          <cell r="L1896" t="str">
            <v>Locked</v>
          </cell>
          <cell r="M1896" t="str">
            <v>Locked</v>
          </cell>
          <cell r="N1896" t="str">
            <v>Locked</v>
          </cell>
          <cell r="O1896" t="str">
            <v>Locked</v>
          </cell>
          <cell r="P1896" t="str">
            <v>Locked</v>
          </cell>
          <cell r="Q1896" t="str">
            <v>No</v>
          </cell>
          <cell r="R1896" t="str">
            <v>No</v>
          </cell>
          <cell r="S1896" t="str">
            <v>No</v>
          </cell>
          <cell r="T1896" t="str">
            <v>No</v>
          </cell>
          <cell r="U1896" t="str">
            <v>No</v>
          </cell>
          <cell r="V1896" t="str">
            <v>Yes</v>
          </cell>
          <cell r="W1896" t="str">
            <v>Yes</v>
          </cell>
          <cell r="X1896" t="str">
            <v>Single</v>
          </cell>
          <cell r="Y1896" t="str">
            <v>Default</v>
          </cell>
          <cell r="Z1896" t="str">
            <v>None</v>
          </cell>
          <cell r="AA1896" t="str">
            <v>No</v>
          </cell>
          <cell r="AB1896" t="str">
            <v>No</v>
          </cell>
          <cell r="AC1896" t="str">
            <v>Yes</v>
          </cell>
          <cell r="AD1896">
            <v>1</v>
          </cell>
          <cell r="AE1896">
            <v>0</v>
          </cell>
          <cell r="AF1896">
            <v>0</v>
          </cell>
          <cell r="AG1896">
            <v>1</v>
          </cell>
          <cell r="AH1896">
            <v>0</v>
          </cell>
          <cell r="AI1896" t="str">
            <v>Yes</v>
          </cell>
          <cell r="AJ1896" t="str">
            <v>No</v>
          </cell>
          <cell r="AK1896" t="str">
            <v>No</v>
          </cell>
          <cell r="AL1896" t="str">
            <v xml:space="preserve"> </v>
          </cell>
          <cell r="AM1896" t="str">
            <v xml:space="preserve"> </v>
          </cell>
          <cell r="AN1896" t="str">
            <v>No</v>
          </cell>
          <cell r="AP1896" t="str">
            <v>&amp;"Gewicht "&amp;RatingControle1[0]</v>
          </cell>
          <cell r="AQ1896" t="str">
            <v>If((scRatingControle1[1]&lt;0) or (scRatingControle1[1]&gt;10),0,1)*OnERorNA(MatrixLookup("G3_Parameters.xls","Weging302",30205,PolicyPaperID[1]),NA)</v>
          </cell>
          <cell r="AR1896" t="str">
            <v>If((scRatingControle1[1]&lt;0) or (scRatingControle1[1]&gt;10),0,1)*OnERorNA(MatrixLookup("G3_Parameters.xls","Weging302",30205,PolicyPaperID[1]),NA)</v>
          </cell>
          <cell r="AS1896" t="str">
            <v>If((scRatingControle1[1]&lt;0) or (scRatingControle1[1]&gt;10),0,1)*OnERorNA(MatrixLookup("G3_Parameters.xls","Weging302",30205,PolicyPaperID[1]),NA)</v>
          </cell>
          <cell r="AT1896" t="str">
            <v>If((scRatingControle1[1]&lt;0) or (scRatingControle1[1]&gt;10),0,1)*OnERorNA(MatrixLookup("G3_Parameters.xls","Weging302",30205,PolicyPaperID[1]),NA)</v>
          </cell>
        </row>
        <row r="1897">
          <cell r="A1897" t="str">
            <v>wgRatingControle2</v>
          </cell>
          <cell r="B1897" t="str">
            <v>wgRatingControle2</v>
          </cell>
          <cell r="C1897" t="str">
            <v>No</v>
          </cell>
          <cell r="D1897" t="str">
            <v>S04-06-02-11-06</v>
          </cell>
          <cell r="E1897">
            <v>1896</v>
          </cell>
          <cell r="F1897">
            <v>5</v>
          </cell>
          <cell r="G1897" t="str">
            <v xml:space="preserve">               Gewicht Is de rating in de afgelopen 6 maanden meer dan 2 keer groter of gelijk 15 geweest?</v>
          </cell>
          <cell r="I1897" t="str">
            <v>No</v>
          </cell>
          <cell r="J1897" t="str">
            <v>Number</v>
          </cell>
          <cell r="K1897" t="str">
            <v>Number</v>
          </cell>
          <cell r="L1897" t="str">
            <v>Locked</v>
          </cell>
          <cell r="M1897" t="str">
            <v>Locked</v>
          </cell>
          <cell r="N1897" t="str">
            <v>Locked</v>
          </cell>
          <cell r="O1897" t="str">
            <v>Locked</v>
          </cell>
          <cell r="P1897" t="str">
            <v>Locked</v>
          </cell>
          <cell r="Q1897" t="str">
            <v>No</v>
          </cell>
          <cell r="R1897" t="str">
            <v>No</v>
          </cell>
          <cell r="S1897" t="str">
            <v>No</v>
          </cell>
          <cell r="T1897" t="str">
            <v>No</v>
          </cell>
          <cell r="U1897" t="str">
            <v>No</v>
          </cell>
          <cell r="V1897" t="str">
            <v>Yes</v>
          </cell>
          <cell r="W1897" t="str">
            <v>Yes</v>
          </cell>
          <cell r="X1897" t="str">
            <v>Single</v>
          </cell>
          <cell r="Y1897" t="str">
            <v>Default</v>
          </cell>
          <cell r="Z1897" t="str">
            <v>None</v>
          </cell>
          <cell r="AA1897" t="str">
            <v>No</v>
          </cell>
          <cell r="AB1897" t="str">
            <v>No</v>
          </cell>
          <cell r="AC1897" t="str">
            <v>Yes</v>
          </cell>
          <cell r="AD1897">
            <v>1</v>
          </cell>
          <cell r="AE1897">
            <v>0</v>
          </cell>
          <cell r="AF1897">
            <v>0</v>
          </cell>
          <cell r="AG1897">
            <v>1</v>
          </cell>
          <cell r="AH1897">
            <v>0</v>
          </cell>
          <cell r="AI1897" t="str">
            <v>Yes</v>
          </cell>
          <cell r="AJ1897" t="str">
            <v>No</v>
          </cell>
          <cell r="AK1897" t="str">
            <v>No</v>
          </cell>
          <cell r="AL1897" t="str">
            <v xml:space="preserve"> </v>
          </cell>
          <cell r="AM1897" t="str">
            <v xml:space="preserve"> </v>
          </cell>
          <cell r="AN1897" t="str">
            <v>No</v>
          </cell>
          <cell r="AP1897" t="str">
            <v>&amp;"Gewicht "&amp;RatingControle2[0]</v>
          </cell>
          <cell r="AQ1897" t="str">
            <v>If((scRatingControle2[1]&lt;0) or (scRatingControle2[1]&gt;10),0,1)*OnERorNA(MatrixLookup("G3_Parameters.xls","Weging302",30206,PolicyPaperID[1]),NA)</v>
          </cell>
          <cell r="AR1897" t="str">
            <v>If((scRatingControle2[1]&lt;0) or (scRatingControle2[1]&gt;10),0,1)*OnERorNA(MatrixLookup("G3_Parameters.xls","Weging302",30206,PolicyPaperID[1]),NA)</v>
          </cell>
          <cell r="AS1897" t="str">
            <v>If((scRatingControle2[1]&lt;0) or (scRatingControle2[1]&gt;10),0,1)*OnERorNA(MatrixLookup("G3_Parameters.xls","Weging302",30206,PolicyPaperID[1]),NA)</v>
          </cell>
          <cell r="AT1897" t="str">
            <v>If((scRatingControle2[1]&lt;0) or (scRatingControle2[1]&gt;10),0,1)*OnERorNA(MatrixLookup("G3_Parameters.xls","Weging302",30206,PolicyPaperID[1]),NA)</v>
          </cell>
        </row>
        <row r="1898">
          <cell r="A1898" t="str">
            <v>wgStarterPrognose1</v>
          </cell>
          <cell r="B1898" t="str">
            <v>wgStarterPrognose1</v>
          </cell>
          <cell r="C1898" t="str">
            <v>No</v>
          </cell>
          <cell r="D1898" t="str">
            <v>S04-06-02-11-07</v>
          </cell>
          <cell r="E1898">
            <v>1897</v>
          </cell>
          <cell r="F1898">
            <v>5</v>
          </cell>
          <cell r="G1898" t="str">
            <v xml:space="preserve">               Gewicht Blijkt uit de prognoses dat in het 2e prognosejaar voldoende cashflow aanwezig is om eventueel verlies van 1e prognosejaar goed te maken?</v>
          </cell>
          <cell r="I1898" t="str">
            <v>No</v>
          </cell>
          <cell r="J1898" t="str">
            <v>Number</v>
          </cell>
          <cell r="K1898" t="str">
            <v>Number</v>
          </cell>
          <cell r="L1898" t="str">
            <v>Locked</v>
          </cell>
          <cell r="M1898" t="str">
            <v>Locked</v>
          </cell>
          <cell r="N1898" t="str">
            <v>Locked</v>
          </cell>
          <cell r="O1898" t="str">
            <v>Locked</v>
          </cell>
          <cell r="P1898" t="str">
            <v>Locked</v>
          </cell>
          <cell r="Q1898" t="str">
            <v>No</v>
          </cell>
          <cell r="R1898" t="str">
            <v>No</v>
          </cell>
          <cell r="S1898" t="str">
            <v>No</v>
          </cell>
          <cell r="T1898" t="str">
            <v>No</v>
          </cell>
          <cell r="U1898" t="str">
            <v>No</v>
          </cell>
          <cell r="V1898" t="str">
            <v>Yes</v>
          </cell>
          <cell r="W1898" t="str">
            <v>Yes</v>
          </cell>
          <cell r="X1898" t="str">
            <v>Single</v>
          </cell>
          <cell r="Y1898" t="str">
            <v>Default</v>
          </cell>
          <cell r="Z1898" t="str">
            <v>None</v>
          </cell>
          <cell r="AA1898" t="str">
            <v>No</v>
          </cell>
          <cell r="AB1898" t="str">
            <v>No</v>
          </cell>
          <cell r="AC1898" t="str">
            <v>Yes</v>
          </cell>
          <cell r="AD1898">
            <v>1</v>
          </cell>
          <cell r="AE1898">
            <v>0</v>
          </cell>
          <cell r="AF1898">
            <v>0</v>
          </cell>
          <cell r="AG1898">
            <v>1</v>
          </cell>
          <cell r="AH1898">
            <v>0</v>
          </cell>
          <cell r="AI1898" t="str">
            <v>Yes</v>
          </cell>
          <cell r="AJ1898" t="str">
            <v>No</v>
          </cell>
          <cell r="AK1898" t="str">
            <v>No</v>
          </cell>
          <cell r="AL1898" t="str">
            <v xml:space="preserve"> </v>
          </cell>
          <cell r="AM1898" t="str">
            <v xml:space="preserve"> </v>
          </cell>
          <cell r="AN1898" t="str">
            <v>No</v>
          </cell>
          <cell r="AP1898" t="str">
            <v>&amp;"Gewicht "&amp;StarterPrognose1[0]</v>
          </cell>
          <cell r="AQ1898" t="str">
            <v>If((Starter[1]=1), If((scStarterPrognose1[1]&lt;0) or (scStarterPrognose1[1]&gt;10) ,0,1)*OnERorNA(MatrixLookup("G3_Parameters.xls","Weging302",30207,PolicyPaperID[1]),NA),NA)</v>
          </cell>
          <cell r="AR1898" t="str">
            <v>If((Starter[1]=1), If((scStarterPrognose1[1]&lt;0) or (scStarterPrognose1[1]&gt;10) ,0,1)*OnERorNA(MatrixLookup("G3_Parameters.xls","Weging302",30207,PolicyPaperID[1]),NA),NA)</v>
          </cell>
          <cell r="AS1898" t="str">
            <v>If((Starter[1]=1), If((scStarterPrognose1[1]&lt;0) or (scStarterPrognose1[1]&gt;10) ,0,1)*OnERorNA(MatrixLookup("G3_Parameters.xls","Weging302",30207,PolicyPaperID[1]),NA),NA)</v>
          </cell>
          <cell r="AT1898" t="str">
            <v>If((Starter[1]=1), If((scStarterPrognose1[1]&lt;0) or (scStarterPrognose1[1]&gt;10) ,0,1)*OnERorNA(MatrixLookup("G3_Parameters.xls","Weging302",30207,PolicyPaperID[1]),NA),NA)</v>
          </cell>
        </row>
        <row r="1899">
          <cell r="A1899" t="str">
            <v>wgStarterPrognose2</v>
          </cell>
          <cell r="B1899" t="str">
            <v>wgStarterPrognose2</v>
          </cell>
          <cell r="C1899" t="str">
            <v>No</v>
          </cell>
          <cell r="D1899" t="str">
            <v>S04-06-02-11-08</v>
          </cell>
          <cell r="E1899">
            <v>1898</v>
          </cell>
          <cell r="F1899">
            <v>5</v>
          </cell>
          <cell r="G1899" t="str">
            <v xml:space="preserve">               Gewicht Is in eerste prognosejaar voldoende cashflow aanwezig voor rente, aflossingen en ondernemersbeloning?</v>
          </cell>
          <cell r="I1899" t="str">
            <v>No</v>
          </cell>
          <cell r="J1899" t="str">
            <v>Number</v>
          </cell>
          <cell r="K1899" t="str">
            <v>Number</v>
          </cell>
          <cell r="L1899" t="str">
            <v>Locked</v>
          </cell>
          <cell r="M1899" t="str">
            <v>Locked</v>
          </cell>
          <cell r="N1899" t="str">
            <v>Locked</v>
          </cell>
          <cell r="O1899" t="str">
            <v>Locked</v>
          </cell>
          <cell r="P1899" t="str">
            <v>Locked</v>
          </cell>
          <cell r="Q1899" t="str">
            <v>No</v>
          </cell>
          <cell r="R1899" t="str">
            <v>No</v>
          </cell>
          <cell r="S1899" t="str">
            <v>No</v>
          </cell>
          <cell r="T1899" t="str">
            <v>No</v>
          </cell>
          <cell r="U1899" t="str">
            <v>No</v>
          </cell>
          <cell r="V1899" t="str">
            <v>Yes</v>
          </cell>
          <cell r="W1899" t="str">
            <v>Yes</v>
          </cell>
          <cell r="X1899" t="str">
            <v>Single</v>
          </cell>
          <cell r="Y1899" t="str">
            <v>Default</v>
          </cell>
          <cell r="Z1899" t="str">
            <v>None</v>
          </cell>
          <cell r="AA1899" t="str">
            <v>No</v>
          </cell>
          <cell r="AB1899" t="str">
            <v>No</v>
          </cell>
          <cell r="AC1899" t="str">
            <v>Yes</v>
          </cell>
          <cell r="AD1899">
            <v>1</v>
          </cell>
          <cell r="AE1899">
            <v>0</v>
          </cell>
          <cell r="AF1899">
            <v>0</v>
          </cell>
          <cell r="AG1899">
            <v>1</v>
          </cell>
          <cell r="AH1899">
            <v>0</v>
          </cell>
          <cell r="AI1899" t="str">
            <v>Yes</v>
          </cell>
          <cell r="AJ1899" t="str">
            <v>No</v>
          </cell>
          <cell r="AK1899" t="str">
            <v>No</v>
          </cell>
          <cell r="AL1899" t="str">
            <v xml:space="preserve"> </v>
          </cell>
          <cell r="AM1899" t="str">
            <v xml:space="preserve"> </v>
          </cell>
          <cell r="AN1899" t="str">
            <v>No</v>
          </cell>
          <cell r="AP1899" t="str">
            <v>&amp;"Gewicht "&amp;StarterPrognose2[0]</v>
          </cell>
          <cell r="AQ1899" t="str">
            <v>If((Starter[1]=1),If((scStarterPrognose2[1]&lt;0) or (scStarterPrognose2[1]&gt;10) ,0,1)*OnERorNA(MatrixLookup("G3_Parameters.xls","Weging302",30208,PolicyPaperID[1]),NA),NA)</v>
          </cell>
          <cell r="AR1899" t="str">
            <v>If((Starter[1]=1),If((scStarterPrognose2[1]&lt;0) or (scStarterPrognose2[1]&gt;10) ,0,1)*OnERorNA(MatrixLookup("G3_Parameters.xls","Weging302",30208,PolicyPaperID[1]),NA),NA)</v>
          </cell>
          <cell r="AS1899" t="str">
            <v>If((Starter[1]=1),If((scStarterPrognose2[1]&lt;0) or (scStarterPrognose2[1]&gt;10) ,0,1)*OnERorNA(MatrixLookup("G3_Parameters.xls","Weging302",30208,PolicyPaperID[1]),NA),NA)</v>
          </cell>
          <cell r="AT1899" t="str">
            <v>If((Starter[1]=1),If((scStarterPrognose2[1]&lt;0) or (scStarterPrognose2[1]&gt;10) ,0,1)*OnERorNA(MatrixLookup("G3_Parameters.xls","Weging302",30208,PolicyPaperID[1]),NA),NA)</v>
          </cell>
        </row>
        <row r="1900">
          <cell r="A1900" t="str">
            <v>wgStarterPrognose3</v>
          </cell>
          <cell r="B1900" t="str">
            <v>wgStarterPrognose3</v>
          </cell>
          <cell r="C1900" t="str">
            <v>No</v>
          </cell>
          <cell r="D1900" t="str">
            <v>S04-06-02-11-09</v>
          </cell>
          <cell r="E1900">
            <v>1899</v>
          </cell>
          <cell r="F1900">
            <v>5</v>
          </cell>
          <cell r="G1900" t="str">
            <v xml:space="preserve">               Gewicht Is in tweede prognosejaar voldoende cashflow aanwezig voor rente, aflossingen en ondernemersbeloning?</v>
          </cell>
          <cell r="I1900" t="str">
            <v>No</v>
          </cell>
          <cell r="J1900" t="str">
            <v>Number</v>
          </cell>
          <cell r="K1900" t="str">
            <v>Number</v>
          </cell>
          <cell r="L1900" t="str">
            <v>Locked</v>
          </cell>
          <cell r="M1900" t="str">
            <v>Locked</v>
          </cell>
          <cell r="N1900" t="str">
            <v>Locked</v>
          </cell>
          <cell r="O1900" t="str">
            <v>Locked</v>
          </cell>
          <cell r="P1900" t="str">
            <v>Locked</v>
          </cell>
          <cell r="Q1900" t="str">
            <v>No</v>
          </cell>
          <cell r="R1900" t="str">
            <v>No</v>
          </cell>
          <cell r="S1900" t="str">
            <v>No</v>
          </cell>
          <cell r="T1900" t="str">
            <v>No</v>
          </cell>
          <cell r="U1900" t="str">
            <v>No</v>
          </cell>
          <cell r="V1900" t="str">
            <v>Yes</v>
          </cell>
          <cell r="W1900" t="str">
            <v>Yes</v>
          </cell>
          <cell r="X1900" t="str">
            <v>Single</v>
          </cell>
          <cell r="Y1900" t="str">
            <v>Default</v>
          </cell>
          <cell r="Z1900" t="str">
            <v>None</v>
          </cell>
          <cell r="AA1900" t="str">
            <v>No</v>
          </cell>
          <cell r="AB1900" t="str">
            <v>No</v>
          </cell>
          <cell r="AC1900" t="str">
            <v>Yes</v>
          </cell>
          <cell r="AD1900">
            <v>1</v>
          </cell>
          <cell r="AE1900">
            <v>0</v>
          </cell>
          <cell r="AF1900">
            <v>0</v>
          </cell>
          <cell r="AG1900">
            <v>1</v>
          </cell>
          <cell r="AH1900">
            <v>0</v>
          </cell>
          <cell r="AI1900" t="str">
            <v>Yes</v>
          </cell>
          <cell r="AJ1900" t="str">
            <v>No</v>
          </cell>
          <cell r="AK1900" t="str">
            <v>No</v>
          </cell>
          <cell r="AL1900" t="str">
            <v xml:space="preserve"> </v>
          </cell>
          <cell r="AM1900" t="str">
            <v xml:space="preserve"> </v>
          </cell>
          <cell r="AN1900" t="str">
            <v>No</v>
          </cell>
          <cell r="AP1900" t="str">
            <v>&amp;"Gewicht "&amp;StarterPrognose3[0]</v>
          </cell>
          <cell r="AQ1900" t="str">
            <v>If((Starter[1]=1),If((scStarterPrognose3[1]&lt;0) or (scStarterPrognose3[1]&gt;10) ,0,1)*OnERorNA(MatrixLookup("G3_Parameters.xls","Weging302",30209,PolicyPaperID[1]),NA),NA)</v>
          </cell>
          <cell r="AR1900" t="str">
            <v>If((Starter[1]=1),If((scStarterPrognose3[1]&lt;0) or (scStarterPrognose3[1]&gt;10) ,0,1)*OnERorNA(MatrixLookup("G3_Parameters.xls","Weging302",30209,PolicyPaperID[1]),NA),NA)</v>
          </cell>
          <cell r="AS1900" t="str">
            <v>If((Starter[1]=1),If((scStarterPrognose3[1]&lt;0) or (scStarterPrognose3[1]&gt;10) ,0,1)*OnERorNA(MatrixLookup("G3_Parameters.xls","Weging302",30209,PolicyPaperID[1]),NA),NA)</v>
          </cell>
          <cell r="AT1900" t="str">
            <v>If((Starter[1]=1),If((scStarterPrognose3[1]&lt;0) or (scStarterPrognose3[1]&gt;10) ,0,1)*OnERorNA(MatrixLookup("G3_Parameters.xls","Weging302",30209,PolicyPaperID[1]),NA),NA)</v>
          </cell>
        </row>
        <row r="1901">
          <cell r="A1901" t="str">
            <v>wgTotaalMap302</v>
          </cell>
          <cell r="B1901" t="str">
            <v>wgTotaalMap302</v>
          </cell>
          <cell r="C1901" t="str">
            <v>No</v>
          </cell>
          <cell r="D1901" t="str">
            <v>S04-06-02-11-10</v>
          </cell>
          <cell r="E1901">
            <v>1900</v>
          </cell>
          <cell r="F1901">
            <v>5</v>
          </cell>
          <cell r="G1901" t="str">
            <v xml:space="preserve">               Totaal gewicht</v>
          </cell>
          <cell r="I1901" t="str">
            <v>No</v>
          </cell>
          <cell r="J1901" t="str">
            <v>Number</v>
          </cell>
          <cell r="K1901" t="str">
            <v>Number</v>
          </cell>
          <cell r="L1901" t="str">
            <v>Locked</v>
          </cell>
          <cell r="M1901" t="str">
            <v>Locked</v>
          </cell>
          <cell r="N1901" t="str">
            <v>Locked</v>
          </cell>
          <cell r="O1901" t="str">
            <v>Locked</v>
          </cell>
          <cell r="P1901" t="str">
            <v>Locked</v>
          </cell>
          <cell r="Q1901" t="str">
            <v>No</v>
          </cell>
          <cell r="R1901" t="str">
            <v>No</v>
          </cell>
          <cell r="S1901" t="str">
            <v>No</v>
          </cell>
          <cell r="T1901" t="str">
            <v>No</v>
          </cell>
          <cell r="U1901" t="str">
            <v>No</v>
          </cell>
          <cell r="V1901" t="str">
            <v>Yes</v>
          </cell>
          <cell r="W1901" t="str">
            <v>Yes</v>
          </cell>
          <cell r="X1901" t="str">
            <v>Single</v>
          </cell>
          <cell r="Y1901" t="str">
            <v>Default</v>
          </cell>
          <cell r="Z1901" t="str">
            <v>None</v>
          </cell>
          <cell r="AA1901" t="str">
            <v>No</v>
          </cell>
          <cell r="AB1901" t="str">
            <v>No</v>
          </cell>
          <cell r="AC1901" t="str">
            <v>Yes</v>
          </cell>
          <cell r="AD1901">
            <v>1</v>
          </cell>
          <cell r="AE1901">
            <v>0</v>
          </cell>
          <cell r="AF1901">
            <v>0</v>
          </cell>
          <cell r="AG1901">
            <v>1</v>
          </cell>
          <cell r="AH1901">
            <v>0</v>
          </cell>
          <cell r="AI1901" t="str">
            <v>Yes</v>
          </cell>
          <cell r="AJ1901" t="str">
            <v>No</v>
          </cell>
          <cell r="AK1901" t="str">
            <v>No</v>
          </cell>
          <cell r="AL1901" t="str">
            <v xml:space="preserve"> </v>
          </cell>
          <cell r="AM1901" t="str">
            <v xml:space="preserve"> </v>
          </cell>
          <cell r="AN1901" t="str">
            <v>No</v>
          </cell>
          <cell r="AP1901" t="str">
            <v>Totaal gewicht</v>
          </cell>
          <cell r="AQ1901" t="str">
            <v>wgRating+wgBestaandeKlant+wgHuisbankier+wgStarter+wgRatingControle1+wgRatingControle2+wgStarterPrognose1+wgStarterPrognose2+wgStarterPrognose3</v>
          </cell>
          <cell r="AR1901" t="str">
            <v>wgRating+wgBestaandeKlant+wgHuisbankier+wgStarter+wgRatingControle1+wgRatingControle2+wgStarterPrognose1+wgStarterPrognose2+wgStarterPrognose3</v>
          </cell>
          <cell r="AS1901" t="str">
            <v>wgRating+wgBestaandeKlant+wgHuisbankier+wgStarter+wgRatingControle1+wgRatingControle2+wgStarterPrognose1+wgStarterPrognose2+wgStarterPrognose3</v>
          </cell>
          <cell r="AT1901" t="str">
            <v>wgRating+wgBestaandeKlant+wgHuisbankier+wgStarter+wgRatingControle1+wgRatingControle2+wgStarterPrognose1+wgStarterPrognose2+wgStarterPrognose3</v>
          </cell>
        </row>
        <row r="1902">
          <cell r="A1902" t="str">
            <v>scParMap302MinScore</v>
          </cell>
          <cell r="B1902" t="str">
            <v>scParMap302MinScore</v>
          </cell>
          <cell r="C1902" t="str">
            <v>No</v>
          </cell>
          <cell r="D1902" t="str">
            <v>S04-06-02-12</v>
          </cell>
          <cell r="E1902">
            <v>1901</v>
          </cell>
          <cell r="F1902">
            <v>4</v>
          </cell>
          <cell r="G1902" t="str">
            <v xml:space="preserve">            Minimaal vereiste score</v>
          </cell>
          <cell r="I1902" t="str">
            <v>No</v>
          </cell>
          <cell r="J1902" t="str">
            <v>Number</v>
          </cell>
          <cell r="K1902" t="str">
            <v>Number</v>
          </cell>
          <cell r="L1902" t="str">
            <v>Locked</v>
          </cell>
          <cell r="M1902" t="str">
            <v>Locked</v>
          </cell>
          <cell r="N1902" t="str">
            <v>Locked</v>
          </cell>
          <cell r="O1902" t="str">
            <v>Locked</v>
          </cell>
          <cell r="P1902" t="str">
            <v>Locked</v>
          </cell>
          <cell r="Q1902" t="str">
            <v>No</v>
          </cell>
          <cell r="R1902" t="str">
            <v>No</v>
          </cell>
          <cell r="S1902" t="str">
            <v>No</v>
          </cell>
          <cell r="T1902" t="str">
            <v>No</v>
          </cell>
          <cell r="U1902" t="str">
            <v>No</v>
          </cell>
          <cell r="V1902" t="str">
            <v>Yes</v>
          </cell>
          <cell r="W1902" t="str">
            <v>Yes</v>
          </cell>
          <cell r="X1902" t="str">
            <v>Single</v>
          </cell>
          <cell r="Y1902" t="str">
            <v>Default</v>
          </cell>
          <cell r="Z1902" t="str">
            <v>None</v>
          </cell>
          <cell r="AA1902" t="str">
            <v>No</v>
          </cell>
          <cell r="AB1902" t="str">
            <v>No</v>
          </cell>
          <cell r="AC1902" t="str">
            <v>Yes</v>
          </cell>
          <cell r="AD1902">
            <v>1</v>
          </cell>
          <cell r="AE1902">
            <v>0</v>
          </cell>
          <cell r="AF1902">
            <v>0</v>
          </cell>
          <cell r="AG1902">
            <v>1</v>
          </cell>
          <cell r="AH1902">
            <v>0</v>
          </cell>
          <cell r="AI1902" t="str">
            <v>No</v>
          </cell>
          <cell r="AJ1902" t="str">
            <v>No</v>
          </cell>
          <cell r="AK1902" t="str">
            <v>No</v>
          </cell>
          <cell r="AL1902" t="str">
            <v xml:space="preserve"> </v>
          </cell>
          <cell r="AM1902" t="str">
            <v xml:space="preserve"> </v>
          </cell>
          <cell r="AN1902" t="str">
            <v>No</v>
          </cell>
          <cell r="AP1902" t="str">
            <v>Minimaal vereiste score</v>
          </cell>
          <cell r="AQ1902" t="str">
            <v>OnERorNA(MatrixLookup("G3_Parameters.xls","MinimaleScore302",FinancieringsbeleidId[1],PolicyPaperID[1]),NA)</v>
          </cell>
          <cell r="AR1902" t="str">
            <v>OnERorNA(MatrixLookup("G3_Parameters.xls","MinimaleScore302",FinancieringsbeleidId[1],PolicyPaperID[1]),NA)</v>
          </cell>
          <cell r="AS1902" t="str">
            <v>OnERorNA(MatrixLookup("G3_Parameters.xls","MinimaleScore302",FinancieringsbeleidId[1],PolicyPaperID[1]),NA)</v>
          </cell>
          <cell r="AT1902" t="str">
            <v>OnERorNA(MatrixLookup("G3_Parameters.xls","MinimaleScore302",FinancieringsbeleidId[1],PolicyPaperID[1]),NA)</v>
          </cell>
        </row>
        <row r="1903">
          <cell r="A1903" t="str">
            <v>scParMap303</v>
          </cell>
          <cell r="B1903" t="str">
            <v>scParMap303</v>
          </cell>
          <cell r="C1903" t="str">
            <v>No</v>
          </cell>
          <cell r="D1903" t="str">
            <v>S04-06-03</v>
          </cell>
          <cell r="E1903">
            <v>1902</v>
          </cell>
          <cell r="F1903">
            <v>3</v>
          </cell>
          <cell r="G1903" t="str">
            <v xml:space="preserve">         Paragraaf: Aard bedrijf</v>
          </cell>
          <cell r="I1903" t="str">
            <v>No</v>
          </cell>
          <cell r="J1903" t="str">
            <v>Number</v>
          </cell>
          <cell r="K1903" t="str">
            <v>Number</v>
          </cell>
          <cell r="L1903" t="str">
            <v>Locked</v>
          </cell>
          <cell r="M1903" t="str">
            <v>Locked</v>
          </cell>
          <cell r="N1903" t="str">
            <v>Locked</v>
          </cell>
          <cell r="O1903" t="str">
            <v>Locked</v>
          </cell>
          <cell r="P1903" t="str">
            <v>Locked</v>
          </cell>
          <cell r="Q1903" t="str">
            <v>No</v>
          </cell>
          <cell r="R1903" t="str">
            <v>No</v>
          </cell>
          <cell r="S1903" t="str">
            <v>No</v>
          </cell>
          <cell r="T1903" t="str">
            <v>No</v>
          </cell>
          <cell r="U1903" t="str">
            <v>No</v>
          </cell>
          <cell r="V1903" t="str">
            <v>Yes</v>
          </cell>
          <cell r="W1903" t="str">
            <v>Yes</v>
          </cell>
          <cell r="X1903" t="str">
            <v>Single</v>
          </cell>
          <cell r="Y1903" t="str">
            <v>Default</v>
          </cell>
          <cell r="Z1903" t="str">
            <v>None</v>
          </cell>
          <cell r="AA1903" t="str">
            <v>No</v>
          </cell>
          <cell r="AB1903" t="str">
            <v>No</v>
          </cell>
          <cell r="AC1903" t="str">
            <v>Yes</v>
          </cell>
          <cell r="AD1903">
            <v>1</v>
          </cell>
          <cell r="AE1903">
            <v>0</v>
          </cell>
          <cell r="AF1903">
            <v>0</v>
          </cell>
          <cell r="AG1903">
            <v>1</v>
          </cell>
          <cell r="AH1903">
            <v>0</v>
          </cell>
          <cell r="AI1903" t="str">
            <v>No</v>
          </cell>
          <cell r="AJ1903" t="str">
            <v>No</v>
          </cell>
          <cell r="AK1903" t="str">
            <v>No</v>
          </cell>
          <cell r="AL1903" t="str">
            <v xml:space="preserve"> </v>
          </cell>
          <cell r="AM1903" t="str">
            <v xml:space="preserve"> </v>
          </cell>
          <cell r="AN1903" t="str">
            <v>No</v>
          </cell>
          <cell r="AP1903" t="str">
            <v>&amp;"Paragraaf: "&amp;Q_Map03_Paragraaf03[0]</v>
          </cell>
          <cell r="AQ1903"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1903"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1903"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1903"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1904">
          <cell r="A1904" t="str">
            <v>ptVerdienmodelZDV1</v>
          </cell>
          <cell r="B1904" t="str">
            <v>ptVerdienmodelZDV1</v>
          </cell>
          <cell r="C1904" t="str">
            <v>No</v>
          </cell>
          <cell r="D1904" t="str">
            <v>S04-06-03-01</v>
          </cell>
          <cell r="E1904">
            <v>1903</v>
          </cell>
          <cell r="F1904">
            <v>4</v>
          </cell>
          <cell r="G1904" t="str">
            <v xml:space="preserve">            Vraag: Welk verdienmodel heeft de klant?</v>
          </cell>
          <cell r="I1904" t="str">
            <v>No</v>
          </cell>
          <cell r="J1904" t="str">
            <v>Number</v>
          </cell>
          <cell r="K1904" t="str">
            <v>Number</v>
          </cell>
          <cell r="L1904" t="str">
            <v>Locked</v>
          </cell>
          <cell r="M1904" t="str">
            <v>Locked</v>
          </cell>
          <cell r="N1904" t="str">
            <v>Locked</v>
          </cell>
          <cell r="O1904" t="str">
            <v>Locked</v>
          </cell>
          <cell r="P1904" t="str">
            <v>Locked</v>
          </cell>
          <cell r="Q1904" t="str">
            <v>No</v>
          </cell>
          <cell r="R1904" t="str">
            <v>No</v>
          </cell>
          <cell r="S1904" t="str">
            <v>No</v>
          </cell>
          <cell r="T1904" t="str">
            <v>No</v>
          </cell>
          <cell r="U1904" t="str">
            <v>No</v>
          </cell>
          <cell r="V1904" t="str">
            <v>Yes</v>
          </cell>
          <cell r="W1904" t="str">
            <v>Yes</v>
          </cell>
          <cell r="X1904" t="str">
            <v>Single</v>
          </cell>
          <cell r="Y1904" t="str">
            <v>Default</v>
          </cell>
          <cell r="Z1904" t="str">
            <v>None</v>
          </cell>
          <cell r="AA1904" t="str">
            <v>No</v>
          </cell>
          <cell r="AB1904" t="str">
            <v>No</v>
          </cell>
          <cell r="AC1904" t="str">
            <v>No</v>
          </cell>
          <cell r="AD1904" t="str">
            <v>(wgVerdienmodelZDV1[1]&gt;=0)</v>
          </cell>
          <cell r="AE1904">
            <v>0</v>
          </cell>
          <cell r="AF1904">
            <v>0</v>
          </cell>
          <cell r="AG1904">
            <v>1</v>
          </cell>
          <cell r="AH1904">
            <v>0</v>
          </cell>
          <cell r="AI1904" t="str">
            <v>No</v>
          </cell>
          <cell r="AJ1904" t="str">
            <v>No</v>
          </cell>
          <cell r="AK1904" t="str">
            <v>No</v>
          </cell>
          <cell r="AL1904" t="str">
            <v xml:space="preserve"> </v>
          </cell>
          <cell r="AM1904" t="str">
            <v xml:space="preserve"> </v>
          </cell>
          <cell r="AN1904" t="str">
            <v>No</v>
          </cell>
          <cell r="AP1904" t="str">
            <v>&amp;"Vraag: "&amp;VerdienmodelZDV1[0]</v>
          </cell>
          <cell r="AQ1904" t="str">
            <v>scVerdienmodelZDV1*wgVerdienmodelZDV1Perc</v>
          </cell>
          <cell r="AR1904" t="str">
            <v>scVerdienmodelZDV1*wgVerdienmodelZDV1Perc</v>
          </cell>
          <cell r="AS1904" t="str">
            <v>scVerdienmodelZDV1*wgVerdienmodelZDV1Perc</v>
          </cell>
          <cell r="AT1904" t="str">
            <v>scVerdienmodelZDV1*wgVerdienmodelZDV1Perc</v>
          </cell>
        </row>
        <row r="1905">
          <cell r="A1905" t="str">
            <v>scVerdienmodelZDV1</v>
          </cell>
          <cell r="B1905" t="str">
            <v>scVerdienmodelZDV1</v>
          </cell>
          <cell r="C1905" t="str">
            <v>No</v>
          </cell>
          <cell r="D1905" t="str">
            <v>S04-06-03-01-01</v>
          </cell>
          <cell r="E1905">
            <v>1904</v>
          </cell>
          <cell r="F1905">
            <v>5</v>
          </cell>
          <cell r="G1905" t="str">
            <v xml:space="preserve">               Score</v>
          </cell>
          <cell r="I1905" t="str">
            <v>No</v>
          </cell>
          <cell r="J1905" t="str">
            <v>Number</v>
          </cell>
          <cell r="K1905" t="str">
            <v>Number</v>
          </cell>
          <cell r="L1905" t="str">
            <v>Locked</v>
          </cell>
          <cell r="M1905" t="str">
            <v>Locked</v>
          </cell>
          <cell r="N1905" t="str">
            <v>Locked</v>
          </cell>
          <cell r="O1905" t="str">
            <v>Locked</v>
          </cell>
          <cell r="P1905" t="str">
            <v>Locked</v>
          </cell>
          <cell r="Q1905" t="str">
            <v>No</v>
          </cell>
          <cell r="R1905" t="str">
            <v>No</v>
          </cell>
          <cell r="S1905" t="str">
            <v>No</v>
          </cell>
          <cell r="T1905" t="str">
            <v>No</v>
          </cell>
          <cell r="U1905" t="str">
            <v>No</v>
          </cell>
          <cell r="V1905" t="str">
            <v>Yes</v>
          </cell>
          <cell r="W1905" t="str">
            <v>Yes</v>
          </cell>
          <cell r="X1905" t="str">
            <v>Single</v>
          </cell>
          <cell r="Y1905" t="str">
            <v>Default</v>
          </cell>
          <cell r="Z1905" t="str">
            <v>None</v>
          </cell>
          <cell r="AA1905" t="str">
            <v>No</v>
          </cell>
          <cell r="AB1905" t="str">
            <v>No</v>
          </cell>
          <cell r="AC1905" t="str">
            <v>Yes</v>
          </cell>
          <cell r="AD1905">
            <v>1</v>
          </cell>
          <cell r="AE1905">
            <v>0</v>
          </cell>
          <cell r="AF1905">
            <v>0</v>
          </cell>
          <cell r="AG1905">
            <v>1</v>
          </cell>
          <cell r="AH1905">
            <v>0</v>
          </cell>
          <cell r="AI1905" t="str">
            <v>Yes</v>
          </cell>
          <cell r="AJ1905" t="str">
            <v>No</v>
          </cell>
          <cell r="AK1905" t="str">
            <v>No</v>
          </cell>
          <cell r="AL1905" t="str">
            <v xml:space="preserve"> </v>
          </cell>
          <cell r="AM1905" t="str">
            <v xml:space="preserve"> </v>
          </cell>
          <cell r="AN1905" t="str">
            <v>No</v>
          </cell>
          <cell r="AP1905" t="str">
            <v>Score</v>
          </cell>
          <cell r="AQ1905" t="str">
            <v>OnERorNA(MatrixLookup("G3_Parameters.xls","VerdienmodelZDV1",VerdienmodelZDV1[1],PolicyPaperID[1]) mod 100,DefaultScore[1])</v>
          </cell>
          <cell r="AR1905" t="str">
            <v>OnERorNA(MatrixLookup("G3_Parameters.xls","VerdienmodelZDV1",VerdienmodelZDV1[1],PolicyPaperID[1]) mod 100,DefaultScore[1])</v>
          </cell>
          <cell r="AS1905" t="str">
            <v>OnERorNA(MatrixLookup("G3_Parameters.xls","VerdienmodelZDV1",VerdienmodelZDV1[1],PolicyPaperID[1]) mod 100,DefaultScore[1])</v>
          </cell>
          <cell r="AT1905" t="str">
            <v>OnERorNA(MatrixLookup("G3_Parameters.xls","VerdienmodelZDV1",VerdienmodelZDV1[1],PolicyPaperID[1]) mod 100,DefaultScore[1])</v>
          </cell>
        </row>
        <row r="1906">
          <cell r="A1906" t="str">
            <v>wgVerdienmodelZDV1Perc</v>
          </cell>
          <cell r="B1906" t="str">
            <v>wgVerdienmodelZDV1Perc</v>
          </cell>
          <cell r="C1906" t="str">
            <v>No</v>
          </cell>
          <cell r="D1906" t="str">
            <v>S04-06-03-01-02</v>
          </cell>
          <cell r="E1906">
            <v>1905</v>
          </cell>
          <cell r="F1906">
            <v>5</v>
          </cell>
          <cell r="G1906" t="str">
            <v xml:space="preserve">               Gewicht</v>
          </cell>
          <cell r="I1906" t="str">
            <v>No</v>
          </cell>
          <cell r="J1906" t="str">
            <v>Number</v>
          </cell>
          <cell r="K1906" t="str">
            <v>Number</v>
          </cell>
          <cell r="L1906" t="str">
            <v>Locked</v>
          </cell>
          <cell r="M1906" t="str">
            <v>Locked</v>
          </cell>
          <cell r="N1906" t="str">
            <v>Locked</v>
          </cell>
          <cell r="O1906" t="str">
            <v>Locked</v>
          </cell>
          <cell r="P1906" t="str">
            <v>Locked</v>
          </cell>
          <cell r="Q1906" t="str">
            <v>No</v>
          </cell>
          <cell r="R1906" t="str">
            <v>No</v>
          </cell>
          <cell r="S1906" t="str">
            <v>No</v>
          </cell>
          <cell r="T1906" t="str">
            <v>No</v>
          </cell>
          <cell r="U1906" t="str">
            <v>No</v>
          </cell>
          <cell r="V1906" t="str">
            <v>Yes</v>
          </cell>
          <cell r="W1906" t="str">
            <v>Yes</v>
          </cell>
          <cell r="X1906" t="str">
            <v>Single</v>
          </cell>
          <cell r="Y1906" t="str">
            <v>Perc</v>
          </cell>
          <cell r="Z1906" t="str">
            <v>None</v>
          </cell>
          <cell r="AA1906" t="str">
            <v>No</v>
          </cell>
          <cell r="AB1906" t="str">
            <v>No</v>
          </cell>
          <cell r="AC1906" t="str">
            <v>Yes</v>
          </cell>
          <cell r="AD1906">
            <v>1</v>
          </cell>
          <cell r="AE1906">
            <v>0</v>
          </cell>
          <cell r="AF1906">
            <v>0</v>
          </cell>
          <cell r="AG1906">
            <v>1</v>
          </cell>
          <cell r="AH1906">
            <v>0</v>
          </cell>
          <cell r="AI1906" t="str">
            <v>Yes</v>
          </cell>
          <cell r="AJ1906" t="str">
            <v>No</v>
          </cell>
          <cell r="AK1906" t="str">
            <v>No</v>
          </cell>
          <cell r="AL1906" t="str">
            <v xml:space="preserve"> </v>
          </cell>
          <cell r="AM1906" t="str">
            <v xml:space="preserve"> </v>
          </cell>
          <cell r="AN1906" t="str">
            <v>No</v>
          </cell>
          <cell r="AP1906" t="str">
            <v>Gewicht</v>
          </cell>
          <cell r="AQ1906" t="str">
            <v>If(Volledig And Definitief,OnER(wgVerdienmodelZDV1[1]/wgTotaalMap303[1],NA),NA)</v>
          </cell>
          <cell r="AR1906" t="str">
            <v>If(Volledig And Definitief,OnER(wgVerdienmodelZDV1[1]/wgTotaalMap303[1],NA),NA)</v>
          </cell>
          <cell r="AS1906" t="str">
            <v>If(Volledig And Definitief,OnER(wgVerdienmodelZDV1[1]/wgTotaalMap303[1],NA),NA)</v>
          </cell>
          <cell r="AT1906" t="str">
            <v>If(Volledig And Definitief,OnER(wgVerdienmodelZDV1[1]/wgTotaalMap303[1],NA),NA)</v>
          </cell>
        </row>
        <row r="1907">
          <cell r="A1907" t="str">
            <v>ptVerdienmodelZDV1Sub3</v>
          </cell>
          <cell r="B1907" t="str">
            <v>ptVerdienmodelZDV1</v>
          </cell>
          <cell r="C1907" t="str">
            <v>Yes</v>
          </cell>
          <cell r="D1907" t="str">
            <v>S04-06-03-01-03</v>
          </cell>
          <cell r="E1907">
            <v>1906</v>
          </cell>
          <cell r="F1907">
            <v>5</v>
          </cell>
          <cell r="G1907" t="str">
            <v xml:space="preserve">               </v>
          </cell>
          <cell r="I1907" t="str">
            <v>No</v>
          </cell>
          <cell r="J1907" t="str">
            <v>Number</v>
          </cell>
          <cell r="K1907" t="str">
            <v>Number</v>
          </cell>
          <cell r="L1907" t="str">
            <v>Locked</v>
          </cell>
          <cell r="M1907" t="str">
            <v>Locked</v>
          </cell>
          <cell r="N1907" t="str">
            <v>Locked</v>
          </cell>
          <cell r="O1907" t="str">
            <v>Locked</v>
          </cell>
          <cell r="P1907" t="str">
            <v>Locked</v>
          </cell>
          <cell r="Q1907" t="str">
            <v>No</v>
          </cell>
          <cell r="R1907" t="str">
            <v>No</v>
          </cell>
          <cell r="S1907" t="str">
            <v>No</v>
          </cell>
          <cell r="T1907" t="str">
            <v>No</v>
          </cell>
          <cell r="U1907" t="str">
            <v>No</v>
          </cell>
          <cell r="V1907" t="str">
            <v>No</v>
          </cell>
          <cell r="W1907" t="str">
            <v>No</v>
          </cell>
          <cell r="X1907" t="str">
            <v>Single</v>
          </cell>
          <cell r="Y1907" t="str">
            <v>Default</v>
          </cell>
          <cell r="Z1907" t="str">
            <v>None</v>
          </cell>
          <cell r="AA1907" t="str">
            <v>No</v>
          </cell>
          <cell r="AB1907" t="str">
            <v>No</v>
          </cell>
          <cell r="AC1907" t="str">
            <v>No</v>
          </cell>
          <cell r="AD1907" t="str">
            <v>(wgVerdienmodelZDV1[1]&gt;=0)</v>
          </cell>
          <cell r="AE1907">
            <v>0</v>
          </cell>
          <cell r="AF1907">
            <v>0</v>
          </cell>
          <cell r="AG1907">
            <v>1</v>
          </cell>
          <cell r="AH1907">
            <v>0</v>
          </cell>
          <cell r="AI1907" t="str">
            <v>Yes</v>
          </cell>
          <cell r="AJ1907" t="str">
            <v>No</v>
          </cell>
          <cell r="AK1907" t="str">
            <v>No</v>
          </cell>
          <cell r="AL1907" t="str">
            <v xml:space="preserve"> </v>
          </cell>
          <cell r="AM1907" t="str">
            <v xml:space="preserve"> </v>
          </cell>
          <cell r="AN1907" t="str">
            <v>No</v>
          </cell>
          <cell r="AQ1907" t="str">
            <v>scVerdienmodelZDV1*wgVerdienmodelZDV1Perc</v>
          </cell>
          <cell r="AR1907" t="str">
            <v>scVerdienmodelZDV1*wgVerdienmodelZDV1Perc</v>
          </cell>
          <cell r="AS1907" t="str">
            <v>scVerdienmodelZDV1*wgVerdienmodelZDV1Perc</v>
          </cell>
          <cell r="AT1907" t="str">
            <v>scVerdienmodelZDV1*wgVerdienmodelZDV1Perc</v>
          </cell>
        </row>
        <row r="1908">
          <cell r="A1908" t="str">
            <v>ptVerdienmodelZDV2</v>
          </cell>
          <cell r="B1908" t="str">
            <v>ptVerdienmodelZDV2</v>
          </cell>
          <cell r="C1908" t="str">
            <v>No</v>
          </cell>
          <cell r="D1908" t="str">
            <v>S04-06-03-02</v>
          </cell>
          <cell r="E1908">
            <v>1907</v>
          </cell>
          <cell r="F1908">
            <v>4</v>
          </cell>
          <cell r="G1908" t="str">
            <v xml:space="preserve">            Vraag: Hoe wordt de omzet hoofdzakelijk gegenereerd?</v>
          </cell>
          <cell r="I1908" t="str">
            <v>No</v>
          </cell>
          <cell r="J1908" t="str">
            <v>Number</v>
          </cell>
          <cell r="K1908" t="str">
            <v>Number</v>
          </cell>
          <cell r="L1908" t="str">
            <v>Locked</v>
          </cell>
          <cell r="M1908" t="str">
            <v>Locked</v>
          </cell>
          <cell r="N1908" t="str">
            <v>Locked</v>
          </cell>
          <cell r="O1908" t="str">
            <v>Locked</v>
          </cell>
          <cell r="P1908" t="str">
            <v>Locked</v>
          </cell>
          <cell r="Q1908" t="str">
            <v>No</v>
          </cell>
          <cell r="R1908" t="str">
            <v>No</v>
          </cell>
          <cell r="S1908" t="str">
            <v>No</v>
          </cell>
          <cell r="T1908" t="str">
            <v>No</v>
          </cell>
          <cell r="U1908" t="str">
            <v>No</v>
          </cell>
          <cell r="V1908" t="str">
            <v>Yes</v>
          </cell>
          <cell r="W1908" t="str">
            <v>Yes</v>
          </cell>
          <cell r="X1908" t="str">
            <v>Single</v>
          </cell>
          <cell r="Y1908" t="str">
            <v>Default</v>
          </cell>
          <cell r="Z1908" t="str">
            <v>None</v>
          </cell>
          <cell r="AA1908" t="str">
            <v>No</v>
          </cell>
          <cell r="AB1908" t="str">
            <v>No</v>
          </cell>
          <cell r="AC1908" t="str">
            <v>No</v>
          </cell>
          <cell r="AD1908" t="str">
            <v>(wgVerdienmodelZDV2[1]&gt;=0)</v>
          </cell>
          <cell r="AE1908">
            <v>0</v>
          </cell>
          <cell r="AF1908">
            <v>0</v>
          </cell>
          <cell r="AG1908">
            <v>1</v>
          </cell>
          <cell r="AH1908">
            <v>0</v>
          </cell>
          <cell r="AI1908" t="str">
            <v>No</v>
          </cell>
          <cell r="AJ1908" t="str">
            <v>No</v>
          </cell>
          <cell r="AK1908" t="str">
            <v>No</v>
          </cell>
          <cell r="AL1908" t="str">
            <v xml:space="preserve"> </v>
          </cell>
          <cell r="AM1908" t="str">
            <v xml:space="preserve"> </v>
          </cell>
          <cell r="AN1908" t="str">
            <v>No</v>
          </cell>
          <cell r="AP1908" t="str">
            <v>&amp;"Vraag: "&amp;VerdienmodelZDV2[0]</v>
          </cell>
          <cell r="AQ1908" t="str">
            <v>scVerdienmodelZDV2*wgVerdienmodelZDV2Perc</v>
          </cell>
          <cell r="AR1908" t="str">
            <v>scVerdienmodelZDV2*wgVerdienmodelZDV2Perc</v>
          </cell>
          <cell r="AS1908" t="str">
            <v>scVerdienmodelZDV2*wgVerdienmodelZDV2Perc</v>
          </cell>
          <cell r="AT1908" t="str">
            <v>scVerdienmodelZDV2*wgVerdienmodelZDV2Perc</v>
          </cell>
        </row>
        <row r="1909">
          <cell r="A1909" t="str">
            <v>scVerdienmodelZDV2</v>
          </cell>
          <cell r="B1909" t="str">
            <v>scVerdienmodelZDV2</v>
          </cell>
          <cell r="C1909" t="str">
            <v>No</v>
          </cell>
          <cell r="D1909" t="str">
            <v>S04-06-03-02-01</v>
          </cell>
          <cell r="E1909">
            <v>1908</v>
          </cell>
          <cell r="F1909">
            <v>5</v>
          </cell>
          <cell r="G1909" t="str">
            <v xml:space="preserve">               Score</v>
          </cell>
          <cell r="I1909" t="str">
            <v>No</v>
          </cell>
          <cell r="J1909" t="str">
            <v>Number</v>
          </cell>
          <cell r="K1909" t="str">
            <v>Number</v>
          </cell>
          <cell r="L1909" t="str">
            <v>Locked</v>
          </cell>
          <cell r="M1909" t="str">
            <v>Locked</v>
          </cell>
          <cell r="N1909" t="str">
            <v>Locked</v>
          </cell>
          <cell r="O1909" t="str">
            <v>Locked</v>
          </cell>
          <cell r="P1909" t="str">
            <v>Locked</v>
          </cell>
          <cell r="Q1909" t="str">
            <v>No</v>
          </cell>
          <cell r="R1909" t="str">
            <v>No</v>
          </cell>
          <cell r="S1909" t="str">
            <v>No</v>
          </cell>
          <cell r="T1909" t="str">
            <v>No</v>
          </cell>
          <cell r="U1909" t="str">
            <v>No</v>
          </cell>
          <cell r="V1909" t="str">
            <v>Yes</v>
          </cell>
          <cell r="W1909" t="str">
            <v>Yes</v>
          </cell>
          <cell r="X1909" t="str">
            <v>Single</v>
          </cell>
          <cell r="Y1909" t="str">
            <v>Default</v>
          </cell>
          <cell r="Z1909" t="str">
            <v>None</v>
          </cell>
          <cell r="AA1909" t="str">
            <v>No</v>
          </cell>
          <cell r="AB1909" t="str">
            <v>No</v>
          </cell>
          <cell r="AC1909" t="str">
            <v>Yes</v>
          </cell>
          <cell r="AD1909">
            <v>1</v>
          </cell>
          <cell r="AE1909">
            <v>0</v>
          </cell>
          <cell r="AF1909">
            <v>0</v>
          </cell>
          <cell r="AG1909">
            <v>1</v>
          </cell>
          <cell r="AH1909">
            <v>0</v>
          </cell>
          <cell r="AI1909" t="str">
            <v>Yes</v>
          </cell>
          <cell r="AJ1909" t="str">
            <v>No</v>
          </cell>
          <cell r="AK1909" t="str">
            <v>No</v>
          </cell>
          <cell r="AL1909" t="str">
            <v xml:space="preserve"> </v>
          </cell>
          <cell r="AM1909" t="str">
            <v xml:space="preserve"> </v>
          </cell>
          <cell r="AN1909" t="str">
            <v>No</v>
          </cell>
          <cell r="AP1909" t="str">
            <v>Score</v>
          </cell>
          <cell r="AQ1909" t="str">
            <v>OnERorNA(MatrixLookup("G3_Parameters.xls","VerdienmodelZDV2",VerdienmodelZDV2[1],PolicyPaperID[1]) mod 100,DefaultScore[1])</v>
          </cell>
          <cell r="AR1909" t="str">
            <v>OnERorNA(MatrixLookup("G3_Parameters.xls","VerdienmodelZDV2",VerdienmodelZDV2[1],PolicyPaperID[1]) mod 100,DefaultScore[1])</v>
          </cell>
          <cell r="AS1909" t="str">
            <v>OnERorNA(MatrixLookup("G3_Parameters.xls","VerdienmodelZDV2",VerdienmodelZDV2[1],PolicyPaperID[1]) mod 100,DefaultScore[1])</v>
          </cell>
          <cell r="AT1909" t="str">
            <v>OnERorNA(MatrixLookup("G3_Parameters.xls","VerdienmodelZDV2",VerdienmodelZDV2[1],PolicyPaperID[1]) mod 100,DefaultScore[1])</v>
          </cell>
        </row>
        <row r="1910">
          <cell r="A1910" t="str">
            <v>wgVerdienmodelZDV2Perc</v>
          </cell>
          <cell r="B1910" t="str">
            <v>wgVerdienmodelZDV2Perc</v>
          </cell>
          <cell r="C1910" t="str">
            <v>No</v>
          </cell>
          <cell r="D1910" t="str">
            <v>S04-06-03-02-02</v>
          </cell>
          <cell r="E1910">
            <v>1909</v>
          </cell>
          <cell r="F1910">
            <v>5</v>
          </cell>
          <cell r="G1910" t="str">
            <v xml:space="preserve">               Gewicht</v>
          </cell>
          <cell r="I1910" t="str">
            <v>No</v>
          </cell>
          <cell r="J1910" t="str">
            <v>Number</v>
          </cell>
          <cell r="K1910" t="str">
            <v>Number</v>
          </cell>
          <cell r="L1910" t="str">
            <v>Locked</v>
          </cell>
          <cell r="M1910" t="str">
            <v>Locked</v>
          </cell>
          <cell r="N1910" t="str">
            <v>Locked</v>
          </cell>
          <cell r="O1910" t="str">
            <v>Locked</v>
          </cell>
          <cell r="P1910" t="str">
            <v>Locked</v>
          </cell>
          <cell r="Q1910" t="str">
            <v>No</v>
          </cell>
          <cell r="R1910" t="str">
            <v>No</v>
          </cell>
          <cell r="S1910" t="str">
            <v>No</v>
          </cell>
          <cell r="T1910" t="str">
            <v>No</v>
          </cell>
          <cell r="U1910" t="str">
            <v>No</v>
          </cell>
          <cell r="V1910" t="str">
            <v>Yes</v>
          </cell>
          <cell r="W1910" t="str">
            <v>Yes</v>
          </cell>
          <cell r="X1910" t="str">
            <v>Single</v>
          </cell>
          <cell r="Y1910" t="str">
            <v>Perc</v>
          </cell>
          <cell r="Z1910" t="str">
            <v>None</v>
          </cell>
          <cell r="AA1910" t="str">
            <v>No</v>
          </cell>
          <cell r="AB1910" t="str">
            <v>No</v>
          </cell>
          <cell r="AC1910" t="str">
            <v>Yes</v>
          </cell>
          <cell r="AD1910">
            <v>1</v>
          </cell>
          <cell r="AE1910">
            <v>0</v>
          </cell>
          <cell r="AF1910">
            <v>0</v>
          </cell>
          <cell r="AG1910">
            <v>1</v>
          </cell>
          <cell r="AH1910">
            <v>0</v>
          </cell>
          <cell r="AI1910" t="str">
            <v>Yes</v>
          </cell>
          <cell r="AJ1910" t="str">
            <v>No</v>
          </cell>
          <cell r="AK1910" t="str">
            <v>No</v>
          </cell>
          <cell r="AL1910" t="str">
            <v xml:space="preserve"> </v>
          </cell>
          <cell r="AM1910" t="str">
            <v xml:space="preserve"> </v>
          </cell>
          <cell r="AN1910" t="str">
            <v>No</v>
          </cell>
          <cell r="AP1910" t="str">
            <v>Gewicht</v>
          </cell>
          <cell r="AQ1910" t="str">
            <v>If(Volledig And Definitief,OnER(wgVerdienmodelZDV2[1]/wgTotaalMap303[1],NA),NA)</v>
          </cell>
          <cell r="AR1910" t="str">
            <v>If(Volledig And Definitief,OnER(wgVerdienmodelZDV2[1]/wgTotaalMap303[1],NA),NA)</v>
          </cell>
          <cell r="AS1910" t="str">
            <v>If(Volledig And Definitief,OnER(wgVerdienmodelZDV2[1]/wgTotaalMap303[1],NA),NA)</v>
          </cell>
          <cell r="AT1910" t="str">
            <v>If(Volledig And Definitief,OnER(wgVerdienmodelZDV2[1]/wgTotaalMap303[1],NA),NA)</v>
          </cell>
        </row>
        <row r="1911">
          <cell r="A1911" t="str">
            <v>ptVerdienmodelZDV2Sub3</v>
          </cell>
          <cell r="B1911" t="str">
            <v>ptVerdienmodelZDV2</v>
          </cell>
          <cell r="C1911" t="str">
            <v>Yes</v>
          </cell>
          <cell r="D1911" t="str">
            <v>S04-06-03-02-03</v>
          </cell>
          <cell r="E1911">
            <v>1910</v>
          </cell>
          <cell r="F1911">
            <v>5</v>
          </cell>
          <cell r="G1911" t="str">
            <v xml:space="preserve">               </v>
          </cell>
          <cell r="I1911" t="str">
            <v>No</v>
          </cell>
          <cell r="J1911" t="str">
            <v>Number</v>
          </cell>
          <cell r="K1911" t="str">
            <v>Number</v>
          </cell>
          <cell r="L1911" t="str">
            <v>Locked</v>
          </cell>
          <cell r="M1911" t="str">
            <v>Locked</v>
          </cell>
          <cell r="N1911" t="str">
            <v>Locked</v>
          </cell>
          <cell r="O1911" t="str">
            <v>Locked</v>
          </cell>
          <cell r="P1911" t="str">
            <v>Locked</v>
          </cell>
          <cell r="Q1911" t="str">
            <v>No</v>
          </cell>
          <cell r="R1911" t="str">
            <v>No</v>
          </cell>
          <cell r="S1911" t="str">
            <v>No</v>
          </cell>
          <cell r="T1911" t="str">
            <v>No</v>
          </cell>
          <cell r="U1911" t="str">
            <v>No</v>
          </cell>
          <cell r="V1911" t="str">
            <v>No</v>
          </cell>
          <cell r="W1911" t="str">
            <v>No</v>
          </cell>
          <cell r="X1911" t="str">
            <v>Single</v>
          </cell>
          <cell r="Y1911" t="str">
            <v>Default</v>
          </cell>
          <cell r="Z1911" t="str">
            <v>None</v>
          </cell>
          <cell r="AA1911" t="str">
            <v>No</v>
          </cell>
          <cell r="AB1911" t="str">
            <v>No</v>
          </cell>
          <cell r="AC1911" t="str">
            <v>No</v>
          </cell>
          <cell r="AD1911" t="str">
            <v>(wgVerdienmodelZDV2[1]&gt;=0)</v>
          </cell>
          <cell r="AE1911">
            <v>0</v>
          </cell>
          <cell r="AF1911">
            <v>0</v>
          </cell>
          <cell r="AG1911">
            <v>1</v>
          </cell>
          <cell r="AH1911">
            <v>0</v>
          </cell>
          <cell r="AI1911" t="str">
            <v>Yes</v>
          </cell>
          <cell r="AJ1911" t="str">
            <v>No</v>
          </cell>
          <cell r="AK1911" t="str">
            <v>No</v>
          </cell>
          <cell r="AL1911" t="str">
            <v xml:space="preserve"> </v>
          </cell>
          <cell r="AM1911" t="str">
            <v xml:space="preserve"> </v>
          </cell>
          <cell r="AN1911" t="str">
            <v>No</v>
          </cell>
          <cell r="AQ1911" t="str">
            <v>scVerdienmodelZDV2*wgVerdienmodelZDV2Perc</v>
          </cell>
          <cell r="AR1911" t="str">
            <v>scVerdienmodelZDV2*wgVerdienmodelZDV2Perc</v>
          </cell>
          <cell r="AS1911" t="str">
            <v>scVerdienmodelZDV2*wgVerdienmodelZDV2Perc</v>
          </cell>
          <cell r="AT1911" t="str">
            <v>scVerdienmodelZDV2*wgVerdienmodelZDV2Perc</v>
          </cell>
        </row>
        <row r="1912">
          <cell r="A1912" t="str">
            <v>ptTyperingKlant</v>
          </cell>
          <cell r="B1912" t="str">
            <v>ptTyperingKlant</v>
          </cell>
          <cell r="C1912" t="str">
            <v>No</v>
          </cell>
          <cell r="D1912" t="str">
            <v>S04-06-03-03</v>
          </cell>
          <cell r="E1912">
            <v>1911</v>
          </cell>
          <cell r="F1912">
            <v>4</v>
          </cell>
          <cell r="G1912" t="str">
            <v xml:space="preserve">            Vraag: Hoe kan de onderneming het beste getypeerd worden?</v>
          </cell>
          <cell r="I1912" t="str">
            <v>No</v>
          </cell>
          <cell r="J1912" t="str">
            <v>Number</v>
          </cell>
          <cell r="K1912" t="str">
            <v>Number</v>
          </cell>
          <cell r="L1912" t="str">
            <v>Locked</v>
          </cell>
          <cell r="M1912" t="str">
            <v>Locked</v>
          </cell>
          <cell r="N1912" t="str">
            <v>Locked</v>
          </cell>
          <cell r="O1912" t="str">
            <v>Locked</v>
          </cell>
          <cell r="P1912" t="str">
            <v>Locked</v>
          </cell>
          <cell r="Q1912" t="str">
            <v>No</v>
          </cell>
          <cell r="R1912" t="str">
            <v>No</v>
          </cell>
          <cell r="S1912" t="str">
            <v>No</v>
          </cell>
          <cell r="T1912" t="str">
            <v>No</v>
          </cell>
          <cell r="U1912" t="str">
            <v>No</v>
          </cell>
          <cell r="V1912" t="str">
            <v>Yes</v>
          </cell>
          <cell r="W1912" t="str">
            <v>Yes</v>
          </cell>
          <cell r="X1912" t="str">
            <v>Single</v>
          </cell>
          <cell r="Y1912" t="str">
            <v>Default</v>
          </cell>
          <cell r="Z1912" t="str">
            <v>None</v>
          </cell>
          <cell r="AA1912" t="str">
            <v>No</v>
          </cell>
          <cell r="AB1912" t="str">
            <v>No</v>
          </cell>
          <cell r="AC1912" t="str">
            <v>No</v>
          </cell>
          <cell r="AD1912" t="str">
            <v>(wgTyperingKlant[1]&gt;=0)</v>
          </cell>
          <cell r="AE1912">
            <v>0</v>
          </cell>
          <cell r="AF1912">
            <v>0</v>
          </cell>
          <cell r="AG1912">
            <v>1</v>
          </cell>
          <cell r="AH1912">
            <v>0</v>
          </cell>
          <cell r="AI1912" t="str">
            <v>No</v>
          </cell>
          <cell r="AJ1912" t="str">
            <v>No</v>
          </cell>
          <cell r="AK1912" t="str">
            <v>No</v>
          </cell>
          <cell r="AL1912" t="str">
            <v xml:space="preserve"> </v>
          </cell>
          <cell r="AM1912" t="str">
            <v xml:space="preserve"> </v>
          </cell>
          <cell r="AN1912" t="str">
            <v>No</v>
          </cell>
          <cell r="AP1912" t="str">
            <v>&amp;"Vraag: "&amp;TyperingKlant[0]</v>
          </cell>
          <cell r="AQ1912" t="str">
            <v>scTyperingKlant*wgTyperingKlantPerc</v>
          </cell>
          <cell r="AR1912" t="str">
            <v>scTyperingKlant*wgTyperingKlantPerc</v>
          </cell>
          <cell r="AS1912" t="str">
            <v>scTyperingKlant*wgTyperingKlantPerc</v>
          </cell>
          <cell r="AT1912" t="str">
            <v>scTyperingKlant*wgTyperingKlantPerc</v>
          </cell>
        </row>
        <row r="1913">
          <cell r="A1913" t="str">
            <v>scTyperingKlant</v>
          </cell>
          <cell r="B1913" t="str">
            <v>scTyperingKlant</v>
          </cell>
          <cell r="C1913" t="str">
            <v>No</v>
          </cell>
          <cell r="D1913" t="str">
            <v>S04-06-03-03-01</v>
          </cell>
          <cell r="E1913">
            <v>1912</v>
          </cell>
          <cell r="F1913">
            <v>5</v>
          </cell>
          <cell r="G1913" t="str">
            <v xml:space="preserve">               Score</v>
          </cell>
          <cell r="I1913" t="str">
            <v>No</v>
          </cell>
          <cell r="J1913" t="str">
            <v>Number</v>
          </cell>
          <cell r="K1913" t="str">
            <v>Number</v>
          </cell>
          <cell r="L1913" t="str">
            <v>Locked</v>
          </cell>
          <cell r="M1913" t="str">
            <v>Locked</v>
          </cell>
          <cell r="N1913" t="str">
            <v>Locked</v>
          </cell>
          <cell r="O1913" t="str">
            <v>Locked</v>
          </cell>
          <cell r="P1913" t="str">
            <v>Locked</v>
          </cell>
          <cell r="Q1913" t="str">
            <v>No</v>
          </cell>
          <cell r="R1913" t="str">
            <v>No</v>
          </cell>
          <cell r="S1913" t="str">
            <v>No</v>
          </cell>
          <cell r="T1913" t="str">
            <v>No</v>
          </cell>
          <cell r="U1913" t="str">
            <v>No</v>
          </cell>
          <cell r="V1913" t="str">
            <v>Yes</v>
          </cell>
          <cell r="W1913" t="str">
            <v>Yes</v>
          </cell>
          <cell r="X1913" t="str">
            <v>Single</v>
          </cell>
          <cell r="Y1913" t="str">
            <v>Default</v>
          </cell>
          <cell r="Z1913" t="str">
            <v>None</v>
          </cell>
          <cell r="AA1913" t="str">
            <v>No</v>
          </cell>
          <cell r="AB1913" t="str">
            <v>No</v>
          </cell>
          <cell r="AC1913" t="str">
            <v>Yes</v>
          </cell>
          <cell r="AD1913">
            <v>1</v>
          </cell>
          <cell r="AE1913">
            <v>0</v>
          </cell>
          <cell r="AF1913">
            <v>0</v>
          </cell>
          <cell r="AG1913">
            <v>1</v>
          </cell>
          <cell r="AH1913">
            <v>0</v>
          </cell>
          <cell r="AI1913" t="str">
            <v>Yes</v>
          </cell>
          <cell r="AJ1913" t="str">
            <v>No</v>
          </cell>
          <cell r="AK1913" t="str">
            <v>No</v>
          </cell>
          <cell r="AL1913" t="str">
            <v xml:space="preserve"> </v>
          </cell>
          <cell r="AM1913" t="str">
            <v xml:space="preserve"> </v>
          </cell>
          <cell r="AN1913" t="str">
            <v>No</v>
          </cell>
          <cell r="AP1913" t="str">
            <v>Score</v>
          </cell>
          <cell r="AQ1913" t="str">
            <v>OnERorNA(MatrixLookup("G3_Parameters.xls","TyperingKlant",TyperingKlant[1],PolicyPaperID[1]) mod 100,DefaultScore[1])</v>
          </cell>
          <cell r="AR1913" t="str">
            <v>OnERorNA(MatrixLookup("G3_Parameters.xls","TyperingKlant",TyperingKlant[1],PolicyPaperID[1]) mod 100,DefaultScore[1])</v>
          </cell>
          <cell r="AS1913" t="str">
            <v>OnERorNA(MatrixLookup("G3_Parameters.xls","TyperingKlant",TyperingKlant[1],PolicyPaperID[1]) mod 100,DefaultScore[1])</v>
          </cell>
          <cell r="AT1913" t="str">
            <v>OnERorNA(MatrixLookup("G3_Parameters.xls","TyperingKlant",TyperingKlant[1],PolicyPaperID[1]) mod 100,DefaultScore[1])</v>
          </cell>
        </row>
        <row r="1914">
          <cell r="A1914" t="str">
            <v>wgTyperingKlantPerc</v>
          </cell>
          <cell r="B1914" t="str">
            <v>wgTyperingKlantPerc</v>
          </cell>
          <cell r="C1914" t="str">
            <v>No</v>
          </cell>
          <cell r="D1914" t="str">
            <v>S04-06-03-03-02</v>
          </cell>
          <cell r="E1914">
            <v>1913</v>
          </cell>
          <cell r="F1914">
            <v>5</v>
          </cell>
          <cell r="G1914" t="str">
            <v xml:space="preserve">               Gewicht</v>
          </cell>
          <cell r="I1914" t="str">
            <v>No</v>
          </cell>
          <cell r="J1914" t="str">
            <v>Number</v>
          </cell>
          <cell r="K1914" t="str">
            <v>Number</v>
          </cell>
          <cell r="L1914" t="str">
            <v>Locked</v>
          </cell>
          <cell r="M1914" t="str">
            <v>Locked</v>
          </cell>
          <cell r="N1914" t="str">
            <v>Locked</v>
          </cell>
          <cell r="O1914" t="str">
            <v>Locked</v>
          </cell>
          <cell r="P1914" t="str">
            <v>Locked</v>
          </cell>
          <cell r="Q1914" t="str">
            <v>No</v>
          </cell>
          <cell r="R1914" t="str">
            <v>No</v>
          </cell>
          <cell r="S1914" t="str">
            <v>No</v>
          </cell>
          <cell r="T1914" t="str">
            <v>No</v>
          </cell>
          <cell r="U1914" t="str">
            <v>No</v>
          </cell>
          <cell r="V1914" t="str">
            <v>Yes</v>
          </cell>
          <cell r="W1914" t="str">
            <v>Yes</v>
          </cell>
          <cell r="X1914" t="str">
            <v>Single</v>
          </cell>
          <cell r="Y1914" t="str">
            <v>Perc</v>
          </cell>
          <cell r="Z1914" t="str">
            <v>None</v>
          </cell>
          <cell r="AA1914" t="str">
            <v>No</v>
          </cell>
          <cell r="AB1914" t="str">
            <v>No</v>
          </cell>
          <cell r="AC1914" t="str">
            <v>Yes</v>
          </cell>
          <cell r="AD1914">
            <v>1</v>
          </cell>
          <cell r="AE1914">
            <v>0</v>
          </cell>
          <cell r="AF1914">
            <v>0</v>
          </cell>
          <cell r="AG1914">
            <v>1</v>
          </cell>
          <cell r="AH1914">
            <v>0</v>
          </cell>
          <cell r="AI1914" t="str">
            <v>Yes</v>
          </cell>
          <cell r="AJ1914" t="str">
            <v>No</v>
          </cell>
          <cell r="AK1914" t="str">
            <v>No</v>
          </cell>
          <cell r="AL1914" t="str">
            <v xml:space="preserve"> </v>
          </cell>
          <cell r="AM1914" t="str">
            <v xml:space="preserve"> </v>
          </cell>
          <cell r="AN1914" t="str">
            <v>No</v>
          </cell>
          <cell r="AP1914" t="str">
            <v>Gewicht</v>
          </cell>
          <cell r="AQ1914" t="str">
            <v>If(Volledig And Definitief,OnER(wgTyperingKlant[1]/wgTotaalMap303[1],NA),NA)</v>
          </cell>
          <cell r="AR1914" t="str">
            <v>If(Volledig And Definitief,OnER(wgTyperingKlant[1]/wgTotaalMap303[1],NA),NA)</v>
          </cell>
          <cell r="AS1914" t="str">
            <v>If(Volledig And Definitief,OnER(wgTyperingKlant[1]/wgTotaalMap303[1],NA),NA)</v>
          </cell>
          <cell r="AT1914" t="str">
            <v>If(Volledig And Definitief,OnER(wgTyperingKlant[1]/wgTotaalMap303[1],NA),NA)</v>
          </cell>
        </row>
        <row r="1915">
          <cell r="A1915" t="str">
            <v>ptTyperingKlantSub3</v>
          </cell>
          <cell r="B1915" t="str">
            <v>ptTyperingKlant</v>
          </cell>
          <cell r="C1915" t="str">
            <v>Yes</v>
          </cell>
          <cell r="D1915" t="str">
            <v>S04-06-03-03-03</v>
          </cell>
          <cell r="E1915">
            <v>1914</v>
          </cell>
          <cell r="F1915">
            <v>5</v>
          </cell>
          <cell r="G1915" t="str">
            <v xml:space="preserve">               </v>
          </cell>
          <cell r="I1915" t="str">
            <v>No</v>
          </cell>
          <cell r="J1915" t="str">
            <v>Number</v>
          </cell>
          <cell r="K1915" t="str">
            <v>Number</v>
          </cell>
          <cell r="L1915" t="str">
            <v>Locked</v>
          </cell>
          <cell r="M1915" t="str">
            <v>Locked</v>
          </cell>
          <cell r="N1915" t="str">
            <v>Locked</v>
          </cell>
          <cell r="O1915" t="str">
            <v>Locked</v>
          </cell>
          <cell r="P1915" t="str">
            <v>Locked</v>
          </cell>
          <cell r="Q1915" t="str">
            <v>No</v>
          </cell>
          <cell r="R1915" t="str">
            <v>No</v>
          </cell>
          <cell r="S1915" t="str">
            <v>No</v>
          </cell>
          <cell r="T1915" t="str">
            <v>No</v>
          </cell>
          <cell r="U1915" t="str">
            <v>No</v>
          </cell>
          <cell r="V1915" t="str">
            <v>No</v>
          </cell>
          <cell r="W1915" t="str">
            <v>No</v>
          </cell>
          <cell r="X1915" t="str">
            <v>Single</v>
          </cell>
          <cell r="Y1915" t="str">
            <v>Default</v>
          </cell>
          <cell r="Z1915" t="str">
            <v>None</v>
          </cell>
          <cell r="AA1915" t="str">
            <v>No</v>
          </cell>
          <cell r="AB1915" t="str">
            <v>No</v>
          </cell>
          <cell r="AC1915" t="str">
            <v>No</v>
          </cell>
          <cell r="AD1915" t="str">
            <v>(wgTyperingKlant[1]&gt;=0)</v>
          </cell>
          <cell r="AE1915">
            <v>0</v>
          </cell>
          <cell r="AF1915">
            <v>0</v>
          </cell>
          <cell r="AG1915">
            <v>1</v>
          </cell>
          <cell r="AH1915">
            <v>0</v>
          </cell>
          <cell r="AI1915" t="str">
            <v>Yes</v>
          </cell>
          <cell r="AJ1915" t="str">
            <v>No</v>
          </cell>
          <cell r="AK1915" t="str">
            <v>No</v>
          </cell>
          <cell r="AL1915" t="str">
            <v xml:space="preserve"> </v>
          </cell>
          <cell r="AM1915" t="str">
            <v xml:space="preserve"> </v>
          </cell>
          <cell r="AN1915" t="str">
            <v>No</v>
          </cell>
          <cell r="AQ1915" t="str">
            <v>scTyperingKlant*wgTyperingKlantPerc</v>
          </cell>
          <cell r="AR1915" t="str">
            <v>scTyperingKlant*wgTyperingKlantPerc</v>
          </cell>
          <cell r="AS1915" t="str">
            <v>scTyperingKlant*wgTyperingKlantPerc</v>
          </cell>
          <cell r="AT1915" t="str">
            <v>scTyperingKlant*wgTyperingKlantPerc</v>
          </cell>
        </row>
        <row r="1916">
          <cell r="A1916" t="str">
            <v>ptIsCyclisch</v>
          </cell>
          <cell r="B1916" t="str">
            <v>ptIsCyclisch</v>
          </cell>
          <cell r="C1916" t="str">
            <v>No</v>
          </cell>
          <cell r="D1916" t="str">
            <v>S04-06-03-04</v>
          </cell>
          <cell r="E1916">
            <v>1915</v>
          </cell>
          <cell r="F1916">
            <v>4</v>
          </cell>
          <cell r="G1916" t="str">
            <v xml:space="preserve">            Vraag: Is het bedrijf conjunctuurgevoelig?</v>
          </cell>
          <cell r="I1916" t="str">
            <v>No</v>
          </cell>
          <cell r="J1916" t="str">
            <v>Number</v>
          </cell>
          <cell r="K1916" t="str">
            <v>Number</v>
          </cell>
          <cell r="L1916" t="str">
            <v>Locked</v>
          </cell>
          <cell r="M1916" t="str">
            <v>Locked</v>
          </cell>
          <cell r="N1916" t="str">
            <v>Locked</v>
          </cell>
          <cell r="O1916" t="str">
            <v>Locked</v>
          </cell>
          <cell r="P1916" t="str">
            <v>Locked</v>
          </cell>
          <cell r="Q1916" t="str">
            <v>No</v>
          </cell>
          <cell r="R1916" t="str">
            <v>No</v>
          </cell>
          <cell r="S1916" t="str">
            <v>No</v>
          </cell>
          <cell r="T1916" t="str">
            <v>No</v>
          </cell>
          <cell r="U1916" t="str">
            <v>No</v>
          </cell>
          <cell r="V1916" t="str">
            <v>Yes</v>
          </cell>
          <cell r="W1916" t="str">
            <v>Yes</v>
          </cell>
          <cell r="X1916" t="str">
            <v>Single</v>
          </cell>
          <cell r="Y1916" t="str">
            <v>Default</v>
          </cell>
          <cell r="Z1916" t="str">
            <v>None</v>
          </cell>
          <cell r="AA1916" t="str">
            <v>No</v>
          </cell>
          <cell r="AB1916" t="str">
            <v>No</v>
          </cell>
          <cell r="AC1916" t="str">
            <v>No</v>
          </cell>
          <cell r="AD1916" t="str">
            <v>(wgIsCyclisch[1]&gt;=0)</v>
          </cell>
          <cell r="AE1916">
            <v>0</v>
          </cell>
          <cell r="AF1916">
            <v>0</v>
          </cell>
          <cell r="AG1916">
            <v>1</v>
          </cell>
          <cell r="AH1916">
            <v>0</v>
          </cell>
          <cell r="AI1916" t="str">
            <v>No</v>
          </cell>
          <cell r="AJ1916" t="str">
            <v>No</v>
          </cell>
          <cell r="AK1916" t="str">
            <v>No</v>
          </cell>
          <cell r="AL1916" t="str">
            <v xml:space="preserve"> </v>
          </cell>
          <cell r="AM1916" t="str">
            <v xml:space="preserve"> </v>
          </cell>
          <cell r="AN1916" t="str">
            <v>No</v>
          </cell>
          <cell r="AP1916" t="str">
            <v>&amp;"Vraag: "&amp;IsCyclisch[0]</v>
          </cell>
          <cell r="AQ1916" t="str">
            <v>scIsCyclisch*wgIsCyclischPerc</v>
          </cell>
          <cell r="AR1916" t="str">
            <v>scIsCyclisch*wgIsCyclischPerc</v>
          </cell>
          <cell r="AS1916" t="str">
            <v>scIsCyclisch*wgIsCyclischPerc</v>
          </cell>
          <cell r="AT1916" t="str">
            <v>scIsCyclisch*wgIsCyclischPerc</v>
          </cell>
        </row>
        <row r="1917">
          <cell r="A1917" t="str">
            <v>scIsCyclisch</v>
          </cell>
          <cell r="B1917" t="str">
            <v>scIsCyclisch</v>
          </cell>
          <cell r="C1917" t="str">
            <v>No</v>
          </cell>
          <cell r="D1917" t="str">
            <v>S04-06-03-04-01</v>
          </cell>
          <cell r="E1917">
            <v>1916</v>
          </cell>
          <cell r="F1917">
            <v>5</v>
          </cell>
          <cell r="G1917" t="str">
            <v xml:space="preserve">               Score</v>
          </cell>
          <cell r="I1917" t="str">
            <v>No</v>
          </cell>
          <cell r="J1917" t="str">
            <v>Number</v>
          </cell>
          <cell r="K1917" t="str">
            <v>Number</v>
          </cell>
          <cell r="L1917" t="str">
            <v>Locked</v>
          </cell>
          <cell r="M1917" t="str">
            <v>Locked</v>
          </cell>
          <cell r="N1917" t="str">
            <v>Locked</v>
          </cell>
          <cell r="O1917" t="str">
            <v>Locked</v>
          </cell>
          <cell r="P1917" t="str">
            <v>Locked</v>
          </cell>
          <cell r="Q1917" t="str">
            <v>No</v>
          </cell>
          <cell r="R1917" t="str">
            <v>No</v>
          </cell>
          <cell r="S1917" t="str">
            <v>No</v>
          </cell>
          <cell r="T1917" t="str">
            <v>No</v>
          </cell>
          <cell r="U1917" t="str">
            <v>No</v>
          </cell>
          <cell r="V1917" t="str">
            <v>Yes</v>
          </cell>
          <cell r="W1917" t="str">
            <v>Yes</v>
          </cell>
          <cell r="X1917" t="str">
            <v>Single</v>
          </cell>
          <cell r="Y1917" t="str">
            <v>Default</v>
          </cell>
          <cell r="Z1917" t="str">
            <v>None</v>
          </cell>
          <cell r="AA1917" t="str">
            <v>No</v>
          </cell>
          <cell r="AB1917" t="str">
            <v>No</v>
          </cell>
          <cell r="AC1917" t="str">
            <v>Yes</v>
          </cell>
          <cell r="AD1917">
            <v>1</v>
          </cell>
          <cell r="AE1917">
            <v>0</v>
          </cell>
          <cell r="AF1917">
            <v>0</v>
          </cell>
          <cell r="AG1917">
            <v>1</v>
          </cell>
          <cell r="AH1917">
            <v>0</v>
          </cell>
          <cell r="AI1917" t="str">
            <v>Yes</v>
          </cell>
          <cell r="AJ1917" t="str">
            <v>No</v>
          </cell>
          <cell r="AK1917" t="str">
            <v>No</v>
          </cell>
          <cell r="AL1917" t="str">
            <v xml:space="preserve"> </v>
          </cell>
          <cell r="AM1917" t="str">
            <v xml:space="preserve"> </v>
          </cell>
          <cell r="AN1917" t="str">
            <v>No</v>
          </cell>
          <cell r="AP1917" t="str">
            <v>Score</v>
          </cell>
          <cell r="AQ1917" t="str">
            <v>OnERorNA(MatrixLookup("G3_Parameters.xls","IsCyclisch",IsCyclisch[1],PolicyPaperID[1]) mod 100,DefaultScore[1])</v>
          </cell>
          <cell r="AR1917" t="str">
            <v>OnERorNA(MatrixLookup("G3_Parameters.xls","IsCyclisch",IsCyclisch[1],PolicyPaperID[1]) mod 100,DefaultScore[1])</v>
          </cell>
          <cell r="AS1917" t="str">
            <v>OnERorNA(MatrixLookup("G3_Parameters.xls","IsCyclisch",IsCyclisch[1],PolicyPaperID[1]) mod 100,DefaultScore[1])</v>
          </cell>
          <cell r="AT1917" t="str">
            <v>OnERorNA(MatrixLookup("G3_Parameters.xls","IsCyclisch",IsCyclisch[1],PolicyPaperID[1]) mod 100,DefaultScore[1])</v>
          </cell>
        </row>
        <row r="1918">
          <cell r="A1918" t="str">
            <v>wgIsCyclischPerc</v>
          </cell>
          <cell r="B1918" t="str">
            <v>wgIsCyclischPerc</v>
          </cell>
          <cell r="C1918" t="str">
            <v>No</v>
          </cell>
          <cell r="D1918" t="str">
            <v>S04-06-03-04-02</v>
          </cell>
          <cell r="E1918">
            <v>1917</v>
          </cell>
          <cell r="F1918">
            <v>5</v>
          </cell>
          <cell r="G1918" t="str">
            <v xml:space="preserve">               Gewicht</v>
          </cell>
          <cell r="I1918" t="str">
            <v>No</v>
          </cell>
          <cell r="J1918" t="str">
            <v>Number</v>
          </cell>
          <cell r="K1918" t="str">
            <v>Number</v>
          </cell>
          <cell r="L1918" t="str">
            <v>Locked</v>
          </cell>
          <cell r="M1918" t="str">
            <v>Locked</v>
          </cell>
          <cell r="N1918" t="str">
            <v>Locked</v>
          </cell>
          <cell r="O1918" t="str">
            <v>Locked</v>
          </cell>
          <cell r="P1918" t="str">
            <v>Locked</v>
          </cell>
          <cell r="Q1918" t="str">
            <v>No</v>
          </cell>
          <cell r="R1918" t="str">
            <v>No</v>
          </cell>
          <cell r="S1918" t="str">
            <v>No</v>
          </cell>
          <cell r="T1918" t="str">
            <v>No</v>
          </cell>
          <cell r="U1918" t="str">
            <v>No</v>
          </cell>
          <cell r="V1918" t="str">
            <v>Yes</v>
          </cell>
          <cell r="W1918" t="str">
            <v>Yes</v>
          </cell>
          <cell r="X1918" t="str">
            <v>Single</v>
          </cell>
          <cell r="Y1918" t="str">
            <v>Perc</v>
          </cell>
          <cell r="Z1918" t="str">
            <v>None</v>
          </cell>
          <cell r="AA1918" t="str">
            <v>No</v>
          </cell>
          <cell r="AB1918" t="str">
            <v>No</v>
          </cell>
          <cell r="AC1918" t="str">
            <v>Yes</v>
          </cell>
          <cell r="AD1918">
            <v>1</v>
          </cell>
          <cell r="AE1918">
            <v>0</v>
          </cell>
          <cell r="AF1918">
            <v>0</v>
          </cell>
          <cell r="AG1918">
            <v>1</v>
          </cell>
          <cell r="AH1918">
            <v>0</v>
          </cell>
          <cell r="AI1918" t="str">
            <v>Yes</v>
          </cell>
          <cell r="AJ1918" t="str">
            <v>No</v>
          </cell>
          <cell r="AK1918" t="str">
            <v>No</v>
          </cell>
          <cell r="AL1918" t="str">
            <v xml:space="preserve"> </v>
          </cell>
          <cell r="AM1918" t="str">
            <v xml:space="preserve"> </v>
          </cell>
          <cell r="AN1918" t="str">
            <v>No</v>
          </cell>
          <cell r="AP1918" t="str">
            <v>Gewicht</v>
          </cell>
          <cell r="AQ1918" t="str">
            <v>If(Volledig And Definitief,OnER(wgIsCyclisch[1]/wgTotaalMap303[1],NA),NA)</v>
          </cell>
          <cell r="AR1918" t="str">
            <v>If(Volledig And Definitief,OnER(wgIsCyclisch[1]/wgTotaalMap303[1],NA),NA)</v>
          </cell>
          <cell r="AS1918" t="str">
            <v>If(Volledig And Definitief,OnER(wgIsCyclisch[1]/wgTotaalMap303[1],NA),NA)</v>
          </cell>
          <cell r="AT1918" t="str">
            <v>If(Volledig And Definitief,OnER(wgIsCyclisch[1]/wgTotaalMap303[1],NA),NA)</v>
          </cell>
        </row>
        <row r="1919">
          <cell r="A1919" t="str">
            <v>ptIsCyclischSub3</v>
          </cell>
          <cell r="B1919" t="str">
            <v>ptIsCyclisch</v>
          </cell>
          <cell r="C1919" t="str">
            <v>Yes</v>
          </cell>
          <cell r="D1919" t="str">
            <v>S04-06-03-04-03</v>
          </cell>
          <cell r="E1919">
            <v>1918</v>
          </cell>
          <cell r="F1919">
            <v>5</v>
          </cell>
          <cell r="G1919" t="str">
            <v xml:space="preserve">               </v>
          </cell>
          <cell r="I1919" t="str">
            <v>No</v>
          </cell>
          <cell r="J1919" t="str">
            <v>Number</v>
          </cell>
          <cell r="K1919" t="str">
            <v>Number</v>
          </cell>
          <cell r="L1919" t="str">
            <v>Locked</v>
          </cell>
          <cell r="M1919" t="str">
            <v>Locked</v>
          </cell>
          <cell r="N1919" t="str">
            <v>Locked</v>
          </cell>
          <cell r="O1919" t="str">
            <v>Locked</v>
          </cell>
          <cell r="P1919" t="str">
            <v>Locked</v>
          </cell>
          <cell r="Q1919" t="str">
            <v>No</v>
          </cell>
          <cell r="R1919" t="str">
            <v>No</v>
          </cell>
          <cell r="S1919" t="str">
            <v>No</v>
          </cell>
          <cell r="T1919" t="str">
            <v>No</v>
          </cell>
          <cell r="U1919" t="str">
            <v>No</v>
          </cell>
          <cell r="V1919" t="str">
            <v>No</v>
          </cell>
          <cell r="W1919" t="str">
            <v>No</v>
          </cell>
          <cell r="X1919" t="str">
            <v>Single</v>
          </cell>
          <cell r="Y1919" t="str">
            <v>Default</v>
          </cell>
          <cell r="Z1919" t="str">
            <v>None</v>
          </cell>
          <cell r="AA1919" t="str">
            <v>No</v>
          </cell>
          <cell r="AB1919" t="str">
            <v>No</v>
          </cell>
          <cell r="AC1919" t="str">
            <v>No</v>
          </cell>
          <cell r="AD1919" t="str">
            <v>(wgIsCyclisch[1]&gt;=0)</v>
          </cell>
          <cell r="AE1919">
            <v>0</v>
          </cell>
          <cell r="AF1919">
            <v>0</v>
          </cell>
          <cell r="AG1919">
            <v>1</v>
          </cell>
          <cell r="AH1919">
            <v>0</v>
          </cell>
          <cell r="AI1919" t="str">
            <v>Yes</v>
          </cell>
          <cell r="AJ1919" t="str">
            <v>No</v>
          </cell>
          <cell r="AK1919" t="str">
            <v>No</v>
          </cell>
          <cell r="AL1919" t="str">
            <v xml:space="preserve"> </v>
          </cell>
          <cell r="AM1919" t="str">
            <v xml:space="preserve"> </v>
          </cell>
          <cell r="AN1919" t="str">
            <v>No</v>
          </cell>
          <cell r="AQ1919" t="str">
            <v>scIsCyclisch*wgIsCyclischPerc</v>
          </cell>
          <cell r="AR1919" t="str">
            <v>scIsCyclisch*wgIsCyclischPerc</v>
          </cell>
          <cell r="AS1919" t="str">
            <v>scIsCyclisch*wgIsCyclischPerc</v>
          </cell>
          <cell r="AT1919" t="str">
            <v>scIsCyclisch*wgIsCyclischPerc</v>
          </cell>
        </row>
        <row r="1920">
          <cell r="A1920" t="str">
            <v>ptIsKapitaalintensief</v>
          </cell>
          <cell r="B1920" t="str">
            <v>ptIsKapitaalintensief</v>
          </cell>
          <cell r="C1920" t="str">
            <v>No</v>
          </cell>
          <cell r="D1920" t="str">
            <v>S04-06-03-05</v>
          </cell>
          <cell r="E1920">
            <v>1919</v>
          </cell>
          <cell r="F1920">
            <v>4</v>
          </cell>
          <cell r="G1920" t="str">
            <v xml:space="preserve">            Vraag: Betreft het een kapitaalintensief bedrijf?</v>
          </cell>
          <cell r="I1920" t="str">
            <v>No</v>
          </cell>
          <cell r="J1920" t="str">
            <v>Number</v>
          </cell>
          <cell r="K1920" t="str">
            <v>Number</v>
          </cell>
          <cell r="L1920" t="str">
            <v>Locked</v>
          </cell>
          <cell r="M1920" t="str">
            <v>Locked</v>
          </cell>
          <cell r="N1920" t="str">
            <v>Locked</v>
          </cell>
          <cell r="O1920" t="str">
            <v>Locked</v>
          </cell>
          <cell r="P1920" t="str">
            <v>Locked</v>
          </cell>
          <cell r="Q1920" t="str">
            <v>No</v>
          </cell>
          <cell r="R1920" t="str">
            <v>No</v>
          </cell>
          <cell r="S1920" t="str">
            <v>No</v>
          </cell>
          <cell r="T1920" t="str">
            <v>No</v>
          </cell>
          <cell r="U1920" t="str">
            <v>No</v>
          </cell>
          <cell r="V1920" t="str">
            <v>Yes</v>
          </cell>
          <cell r="W1920" t="str">
            <v>Yes</v>
          </cell>
          <cell r="X1920" t="str">
            <v>Single</v>
          </cell>
          <cell r="Y1920" t="str">
            <v>Default</v>
          </cell>
          <cell r="Z1920" t="str">
            <v>None</v>
          </cell>
          <cell r="AA1920" t="str">
            <v>No</v>
          </cell>
          <cell r="AB1920" t="str">
            <v>No</v>
          </cell>
          <cell r="AC1920" t="str">
            <v>No</v>
          </cell>
          <cell r="AD1920" t="str">
            <v>(wgIsKapitaalintensief[1]&gt;=0)</v>
          </cell>
          <cell r="AE1920">
            <v>0</v>
          </cell>
          <cell r="AF1920">
            <v>0</v>
          </cell>
          <cell r="AG1920">
            <v>1</v>
          </cell>
          <cell r="AH1920">
            <v>0</v>
          </cell>
          <cell r="AI1920" t="str">
            <v>No</v>
          </cell>
          <cell r="AJ1920" t="str">
            <v>No</v>
          </cell>
          <cell r="AK1920" t="str">
            <v>No</v>
          </cell>
          <cell r="AL1920" t="str">
            <v xml:space="preserve"> </v>
          </cell>
          <cell r="AM1920" t="str">
            <v xml:space="preserve"> </v>
          </cell>
          <cell r="AN1920" t="str">
            <v>No</v>
          </cell>
          <cell r="AP1920" t="str">
            <v>&amp;"Vraag: "&amp;IsKapitaalintensief[0]</v>
          </cell>
          <cell r="AQ1920" t="str">
            <v>scIsKapitaalintensief*wgIsKapitaalintensiefPerc</v>
          </cell>
          <cell r="AR1920" t="str">
            <v>scIsKapitaalintensief*wgIsKapitaalintensiefPerc</v>
          </cell>
          <cell r="AS1920" t="str">
            <v>scIsKapitaalintensief*wgIsKapitaalintensiefPerc</v>
          </cell>
          <cell r="AT1920" t="str">
            <v>scIsKapitaalintensief*wgIsKapitaalintensiefPerc</v>
          </cell>
        </row>
        <row r="1921">
          <cell r="A1921" t="str">
            <v>scIsKapitaalintensief</v>
          </cell>
          <cell r="B1921" t="str">
            <v>scIsKapitaalintensief</v>
          </cell>
          <cell r="C1921" t="str">
            <v>No</v>
          </cell>
          <cell r="D1921" t="str">
            <v>S04-06-03-05-01</v>
          </cell>
          <cell r="E1921">
            <v>1920</v>
          </cell>
          <cell r="F1921">
            <v>5</v>
          </cell>
          <cell r="G1921" t="str">
            <v xml:space="preserve">               Score</v>
          </cell>
          <cell r="I1921" t="str">
            <v>No</v>
          </cell>
          <cell r="J1921" t="str">
            <v>Number</v>
          </cell>
          <cell r="K1921" t="str">
            <v>Number</v>
          </cell>
          <cell r="L1921" t="str">
            <v>Locked</v>
          </cell>
          <cell r="M1921" t="str">
            <v>Locked</v>
          </cell>
          <cell r="N1921" t="str">
            <v>Locked</v>
          </cell>
          <cell r="O1921" t="str">
            <v>Locked</v>
          </cell>
          <cell r="P1921" t="str">
            <v>Locked</v>
          </cell>
          <cell r="Q1921" t="str">
            <v>No</v>
          </cell>
          <cell r="R1921" t="str">
            <v>No</v>
          </cell>
          <cell r="S1921" t="str">
            <v>No</v>
          </cell>
          <cell r="T1921" t="str">
            <v>No</v>
          </cell>
          <cell r="U1921" t="str">
            <v>No</v>
          </cell>
          <cell r="V1921" t="str">
            <v>Yes</v>
          </cell>
          <cell r="W1921" t="str">
            <v>Yes</v>
          </cell>
          <cell r="X1921" t="str">
            <v>Single</v>
          </cell>
          <cell r="Y1921" t="str">
            <v>Default</v>
          </cell>
          <cell r="Z1921" t="str">
            <v>None</v>
          </cell>
          <cell r="AA1921" t="str">
            <v>No</v>
          </cell>
          <cell r="AB1921" t="str">
            <v>No</v>
          </cell>
          <cell r="AC1921" t="str">
            <v>Yes</v>
          </cell>
          <cell r="AD1921">
            <v>1</v>
          </cell>
          <cell r="AE1921">
            <v>0</v>
          </cell>
          <cell r="AF1921">
            <v>0</v>
          </cell>
          <cell r="AG1921">
            <v>1</v>
          </cell>
          <cell r="AH1921">
            <v>0</v>
          </cell>
          <cell r="AI1921" t="str">
            <v>Yes</v>
          </cell>
          <cell r="AJ1921" t="str">
            <v>No</v>
          </cell>
          <cell r="AK1921" t="str">
            <v>No</v>
          </cell>
          <cell r="AL1921" t="str">
            <v xml:space="preserve"> </v>
          </cell>
          <cell r="AM1921" t="str">
            <v xml:space="preserve"> </v>
          </cell>
          <cell r="AN1921" t="str">
            <v>No</v>
          </cell>
          <cell r="AP1921" t="str">
            <v>Score</v>
          </cell>
          <cell r="AQ1921" t="str">
            <v>OnERorNA(MatrixLookup("G3_Parameters.xls","IsKapitaalintensief",IsKapitaalintensief[1],PolicyPaperID[1]) mod 100,DefaultScore[1])</v>
          </cell>
          <cell r="AR1921" t="str">
            <v>OnERorNA(MatrixLookup("G3_Parameters.xls","IsKapitaalintensief",IsKapitaalintensief[1],PolicyPaperID[1]) mod 100,DefaultScore[1])</v>
          </cell>
          <cell r="AS1921" t="str">
            <v>OnERorNA(MatrixLookup("G3_Parameters.xls","IsKapitaalintensief",IsKapitaalintensief[1],PolicyPaperID[1]) mod 100,DefaultScore[1])</v>
          </cell>
          <cell r="AT1921" t="str">
            <v>OnERorNA(MatrixLookup("G3_Parameters.xls","IsKapitaalintensief",IsKapitaalintensief[1],PolicyPaperID[1]) mod 100,DefaultScore[1])</v>
          </cell>
        </row>
        <row r="1922">
          <cell r="A1922" t="str">
            <v>wgIsKapitaalintensiefPerc</v>
          </cell>
          <cell r="B1922" t="str">
            <v>wgIsKapitaalintensiefPerc</v>
          </cell>
          <cell r="C1922" t="str">
            <v>No</v>
          </cell>
          <cell r="D1922" t="str">
            <v>S04-06-03-05-02</v>
          </cell>
          <cell r="E1922">
            <v>1921</v>
          </cell>
          <cell r="F1922">
            <v>5</v>
          </cell>
          <cell r="G1922" t="str">
            <v xml:space="preserve">               Gewicht</v>
          </cell>
          <cell r="I1922" t="str">
            <v>No</v>
          </cell>
          <cell r="J1922" t="str">
            <v>Number</v>
          </cell>
          <cell r="K1922" t="str">
            <v>Number</v>
          </cell>
          <cell r="L1922" t="str">
            <v>Locked</v>
          </cell>
          <cell r="M1922" t="str">
            <v>Locked</v>
          </cell>
          <cell r="N1922" t="str">
            <v>Locked</v>
          </cell>
          <cell r="O1922" t="str">
            <v>Locked</v>
          </cell>
          <cell r="P1922" t="str">
            <v>Locked</v>
          </cell>
          <cell r="Q1922" t="str">
            <v>No</v>
          </cell>
          <cell r="R1922" t="str">
            <v>No</v>
          </cell>
          <cell r="S1922" t="str">
            <v>No</v>
          </cell>
          <cell r="T1922" t="str">
            <v>No</v>
          </cell>
          <cell r="U1922" t="str">
            <v>No</v>
          </cell>
          <cell r="V1922" t="str">
            <v>Yes</v>
          </cell>
          <cell r="W1922" t="str">
            <v>Yes</v>
          </cell>
          <cell r="X1922" t="str">
            <v>Single</v>
          </cell>
          <cell r="Y1922" t="str">
            <v>Perc</v>
          </cell>
          <cell r="Z1922" t="str">
            <v>None</v>
          </cell>
          <cell r="AA1922" t="str">
            <v>No</v>
          </cell>
          <cell r="AB1922" t="str">
            <v>No</v>
          </cell>
          <cell r="AC1922" t="str">
            <v>Yes</v>
          </cell>
          <cell r="AD1922">
            <v>1</v>
          </cell>
          <cell r="AE1922">
            <v>0</v>
          </cell>
          <cell r="AF1922">
            <v>0</v>
          </cell>
          <cell r="AG1922">
            <v>1</v>
          </cell>
          <cell r="AH1922">
            <v>0</v>
          </cell>
          <cell r="AI1922" t="str">
            <v>Yes</v>
          </cell>
          <cell r="AJ1922" t="str">
            <v>No</v>
          </cell>
          <cell r="AK1922" t="str">
            <v>No</v>
          </cell>
          <cell r="AL1922" t="str">
            <v xml:space="preserve"> </v>
          </cell>
          <cell r="AM1922" t="str">
            <v xml:space="preserve"> </v>
          </cell>
          <cell r="AN1922" t="str">
            <v>No</v>
          </cell>
          <cell r="AP1922" t="str">
            <v>Gewicht</v>
          </cell>
          <cell r="AQ1922" t="str">
            <v>If(Volledig And Definitief,OnER(wgIsKapitaalintensief[1]/wgTotaalMap303[1],NA),NA)</v>
          </cell>
          <cell r="AR1922" t="str">
            <v>If(Volledig And Definitief,OnER(wgIsKapitaalintensief[1]/wgTotaalMap303[1],NA),NA)</v>
          </cell>
          <cell r="AS1922" t="str">
            <v>If(Volledig And Definitief,OnER(wgIsKapitaalintensief[1]/wgTotaalMap303[1],NA),NA)</v>
          </cell>
          <cell r="AT1922" t="str">
            <v>If(Volledig And Definitief,OnER(wgIsKapitaalintensief[1]/wgTotaalMap303[1],NA),NA)</v>
          </cell>
        </row>
        <row r="1923">
          <cell r="A1923" t="str">
            <v>ptIsKapitaalintensiefSub3</v>
          </cell>
          <cell r="B1923" t="str">
            <v>ptIsKapitaalintensief</v>
          </cell>
          <cell r="C1923" t="str">
            <v>Yes</v>
          </cell>
          <cell r="D1923" t="str">
            <v>S04-06-03-05-03</v>
          </cell>
          <cell r="E1923">
            <v>1922</v>
          </cell>
          <cell r="F1923">
            <v>5</v>
          </cell>
          <cell r="G1923" t="str">
            <v xml:space="preserve">               </v>
          </cell>
          <cell r="I1923" t="str">
            <v>No</v>
          </cell>
          <cell r="J1923" t="str">
            <v>Number</v>
          </cell>
          <cell r="K1923" t="str">
            <v>Number</v>
          </cell>
          <cell r="L1923" t="str">
            <v>Locked</v>
          </cell>
          <cell r="M1923" t="str">
            <v>Locked</v>
          </cell>
          <cell r="N1923" t="str">
            <v>Locked</v>
          </cell>
          <cell r="O1923" t="str">
            <v>Locked</v>
          </cell>
          <cell r="P1923" t="str">
            <v>Locked</v>
          </cell>
          <cell r="Q1923" t="str">
            <v>No</v>
          </cell>
          <cell r="R1923" t="str">
            <v>No</v>
          </cell>
          <cell r="S1923" t="str">
            <v>No</v>
          </cell>
          <cell r="T1923" t="str">
            <v>No</v>
          </cell>
          <cell r="U1923" t="str">
            <v>No</v>
          </cell>
          <cell r="V1923" t="str">
            <v>No</v>
          </cell>
          <cell r="W1923" t="str">
            <v>No</v>
          </cell>
          <cell r="X1923" t="str">
            <v>Single</v>
          </cell>
          <cell r="Y1923" t="str">
            <v>Default</v>
          </cell>
          <cell r="Z1923" t="str">
            <v>None</v>
          </cell>
          <cell r="AA1923" t="str">
            <v>No</v>
          </cell>
          <cell r="AB1923" t="str">
            <v>No</v>
          </cell>
          <cell r="AC1923" t="str">
            <v>No</v>
          </cell>
          <cell r="AD1923" t="str">
            <v>(wgIsKapitaalintensief[1]&gt;=0)</v>
          </cell>
          <cell r="AE1923">
            <v>0</v>
          </cell>
          <cell r="AF1923">
            <v>0</v>
          </cell>
          <cell r="AG1923">
            <v>1</v>
          </cell>
          <cell r="AH1923">
            <v>0</v>
          </cell>
          <cell r="AI1923" t="str">
            <v>Yes</v>
          </cell>
          <cell r="AJ1923" t="str">
            <v>No</v>
          </cell>
          <cell r="AK1923" t="str">
            <v>No</v>
          </cell>
          <cell r="AL1923" t="str">
            <v xml:space="preserve"> </v>
          </cell>
          <cell r="AM1923" t="str">
            <v xml:space="preserve"> </v>
          </cell>
          <cell r="AN1923" t="str">
            <v>No</v>
          </cell>
          <cell r="AQ1923" t="str">
            <v>scIsKapitaalintensief*wgIsKapitaalintensiefPerc</v>
          </cell>
          <cell r="AR1923" t="str">
            <v>scIsKapitaalintensief*wgIsKapitaalintensiefPerc</v>
          </cell>
          <cell r="AS1923" t="str">
            <v>scIsKapitaalintensief*wgIsKapitaalintensiefPerc</v>
          </cell>
          <cell r="AT1923" t="str">
            <v>scIsKapitaalintensief*wgIsKapitaalintensiefPerc</v>
          </cell>
        </row>
        <row r="1924">
          <cell r="A1924" t="str">
            <v>ptIsOnderdeelKeten</v>
          </cell>
          <cell r="B1924" t="str">
            <v>ptIsOnderdeelKeten</v>
          </cell>
          <cell r="C1924" t="str">
            <v>No</v>
          </cell>
          <cell r="D1924" t="str">
            <v>S04-06-03-06</v>
          </cell>
          <cell r="E1924">
            <v>1923</v>
          </cell>
          <cell r="F1924">
            <v>4</v>
          </cell>
          <cell r="G1924" t="str">
            <v xml:space="preserve">            Vraag: Is de onderneming onderdeel van een keten?</v>
          </cell>
          <cell r="I1924" t="str">
            <v>No</v>
          </cell>
          <cell r="J1924" t="str">
            <v>Number</v>
          </cell>
          <cell r="K1924" t="str">
            <v>Number</v>
          </cell>
          <cell r="L1924" t="str">
            <v>Locked</v>
          </cell>
          <cell r="M1924" t="str">
            <v>Locked</v>
          </cell>
          <cell r="N1924" t="str">
            <v>Locked</v>
          </cell>
          <cell r="O1924" t="str">
            <v>Locked</v>
          </cell>
          <cell r="P1924" t="str">
            <v>Locked</v>
          </cell>
          <cell r="Q1924" t="str">
            <v>No</v>
          </cell>
          <cell r="R1924" t="str">
            <v>No</v>
          </cell>
          <cell r="S1924" t="str">
            <v>No</v>
          </cell>
          <cell r="T1924" t="str">
            <v>No</v>
          </cell>
          <cell r="U1924" t="str">
            <v>No</v>
          </cell>
          <cell r="V1924" t="str">
            <v>Yes</v>
          </cell>
          <cell r="W1924" t="str">
            <v>Yes</v>
          </cell>
          <cell r="X1924" t="str">
            <v>Single</v>
          </cell>
          <cell r="Y1924" t="str">
            <v>Default</v>
          </cell>
          <cell r="Z1924" t="str">
            <v>None</v>
          </cell>
          <cell r="AA1924" t="str">
            <v>No</v>
          </cell>
          <cell r="AB1924" t="str">
            <v>No</v>
          </cell>
          <cell r="AC1924" t="str">
            <v>No</v>
          </cell>
          <cell r="AD1924" t="str">
            <v>(wgIsOnderdeelKeten[1]&gt;=0)</v>
          </cell>
          <cell r="AE1924">
            <v>0</v>
          </cell>
          <cell r="AF1924">
            <v>0</v>
          </cell>
          <cell r="AG1924">
            <v>1</v>
          </cell>
          <cell r="AH1924">
            <v>0</v>
          </cell>
          <cell r="AI1924" t="str">
            <v>No</v>
          </cell>
          <cell r="AJ1924" t="str">
            <v>No</v>
          </cell>
          <cell r="AK1924" t="str">
            <v>No</v>
          </cell>
          <cell r="AL1924" t="str">
            <v xml:space="preserve"> </v>
          </cell>
          <cell r="AM1924" t="str">
            <v xml:space="preserve"> </v>
          </cell>
          <cell r="AN1924" t="str">
            <v>No</v>
          </cell>
          <cell r="AP1924" t="str">
            <v>&amp;"Vraag: "&amp;IsOnderdeelKeten[0]</v>
          </cell>
          <cell r="AQ1924" t="str">
            <v>scIsOnderdeelKeten*wgIsOnderdeelKetenPerc</v>
          </cell>
          <cell r="AR1924" t="str">
            <v>scIsOnderdeelKeten*wgIsOnderdeelKetenPerc</v>
          </cell>
          <cell r="AS1924" t="str">
            <v>scIsOnderdeelKeten*wgIsOnderdeelKetenPerc</v>
          </cell>
          <cell r="AT1924" t="str">
            <v>scIsOnderdeelKeten*wgIsOnderdeelKetenPerc</v>
          </cell>
        </row>
        <row r="1925">
          <cell r="A1925" t="str">
            <v>scIsOnderdeelKeten</v>
          </cell>
          <cell r="B1925" t="str">
            <v>scIsOnderdeelKeten</v>
          </cell>
          <cell r="C1925" t="str">
            <v>No</v>
          </cell>
          <cell r="D1925" t="str">
            <v>S04-06-03-06-01</v>
          </cell>
          <cell r="E1925">
            <v>1924</v>
          </cell>
          <cell r="F1925">
            <v>5</v>
          </cell>
          <cell r="G1925" t="str">
            <v xml:space="preserve">               Score</v>
          </cell>
          <cell r="I1925" t="str">
            <v>No</v>
          </cell>
          <cell r="J1925" t="str">
            <v>Number</v>
          </cell>
          <cell r="K1925" t="str">
            <v>Number</v>
          </cell>
          <cell r="L1925" t="str">
            <v>Locked</v>
          </cell>
          <cell r="M1925" t="str">
            <v>Locked</v>
          </cell>
          <cell r="N1925" t="str">
            <v>Locked</v>
          </cell>
          <cell r="O1925" t="str">
            <v>Locked</v>
          </cell>
          <cell r="P1925" t="str">
            <v>Locked</v>
          </cell>
          <cell r="Q1925" t="str">
            <v>No</v>
          </cell>
          <cell r="R1925" t="str">
            <v>No</v>
          </cell>
          <cell r="S1925" t="str">
            <v>No</v>
          </cell>
          <cell r="T1925" t="str">
            <v>No</v>
          </cell>
          <cell r="U1925" t="str">
            <v>No</v>
          </cell>
          <cell r="V1925" t="str">
            <v>Yes</v>
          </cell>
          <cell r="W1925" t="str">
            <v>Yes</v>
          </cell>
          <cell r="X1925" t="str">
            <v>Single</v>
          </cell>
          <cell r="Y1925" t="str">
            <v>Default</v>
          </cell>
          <cell r="Z1925" t="str">
            <v>None</v>
          </cell>
          <cell r="AA1925" t="str">
            <v>No</v>
          </cell>
          <cell r="AB1925" t="str">
            <v>No</v>
          </cell>
          <cell r="AC1925" t="str">
            <v>Yes</v>
          </cell>
          <cell r="AD1925">
            <v>1</v>
          </cell>
          <cell r="AE1925">
            <v>0</v>
          </cell>
          <cell r="AF1925">
            <v>0</v>
          </cell>
          <cell r="AG1925">
            <v>1</v>
          </cell>
          <cell r="AH1925">
            <v>0</v>
          </cell>
          <cell r="AI1925" t="str">
            <v>Yes</v>
          </cell>
          <cell r="AJ1925" t="str">
            <v>No</v>
          </cell>
          <cell r="AK1925" t="str">
            <v>No</v>
          </cell>
          <cell r="AL1925" t="str">
            <v xml:space="preserve"> </v>
          </cell>
          <cell r="AM1925" t="str">
            <v xml:space="preserve"> </v>
          </cell>
          <cell r="AN1925" t="str">
            <v>No</v>
          </cell>
          <cell r="AP1925" t="str">
            <v>Score</v>
          </cell>
          <cell r="AQ1925" t="str">
            <v>OnERorNA(MatrixLookup("G3_Parameters.xls","IsOnderdeelKeten",IsOnderdeelKeten[1],PolicyPaperID[1]) mod 100,DefaultScore[1])</v>
          </cell>
          <cell r="AR1925" t="str">
            <v>OnERorNA(MatrixLookup("G3_Parameters.xls","IsOnderdeelKeten",IsOnderdeelKeten[1],PolicyPaperID[1]) mod 100,DefaultScore[1])</v>
          </cell>
          <cell r="AS1925" t="str">
            <v>OnERorNA(MatrixLookup("G3_Parameters.xls","IsOnderdeelKeten",IsOnderdeelKeten[1],PolicyPaperID[1]) mod 100,DefaultScore[1])</v>
          </cell>
          <cell r="AT1925" t="str">
            <v>OnERorNA(MatrixLookup("G3_Parameters.xls","IsOnderdeelKeten",IsOnderdeelKeten[1],PolicyPaperID[1]) mod 100,DefaultScore[1])</v>
          </cell>
        </row>
        <row r="1926">
          <cell r="A1926" t="str">
            <v>wgIsOnderdeelKetenPerc</v>
          </cell>
          <cell r="B1926" t="str">
            <v>wgIsOnderdeelKetenPerc</v>
          </cell>
          <cell r="C1926" t="str">
            <v>No</v>
          </cell>
          <cell r="D1926" t="str">
            <v>S04-06-03-06-02</v>
          </cell>
          <cell r="E1926">
            <v>1925</v>
          </cell>
          <cell r="F1926">
            <v>5</v>
          </cell>
          <cell r="G1926" t="str">
            <v xml:space="preserve">               Gewicht</v>
          </cell>
          <cell r="I1926" t="str">
            <v>No</v>
          </cell>
          <cell r="J1926" t="str">
            <v>Number</v>
          </cell>
          <cell r="K1926" t="str">
            <v>Number</v>
          </cell>
          <cell r="L1926" t="str">
            <v>Locked</v>
          </cell>
          <cell r="M1926" t="str">
            <v>Locked</v>
          </cell>
          <cell r="N1926" t="str">
            <v>Locked</v>
          </cell>
          <cell r="O1926" t="str">
            <v>Locked</v>
          </cell>
          <cell r="P1926" t="str">
            <v>Locked</v>
          </cell>
          <cell r="Q1926" t="str">
            <v>No</v>
          </cell>
          <cell r="R1926" t="str">
            <v>No</v>
          </cell>
          <cell r="S1926" t="str">
            <v>No</v>
          </cell>
          <cell r="T1926" t="str">
            <v>No</v>
          </cell>
          <cell r="U1926" t="str">
            <v>No</v>
          </cell>
          <cell r="V1926" t="str">
            <v>Yes</v>
          </cell>
          <cell r="W1926" t="str">
            <v>Yes</v>
          </cell>
          <cell r="X1926" t="str">
            <v>Single</v>
          </cell>
          <cell r="Y1926" t="str">
            <v>Perc</v>
          </cell>
          <cell r="Z1926" t="str">
            <v>None</v>
          </cell>
          <cell r="AA1926" t="str">
            <v>No</v>
          </cell>
          <cell r="AB1926" t="str">
            <v>No</v>
          </cell>
          <cell r="AC1926" t="str">
            <v>Yes</v>
          </cell>
          <cell r="AD1926">
            <v>1</v>
          </cell>
          <cell r="AE1926">
            <v>0</v>
          </cell>
          <cell r="AF1926">
            <v>0</v>
          </cell>
          <cell r="AG1926">
            <v>1</v>
          </cell>
          <cell r="AH1926">
            <v>0</v>
          </cell>
          <cell r="AI1926" t="str">
            <v>Yes</v>
          </cell>
          <cell r="AJ1926" t="str">
            <v>No</v>
          </cell>
          <cell r="AK1926" t="str">
            <v>No</v>
          </cell>
          <cell r="AL1926" t="str">
            <v xml:space="preserve"> </v>
          </cell>
          <cell r="AM1926" t="str">
            <v xml:space="preserve"> </v>
          </cell>
          <cell r="AN1926" t="str">
            <v>No</v>
          </cell>
          <cell r="AP1926" t="str">
            <v>Gewicht</v>
          </cell>
          <cell r="AQ1926" t="str">
            <v>If(Volledig And Definitief,OnER(wgIsOnderdeelKeten[1]/wgTotaalMap303[1],NA),NA)</v>
          </cell>
          <cell r="AR1926" t="str">
            <v>If(Volledig And Definitief,OnER(wgIsOnderdeelKeten[1]/wgTotaalMap303[1],NA),NA)</v>
          </cell>
          <cell r="AS1926" t="str">
            <v>If(Volledig And Definitief,OnER(wgIsOnderdeelKeten[1]/wgTotaalMap303[1],NA),NA)</v>
          </cell>
          <cell r="AT1926" t="str">
            <v>If(Volledig And Definitief,OnER(wgIsOnderdeelKeten[1]/wgTotaalMap303[1],NA),NA)</v>
          </cell>
        </row>
        <row r="1927">
          <cell r="A1927" t="str">
            <v>ptIsOnderdeelKetenSub3</v>
          </cell>
          <cell r="B1927" t="str">
            <v>ptIsOnderdeelKeten</v>
          </cell>
          <cell r="C1927" t="str">
            <v>Yes</v>
          </cell>
          <cell r="D1927" t="str">
            <v>S04-06-03-06-03</v>
          </cell>
          <cell r="E1927">
            <v>1926</v>
          </cell>
          <cell r="F1927">
            <v>5</v>
          </cell>
          <cell r="G1927" t="str">
            <v xml:space="preserve">               </v>
          </cell>
          <cell r="I1927" t="str">
            <v>No</v>
          </cell>
          <cell r="J1927" t="str">
            <v>Number</v>
          </cell>
          <cell r="K1927" t="str">
            <v>Number</v>
          </cell>
          <cell r="L1927" t="str">
            <v>Locked</v>
          </cell>
          <cell r="M1927" t="str">
            <v>Locked</v>
          </cell>
          <cell r="N1927" t="str">
            <v>Locked</v>
          </cell>
          <cell r="O1927" t="str">
            <v>Locked</v>
          </cell>
          <cell r="P1927" t="str">
            <v>Locked</v>
          </cell>
          <cell r="Q1927" t="str">
            <v>No</v>
          </cell>
          <cell r="R1927" t="str">
            <v>No</v>
          </cell>
          <cell r="S1927" t="str">
            <v>No</v>
          </cell>
          <cell r="T1927" t="str">
            <v>No</v>
          </cell>
          <cell r="U1927" t="str">
            <v>No</v>
          </cell>
          <cell r="V1927" t="str">
            <v>No</v>
          </cell>
          <cell r="W1927" t="str">
            <v>No</v>
          </cell>
          <cell r="X1927" t="str">
            <v>Single</v>
          </cell>
          <cell r="Y1927" t="str">
            <v>Default</v>
          </cell>
          <cell r="Z1927" t="str">
            <v>None</v>
          </cell>
          <cell r="AA1927" t="str">
            <v>No</v>
          </cell>
          <cell r="AB1927" t="str">
            <v>No</v>
          </cell>
          <cell r="AC1927" t="str">
            <v>No</v>
          </cell>
          <cell r="AD1927" t="str">
            <v>(wgIsOnderdeelKeten[1]&gt;=0)</v>
          </cell>
          <cell r="AE1927">
            <v>0</v>
          </cell>
          <cell r="AF1927">
            <v>0</v>
          </cell>
          <cell r="AG1927">
            <v>1</v>
          </cell>
          <cell r="AH1927">
            <v>0</v>
          </cell>
          <cell r="AI1927" t="str">
            <v>Yes</v>
          </cell>
          <cell r="AJ1927" t="str">
            <v>No</v>
          </cell>
          <cell r="AK1927" t="str">
            <v>No</v>
          </cell>
          <cell r="AL1927" t="str">
            <v xml:space="preserve"> </v>
          </cell>
          <cell r="AM1927" t="str">
            <v xml:space="preserve"> </v>
          </cell>
          <cell r="AN1927" t="str">
            <v>No</v>
          </cell>
          <cell r="AQ1927" t="str">
            <v>scIsOnderdeelKeten*wgIsOnderdeelKetenPerc</v>
          </cell>
          <cell r="AR1927" t="str">
            <v>scIsOnderdeelKeten*wgIsOnderdeelKetenPerc</v>
          </cell>
          <cell r="AS1927" t="str">
            <v>scIsOnderdeelKeten*wgIsOnderdeelKetenPerc</v>
          </cell>
          <cell r="AT1927" t="str">
            <v>scIsOnderdeelKeten*wgIsOnderdeelKetenPerc</v>
          </cell>
        </row>
        <row r="1928">
          <cell r="A1928" t="str">
            <v>ptIsVoorraadHoudend</v>
          </cell>
          <cell r="B1928" t="str">
            <v>ptIsVoorraadHoudend</v>
          </cell>
          <cell r="C1928" t="str">
            <v>No</v>
          </cell>
          <cell r="D1928" t="str">
            <v>S04-06-03-07</v>
          </cell>
          <cell r="E1928">
            <v>1927</v>
          </cell>
          <cell r="F1928">
            <v>4</v>
          </cell>
          <cell r="G1928" t="str">
            <v xml:space="preserve">            Vraag: Geef een typering van het voorraadrisico</v>
          </cell>
          <cell r="I1928" t="str">
            <v>No</v>
          </cell>
          <cell r="J1928" t="str">
            <v>Number</v>
          </cell>
          <cell r="K1928" t="str">
            <v>Number</v>
          </cell>
          <cell r="L1928" t="str">
            <v>Locked</v>
          </cell>
          <cell r="M1928" t="str">
            <v>Locked</v>
          </cell>
          <cell r="N1928" t="str">
            <v>Locked</v>
          </cell>
          <cell r="O1928" t="str">
            <v>Locked</v>
          </cell>
          <cell r="P1928" t="str">
            <v>Locked</v>
          </cell>
          <cell r="Q1928" t="str">
            <v>No</v>
          </cell>
          <cell r="R1928" t="str">
            <v>No</v>
          </cell>
          <cell r="S1928" t="str">
            <v>No</v>
          </cell>
          <cell r="T1928" t="str">
            <v>No</v>
          </cell>
          <cell r="U1928" t="str">
            <v>No</v>
          </cell>
          <cell r="V1928" t="str">
            <v>Yes</v>
          </cell>
          <cell r="W1928" t="str">
            <v>Yes</v>
          </cell>
          <cell r="X1928" t="str">
            <v>Single</v>
          </cell>
          <cell r="Y1928" t="str">
            <v>Default</v>
          </cell>
          <cell r="Z1928" t="str">
            <v>None</v>
          </cell>
          <cell r="AA1928" t="str">
            <v>No</v>
          </cell>
          <cell r="AB1928" t="str">
            <v>No</v>
          </cell>
          <cell r="AC1928" t="str">
            <v>No</v>
          </cell>
          <cell r="AD1928" t="str">
            <v>(wgIsVoorraadHoudend[1]&gt;=0)</v>
          </cell>
          <cell r="AE1928">
            <v>0</v>
          </cell>
          <cell r="AF1928">
            <v>0</v>
          </cell>
          <cell r="AG1928">
            <v>1</v>
          </cell>
          <cell r="AH1928">
            <v>0</v>
          </cell>
          <cell r="AI1928" t="str">
            <v>No</v>
          </cell>
          <cell r="AJ1928" t="str">
            <v>No</v>
          </cell>
          <cell r="AK1928" t="str">
            <v>No</v>
          </cell>
          <cell r="AL1928" t="str">
            <v xml:space="preserve"> </v>
          </cell>
          <cell r="AM1928" t="str">
            <v xml:space="preserve"> </v>
          </cell>
          <cell r="AN1928" t="str">
            <v>No</v>
          </cell>
          <cell r="AP1928" t="str">
            <v>&amp;"Vraag: "&amp;IsVoorraadHoudend[0]</v>
          </cell>
          <cell r="AQ1928" t="str">
            <v>scIsVoorraadHoudend*wgIsVoorraadHoudendPerc</v>
          </cell>
          <cell r="AR1928" t="str">
            <v>scIsVoorraadHoudend*wgIsVoorraadHoudendPerc</v>
          </cell>
          <cell r="AS1928" t="str">
            <v>scIsVoorraadHoudend*wgIsVoorraadHoudendPerc</v>
          </cell>
          <cell r="AT1928" t="str">
            <v>scIsVoorraadHoudend*wgIsVoorraadHoudendPerc</v>
          </cell>
        </row>
        <row r="1929">
          <cell r="A1929" t="str">
            <v>scIsVoorraadHoudend</v>
          </cell>
          <cell r="B1929" t="str">
            <v>scIsVoorraadHoudend</v>
          </cell>
          <cell r="C1929" t="str">
            <v>No</v>
          </cell>
          <cell r="D1929" t="str">
            <v>S04-06-03-07-01</v>
          </cell>
          <cell r="E1929">
            <v>1928</v>
          </cell>
          <cell r="F1929">
            <v>5</v>
          </cell>
          <cell r="G1929" t="str">
            <v xml:space="preserve">               Score</v>
          </cell>
          <cell r="I1929" t="str">
            <v>No</v>
          </cell>
          <cell r="J1929" t="str">
            <v>Number</v>
          </cell>
          <cell r="K1929" t="str">
            <v>Number</v>
          </cell>
          <cell r="L1929" t="str">
            <v>Locked</v>
          </cell>
          <cell r="M1929" t="str">
            <v>Locked</v>
          </cell>
          <cell r="N1929" t="str">
            <v>Locked</v>
          </cell>
          <cell r="O1929" t="str">
            <v>Locked</v>
          </cell>
          <cell r="P1929" t="str">
            <v>Locked</v>
          </cell>
          <cell r="Q1929" t="str">
            <v>No</v>
          </cell>
          <cell r="R1929" t="str">
            <v>No</v>
          </cell>
          <cell r="S1929" t="str">
            <v>No</v>
          </cell>
          <cell r="T1929" t="str">
            <v>No</v>
          </cell>
          <cell r="U1929" t="str">
            <v>No</v>
          </cell>
          <cell r="V1929" t="str">
            <v>Yes</v>
          </cell>
          <cell r="W1929" t="str">
            <v>Yes</v>
          </cell>
          <cell r="X1929" t="str">
            <v>Single</v>
          </cell>
          <cell r="Y1929" t="str">
            <v>Default</v>
          </cell>
          <cell r="Z1929" t="str">
            <v>None</v>
          </cell>
          <cell r="AA1929" t="str">
            <v>No</v>
          </cell>
          <cell r="AB1929" t="str">
            <v>No</v>
          </cell>
          <cell r="AC1929" t="str">
            <v>Yes</v>
          </cell>
          <cell r="AD1929">
            <v>1</v>
          </cell>
          <cell r="AE1929">
            <v>0</v>
          </cell>
          <cell r="AF1929">
            <v>0</v>
          </cell>
          <cell r="AG1929">
            <v>1</v>
          </cell>
          <cell r="AH1929">
            <v>0</v>
          </cell>
          <cell r="AI1929" t="str">
            <v>Yes</v>
          </cell>
          <cell r="AJ1929" t="str">
            <v>No</v>
          </cell>
          <cell r="AK1929" t="str">
            <v>No</v>
          </cell>
          <cell r="AL1929" t="str">
            <v xml:space="preserve"> </v>
          </cell>
          <cell r="AM1929" t="str">
            <v xml:space="preserve"> </v>
          </cell>
          <cell r="AN1929" t="str">
            <v>No</v>
          </cell>
          <cell r="AP1929" t="str">
            <v>Score</v>
          </cell>
          <cell r="AQ1929" t="str">
            <v>OnERorNA(MatrixLookup("G3_Parameters.xls","IsVoorraadHoudend",IsVoorraadHoudend[1],PolicyPaperID[1]) mod 100,DefaultScore[1])</v>
          </cell>
          <cell r="AR1929" t="str">
            <v>OnERorNA(MatrixLookup("G3_Parameters.xls","IsVoorraadHoudend",IsVoorraadHoudend[1],PolicyPaperID[1]) mod 100,DefaultScore[1])</v>
          </cell>
          <cell r="AS1929" t="str">
            <v>OnERorNA(MatrixLookup("G3_Parameters.xls","IsVoorraadHoudend",IsVoorraadHoudend[1],PolicyPaperID[1]) mod 100,DefaultScore[1])</v>
          </cell>
          <cell r="AT1929" t="str">
            <v>OnERorNA(MatrixLookup("G3_Parameters.xls","IsVoorraadHoudend",IsVoorraadHoudend[1],PolicyPaperID[1]) mod 100,DefaultScore[1])</v>
          </cell>
        </row>
        <row r="1930">
          <cell r="A1930" t="str">
            <v>wgIsVoorraadHoudendPerc</v>
          </cell>
          <cell r="B1930" t="str">
            <v>wgIsVoorraadHoudendPerc</v>
          </cell>
          <cell r="C1930" t="str">
            <v>No</v>
          </cell>
          <cell r="D1930" t="str">
            <v>S04-06-03-07-02</v>
          </cell>
          <cell r="E1930">
            <v>1929</v>
          </cell>
          <cell r="F1930">
            <v>5</v>
          </cell>
          <cell r="G1930" t="str">
            <v xml:space="preserve">               Gewicht</v>
          </cell>
          <cell r="I1930" t="str">
            <v>No</v>
          </cell>
          <cell r="J1930" t="str">
            <v>Number</v>
          </cell>
          <cell r="K1930" t="str">
            <v>Number</v>
          </cell>
          <cell r="L1930" t="str">
            <v>Locked</v>
          </cell>
          <cell r="M1930" t="str">
            <v>Locked</v>
          </cell>
          <cell r="N1930" t="str">
            <v>Locked</v>
          </cell>
          <cell r="O1930" t="str">
            <v>Locked</v>
          </cell>
          <cell r="P1930" t="str">
            <v>Locked</v>
          </cell>
          <cell r="Q1930" t="str">
            <v>No</v>
          </cell>
          <cell r="R1930" t="str">
            <v>No</v>
          </cell>
          <cell r="S1930" t="str">
            <v>No</v>
          </cell>
          <cell r="T1930" t="str">
            <v>No</v>
          </cell>
          <cell r="U1930" t="str">
            <v>No</v>
          </cell>
          <cell r="V1930" t="str">
            <v>Yes</v>
          </cell>
          <cell r="W1930" t="str">
            <v>Yes</v>
          </cell>
          <cell r="X1930" t="str">
            <v>Single</v>
          </cell>
          <cell r="Y1930" t="str">
            <v>Perc</v>
          </cell>
          <cell r="Z1930" t="str">
            <v>None</v>
          </cell>
          <cell r="AA1930" t="str">
            <v>No</v>
          </cell>
          <cell r="AB1930" t="str">
            <v>No</v>
          </cell>
          <cell r="AC1930" t="str">
            <v>Yes</v>
          </cell>
          <cell r="AD1930">
            <v>1</v>
          </cell>
          <cell r="AE1930">
            <v>0</v>
          </cell>
          <cell r="AF1930">
            <v>0</v>
          </cell>
          <cell r="AG1930">
            <v>1</v>
          </cell>
          <cell r="AH1930">
            <v>0</v>
          </cell>
          <cell r="AI1930" t="str">
            <v>Yes</v>
          </cell>
          <cell r="AJ1930" t="str">
            <v>No</v>
          </cell>
          <cell r="AK1930" t="str">
            <v>No</v>
          </cell>
          <cell r="AL1930" t="str">
            <v xml:space="preserve"> </v>
          </cell>
          <cell r="AM1930" t="str">
            <v xml:space="preserve"> </v>
          </cell>
          <cell r="AN1930" t="str">
            <v>No</v>
          </cell>
          <cell r="AP1930" t="str">
            <v>Gewicht</v>
          </cell>
          <cell r="AQ1930" t="str">
            <v>If(Volledig And Definitief,OnER(wgIsVoorraadHoudend[1]/wgTotaalMap303[1],NA),NA)</v>
          </cell>
          <cell r="AR1930" t="str">
            <v>If(Volledig And Definitief,OnER(wgIsVoorraadHoudend[1]/wgTotaalMap303[1],NA),NA)</v>
          </cell>
          <cell r="AS1930" t="str">
            <v>If(Volledig And Definitief,OnER(wgIsVoorraadHoudend[1]/wgTotaalMap303[1],NA),NA)</v>
          </cell>
          <cell r="AT1930" t="str">
            <v>If(Volledig And Definitief,OnER(wgIsVoorraadHoudend[1]/wgTotaalMap303[1],NA),NA)</v>
          </cell>
        </row>
        <row r="1931">
          <cell r="A1931" t="str">
            <v>ptIsVoorraadHoudendSub3</v>
          </cell>
          <cell r="B1931" t="str">
            <v>ptIsVoorraadHoudend</v>
          </cell>
          <cell r="C1931" t="str">
            <v>Yes</v>
          </cell>
          <cell r="D1931" t="str">
            <v>S04-06-03-07-03</v>
          </cell>
          <cell r="E1931">
            <v>1930</v>
          </cell>
          <cell r="F1931">
            <v>5</v>
          </cell>
          <cell r="G1931" t="str">
            <v xml:space="preserve">               </v>
          </cell>
          <cell r="I1931" t="str">
            <v>No</v>
          </cell>
          <cell r="J1931" t="str">
            <v>Number</v>
          </cell>
          <cell r="K1931" t="str">
            <v>Number</v>
          </cell>
          <cell r="L1931" t="str">
            <v>Locked</v>
          </cell>
          <cell r="M1931" t="str">
            <v>Locked</v>
          </cell>
          <cell r="N1931" t="str">
            <v>Locked</v>
          </cell>
          <cell r="O1931" t="str">
            <v>Locked</v>
          </cell>
          <cell r="P1931" t="str">
            <v>Locked</v>
          </cell>
          <cell r="Q1931" t="str">
            <v>No</v>
          </cell>
          <cell r="R1931" t="str">
            <v>No</v>
          </cell>
          <cell r="S1931" t="str">
            <v>No</v>
          </cell>
          <cell r="T1931" t="str">
            <v>No</v>
          </cell>
          <cell r="U1931" t="str">
            <v>No</v>
          </cell>
          <cell r="V1931" t="str">
            <v>No</v>
          </cell>
          <cell r="W1931" t="str">
            <v>No</v>
          </cell>
          <cell r="X1931" t="str">
            <v>Single</v>
          </cell>
          <cell r="Y1931" t="str">
            <v>Default</v>
          </cell>
          <cell r="Z1931" t="str">
            <v>None</v>
          </cell>
          <cell r="AA1931" t="str">
            <v>No</v>
          </cell>
          <cell r="AB1931" t="str">
            <v>No</v>
          </cell>
          <cell r="AC1931" t="str">
            <v>No</v>
          </cell>
          <cell r="AD1931" t="str">
            <v>(wgIsVoorraadHoudend[1]&gt;=0)</v>
          </cell>
          <cell r="AE1931">
            <v>0</v>
          </cell>
          <cell r="AF1931">
            <v>0</v>
          </cell>
          <cell r="AG1931">
            <v>1</v>
          </cell>
          <cell r="AH1931">
            <v>0</v>
          </cell>
          <cell r="AI1931" t="str">
            <v>Yes</v>
          </cell>
          <cell r="AJ1931" t="str">
            <v>No</v>
          </cell>
          <cell r="AK1931" t="str">
            <v>No</v>
          </cell>
          <cell r="AL1931" t="str">
            <v xml:space="preserve"> </v>
          </cell>
          <cell r="AM1931" t="str">
            <v xml:space="preserve"> </v>
          </cell>
          <cell r="AN1931" t="str">
            <v>No</v>
          </cell>
          <cell r="AQ1931" t="str">
            <v>scIsVoorraadHoudend*wgIsVoorraadHoudendPerc</v>
          </cell>
          <cell r="AR1931" t="str">
            <v>scIsVoorraadHoudend*wgIsVoorraadHoudendPerc</v>
          </cell>
          <cell r="AS1931" t="str">
            <v>scIsVoorraadHoudend*wgIsVoorraadHoudendPerc</v>
          </cell>
          <cell r="AT1931" t="str">
            <v>scIsVoorraadHoudend*wgIsVoorraadHoudendPerc</v>
          </cell>
        </row>
        <row r="1932">
          <cell r="A1932" t="str">
            <v>ptAantalKlantSectoren</v>
          </cell>
          <cell r="B1932" t="str">
            <v>ptAantalKlantSectoren</v>
          </cell>
          <cell r="C1932" t="str">
            <v>No</v>
          </cell>
          <cell r="D1932" t="str">
            <v>S04-06-03-08</v>
          </cell>
          <cell r="E1932">
            <v>1931</v>
          </cell>
          <cell r="F1932">
            <v>4</v>
          </cell>
          <cell r="G1932" t="str">
            <v xml:space="preserve">            Vraag: Op hoeveel verschillende branches/sectoren richt men zich?</v>
          </cell>
          <cell r="I1932" t="str">
            <v>No</v>
          </cell>
          <cell r="J1932" t="str">
            <v>Number</v>
          </cell>
          <cell r="K1932" t="str">
            <v>Number</v>
          </cell>
          <cell r="L1932" t="str">
            <v>Locked</v>
          </cell>
          <cell r="M1932" t="str">
            <v>Locked</v>
          </cell>
          <cell r="N1932" t="str">
            <v>Locked</v>
          </cell>
          <cell r="O1932" t="str">
            <v>Locked</v>
          </cell>
          <cell r="P1932" t="str">
            <v>Locked</v>
          </cell>
          <cell r="Q1932" t="str">
            <v>No</v>
          </cell>
          <cell r="R1932" t="str">
            <v>No</v>
          </cell>
          <cell r="S1932" t="str">
            <v>No</v>
          </cell>
          <cell r="T1932" t="str">
            <v>No</v>
          </cell>
          <cell r="U1932" t="str">
            <v>No</v>
          </cell>
          <cell r="V1932" t="str">
            <v>Yes</v>
          </cell>
          <cell r="W1932" t="str">
            <v>Yes</v>
          </cell>
          <cell r="X1932" t="str">
            <v>Single</v>
          </cell>
          <cell r="Y1932" t="str">
            <v>Default</v>
          </cell>
          <cell r="Z1932" t="str">
            <v>None</v>
          </cell>
          <cell r="AA1932" t="str">
            <v>No</v>
          </cell>
          <cell r="AB1932" t="str">
            <v>No</v>
          </cell>
          <cell r="AC1932" t="str">
            <v>No</v>
          </cell>
          <cell r="AD1932" t="str">
            <v>(wgAantalKlantSectoren[1]&gt;=0)</v>
          </cell>
          <cell r="AE1932">
            <v>0</v>
          </cell>
          <cell r="AF1932">
            <v>0</v>
          </cell>
          <cell r="AG1932">
            <v>1</v>
          </cell>
          <cell r="AH1932">
            <v>0</v>
          </cell>
          <cell r="AI1932" t="str">
            <v>No</v>
          </cell>
          <cell r="AJ1932" t="str">
            <v>No</v>
          </cell>
          <cell r="AK1932" t="str">
            <v>No</v>
          </cell>
          <cell r="AL1932" t="str">
            <v xml:space="preserve"> </v>
          </cell>
          <cell r="AM1932" t="str">
            <v xml:space="preserve"> </v>
          </cell>
          <cell r="AN1932" t="str">
            <v>No</v>
          </cell>
          <cell r="AP1932" t="str">
            <v>&amp;"Vraag: "&amp;AantalKlantSectoren[0]</v>
          </cell>
          <cell r="AQ1932" t="str">
            <v>scAantalKlantSectoren*wgAantalKlantSectorenPerc</v>
          </cell>
          <cell r="AR1932" t="str">
            <v>scAantalKlantSectoren*wgAantalKlantSectorenPerc</v>
          </cell>
          <cell r="AS1932" t="str">
            <v>scAantalKlantSectoren*wgAantalKlantSectorenPerc</v>
          </cell>
          <cell r="AT1932" t="str">
            <v>scAantalKlantSectoren*wgAantalKlantSectorenPerc</v>
          </cell>
        </row>
        <row r="1933">
          <cell r="A1933" t="str">
            <v>scAantalKlantSectoren</v>
          </cell>
          <cell r="B1933" t="str">
            <v>scAantalKlantSectoren</v>
          </cell>
          <cell r="C1933" t="str">
            <v>No</v>
          </cell>
          <cell r="D1933" t="str">
            <v>S04-06-03-08-01</v>
          </cell>
          <cell r="E1933">
            <v>1932</v>
          </cell>
          <cell r="F1933">
            <v>5</v>
          </cell>
          <cell r="G1933" t="str">
            <v xml:space="preserve">               Score</v>
          </cell>
          <cell r="I1933" t="str">
            <v>No</v>
          </cell>
          <cell r="J1933" t="str">
            <v>Number</v>
          </cell>
          <cell r="K1933" t="str">
            <v>Number</v>
          </cell>
          <cell r="L1933" t="str">
            <v>Locked</v>
          </cell>
          <cell r="M1933" t="str">
            <v>Locked</v>
          </cell>
          <cell r="N1933" t="str">
            <v>Locked</v>
          </cell>
          <cell r="O1933" t="str">
            <v>Locked</v>
          </cell>
          <cell r="P1933" t="str">
            <v>Locked</v>
          </cell>
          <cell r="Q1933" t="str">
            <v>No</v>
          </cell>
          <cell r="R1933" t="str">
            <v>No</v>
          </cell>
          <cell r="S1933" t="str">
            <v>No</v>
          </cell>
          <cell r="T1933" t="str">
            <v>No</v>
          </cell>
          <cell r="U1933" t="str">
            <v>No</v>
          </cell>
          <cell r="V1933" t="str">
            <v>Yes</v>
          </cell>
          <cell r="W1933" t="str">
            <v>Yes</v>
          </cell>
          <cell r="X1933" t="str">
            <v>Single</v>
          </cell>
          <cell r="Y1933" t="str">
            <v>Default</v>
          </cell>
          <cell r="Z1933" t="str">
            <v>None</v>
          </cell>
          <cell r="AA1933" t="str">
            <v>No</v>
          </cell>
          <cell r="AB1933" t="str">
            <v>No</v>
          </cell>
          <cell r="AC1933" t="str">
            <v>Yes</v>
          </cell>
          <cell r="AD1933">
            <v>1</v>
          </cell>
          <cell r="AE1933">
            <v>0</v>
          </cell>
          <cell r="AF1933">
            <v>0</v>
          </cell>
          <cell r="AG1933">
            <v>1</v>
          </cell>
          <cell r="AH1933">
            <v>0</v>
          </cell>
          <cell r="AI1933" t="str">
            <v>Yes</v>
          </cell>
          <cell r="AJ1933" t="str">
            <v>No</v>
          </cell>
          <cell r="AK1933" t="str">
            <v>No</v>
          </cell>
          <cell r="AL1933" t="str">
            <v xml:space="preserve"> </v>
          </cell>
          <cell r="AM1933" t="str">
            <v xml:space="preserve"> </v>
          </cell>
          <cell r="AN1933" t="str">
            <v>No</v>
          </cell>
          <cell r="AP1933" t="str">
            <v>Score</v>
          </cell>
          <cell r="AQ1933" t="str">
            <v>OnERorNA(MatrixLookup("G3_Parameters.xls","AantalKlantSectoren",AantalKlantSectoren[1],PolicyPaperID[1]) mod 100,DefaultScore[1])</v>
          </cell>
          <cell r="AR1933" t="str">
            <v>OnERorNA(MatrixLookup("G3_Parameters.xls","AantalKlantSectoren",AantalKlantSectoren[1],PolicyPaperID[1]) mod 100,DefaultScore[1])</v>
          </cell>
          <cell r="AS1933" t="str">
            <v>OnERorNA(MatrixLookup("G3_Parameters.xls","AantalKlantSectoren",AantalKlantSectoren[1],PolicyPaperID[1]) mod 100,DefaultScore[1])</v>
          </cell>
          <cell r="AT1933" t="str">
            <v>OnERorNA(MatrixLookup("G3_Parameters.xls","AantalKlantSectoren",AantalKlantSectoren[1],PolicyPaperID[1]) mod 100,DefaultScore[1])</v>
          </cell>
        </row>
        <row r="1934">
          <cell r="A1934" t="str">
            <v>wgAantalKlantSectorenPerc</v>
          </cell>
          <cell r="B1934" t="str">
            <v>wgAantalKlantSectorenPerc</v>
          </cell>
          <cell r="C1934" t="str">
            <v>No</v>
          </cell>
          <cell r="D1934" t="str">
            <v>S04-06-03-08-02</v>
          </cell>
          <cell r="E1934">
            <v>1933</v>
          </cell>
          <cell r="F1934">
            <v>5</v>
          </cell>
          <cell r="G1934" t="str">
            <v xml:space="preserve">               Gewicht</v>
          </cell>
          <cell r="I1934" t="str">
            <v>No</v>
          </cell>
          <cell r="J1934" t="str">
            <v>Number</v>
          </cell>
          <cell r="K1934" t="str">
            <v>Number</v>
          </cell>
          <cell r="L1934" t="str">
            <v>Locked</v>
          </cell>
          <cell r="M1934" t="str">
            <v>Locked</v>
          </cell>
          <cell r="N1934" t="str">
            <v>Locked</v>
          </cell>
          <cell r="O1934" t="str">
            <v>Locked</v>
          </cell>
          <cell r="P1934" t="str">
            <v>Locked</v>
          </cell>
          <cell r="Q1934" t="str">
            <v>No</v>
          </cell>
          <cell r="R1934" t="str">
            <v>No</v>
          </cell>
          <cell r="S1934" t="str">
            <v>No</v>
          </cell>
          <cell r="T1934" t="str">
            <v>No</v>
          </cell>
          <cell r="U1934" t="str">
            <v>No</v>
          </cell>
          <cell r="V1934" t="str">
            <v>Yes</v>
          </cell>
          <cell r="W1934" t="str">
            <v>Yes</v>
          </cell>
          <cell r="X1934" t="str">
            <v>Single</v>
          </cell>
          <cell r="Y1934" t="str">
            <v>Perc</v>
          </cell>
          <cell r="Z1934" t="str">
            <v>None</v>
          </cell>
          <cell r="AA1934" t="str">
            <v>No</v>
          </cell>
          <cell r="AB1934" t="str">
            <v>No</v>
          </cell>
          <cell r="AC1934" t="str">
            <v>Yes</v>
          </cell>
          <cell r="AD1934">
            <v>1</v>
          </cell>
          <cell r="AE1934">
            <v>0</v>
          </cell>
          <cell r="AF1934">
            <v>0</v>
          </cell>
          <cell r="AG1934">
            <v>1</v>
          </cell>
          <cell r="AH1934">
            <v>0</v>
          </cell>
          <cell r="AI1934" t="str">
            <v>Yes</v>
          </cell>
          <cell r="AJ1934" t="str">
            <v>No</v>
          </cell>
          <cell r="AK1934" t="str">
            <v>No</v>
          </cell>
          <cell r="AL1934" t="str">
            <v xml:space="preserve"> </v>
          </cell>
          <cell r="AM1934" t="str">
            <v xml:space="preserve"> </v>
          </cell>
          <cell r="AN1934" t="str">
            <v>No</v>
          </cell>
          <cell r="AP1934" t="str">
            <v>Gewicht</v>
          </cell>
          <cell r="AQ1934" t="str">
            <v>If(Volledig And Definitief,OnER(wgAantalKlantSectoren[1]/wgTotaalMap303[1],NA),NA)</v>
          </cell>
          <cell r="AR1934" t="str">
            <v>If(Volledig And Definitief,OnER(wgAantalKlantSectoren[1]/wgTotaalMap303[1],NA),NA)</v>
          </cell>
          <cell r="AS1934" t="str">
            <v>If(Volledig And Definitief,OnER(wgAantalKlantSectoren[1]/wgTotaalMap303[1],NA),NA)</v>
          </cell>
          <cell r="AT1934" t="str">
            <v>If(Volledig And Definitief,OnER(wgAantalKlantSectoren[1]/wgTotaalMap303[1],NA),NA)</v>
          </cell>
        </row>
        <row r="1935">
          <cell r="A1935" t="str">
            <v>ptAantalKlantSectorenSub3</v>
          </cell>
          <cell r="B1935" t="str">
            <v>ptAantalKlantSectoren</v>
          </cell>
          <cell r="C1935" t="str">
            <v>Yes</v>
          </cell>
          <cell r="D1935" t="str">
            <v>S04-06-03-08-03</v>
          </cell>
          <cell r="E1935">
            <v>1934</v>
          </cell>
          <cell r="F1935">
            <v>5</v>
          </cell>
          <cell r="G1935" t="str">
            <v xml:space="preserve">               </v>
          </cell>
          <cell r="I1935" t="str">
            <v>No</v>
          </cell>
          <cell r="J1935" t="str">
            <v>Number</v>
          </cell>
          <cell r="K1935" t="str">
            <v>Number</v>
          </cell>
          <cell r="L1935" t="str">
            <v>Locked</v>
          </cell>
          <cell r="M1935" t="str">
            <v>Locked</v>
          </cell>
          <cell r="N1935" t="str">
            <v>Locked</v>
          </cell>
          <cell r="O1935" t="str">
            <v>Locked</v>
          </cell>
          <cell r="P1935" t="str">
            <v>Locked</v>
          </cell>
          <cell r="Q1935" t="str">
            <v>No</v>
          </cell>
          <cell r="R1935" t="str">
            <v>No</v>
          </cell>
          <cell r="S1935" t="str">
            <v>No</v>
          </cell>
          <cell r="T1935" t="str">
            <v>No</v>
          </cell>
          <cell r="U1935" t="str">
            <v>No</v>
          </cell>
          <cell r="V1935" t="str">
            <v>No</v>
          </cell>
          <cell r="W1935" t="str">
            <v>No</v>
          </cell>
          <cell r="X1935" t="str">
            <v>Single</v>
          </cell>
          <cell r="Y1935" t="str">
            <v>Default</v>
          </cell>
          <cell r="Z1935" t="str">
            <v>None</v>
          </cell>
          <cell r="AA1935" t="str">
            <v>No</v>
          </cell>
          <cell r="AB1935" t="str">
            <v>No</v>
          </cell>
          <cell r="AC1935" t="str">
            <v>No</v>
          </cell>
          <cell r="AD1935" t="str">
            <v>(wgAantalKlantSectoren[1]&gt;=0)</v>
          </cell>
          <cell r="AE1935">
            <v>0</v>
          </cell>
          <cell r="AF1935">
            <v>0</v>
          </cell>
          <cell r="AG1935">
            <v>1</v>
          </cell>
          <cell r="AH1935">
            <v>0</v>
          </cell>
          <cell r="AI1935" t="str">
            <v>Yes</v>
          </cell>
          <cell r="AJ1935" t="str">
            <v>No</v>
          </cell>
          <cell r="AK1935" t="str">
            <v>No</v>
          </cell>
          <cell r="AL1935" t="str">
            <v xml:space="preserve"> </v>
          </cell>
          <cell r="AM1935" t="str">
            <v xml:space="preserve"> </v>
          </cell>
          <cell r="AN1935" t="str">
            <v>No</v>
          </cell>
          <cell r="AQ1935" t="str">
            <v>scAantalKlantSectoren*wgAantalKlantSectorenPerc</v>
          </cell>
          <cell r="AR1935" t="str">
            <v>scAantalKlantSectoren*wgAantalKlantSectorenPerc</v>
          </cell>
          <cell r="AS1935" t="str">
            <v>scAantalKlantSectoren*wgAantalKlantSectorenPerc</v>
          </cell>
          <cell r="AT1935" t="str">
            <v>scAantalKlantSectoren*wgAantalKlantSectorenPerc</v>
          </cell>
        </row>
        <row r="1936">
          <cell r="A1936" t="str">
            <v>ptSpreidingAandachtsgebieden</v>
          </cell>
          <cell r="B1936" t="str">
            <v>ptSpreidingAandachtsgebieden</v>
          </cell>
          <cell r="C1936" t="str">
            <v>No</v>
          </cell>
          <cell r="D1936" t="str">
            <v>S04-06-03-09</v>
          </cell>
          <cell r="E1936">
            <v>1935</v>
          </cell>
          <cell r="F1936">
            <v>4</v>
          </cell>
          <cell r="G1936" t="str">
            <v xml:space="preserve">            Vraag: Wat is de spreiding tussen de verschillende aandachtsgebieden?</v>
          </cell>
          <cell r="I1936" t="str">
            <v>No</v>
          </cell>
          <cell r="J1936" t="str">
            <v>Number</v>
          </cell>
          <cell r="K1936" t="str">
            <v>Number</v>
          </cell>
          <cell r="L1936" t="str">
            <v>Locked</v>
          </cell>
          <cell r="M1936" t="str">
            <v>Locked</v>
          </cell>
          <cell r="N1936" t="str">
            <v>Locked</v>
          </cell>
          <cell r="O1936" t="str">
            <v>Locked</v>
          </cell>
          <cell r="P1936" t="str">
            <v>Locked</v>
          </cell>
          <cell r="Q1936" t="str">
            <v>No</v>
          </cell>
          <cell r="R1936" t="str">
            <v>No</v>
          </cell>
          <cell r="S1936" t="str">
            <v>No</v>
          </cell>
          <cell r="T1936" t="str">
            <v>No</v>
          </cell>
          <cell r="U1936" t="str">
            <v>No</v>
          </cell>
          <cell r="V1936" t="str">
            <v>Yes</v>
          </cell>
          <cell r="W1936" t="str">
            <v>Yes</v>
          </cell>
          <cell r="X1936" t="str">
            <v>Single</v>
          </cell>
          <cell r="Y1936" t="str">
            <v>Default</v>
          </cell>
          <cell r="Z1936" t="str">
            <v>None</v>
          </cell>
          <cell r="AA1936" t="str">
            <v>No</v>
          </cell>
          <cell r="AB1936" t="str">
            <v>No</v>
          </cell>
          <cell r="AC1936" t="str">
            <v>No</v>
          </cell>
          <cell r="AD1936" t="str">
            <v>(wgSpreidingAandachtsgebieden[1]&gt;=0)</v>
          </cell>
          <cell r="AE1936">
            <v>0</v>
          </cell>
          <cell r="AF1936">
            <v>0</v>
          </cell>
          <cell r="AG1936">
            <v>1</v>
          </cell>
          <cell r="AH1936">
            <v>0</v>
          </cell>
          <cell r="AI1936" t="str">
            <v>No</v>
          </cell>
          <cell r="AJ1936" t="str">
            <v>No</v>
          </cell>
          <cell r="AK1936" t="str">
            <v>No</v>
          </cell>
          <cell r="AL1936" t="str">
            <v xml:space="preserve"> </v>
          </cell>
          <cell r="AM1936" t="str">
            <v xml:space="preserve"> </v>
          </cell>
          <cell r="AN1936" t="str">
            <v>No</v>
          </cell>
          <cell r="AP1936" t="str">
            <v>&amp;"Vraag: "&amp;SpreidingAandachtsgebieden[0]</v>
          </cell>
          <cell r="AQ1936" t="str">
            <v>scSpreidingAandachtsgebieden*wgSpreidingAandachtsgebiedenPerc</v>
          </cell>
          <cell r="AR1936" t="str">
            <v>scSpreidingAandachtsgebieden*wgSpreidingAandachtsgebiedenPerc</v>
          </cell>
          <cell r="AS1936" t="str">
            <v>scSpreidingAandachtsgebieden*wgSpreidingAandachtsgebiedenPerc</v>
          </cell>
          <cell r="AT1936" t="str">
            <v>scSpreidingAandachtsgebieden*wgSpreidingAandachtsgebiedenPerc</v>
          </cell>
        </row>
        <row r="1937">
          <cell r="A1937" t="str">
            <v>scSpreidingAandachtsgebieden</v>
          </cell>
          <cell r="B1937" t="str">
            <v>scSpreidingAandachtsgebieden</v>
          </cell>
          <cell r="C1937" t="str">
            <v>No</v>
          </cell>
          <cell r="D1937" t="str">
            <v>S04-06-03-09-01</v>
          </cell>
          <cell r="E1937">
            <v>1936</v>
          </cell>
          <cell r="F1937">
            <v>5</v>
          </cell>
          <cell r="G1937" t="str">
            <v xml:space="preserve">               Score</v>
          </cell>
          <cell r="I1937" t="str">
            <v>No</v>
          </cell>
          <cell r="J1937" t="str">
            <v>Number</v>
          </cell>
          <cell r="K1937" t="str">
            <v>Number</v>
          </cell>
          <cell r="L1937" t="str">
            <v>Locked</v>
          </cell>
          <cell r="M1937" t="str">
            <v>Locked</v>
          </cell>
          <cell r="N1937" t="str">
            <v>Locked</v>
          </cell>
          <cell r="O1937" t="str">
            <v>Locked</v>
          </cell>
          <cell r="P1937" t="str">
            <v>Locked</v>
          </cell>
          <cell r="Q1937" t="str">
            <v>No</v>
          </cell>
          <cell r="R1937" t="str">
            <v>No</v>
          </cell>
          <cell r="S1937" t="str">
            <v>No</v>
          </cell>
          <cell r="T1937" t="str">
            <v>No</v>
          </cell>
          <cell r="U1937" t="str">
            <v>No</v>
          </cell>
          <cell r="V1937" t="str">
            <v>Yes</v>
          </cell>
          <cell r="W1937" t="str">
            <v>Yes</v>
          </cell>
          <cell r="X1937" t="str">
            <v>Single</v>
          </cell>
          <cell r="Y1937" t="str">
            <v>Default</v>
          </cell>
          <cell r="Z1937" t="str">
            <v>None</v>
          </cell>
          <cell r="AA1937" t="str">
            <v>No</v>
          </cell>
          <cell r="AB1937" t="str">
            <v>No</v>
          </cell>
          <cell r="AC1937" t="str">
            <v>Yes</v>
          </cell>
          <cell r="AD1937">
            <v>1</v>
          </cell>
          <cell r="AE1937">
            <v>0</v>
          </cell>
          <cell r="AF1937">
            <v>0</v>
          </cell>
          <cell r="AG1937">
            <v>1</v>
          </cell>
          <cell r="AH1937">
            <v>0</v>
          </cell>
          <cell r="AI1937" t="str">
            <v>Yes</v>
          </cell>
          <cell r="AJ1937" t="str">
            <v>No</v>
          </cell>
          <cell r="AK1937" t="str">
            <v>No</v>
          </cell>
          <cell r="AL1937" t="str">
            <v xml:space="preserve"> </v>
          </cell>
          <cell r="AM1937" t="str">
            <v xml:space="preserve"> </v>
          </cell>
          <cell r="AN1937" t="str">
            <v>No</v>
          </cell>
          <cell r="AP1937" t="str">
            <v>Score</v>
          </cell>
          <cell r="AQ1937" t="str">
            <v>OnERorNA(MatrixLookup("G3_Parameters.xls","SpreidingAandachtsgebieden",SpreidingAandachtsgebieden[1],PolicyPaperID[1]) mod 100,DefaultScore[1])</v>
          </cell>
          <cell r="AR1937" t="str">
            <v>OnERorNA(MatrixLookup("G3_Parameters.xls","SpreidingAandachtsgebieden",SpreidingAandachtsgebieden[1],PolicyPaperID[1]) mod 100,DefaultScore[1])</v>
          </cell>
          <cell r="AS1937" t="str">
            <v>OnERorNA(MatrixLookup("G3_Parameters.xls","SpreidingAandachtsgebieden",SpreidingAandachtsgebieden[1],PolicyPaperID[1]) mod 100,DefaultScore[1])</v>
          </cell>
          <cell r="AT1937" t="str">
            <v>OnERorNA(MatrixLookup("G3_Parameters.xls","SpreidingAandachtsgebieden",SpreidingAandachtsgebieden[1],PolicyPaperID[1]) mod 100,DefaultScore[1])</v>
          </cell>
        </row>
        <row r="1938">
          <cell r="A1938" t="str">
            <v>wgSpreidingAandachtsgebiedenPerc</v>
          </cell>
          <cell r="B1938" t="str">
            <v>wgSpreidingAandachtsgebiedenPerc</v>
          </cell>
          <cell r="C1938" t="str">
            <v>No</v>
          </cell>
          <cell r="D1938" t="str">
            <v>S04-06-03-09-02</v>
          </cell>
          <cell r="E1938">
            <v>1937</v>
          </cell>
          <cell r="F1938">
            <v>5</v>
          </cell>
          <cell r="G1938" t="str">
            <v xml:space="preserve">               Gewicht</v>
          </cell>
          <cell r="I1938" t="str">
            <v>No</v>
          </cell>
          <cell r="J1938" t="str">
            <v>Number</v>
          </cell>
          <cell r="K1938" t="str">
            <v>Number</v>
          </cell>
          <cell r="L1938" t="str">
            <v>Locked</v>
          </cell>
          <cell r="M1938" t="str">
            <v>Locked</v>
          </cell>
          <cell r="N1938" t="str">
            <v>Locked</v>
          </cell>
          <cell r="O1938" t="str">
            <v>Locked</v>
          </cell>
          <cell r="P1938" t="str">
            <v>Locked</v>
          </cell>
          <cell r="Q1938" t="str">
            <v>No</v>
          </cell>
          <cell r="R1938" t="str">
            <v>No</v>
          </cell>
          <cell r="S1938" t="str">
            <v>No</v>
          </cell>
          <cell r="T1938" t="str">
            <v>No</v>
          </cell>
          <cell r="U1938" t="str">
            <v>No</v>
          </cell>
          <cell r="V1938" t="str">
            <v>Yes</v>
          </cell>
          <cell r="W1938" t="str">
            <v>Yes</v>
          </cell>
          <cell r="X1938" t="str">
            <v>Single</v>
          </cell>
          <cell r="Y1938" t="str">
            <v>Perc</v>
          </cell>
          <cell r="Z1938" t="str">
            <v>None</v>
          </cell>
          <cell r="AA1938" t="str">
            <v>No</v>
          </cell>
          <cell r="AB1938" t="str">
            <v>No</v>
          </cell>
          <cell r="AC1938" t="str">
            <v>Yes</v>
          </cell>
          <cell r="AD1938">
            <v>1</v>
          </cell>
          <cell r="AE1938">
            <v>0</v>
          </cell>
          <cell r="AF1938">
            <v>0</v>
          </cell>
          <cell r="AG1938">
            <v>1</v>
          </cell>
          <cell r="AH1938">
            <v>0</v>
          </cell>
          <cell r="AI1938" t="str">
            <v>Yes</v>
          </cell>
          <cell r="AJ1938" t="str">
            <v>No</v>
          </cell>
          <cell r="AK1938" t="str">
            <v>No</v>
          </cell>
          <cell r="AL1938" t="str">
            <v xml:space="preserve"> </v>
          </cell>
          <cell r="AM1938" t="str">
            <v xml:space="preserve"> </v>
          </cell>
          <cell r="AN1938" t="str">
            <v>No</v>
          </cell>
          <cell r="AP1938" t="str">
            <v>Gewicht</v>
          </cell>
          <cell r="AQ1938" t="str">
            <v>If(Volledig And Definitief,OnER(wgSpreidingAandachtsgebieden[1]/wgTotaalMap303[1],NA),NA)</v>
          </cell>
          <cell r="AR1938" t="str">
            <v>If(Volledig And Definitief,OnER(wgSpreidingAandachtsgebieden[1]/wgTotaalMap303[1],NA),NA)</v>
          </cell>
          <cell r="AS1938" t="str">
            <v>If(Volledig And Definitief,OnER(wgSpreidingAandachtsgebieden[1]/wgTotaalMap303[1],NA),NA)</v>
          </cell>
          <cell r="AT1938" t="str">
            <v>If(Volledig And Definitief,OnER(wgSpreidingAandachtsgebieden[1]/wgTotaalMap303[1],NA),NA)</v>
          </cell>
        </row>
        <row r="1939">
          <cell r="A1939" t="str">
            <v>ptSpreidingAandachtsgebiedenSub3</v>
          </cell>
          <cell r="B1939" t="str">
            <v>ptSpreidingAandachtsgebieden</v>
          </cell>
          <cell r="C1939" t="str">
            <v>Yes</v>
          </cell>
          <cell r="D1939" t="str">
            <v>S04-06-03-09-03</v>
          </cell>
          <cell r="E1939">
            <v>1938</v>
          </cell>
          <cell r="F1939">
            <v>5</v>
          </cell>
          <cell r="G1939" t="str">
            <v xml:space="preserve">               </v>
          </cell>
          <cell r="I1939" t="str">
            <v>No</v>
          </cell>
          <cell r="J1939" t="str">
            <v>Number</v>
          </cell>
          <cell r="K1939" t="str">
            <v>Number</v>
          </cell>
          <cell r="L1939" t="str">
            <v>Locked</v>
          </cell>
          <cell r="M1939" t="str">
            <v>Locked</v>
          </cell>
          <cell r="N1939" t="str">
            <v>Locked</v>
          </cell>
          <cell r="O1939" t="str">
            <v>Locked</v>
          </cell>
          <cell r="P1939" t="str">
            <v>Locked</v>
          </cell>
          <cell r="Q1939" t="str">
            <v>No</v>
          </cell>
          <cell r="R1939" t="str">
            <v>No</v>
          </cell>
          <cell r="S1939" t="str">
            <v>No</v>
          </cell>
          <cell r="T1939" t="str">
            <v>No</v>
          </cell>
          <cell r="U1939" t="str">
            <v>No</v>
          </cell>
          <cell r="V1939" t="str">
            <v>No</v>
          </cell>
          <cell r="W1939" t="str">
            <v>No</v>
          </cell>
          <cell r="X1939" t="str">
            <v>Single</v>
          </cell>
          <cell r="Y1939" t="str">
            <v>Default</v>
          </cell>
          <cell r="Z1939" t="str">
            <v>None</v>
          </cell>
          <cell r="AA1939" t="str">
            <v>No</v>
          </cell>
          <cell r="AB1939" t="str">
            <v>No</v>
          </cell>
          <cell r="AC1939" t="str">
            <v>No</v>
          </cell>
          <cell r="AD1939" t="str">
            <v>(wgSpreidingAandachtsgebieden[1]&gt;=0)</v>
          </cell>
          <cell r="AE1939">
            <v>0</v>
          </cell>
          <cell r="AF1939">
            <v>0</v>
          </cell>
          <cell r="AG1939">
            <v>1</v>
          </cell>
          <cell r="AH1939">
            <v>0</v>
          </cell>
          <cell r="AI1939" t="str">
            <v>Yes</v>
          </cell>
          <cell r="AJ1939" t="str">
            <v>No</v>
          </cell>
          <cell r="AK1939" t="str">
            <v>No</v>
          </cell>
          <cell r="AL1939" t="str">
            <v xml:space="preserve"> </v>
          </cell>
          <cell r="AM1939" t="str">
            <v xml:space="preserve"> </v>
          </cell>
          <cell r="AN1939" t="str">
            <v>No</v>
          </cell>
          <cell r="AQ1939" t="str">
            <v>scSpreidingAandachtsgebieden*wgSpreidingAandachtsgebiedenPerc</v>
          </cell>
          <cell r="AR1939" t="str">
            <v>scSpreidingAandachtsgebieden*wgSpreidingAandachtsgebiedenPerc</v>
          </cell>
          <cell r="AS1939" t="str">
            <v>scSpreidingAandachtsgebieden*wgSpreidingAandachtsgebiedenPerc</v>
          </cell>
          <cell r="AT1939" t="str">
            <v>scSpreidingAandachtsgebieden*wgSpreidingAandachtsgebiedenPerc</v>
          </cell>
        </row>
        <row r="1940">
          <cell r="A1940" t="str">
            <v>ptDeelOmzetRegulier</v>
          </cell>
          <cell r="B1940" t="str">
            <v>ptDeelOmzetRegulier</v>
          </cell>
          <cell r="C1940" t="str">
            <v>No</v>
          </cell>
          <cell r="D1940" t="str">
            <v>S04-06-03-10</v>
          </cell>
          <cell r="E1940">
            <v>1939</v>
          </cell>
          <cell r="F1940">
            <v>4</v>
          </cell>
          <cell r="G1940" t="str">
            <v xml:space="preserve">            Vraag: Welk percentage van de omzet betreft 'gereguleerde' werkzaamheden?</v>
          </cell>
          <cell r="I1940" t="str">
            <v>No</v>
          </cell>
          <cell r="J1940" t="str">
            <v>Number</v>
          </cell>
          <cell r="K1940" t="str">
            <v>Number</v>
          </cell>
          <cell r="L1940" t="str">
            <v>Locked</v>
          </cell>
          <cell r="M1940" t="str">
            <v>Locked</v>
          </cell>
          <cell r="N1940" t="str">
            <v>Locked</v>
          </cell>
          <cell r="O1940" t="str">
            <v>Locked</v>
          </cell>
          <cell r="P1940" t="str">
            <v>Locked</v>
          </cell>
          <cell r="Q1940" t="str">
            <v>No</v>
          </cell>
          <cell r="R1940" t="str">
            <v>No</v>
          </cell>
          <cell r="S1940" t="str">
            <v>No</v>
          </cell>
          <cell r="T1940" t="str">
            <v>No</v>
          </cell>
          <cell r="U1940" t="str">
            <v>No</v>
          </cell>
          <cell r="V1940" t="str">
            <v>Yes</v>
          </cell>
          <cell r="W1940" t="str">
            <v>Yes</v>
          </cell>
          <cell r="X1940" t="str">
            <v>Single</v>
          </cell>
          <cell r="Y1940" t="str">
            <v>Default</v>
          </cell>
          <cell r="Z1940" t="str">
            <v>None</v>
          </cell>
          <cell r="AA1940" t="str">
            <v>No</v>
          </cell>
          <cell r="AB1940" t="str">
            <v>No</v>
          </cell>
          <cell r="AC1940" t="str">
            <v>No</v>
          </cell>
          <cell r="AD1940" t="str">
            <v>(wgDeelOmzetRegulier[1]&gt;=0)</v>
          </cell>
          <cell r="AE1940">
            <v>0</v>
          </cell>
          <cell r="AF1940">
            <v>0</v>
          </cell>
          <cell r="AG1940">
            <v>1</v>
          </cell>
          <cell r="AH1940">
            <v>0</v>
          </cell>
          <cell r="AI1940" t="str">
            <v>No</v>
          </cell>
          <cell r="AJ1940" t="str">
            <v>No</v>
          </cell>
          <cell r="AK1940" t="str">
            <v>No</v>
          </cell>
          <cell r="AL1940" t="str">
            <v xml:space="preserve"> </v>
          </cell>
          <cell r="AM1940" t="str">
            <v xml:space="preserve"> </v>
          </cell>
          <cell r="AN1940" t="str">
            <v>No</v>
          </cell>
          <cell r="AP1940" t="str">
            <v>&amp;"Vraag: "&amp;DeelOmzetRegulier[0]</v>
          </cell>
          <cell r="AQ1940" t="str">
            <v>scDeelOmzetRegulier*wgDeelOmzetRegulierPerc</v>
          </cell>
          <cell r="AR1940" t="str">
            <v>scDeelOmzetRegulier*wgDeelOmzetRegulierPerc</v>
          </cell>
          <cell r="AS1940" t="str">
            <v>scDeelOmzetRegulier*wgDeelOmzetRegulierPerc</v>
          </cell>
          <cell r="AT1940" t="str">
            <v>scDeelOmzetRegulier*wgDeelOmzetRegulierPerc</v>
          </cell>
        </row>
        <row r="1941">
          <cell r="A1941" t="str">
            <v>scDeelOmzetRegulier</v>
          </cell>
          <cell r="B1941" t="str">
            <v>scDeelOmzetRegulier</v>
          </cell>
          <cell r="C1941" t="str">
            <v>No</v>
          </cell>
          <cell r="D1941" t="str">
            <v>S04-06-03-10-01</v>
          </cell>
          <cell r="E1941">
            <v>1940</v>
          </cell>
          <cell r="F1941">
            <v>5</v>
          </cell>
          <cell r="G1941" t="str">
            <v xml:space="preserve">               Score</v>
          </cell>
          <cell r="I1941" t="str">
            <v>No</v>
          </cell>
          <cell r="J1941" t="str">
            <v>Number</v>
          </cell>
          <cell r="K1941" t="str">
            <v>Number</v>
          </cell>
          <cell r="L1941" t="str">
            <v>Locked</v>
          </cell>
          <cell r="M1941" t="str">
            <v>Locked</v>
          </cell>
          <cell r="N1941" t="str">
            <v>Locked</v>
          </cell>
          <cell r="O1941" t="str">
            <v>Locked</v>
          </cell>
          <cell r="P1941" t="str">
            <v>Locked</v>
          </cell>
          <cell r="Q1941" t="str">
            <v>No</v>
          </cell>
          <cell r="R1941" t="str">
            <v>No</v>
          </cell>
          <cell r="S1941" t="str">
            <v>No</v>
          </cell>
          <cell r="T1941" t="str">
            <v>No</v>
          </cell>
          <cell r="U1941" t="str">
            <v>No</v>
          </cell>
          <cell r="V1941" t="str">
            <v>Yes</v>
          </cell>
          <cell r="W1941" t="str">
            <v>Yes</v>
          </cell>
          <cell r="X1941" t="str">
            <v>Single</v>
          </cell>
          <cell r="Y1941" t="str">
            <v>Default</v>
          </cell>
          <cell r="Z1941" t="str">
            <v>None</v>
          </cell>
          <cell r="AA1941" t="str">
            <v>No</v>
          </cell>
          <cell r="AB1941" t="str">
            <v>No</v>
          </cell>
          <cell r="AC1941" t="str">
            <v>Yes</v>
          </cell>
          <cell r="AD1941">
            <v>1</v>
          </cell>
          <cell r="AE1941">
            <v>0</v>
          </cell>
          <cell r="AF1941">
            <v>0</v>
          </cell>
          <cell r="AG1941">
            <v>1</v>
          </cell>
          <cell r="AH1941">
            <v>0</v>
          </cell>
          <cell r="AI1941" t="str">
            <v>Yes</v>
          </cell>
          <cell r="AJ1941" t="str">
            <v>No</v>
          </cell>
          <cell r="AK1941" t="str">
            <v>No</v>
          </cell>
          <cell r="AL1941" t="str">
            <v xml:space="preserve"> </v>
          </cell>
          <cell r="AM1941" t="str">
            <v xml:space="preserve"> </v>
          </cell>
          <cell r="AN1941" t="str">
            <v>No</v>
          </cell>
          <cell r="AP1941" t="str">
            <v>Score</v>
          </cell>
          <cell r="AQ1941" t="str">
            <v>OnERorNA(MatrixLookup("G3_Parameters.xls","DeelOmzetRegulier",DeelOmzetRegulier[1],PolicyPaperID[1]) mod 100,DefaultScore[1])</v>
          </cell>
          <cell r="AR1941" t="str">
            <v>OnERorNA(MatrixLookup("G3_Parameters.xls","DeelOmzetRegulier",DeelOmzetRegulier[1],PolicyPaperID[1]) mod 100,DefaultScore[1])</v>
          </cell>
          <cell r="AS1941" t="str">
            <v>OnERorNA(MatrixLookup("G3_Parameters.xls","DeelOmzetRegulier",DeelOmzetRegulier[1],PolicyPaperID[1]) mod 100,DefaultScore[1])</v>
          </cell>
          <cell r="AT1941" t="str">
            <v>OnERorNA(MatrixLookup("G3_Parameters.xls","DeelOmzetRegulier",DeelOmzetRegulier[1],PolicyPaperID[1]) mod 100,DefaultScore[1])</v>
          </cell>
        </row>
        <row r="1942">
          <cell r="A1942" t="str">
            <v>wgDeelOmzetRegulierPerc</v>
          </cell>
          <cell r="B1942" t="str">
            <v>wgDeelOmzetRegulierPerc</v>
          </cell>
          <cell r="C1942" t="str">
            <v>No</v>
          </cell>
          <cell r="D1942" t="str">
            <v>S04-06-03-10-02</v>
          </cell>
          <cell r="E1942">
            <v>1941</v>
          </cell>
          <cell r="F1942">
            <v>5</v>
          </cell>
          <cell r="G1942" t="str">
            <v xml:space="preserve">               Gewicht</v>
          </cell>
          <cell r="I1942" t="str">
            <v>No</v>
          </cell>
          <cell r="J1942" t="str">
            <v>Number</v>
          </cell>
          <cell r="K1942" t="str">
            <v>Number</v>
          </cell>
          <cell r="L1942" t="str">
            <v>Locked</v>
          </cell>
          <cell r="M1942" t="str">
            <v>Locked</v>
          </cell>
          <cell r="N1942" t="str">
            <v>Locked</v>
          </cell>
          <cell r="O1942" t="str">
            <v>Locked</v>
          </cell>
          <cell r="P1942" t="str">
            <v>Locked</v>
          </cell>
          <cell r="Q1942" t="str">
            <v>No</v>
          </cell>
          <cell r="R1942" t="str">
            <v>No</v>
          </cell>
          <cell r="S1942" t="str">
            <v>No</v>
          </cell>
          <cell r="T1942" t="str">
            <v>No</v>
          </cell>
          <cell r="U1942" t="str">
            <v>No</v>
          </cell>
          <cell r="V1942" t="str">
            <v>Yes</v>
          </cell>
          <cell r="W1942" t="str">
            <v>Yes</v>
          </cell>
          <cell r="X1942" t="str">
            <v>Single</v>
          </cell>
          <cell r="Y1942" t="str">
            <v>Perc</v>
          </cell>
          <cell r="Z1942" t="str">
            <v>None</v>
          </cell>
          <cell r="AA1942" t="str">
            <v>No</v>
          </cell>
          <cell r="AB1942" t="str">
            <v>No</v>
          </cell>
          <cell r="AC1942" t="str">
            <v>Yes</v>
          </cell>
          <cell r="AD1942">
            <v>1</v>
          </cell>
          <cell r="AE1942">
            <v>0</v>
          </cell>
          <cell r="AF1942">
            <v>0</v>
          </cell>
          <cell r="AG1942">
            <v>1</v>
          </cell>
          <cell r="AH1942">
            <v>0</v>
          </cell>
          <cell r="AI1942" t="str">
            <v>Yes</v>
          </cell>
          <cell r="AJ1942" t="str">
            <v>No</v>
          </cell>
          <cell r="AK1942" t="str">
            <v>No</v>
          </cell>
          <cell r="AL1942" t="str">
            <v xml:space="preserve"> </v>
          </cell>
          <cell r="AM1942" t="str">
            <v xml:space="preserve"> </v>
          </cell>
          <cell r="AN1942" t="str">
            <v>No</v>
          </cell>
          <cell r="AP1942" t="str">
            <v>Gewicht</v>
          </cell>
          <cell r="AQ1942" t="str">
            <v>If(Volledig And Definitief,OnER(wgDeelOmzetRegulier[1]/wgTotaalMap303[1],NA),NA)</v>
          </cell>
          <cell r="AR1942" t="str">
            <v>If(Volledig And Definitief,OnER(wgDeelOmzetRegulier[1]/wgTotaalMap303[1],NA),NA)</v>
          </cell>
          <cell r="AS1942" t="str">
            <v>If(Volledig And Definitief,OnER(wgDeelOmzetRegulier[1]/wgTotaalMap303[1],NA),NA)</v>
          </cell>
          <cell r="AT1942" t="str">
            <v>If(Volledig And Definitief,OnER(wgDeelOmzetRegulier[1]/wgTotaalMap303[1],NA),NA)</v>
          </cell>
        </row>
        <row r="1943">
          <cell r="A1943" t="str">
            <v>ptDeelOmzetRegulierSub3</v>
          </cell>
          <cell r="B1943" t="str">
            <v>ptDeelOmzetRegulier</v>
          </cell>
          <cell r="C1943" t="str">
            <v>Yes</v>
          </cell>
          <cell r="D1943" t="str">
            <v>S04-06-03-10-03</v>
          </cell>
          <cell r="E1943">
            <v>1942</v>
          </cell>
          <cell r="F1943">
            <v>5</v>
          </cell>
          <cell r="G1943" t="str">
            <v xml:space="preserve">               </v>
          </cell>
          <cell r="I1943" t="str">
            <v>No</v>
          </cell>
          <cell r="J1943" t="str">
            <v>Number</v>
          </cell>
          <cell r="K1943" t="str">
            <v>Number</v>
          </cell>
          <cell r="L1943" t="str">
            <v>Locked</v>
          </cell>
          <cell r="M1943" t="str">
            <v>Locked</v>
          </cell>
          <cell r="N1943" t="str">
            <v>Locked</v>
          </cell>
          <cell r="O1943" t="str">
            <v>Locked</v>
          </cell>
          <cell r="P1943" t="str">
            <v>Locked</v>
          </cell>
          <cell r="Q1943" t="str">
            <v>No</v>
          </cell>
          <cell r="R1943" t="str">
            <v>No</v>
          </cell>
          <cell r="S1943" t="str">
            <v>No</v>
          </cell>
          <cell r="T1943" t="str">
            <v>No</v>
          </cell>
          <cell r="U1943" t="str">
            <v>No</v>
          </cell>
          <cell r="V1943" t="str">
            <v>No</v>
          </cell>
          <cell r="W1943" t="str">
            <v>No</v>
          </cell>
          <cell r="X1943" t="str">
            <v>Single</v>
          </cell>
          <cell r="Y1943" t="str">
            <v>Default</v>
          </cell>
          <cell r="Z1943" t="str">
            <v>None</v>
          </cell>
          <cell r="AA1943" t="str">
            <v>No</v>
          </cell>
          <cell r="AB1943" t="str">
            <v>No</v>
          </cell>
          <cell r="AC1943" t="str">
            <v>No</v>
          </cell>
          <cell r="AD1943" t="str">
            <v>(wgDeelOmzetRegulier[1]&gt;=0)</v>
          </cell>
          <cell r="AE1943">
            <v>0</v>
          </cell>
          <cell r="AF1943">
            <v>0</v>
          </cell>
          <cell r="AG1943">
            <v>1</v>
          </cell>
          <cell r="AH1943">
            <v>0</v>
          </cell>
          <cell r="AI1943" t="str">
            <v>Yes</v>
          </cell>
          <cell r="AJ1943" t="str">
            <v>No</v>
          </cell>
          <cell r="AK1943" t="str">
            <v>No</v>
          </cell>
          <cell r="AL1943" t="str">
            <v xml:space="preserve"> </v>
          </cell>
          <cell r="AM1943" t="str">
            <v xml:space="preserve"> </v>
          </cell>
          <cell r="AN1943" t="str">
            <v>No</v>
          </cell>
          <cell r="AQ1943" t="str">
            <v>scDeelOmzetRegulier*wgDeelOmzetRegulierPerc</v>
          </cell>
          <cell r="AR1943" t="str">
            <v>scDeelOmzetRegulier*wgDeelOmzetRegulierPerc</v>
          </cell>
          <cell r="AS1943" t="str">
            <v>scDeelOmzetRegulier*wgDeelOmzetRegulierPerc</v>
          </cell>
          <cell r="AT1943" t="str">
            <v>scDeelOmzetRegulier*wgDeelOmzetRegulierPerc</v>
          </cell>
        </row>
        <row r="1944">
          <cell r="A1944" t="str">
            <v>ptSchaalEnSpreiding</v>
          </cell>
          <cell r="B1944" t="str">
            <v>ptSchaalEnSpreiding</v>
          </cell>
          <cell r="C1944" t="str">
            <v>No</v>
          </cell>
          <cell r="D1944" t="str">
            <v>S04-06-03-11</v>
          </cell>
          <cell r="E1944">
            <v>1943</v>
          </cell>
          <cell r="F1944">
            <v>4</v>
          </cell>
          <cell r="G1944" t="str">
            <v xml:space="preserve">            Vraag: Wat is de schaalgrootte en specialisatie?</v>
          </cell>
          <cell r="I1944" t="str">
            <v>No</v>
          </cell>
          <cell r="J1944" t="str">
            <v>Number</v>
          </cell>
          <cell r="K1944" t="str">
            <v>Number</v>
          </cell>
          <cell r="L1944" t="str">
            <v>Locked</v>
          </cell>
          <cell r="M1944" t="str">
            <v>Locked</v>
          </cell>
          <cell r="N1944" t="str">
            <v>Locked</v>
          </cell>
          <cell r="O1944" t="str">
            <v>Locked</v>
          </cell>
          <cell r="P1944" t="str">
            <v>Locked</v>
          </cell>
          <cell r="Q1944" t="str">
            <v>No</v>
          </cell>
          <cell r="R1944" t="str">
            <v>No</v>
          </cell>
          <cell r="S1944" t="str">
            <v>No</v>
          </cell>
          <cell r="T1944" t="str">
            <v>No</v>
          </cell>
          <cell r="U1944" t="str">
            <v>No</v>
          </cell>
          <cell r="V1944" t="str">
            <v>Yes</v>
          </cell>
          <cell r="W1944" t="str">
            <v>Yes</v>
          </cell>
          <cell r="X1944" t="str">
            <v>Single</v>
          </cell>
          <cell r="Y1944" t="str">
            <v>Default</v>
          </cell>
          <cell r="Z1944" t="str">
            <v>None</v>
          </cell>
          <cell r="AA1944" t="str">
            <v>No</v>
          </cell>
          <cell r="AB1944" t="str">
            <v>No</v>
          </cell>
          <cell r="AC1944" t="str">
            <v>No</v>
          </cell>
          <cell r="AD1944" t="str">
            <v>(wgSchaalEnSpreiding[1]&gt;=0)</v>
          </cell>
          <cell r="AE1944">
            <v>0</v>
          </cell>
          <cell r="AF1944">
            <v>0</v>
          </cell>
          <cell r="AG1944">
            <v>1</v>
          </cell>
          <cell r="AH1944">
            <v>0</v>
          </cell>
          <cell r="AI1944" t="str">
            <v>No</v>
          </cell>
          <cell r="AJ1944" t="str">
            <v>No</v>
          </cell>
          <cell r="AK1944" t="str">
            <v>No</v>
          </cell>
          <cell r="AL1944" t="str">
            <v xml:space="preserve"> </v>
          </cell>
          <cell r="AM1944" t="str">
            <v xml:space="preserve"> </v>
          </cell>
          <cell r="AN1944" t="str">
            <v>No</v>
          </cell>
          <cell r="AP1944" t="str">
            <v>&amp;"Vraag: "&amp;SchaalEnSpreiding[0]</v>
          </cell>
          <cell r="AQ1944" t="str">
            <v>scSchaalEnSpreiding*wgSchaalEnSpreidingPerc</v>
          </cell>
          <cell r="AR1944" t="str">
            <v>scSchaalEnSpreiding*wgSchaalEnSpreidingPerc</v>
          </cell>
          <cell r="AS1944" t="str">
            <v>scSchaalEnSpreiding*wgSchaalEnSpreidingPerc</v>
          </cell>
          <cell r="AT1944" t="str">
            <v>scSchaalEnSpreiding*wgSchaalEnSpreidingPerc</v>
          </cell>
        </row>
        <row r="1945">
          <cell r="A1945" t="str">
            <v>scSchaalEnSpreiding</v>
          </cell>
          <cell r="B1945" t="str">
            <v>scSchaalEnSpreiding</v>
          </cell>
          <cell r="C1945" t="str">
            <v>No</v>
          </cell>
          <cell r="D1945" t="str">
            <v>S04-06-03-11-01</v>
          </cell>
          <cell r="E1945">
            <v>1944</v>
          </cell>
          <cell r="F1945">
            <v>5</v>
          </cell>
          <cell r="G1945" t="str">
            <v xml:space="preserve">               Score</v>
          </cell>
          <cell r="I1945" t="str">
            <v>No</v>
          </cell>
          <cell r="J1945" t="str">
            <v>Number</v>
          </cell>
          <cell r="K1945" t="str">
            <v>Number</v>
          </cell>
          <cell r="L1945" t="str">
            <v>Locked</v>
          </cell>
          <cell r="M1945" t="str">
            <v>Locked</v>
          </cell>
          <cell r="N1945" t="str">
            <v>Locked</v>
          </cell>
          <cell r="O1945" t="str">
            <v>Locked</v>
          </cell>
          <cell r="P1945" t="str">
            <v>Locked</v>
          </cell>
          <cell r="Q1945" t="str">
            <v>No</v>
          </cell>
          <cell r="R1945" t="str">
            <v>No</v>
          </cell>
          <cell r="S1945" t="str">
            <v>No</v>
          </cell>
          <cell r="T1945" t="str">
            <v>No</v>
          </cell>
          <cell r="U1945" t="str">
            <v>No</v>
          </cell>
          <cell r="V1945" t="str">
            <v>Yes</v>
          </cell>
          <cell r="W1945" t="str">
            <v>Yes</v>
          </cell>
          <cell r="X1945" t="str">
            <v>Single</v>
          </cell>
          <cell r="Y1945" t="str">
            <v>Default</v>
          </cell>
          <cell r="Z1945" t="str">
            <v>None</v>
          </cell>
          <cell r="AA1945" t="str">
            <v>No</v>
          </cell>
          <cell r="AB1945" t="str">
            <v>No</v>
          </cell>
          <cell r="AC1945" t="str">
            <v>Yes</v>
          </cell>
          <cell r="AD1945">
            <v>1</v>
          </cell>
          <cell r="AE1945">
            <v>0</v>
          </cell>
          <cell r="AF1945">
            <v>0</v>
          </cell>
          <cell r="AG1945">
            <v>1</v>
          </cell>
          <cell r="AH1945">
            <v>0</v>
          </cell>
          <cell r="AI1945" t="str">
            <v>Yes</v>
          </cell>
          <cell r="AJ1945" t="str">
            <v>No</v>
          </cell>
          <cell r="AK1945" t="str">
            <v>No</v>
          </cell>
          <cell r="AL1945" t="str">
            <v xml:space="preserve"> </v>
          </cell>
          <cell r="AM1945" t="str">
            <v xml:space="preserve"> </v>
          </cell>
          <cell r="AN1945" t="str">
            <v>No</v>
          </cell>
          <cell r="AP1945" t="str">
            <v>Score</v>
          </cell>
          <cell r="AQ1945" t="str">
            <v>OnERorNA(MatrixLookup("G3_Parameters.xls","SchaalEnSpreiding",SchaalEnSpreiding[1],PolicyPaperID[1]) mod 100,DefaultScore[1])</v>
          </cell>
          <cell r="AR1945" t="str">
            <v>OnERorNA(MatrixLookup("G3_Parameters.xls","SchaalEnSpreiding",SchaalEnSpreiding[1],PolicyPaperID[1]) mod 100,DefaultScore[1])</v>
          </cell>
          <cell r="AS1945" t="str">
            <v>OnERorNA(MatrixLookup("G3_Parameters.xls","SchaalEnSpreiding",SchaalEnSpreiding[1],PolicyPaperID[1]) mod 100,DefaultScore[1])</v>
          </cell>
          <cell r="AT1945" t="str">
            <v>OnERorNA(MatrixLookup("G3_Parameters.xls","SchaalEnSpreiding",SchaalEnSpreiding[1],PolicyPaperID[1]) mod 100,DefaultScore[1])</v>
          </cell>
        </row>
        <row r="1946">
          <cell r="A1946" t="str">
            <v>wgSchaalEnSpreidingPerc</v>
          </cell>
          <cell r="B1946" t="str">
            <v>wgSchaalEnSpreidingPerc</v>
          </cell>
          <cell r="C1946" t="str">
            <v>No</v>
          </cell>
          <cell r="D1946" t="str">
            <v>S04-06-03-11-02</v>
          </cell>
          <cell r="E1946">
            <v>1945</v>
          </cell>
          <cell r="F1946">
            <v>5</v>
          </cell>
          <cell r="G1946" t="str">
            <v xml:space="preserve">               Gewicht</v>
          </cell>
          <cell r="I1946" t="str">
            <v>No</v>
          </cell>
          <cell r="J1946" t="str">
            <v>Number</v>
          </cell>
          <cell r="K1946" t="str">
            <v>Number</v>
          </cell>
          <cell r="L1946" t="str">
            <v>Locked</v>
          </cell>
          <cell r="M1946" t="str">
            <v>Locked</v>
          </cell>
          <cell r="N1946" t="str">
            <v>Locked</v>
          </cell>
          <cell r="O1946" t="str">
            <v>Locked</v>
          </cell>
          <cell r="P1946" t="str">
            <v>Locked</v>
          </cell>
          <cell r="Q1946" t="str">
            <v>No</v>
          </cell>
          <cell r="R1946" t="str">
            <v>No</v>
          </cell>
          <cell r="S1946" t="str">
            <v>No</v>
          </cell>
          <cell r="T1946" t="str">
            <v>No</v>
          </cell>
          <cell r="U1946" t="str">
            <v>No</v>
          </cell>
          <cell r="V1946" t="str">
            <v>Yes</v>
          </cell>
          <cell r="W1946" t="str">
            <v>Yes</v>
          </cell>
          <cell r="X1946" t="str">
            <v>Single</v>
          </cell>
          <cell r="Y1946" t="str">
            <v>Perc</v>
          </cell>
          <cell r="Z1946" t="str">
            <v>None</v>
          </cell>
          <cell r="AA1946" t="str">
            <v>No</v>
          </cell>
          <cell r="AB1946" t="str">
            <v>No</v>
          </cell>
          <cell r="AC1946" t="str">
            <v>Yes</v>
          </cell>
          <cell r="AD1946">
            <v>1</v>
          </cell>
          <cell r="AE1946">
            <v>0</v>
          </cell>
          <cell r="AF1946">
            <v>0</v>
          </cell>
          <cell r="AG1946">
            <v>1</v>
          </cell>
          <cell r="AH1946">
            <v>0</v>
          </cell>
          <cell r="AI1946" t="str">
            <v>Yes</v>
          </cell>
          <cell r="AJ1946" t="str">
            <v>No</v>
          </cell>
          <cell r="AK1946" t="str">
            <v>No</v>
          </cell>
          <cell r="AL1946" t="str">
            <v xml:space="preserve"> </v>
          </cell>
          <cell r="AM1946" t="str">
            <v xml:space="preserve"> </v>
          </cell>
          <cell r="AN1946" t="str">
            <v>No</v>
          </cell>
          <cell r="AP1946" t="str">
            <v>Gewicht</v>
          </cell>
          <cell r="AQ1946" t="str">
            <v>If(Volledig And Definitief,OnER(wgSchaalEnSpreiding[1]/wgTotaalMap303[1],NA),NA)</v>
          </cell>
          <cell r="AR1946" t="str">
            <v>If(Volledig And Definitief,OnER(wgSchaalEnSpreiding[1]/wgTotaalMap303[1],NA),NA)</v>
          </cell>
          <cell r="AS1946" t="str">
            <v>If(Volledig And Definitief,OnER(wgSchaalEnSpreiding[1]/wgTotaalMap303[1],NA),NA)</v>
          </cell>
          <cell r="AT1946" t="str">
            <v>If(Volledig And Definitief,OnER(wgSchaalEnSpreiding[1]/wgTotaalMap303[1],NA),NA)</v>
          </cell>
        </row>
        <row r="1947">
          <cell r="A1947" t="str">
            <v>ptSchaalEnSpreidingSub3</v>
          </cell>
          <cell r="B1947" t="str">
            <v>ptSchaalEnSpreiding</v>
          </cell>
          <cell r="C1947" t="str">
            <v>Yes</v>
          </cell>
          <cell r="D1947" t="str">
            <v>S04-06-03-11-03</v>
          </cell>
          <cell r="E1947">
            <v>1946</v>
          </cell>
          <cell r="F1947">
            <v>5</v>
          </cell>
          <cell r="G1947" t="str">
            <v xml:space="preserve">               </v>
          </cell>
          <cell r="I1947" t="str">
            <v>No</v>
          </cell>
          <cell r="J1947" t="str">
            <v>Number</v>
          </cell>
          <cell r="K1947" t="str">
            <v>Number</v>
          </cell>
          <cell r="L1947" t="str">
            <v>Locked</v>
          </cell>
          <cell r="M1947" t="str">
            <v>Locked</v>
          </cell>
          <cell r="N1947" t="str">
            <v>Locked</v>
          </cell>
          <cell r="O1947" t="str">
            <v>Locked</v>
          </cell>
          <cell r="P1947" t="str">
            <v>Locked</v>
          </cell>
          <cell r="Q1947" t="str">
            <v>No</v>
          </cell>
          <cell r="R1947" t="str">
            <v>No</v>
          </cell>
          <cell r="S1947" t="str">
            <v>No</v>
          </cell>
          <cell r="T1947" t="str">
            <v>No</v>
          </cell>
          <cell r="U1947" t="str">
            <v>No</v>
          </cell>
          <cell r="V1947" t="str">
            <v>No</v>
          </cell>
          <cell r="W1947" t="str">
            <v>No</v>
          </cell>
          <cell r="X1947" t="str">
            <v>Single</v>
          </cell>
          <cell r="Y1947" t="str">
            <v>Default</v>
          </cell>
          <cell r="Z1947" t="str">
            <v>None</v>
          </cell>
          <cell r="AA1947" t="str">
            <v>No</v>
          </cell>
          <cell r="AB1947" t="str">
            <v>No</v>
          </cell>
          <cell r="AC1947" t="str">
            <v>No</v>
          </cell>
          <cell r="AD1947" t="str">
            <v>(wgSchaalEnSpreiding[1]&gt;=0)</v>
          </cell>
          <cell r="AE1947">
            <v>0</v>
          </cell>
          <cell r="AF1947">
            <v>0</v>
          </cell>
          <cell r="AG1947">
            <v>1</v>
          </cell>
          <cell r="AH1947">
            <v>0</v>
          </cell>
          <cell r="AI1947" t="str">
            <v>Yes</v>
          </cell>
          <cell r="AJ1947" t="str">
            <v>No</v>
          </cell>
          <cell r="AK1947" t="str">
            <v>No</v>
          </cell>
          <cell r="AL1947" t="str">
            <v xml:space="preserve"> </v>
          </cell>
          <cell r="AM1947" t="str">
            <v xml:space="preserve"> </v>
          </cell>
          <cell r="AN1947" t="str">
            <v>No</v>
          </cell>
          <cell r="AQ1947" t="str">
            <v>scSchaalEnSpreiding*wgSchaalEnSpreidingPerc</v>
          </cell>
          <cell r="AR1947" t="str">
            <v>scSchaalEnSpreiding*wgSchaalEnSpreidingPerc</v>
          </cell>
          <cell r="AS1947" t="str">
            <v>scSchaalEnSpreiding*wgSchaalEnSpreidingPerc</v>
          </cell>
          <cell r="AT1947" t="str">
            <v>scSchaalEnSpreiding*wgSchaalEnSpreidingPerc</v>
          </cell>
        </row>
        <row r="1948">
          <cell r="A1948" t="str">
            <v>ptLeeftijdEigenGeb</v>
          </cell>
          <cell r="B1948" t="str">
            <v>ptLeeftijdEigenGeb</v>
          </cell>
          <cell r="C1948" t="str">
            <v>No</v>
          </cell>
          <cell r="D1948" t="str">
            <v>S04-06-03-12</v>
          </cell>
          <cell r="E1948">
            <v>1947</v>
          </cell>
          <cell r="F1948">
            <v>4</v>
          </cell>
          <cell r="G1948" t="str">
            <v xml:space="preserve">            Vraag: Leeftijd van de inrichting van de gebouwen die worden gebruikt en in eigendom zijn</v>
          </cell>
          <cell r="I1948" t="str">
            <v>No</v>
          </cell>
          <cell r="J1948" t="str">
            <v>Number</v>
          </cell>
          <cell r="K1948" t="str">
            <v>Number</v>
          </cell>
          <cell r="L1948" t="str">
            <v>Locked</v>
          </cell>
          <cell r="M1948" t="str">
            <v>Locked</v>
          </cell>
          <cell r="N1948" t="str">
            <v>Locked</v>
          </cell>
          <cell r="O1948" t="str">
            <v>Locked</v>
          </cell>
          <cell r="P1948" t="str">
            <v>Locked</v>
          </cell>
          <cell r="Q1948" t="str">
            <v>No</v>
          </cell>
          <cell r="R1948" t="str">
            <v>No</v>
          </cell>
          <cell r="S1948" t="str">
            <v>No</v>
          </cell>
          <cell r="T1948" t="str">
            <v>No</v>
          </cell>
          <cell r="U1948" t="str">
            <v>No</v>
          </cell>
          <cell r="V1948" t="str">
            <v>Yes</v>
          </cell>
          <cell r="W1948" t="str">
            <v>Yes</v>
          </cell>
          <cell r="X1948" t="str">
            <v>Single</v>
          </cell>
          <cell r="Y1948" t="str">
            <v>Default</v>
          </cell>
          <cell r="Z1948" t="str">
            <v>None</v>
          </cell>
          <cell r="AA1948" t="str">
            <v>No</v>
          </cell>
          <cell r="AB1948" t="str">
            <v>No</v>
          </cell>
          <cell r="AC1948" t="str">
            <v>No</v>
          </cell>
          <cell r="AD1948" t="str">
            <v>(wgLeeftijdEigenGeb[1]&gt;=0)</v>
          </cell>
          <cell r="AE1948">
            <v>0</v>
          </cell>
          <cell r="AF1948">
            <v>0</v>
          </cell>
          <cell r="AG1948">
            <v>1</v>
          </cell>
          <cell r="AH1948">
            <v>0</v>
          </cell>
          <cell r="AI1948" t="str">
            <v>No</v>
          </cell>
          <cell r="AJ1948" t="str">
            <v>No</v>
          </cell>
          <cell r="AK1948" t="str">
            <v>No</v>
          </cell>
          <cell r="AL1948" t="str">
            <v xml:space="preserve"> </v>
          </cell>
          <cell r="AM1948" t="str">
            <v xml:space="preserve"> </v>
          </cell>
          <cell r="AN1948" t="str">
            <v>No</v>
          </cell>
          <cell r="AP1948" t="str">
            <v>&amp;"Vraag: "&amp;LeeftijdEigenGeb[0]</v>
          </cell>
          <cell r="AQ1948" t="str">
            <v>scLeeftijdEigenGeb*wgLeeftijdEigenGebPerc</v>
          </cell>
          <cell r="AR1948" t="str">
            <v>scLeeftijdEigenGeb*wgLeeftijdEigenGebPerc</v>
          </cell>
          <cell r="AS1948" t="str">
            <v>scLeeftijdEigenGeb*wgLeeftijdEigenGebPerc</v>
          </cell>
          <cell r="AT1948" t="str">
            <v>scLeeftijdEigenGeb*wgLeeftijdEigenGebPerc</v>
          </cell>
        </row>
        <row r="1949">
          <cell r="A1949" t="str">
            <v>scLeeftijdEigenGeb</v>
          </cell>
          <cell r="B1949" t="str">
            <v>scLeeftijdEigenGeb</v>
          </cell>
          <cell r="C1949" t="str">
            <v>No</v>
          </cell>
          <cell r="D1949" t="str">
            <v>S04-06-03-12-01</v>
          </cell>
          <cell r="E1949">
            <v>1948</v>
          </cell>
          <cell r="F1949">
            <v>5</v>
          </cell>
          <cell r="G1949" t="str">
            <v xml:space="preserve">               Score</v>
          </cell>
          <cell r="I1949" t="str">
            <v>No</v>
          </cell>
          <cell r="J1949" t="str">
            <v>Number</v>
          </cell>
          <cell r="K1949" t="str">
            <v>Number</v>
          </cell>
          <cell r="L1949" t="str">
            <v>Locked</v>
          </cell>
          <cell r="M1949" t="str">
            <v>Locked</v>
          </cell>
          <cell r="N1949" t="str">
            <v>Locked</v>
          </cell>
          <cell r="O1949" t="str">
            <v>Locked</v>
          </cell>
          <cell r="P1949" t="str">
            <v>Locked</v>
          </cell>
          <cell r="Q1949" t="str">
            <v>No</v>
          </cell>
          <cell r="R1949" t="str">
            <v>No</v>
          </cell>
          <cell r="S1949" t="str">
            <v>No</v>
          </cell>
          <cell r="T1949" t="str">
            <v>No</v>
          </cell>
          <cell r="U1949" t="str">
            <v>No</v>
          </cell>
          <cell r="V1949" t="str">
            <v>Yes</v>
          </cell>
          <cell r="W1949" t="str">
            <v>Yes</v>
          </cell>
          <cell r="X1949" t="str">
            <v>Single</v>
          </cell>
          <cell r="Y1949" t="str">
            <v>Default</v>
          </cell>
          <cell r="Z1949" t="str">
            <v>None</v>
          </cell>
          <cell r="AA1949" t="str">
            <v>No</v>
          </cell>
          <cell r="AB1949" t="str">
            <v>No</v>
          </cell>
          <cell r="AC1949" t="str">
            <v>Yes</v>
          </cell>
          <cell r="AD1949">
            <v>1</v>
          </cell>
          <cell r="AE1949">
            <v>0</v>
          </cell>
          <cell r="AF1949">
            <v>0</v>
          </cell>
          <cell r="AG1949">
            <v>1</v>
          </cell>
          <cell r="AH1949">
            <v>0</v>
          </cell>
          <cell r="AI1949" t="str">
            <v>Yes</v>
          </cell>
          <cell r="AJ1949" t="str">
            <v>No</v>
          </cell>
          <cell r="AK1949" t="str">
            <v>No</v>
          </cell>
          <cell r="AL1949" t="str">
            <v xml:space="preserve"> </v>
          </cell>
          <cell r="AM1949" t="str">
            <v xml:space="preserve"> </v>
          </cell>
          <cell r="AN1949" t="str">
            <v>No</v>
          </cell>
          <cell r="AP1949" t="str">
            <v>Score</v>
          </cell>
          <cell r="AQ1949" t="str">
            <v>OnERorNA(MatrixLookup("G3_Parameters.xls","LeeftijdEigenGeb",LeeftijdEigenGeb[1],PolicyPaperID[1]) mod 100,DefaultScore[1])</v>
          </cell>
          <cell r="AR1949" t="str">
            <v>OnERorNA(MatrixLookup("G3_Parameters.xls","LeeftijdEigenGeb",LeeftijdEigenGeb[1],PolicyPaperID[1]) mod 100,DefaultScore[1])</v>
          </cell>
          <cell r="AS1949" t="str">
            <v>OnERorNA(MatrixLookup("G3_Parameters.xls","LeeftijdEigenGeb",LeeftijdEigenGeb[1],PolicyPaperID[1]) mod 100,DefaultScore[1])</v>
          </cell>
          <cell r="AT1949" t="str">
            <v>OnERorNA(MatrixLookup("G3_Parameters.xls","LeeftijdEigenGeb",LeeftijdEigenGeb[1],PolicyPaperID[1]) mod 100,DefaultScore[1])</v>
          </cell>
        </row>
        <row r="1950">
          <cell r="A1950" t="str">
            <v>wgLeeftijdEigenGebPerc</v>
          </cell>
          <cell r="B1950" t="str">
            <v>wgLeeftijdEigenGebPerc</v>
          </cell>
          <cell r="C1950" t="str">
            <v>No</v>
          </cell>
          <cell r="D1950" t="str">
            <v>S04-06-03-12-02</v>
          </cell>
          <cell r="E1950">
            <v>1949</v>
          </cell>
          <cell r="F1950">
            <v>5</v>
          </cell>
          <cell r="G1950" t="str">
            <v xml:space="preserve">               Gewicht</v>
          </cell>
          <cell r="I1950" t="str">
            <v>No</v>
          </cell>
          <cell r="J1950" t="str">
            <v>Number</v>
          </cell>
          <cell r="K1950" t="str">
            <v>Number</v>
          </cell>
          <cell r="L1950" t="str">
            <v>Locked</v>
          </cell>
          <cell r="M1950" t="str">
            <v>Locked</v>
          </cell>
          <cell r="N1950" t="str">
            <v>Locked</v>
          </cell>
          <cell r="O1950" t="str">
            <v>Locked</v>
          </cell>
          <cell r="P1950" t="str">
            <v>Locked</v>
          </cell>
          <cell r="Q1950" t="str">
            <v>No</v>
          </cell>
          <cell r="R1950" t="str">
            <v>No</v>
          </cell>
          <cell r="S1950" t="str">
            <v>No</v>
          </cell>
          <cell r="T1950" t="str">
            <v>No</v>
          </cell>
          <cell r="U1950" t="str">
            <v>No</v>
          </cell>
          <cell r="V1950" t="str">
            <v>Yes</v>
          </cell>
          <cell r="W1950" t="str">
            <v>Yes</v>
          </cell>
          <cell r="X1950" t="str">
            <v>Single</v>
          </cell>
          <cell r="Y1950" t="str">
            <v>Perc</v>
          </cell>
          <cell r="Z1950" t="str">
            <v>None</v>
          </cell>
          <cell r="AA1950" t="str">
            <v>No</v>
          </cell>
          <cell r="AB1950" t="str">
            <v>No</v>
          </cell>
          <cell r="AC1950" t="str">
            <v>Yes</v>
          </cell>
          <cell r="AD1950">
            <v>1</v>
          </cell>
          <cell r="AE1950">
            <v>0</v>
          </cell>
          <cell r="AF1950">
            <v>0</v>
          </cell>
          <cell r="AG1950">
            <v>1</v>
          </cell>
          <cell r="AH1950">
            <v>0</v>
          </cell>
          <cell r="AI1950" t="str">
            <v>Yes</v>
          </cell>
          <cell r="AJ1950" t="str">
            <v>No</v>
          </cell>
          <cell r="AK1950" t="str">
            <v>No</v>
          </cell>
          <cell r="AL1950" t="str">
            <v xml:space="preserve"> </v>
          </cell>
          <cell r="AM1950" t="str">
            <v xml:space="preserve"> </v>
          </cell>
          <cell r="AN1950" t="str">
            <v>No</v>
          </cell>
          <cell r="AP1950" t="str">
            <v>Gewicht</v>
          </cell>
          <cell r="AQ1950" t="str">
            <v>If(Volledig And Definitief,OnER(wgLeeftijdEigenGeb[1]/wgTotaalMap303[1],NA),NA)</v>
          </cell>
          <cell r="AR1950" t="str">
            <v>If(Volledig And Definitief,OnER(wgLeeftijdEigenGeb[1]/wgTotaalMap303[1],NA),NA)</v>
          </cell>
          <cell r="AS1950" t="str">
            <v>If(Volledig And Definitief,OnER(wgLeeftijdEigenGeb[1]/wgTotaalMap303[1],NA),NA)</v>
          </cell>
          <cell r="AT1950" t="str">
            <v>If(Volledig And Definitief,OnER(wgLeeftijdEigenGeb[1]/wgTotaalMap303[1],NA),NA)</v>
          </cell>
        </row>
        <row r="1951">
          <cell r="A1951" t="str">
            <v>ptLeeftijdEigenGebSub3</v>
          </cell>
          <cell r="B1951" t="str">
            <v>ptLeeftijdEigenGeb</v>
          </cell>
          <cell r="C1951" t="str">
            <v>Yes</v>
          </cell>
          <cell r="D1951" t="str">
            <v>S04-06-03-12-03</v>
          </cell>
          <cell r="E1951">
            <v>1950</v>
          </cell>
          <cell r="F1951">
            <v>5</v>
          </cell>
          <cell r="G1951" t="str">
            <v xml:space="preserve">               </v>
          </cell>
          <cell r="I1951" t="str">
            <v>No</v>
          </cell>
          <cell r="J1951" t="str">
            <v>Number</v>
          </cell>
          <cell r="K1951" t="str">
            <v>Number</v>
          </cell>
          <cell r="L1951" t="str">
            <v>Locked</v>
          </cell>
          <cell r="M1951" t="str">
            <v>Locked</v>
          </cell>
          <cell r="N1951" t="str">
            <v>Locked</v>
          </cell>
          <cell r="O1951" t="str">
            <v>Locked</v>
          </cell>
          <cell r="P1951" t="str">
            <v>Locked</v>
          </cell>
          <cell r="Q1951" t="str">
            <v>No</v>
          </cell>
          <cell r="R1951" t="str">
            <v>No</v>
          </cell>
          <cell r="S1951" t="str">
            <v>No</v>
          </cell>
          <cell r="T1951" t="str">
            <v>No</v>
          </cell>
          <cell r="U1951" t="str">
            <v>No</v>
          </cell>
          <cell r="V1951" t="str">
            <v>No</v>
          </cell>
          <cell r="W1951" t="str">
            <v>No</v>
          </cell>
          <cell r="X1951" t="str">
            <v>Single</v>
          </cell>
          <cell r="Y1951" t="str">
            <v>Default</v>
          </cell>
          <cell r="Z1951" t="str">
            <v>None</v>
          </cell>
          <cell r="AA1951" t="str">
            <v>No</v>
          </cell>
          <cell r="AB1951" t="str">
            <v>No</v>
          </cell>
          <cell r="AC1951" t="str">
            <v>No</v>
          </cell>
          <cell r="AD1951" t="str">
            <v>(wgLeeftijdEigenGeb[1]&gt;=0)</v>
          </cell>
          <cell r="AE1951">
            <v>0</v>
          </cell>
          <cell r="AF1951">
            <v>0</v>
          </cell>
          <cell r="AG1951">
            <v>1</v>
          </cell>
          <cell r="AH1951">
            <v>0</v>
          </cell>
          <cell r="AI1951" t="str">
            <v>Yes</v>
          </cell>
          <cell r="AJ1951" t="str">
            <v>No</v>
          </cell>
          <cell r="AK1951" t="str">
            <v>No</v>
          </cell>
          <cell r="AL1951" t="str">
            <v xml:space="preserve"> </v>
          </cell>
          <cell r="AM1951" t="str">
            <v xml:space="preserve"> </v>
          </cell>
          <cell r="AN1951" t="str">
            <v>No</v>
          </cell>
          <cell r="AQ1951" t="str">
            <v>scLeeftijdEigenGeb*wgLeeftijdEigenGebPerc</v>
          </cell>
          <cell r="AR1951" t="str">
            <v>scLeeftijdEigenGeb*wgLeeftijdEigenGebPerc</v>
          </cell>
          <cell r="AS1951" t="str">
            <v>scLeeftijdEigenGeb*wgLeeftijdEigenGebPerc</v>
          </cell>
          <cell r="AT1951" t="str">
            <v>scLeeftijdEigenGeb*wgLeeftijdEigenGebPerc</v>
          </cell>
        </row>
        <row r="1952">
          <cell r="A1952" t="str">
            <v>ptLeeftijdPachtGeb</v>
          </cell>
          <cell r="B1952" t="str">
            <v>ptLeeftijdPachtGeb</v>
          </cell>
          <cell r="C1952" t="str">
            <v>No</v>
          </cell>
          <cell r="D1952" t="str">
            <v>S04-06-03-13</v>
          </cell>
          <cell r="E1952">
            <v>1951</v>
          </cell>
          <cell r="F1952">
            <v>4</v>
          </cell>
          <cell r="G1952" t="str">
            <v xml:space="preserve">            Vraag: Leeftijd in jaren van de inrichting van de gebouwen die gepacht/gehuurd worden</v>
          </cell>
          <cell r="I1952" t="str">
            <v>No</v>
          </cell>
          <cell r="J1952" t="str">
            <v>Number</v>
          </cell>
          <cell r="K1952" t="str">
            <v>Number</v>
          </cell>
          <cell r="L1952" t="str">
            <v>Locked</v>
          </cell>
          <cell r="M1952" t="str">
            <v>Locked</v>
          </cell>
          <cell r="N1952" t="str">
            <v>Locked</v>
          </cell>
          <cell r="O1952" t="str">
            <v>Locked</v>
          </cell>
          <cell r="P1952" t="str">
            <v>Locked</v>
          </cell>
          <cell r="Q1952" t="str">
            <v>No</v>
          </cell>
          <cell r="R1952" t="str">
            <v>No</v>
          </cell>
          <cell r="S1952" t="str">
            <v>No</v>
          </cell>
          <cell r="T1952" t="str">
            <v>No</v>
          </cell>
          <cell r="U1952" t="str">
            <v>No</v>
          </cell>
          <cell r="V1952" t="str">
            <v>Yes</v>
          </cell>
          <cell r="W1952" t="str">
            <v>Yes</v>
          </cell>
          <cell r="X1952" t="str">
            <v>Single</v>
          </cell>
          <cell r="Y1952" t="str">
            <v>Default</v>
          </cell>
          <cell r="Z1952" t="str">
            <v>None</v>
          </cell>
          <cell r="AA1952" t="str">
            <v>No</v>
          </cell>
          <cell r="AB1952" t="str">
            <v>No</v>
          </cell>
          <cell r="AC1952" t="str">
            <v>No</v>
          </cell>
          <cell r="AD1952" t="str">
            <v>(wgLeeftijdPachtGeb[1]&gt;=0)</v>
          </cell>
          <cell r="AE1952">
            <v>0</v>
          </cell>
          <cell r="AF1952">
            <v>0</v>
          </cell>
          <cell r="AG1952">
            <v>1</v>
          </cell>
          <cell r="AH1952">
            <v>0</v>
          </cell>
          <cell r="AI1952" t="str">
            <v>No</v>
          </cell>
          <cell r="AJ1952" t="str">
            <v>No</v>
          </cell>
          <cell r="AK1952" t="str">
            <v>No</v>
          </cell>
          <cell r="AL1952" t="str">
            <v xml:space="preserve"> </v>
          </cell>
          <cell r="AM1952" t="str">
            <v xml:space="preserve"> </v>
          </cell>
          <cell r="AN1952" t="str">
            <v>No</v>
          </cell>
          <cell r="AP1952" t="str">
            <v>&amp;"Vraag: "&amp;LeeftijdPachtGeb[0]</v>
          </cell>
          <cell r="AQ1952" t="str">
            <v>scLeeftijdPachtGeb*wgLeeftijdPachtGebPerc</v>
          </cell>
          <cell r="AR1952" t="str">
            <v>scLeeftijdPachtGeb*wgLeeftijdPachtGebPerc</v>
          </cell>
          <cell r="AS1952" t="str">
            <v>scLeeftijdPachtGeb*wgLeeftijdPachtGebPerc</v>
          </cell>
          <cell r="AT1952" t="str">
            <v>scLeeftijdPachtGeb*wgLeeftijdPachtGebPerc</v>
          </cell>
        </row>
        <row r="1953">
          <cell r="A1953" t="str">
            <v>scLeeftijdPachtGeb</v>
          </cell>
          <cell r="B1953" t="str">
            <v>scLeeftijdPachtGeb</v>
          </cell>
          <cell r="C1953" t="str">
            <v>No</v>
          </cell>
          <cell r="D1953" t="str">
            <v>S04-06-03-13-01</v>
          </cell>
          <cell r="E1953">
            <v>1952</v>
          </cell>
          <cell r="F1953">
            <v>5</v>
          </cell>
          <cell r="G1953" t="str">
            <v xml:space="preserve">               Score</v>
          </cell>
          <cell r="I1953" t="str">
            <v>No</v>
          </cell>
          <cell r="J1953" t="str">
            <v>Number</v>
          </cell>
          <cell r="K1953" t="str">
            <v>Number</v>
          </cell>
          <cell r="L1953" t="str">
            <v>Locked</v>
          </cell>
          <cell r="M1953" t="str">
            <v>Locked</v>
          </cell>
          <cell r="N1953" t="str">
            <v>Locked</v>
          </cell>
          <cell r="O1953" t="str">
            <v>Locked</v>
          </cell>
          <cell r="P1953" t="str">
            <v>Locked</v>
          </cell>
          <cell r="Q1953" t="str">
            <v>No</v>
          </cell>
          <cell r="R1953" t="str">
            <v>No</v>
          </cell>
          <cell r="S1953" t="str">
            <v>No</v>
          </cell>
          <cell r="T1953" t="str">
            <v>No</v>
          </cell>
          <cell r="U1953" t="str">
            <v>No</v>
          </cell>
          <cell r="V1953" t="str">
            <v>Yes</v>
          </cell>
          <cell r="W1953" t="str">
            <v>Yes</v>
          </cell>
          <cell r="X1953" t="str">
            <v>Single</v>
          </cell>
          <cell r="Y1953" t="str">
            <v>Default</v>
          </cell>
          <cell r="Z1953" t="str">
            <v>None</v>
          </cell>
          <cell r="AA1953" t="str">
            <v>No</v>
          </cell>
          <cell r="AB1953" t="str">
            <v>No</v>
          </cell>
          <cell r="AC1953" t="str">
            <v>Yes</v>
          </cell>
          <cell r="AD1953">
            <v>1</v>
          </cell>
          <cell r="AE1953">
            <v>0</v>
          </cell>
          <cell r="AF1953">
            <v>0</v>
          </cell>
          <cell r="AG1953">
            <v>1</v>
          </cell>
          <cell r="AH1953">
            <v>0</v>
          </cell>
          <cell r="AI1953" t="str">
            <v>Yes</v>
          </cell>
          <cell r="AJ1953" t="str">
            <v>No</v>
          </cell>
          <cell r="AK1953" t="str">
            <v>No</v>
          </cell>
          <cell r="AL1953" t="str">
            <v xml:space="preserve"> </v>
          </cell>
          <cell r="AM1953" t="str">
            <v xml:space="preserve"> </v>
          </cell>
          <cell r="AN1953" t="str">
            <v>No</v>
          </cell>
          <cell r="AP1953" t="str">
            <v>Score</v>
          </cell>
          <cell r="AQ1953" t="str">
            <v>OnERorNA(MatrixLookup("G3_Parameters.xls","LeeftijdPachtGeb",LeeftijdPachtGeb[1],PolicyPaperID[1]) mod 100,DefaultScore[1])</v>
          </cell>
          <cell r="AR1953" t="str">
            <v>OnERorNA(MatrixLookup("G3_Parameters.xls","LeeftijdPachtGeb",LeeftijdPachtGeb[1],PolicyPaperID[1]) mod 100,DefaultScore[1])</v>
          </cell>
          <cell r="AS1953" t="str">
            <v>OnERorNA(MatrixLookup("G3_Parameters.xls","LeeftijdPachtGeb",LeeftijdPachtGeb[1],PolicyPaperID[1]) mod 100,DefaultScore[1])</v>
          </cell>
          <cell r="AT1953" t="str">
            <v>OnERorNA(MatrixLookup("G3_Parameters.xls","LeeftijdPachtGeb",LeeftijdPachtGeb[1],PolicyPaperID[1]) mod 100,DefaultScore[1])</v>
          </cell>
        </row>
        <row r="1954">
          <cell r="A1954" t="str">
            <v>wgLeeftijdPachtGebPerc</v>
          </cell>
          <cell r="B1954" t="str">
            <v>wgLeeftijdPachtGebPerc</v>
          </cell>
          <cell r="C1954" t="str">
            <v>No</v>
          </cell>
          <cell r="D1954" t="str">
            <v>S04-06-03-13-02</v>
          </cell>
          <cell r="E1954">
            <v>1953</v>
          </cell>
          <cell r="F1954">
            <v>5</v>
          </cell>
          <cell r="G1954" t="str">
            <v xml:space="preserve">               Gewicht</v>
          </cell>
          <cell r="I1954" t="str">
            <v>No</v>
          </cell>
          <cell r="J1954" t="str">
            <v>Number</v>
          </cell>
          <cell r="K1954" t="str">
            <v>Number</v>
          </cell>
          <cell r="L1954" t="str">
            <v>Locked</v>
          </cell>
          <cell r="M1954" t="str">
            <v>Locked</v>
          </cell>
          <cell r="N1954" t="str">
            <v>Locked</v>
          </cell>
          <cell r="O1954" t="str">
            <v>Locked</v>
          </cell>
          <cell r="P1954" t="str">
            <v>Locked</v>
          </cell>
          <cell r="Q1954" t="str">
            <v>No</v>
          </cell>
          <cell r="R1954" t="str">
            <v>No</v>
          </cell>
          <cell r="S1954" t="str">
            <v>No</v>
          </cell>
          <cell r="T1954" t="str">
            <v>No</v>
          </cell>
          <cell r="U1954" t="str">
            <v>No</v>
          </cell>
          <cell r="V1954" t="str">
            <v>Yes</v>
          </cell>
          <cell r="W1954" t="str">
            <v>Yes</v>
          </cell>
          <cell r="X1954" t="str">
            <v>Single</v>
          </cell>
          <cell r="Y1954" t="str">
            <v>Perc</v>
          </cell>
          <cell r="Z1954" t="str">
            <v>None</v>
          </cell>
          <cell r="AA1954" t="str">
            <v>No</v>
          </cell>
          <cell r="AB1954" t="str">
            <v>No</v>
          </cell>
          <cell r="AC1954" t="str">
            <v>Yes</v>
          </cell>
          <cell r="AD1954">
            <v>1</v>
          </cell>
          <cell r="AE1954">
            <v>0</v>
          </cell>
          <cell r="AF1954">
            <v>0</v>
          </cell>
          <cell r="AG1954">
            <v>1</v>
          </cell>
          <cell r="AH1954">
            <v>0</v>
          </cell>
          <cell r="AI1954" t="str">
            <v>Yes</v>
          </cell>
          <cell r="AJ1954" t="str">
            <v>No</v>
          </cell>
          <cell r="AK1954" t="str">
            <v>No</v>
          </cell>
          <cell r="AL1954" t="str">
            <v xml:space="preserve"> </v>
          </cell>
          <cell r="AM1954" t="str">
            <v xml:space="preserve"> </v>
          </cell>
          <cell r="AN1954" t="str">
            <v>No</v>
          </cell>
          <cell r="AP1954" t="str">
            <v>Gewicht</v>
          </cell>
          <cell r="AQ1954" t="str">
            <v>If(Volledig And Definitief,OnER(wgLeeftijdPachtGeb[1]/wgTotaalMap303[1],NA),NA)</v>
          </cell>
          <cell r="AR1954" t="str">
            <v>If(Volledig And Definitief,OnER(wgLeeftijdPachtGeb[1]/wgTotaalMap303[1],NA),NA)</v>
          </cell>
          <cell r="AS1954" t="str">
            <v>If(Volledig And Definitief,OnER(wgLeeftijdPachtGeb[1]/wgTotaalMap303[1],NA),NA)</v>
          </cell>
          <cell r="AT1954" t="str">
            <v>If(Volledig And Definitief,OnER(wgLeeftijdPachtGeb[1]/wgTotaalMap303[1],NA),NA)</v>
          </cell>
        </row>
        <row r="1955">
          <cell r="A1955" t="str">
            <v>ptLeeftijdPachtGebSub3</v>
          </cell>
          <cell r="B1955" t="str">
            <v>ptLeeftijdPachtGeb</v>
          </cell>
          <cell r="C1955" t="str">
            <v>Yes</v>
          </cell>
          <cell r="D1955" t="str">
            <v>S04-06-03-13-03</v>
          </cell>
          <cell r="E1955">
            <v>1954</v>
          </cell>
          <cell r="F1955">
            <v>5</v>
          </cell>
          <cell r="G1955" t="str">
            <v xml:space="preserve">               </v>
          </cell>
          <cell r="I1955" t="str">
            <v>No</v>
          </cell>
          <cell r="J1955" t="str">
            <v>Number</v>
          </cell>
          <cell r="K1955" t="str">
            <v>Number</v>
          </cell>
          <cell r="L1955" t="str">
            <v>Locked</v>
          </cell>
          <cell r="M1955" t="str">
            <v>Locked</v>
          </cell>
          <cell r="N1955" t="str">
            <v>Locked</v>
          </cell>
          <cell r="O1955" t="str">
            <v>Locked</v>
          </cell>
          <cell r="P1955" t="str">
            <v>Locked</v>
          </cell>
          <cell r="Q1955" t="str">
            <v>No</v>
          </cell>
          <cell r="R1955" t="str">
            <v>No</v>
          </cell>
          <cell r="S1955" t="str">
            <v>No</v>
          </cell>
          <cell r="T1955" t="str">
            <v>No</v>
          </cell>
          <cell r="U1955" t="str">
            <v>No</v>
          </cell>
          <cell r="V1955" t="str">
            <v>No</v>
          </cell>
          <cell r="W1955" t="str">
            <v>No</v>
          </cell>
          <cell r="X1955" t="str">
            <v>Single</v>
          </cell>
          <cell r="Y1955" t="str">
            <v>Default</v>
          </cell>
          <cell r="Z1955" t="str">
            <v>None</v>
          </cell>
          <cell r="AA1955" t="str">
            <v>No</v>
          </cell>
          <cell r="AB1955" t="str">
            <v>No</v>
          </cell>
          <cell r="AC1955" t="str">
            <v>No</v>
          </cell>
          <cell r="AD1955" t="str">
            <v>(wgLeeftijdPachtGeb[1]&gt;=0)</v>
          </cell>
          <cell r="AE1955">
            <v>0</v>
          </cell>
          <cell r="AF1955">
            <v>0</v>
          </cell>
          <cell r="AG1955">
            <v>1</v>
          </cell>
          <cell r="AH1955">
            <v>0</v>
          </cell>
          <cell r="AI1955" t="str">
            <v>Yes</v>
          </cell>
          <cell r="AJ1955" t="str">
            <v>No</v>
          </cell>
          <cell r="AK1955" t="str">
            <v>No</v>
          </cell>
          <cell r="AL1955" t="str">
            <v xml:space="preserve"> </v>
          </cell>
          <cell r="AM1955" t="str">
            <v xml:space="preserve"> </v>
          </cell>
          <cell r="AN1955" t="str">
            <v>No</v>
          </cell>
          <cell r="AQ1955" t="str">
            <v>scLeeftijdPachtGeb*wgLeeftijdPachtGebPerc</v>
          </cell>
          <cell r="AR1955" t="str">
            <v>scLeeftijdPachtGeb*wgLeeftijdPachtGebPerc</v>
          </cell>
          <cell r="AS1955" t="str">
            <v>scLeeftijdPachtGeb*wgLeeftijdPachtGebPerc</v>
          </cell>
          <cell r="AT1955" t="str">
            <v>scLeeftijdPachtGeb*wgLeeftijdPachtGebPerc</v>
          </cell>
        </row>
        <row r="1956">
          <cell r="A1956" t="str">
            <v>ptOmvangObvMelkvee</v>
          </cell>
          <cell r="B1956" t="str">
            <v>ptOmvangObvMelkvee</v>
          </cell>
          <cell r="C1956" t="str">
            <v>No</v>
          </cell>
          <cell r="D1956" t="str">
            <v>S04-06-03-14</v>
          </cell>
          <cell r="E1956">
            <v>1955</v>
          </cell>
          <cell r="F1956">
            <v>4</v>
          </cell>
          <cell r="G1956" t="str">
            <v xml:space="preserve">            Vraag: Wat is de omvang van het bedrijf gemeten in het aantal melkvee?</v>
          </cell>
          <cell r="I1956" t="str">
            <v>No</v>
          </cell>
          <cell r="J1956" t="str">
            <v>Number</v>
          </cell>
          <cell r="K1956" t="str">
            <v>Number</v>
          </cell>
          <cell r="L1956" t="str">
            <v>Locked</v>
          </cell>
          <cell r="M1956" t="str">
            <v>Locked</v>
          </cell>
          <cell r="N1956" t="str">
            <v>Locked</v>
          </cell>
          <cell r="O1956" t="str">
            <v>Locked</v>
          </cell>
          <cell r="P1956" t="str">
            <v>Locked</v>
          </cell>
          <cell r="Q1956" t="str">
            <v>No</v>
          </cell>
          <cell r="R1956" t="str">
            <v>No</v>
          </cell>
          <cell r="S1956" t="str">
            <v>No</v>
          </cell>
          <cell r="T1956" t="str">
            <v>No</v>
          </cell>
          <cell r="U1956" t="str">
            <v>No</v>
          </cell>
          <cell r="V1956" t="str">
            <v>Yes</v>
          </cell>
          <cell r="W1956" t="str">
            <v>Yes</v>
          </cell>
          <cell r="X1956" t="str">
            <v>Single</v>
          </cell>
          <cell r="Y1956" t="str">
            <v>Default</v>
          </cell>
          <cell r="Z1956" t="str">
            <v>None</v>
          </cell>
          <cell r="AA1956" t="str">
            <v>No</v>
          </cell>
          <cell r="AB1956" t="str">
            <v>No</v>
          </cell>
          <cell r="AC1956" t="str">
            <v>No</v>
          </cell>
          <cell r="AD1956" t="str">
            <v>(wgOmvangObvMelkvee[1]&gt;=0)</v>
          </cell>
          <cell r="AE1956">
            <v>0</v>
          </cell>
          <cell r="AF1956">
            <v>0</v>
          </cell>
          <cell r="AG1956">
            <v>1</v>
          </cell>
          <cell r="AH1956">
            <v>0</v>
          </cell>
          <cell r="AI1956" t="str">
            <v>No</v>
          </cell>
          <cell r="AJ1956" t="str">
            <v>No</v>
          </cell>
          <cell r="AK1956" t="str">
            <v>No</v>
          </cell>
          <cell r="AL1956" t="str">
            <v xml:space="preserve"> </v>
          </cell>
          <cell r="AM1956" t="str">
            <v xml:space="preserve"> </v>
          </cell>
          <cell r="AN1956" t="str">
            <v>No</v>
          </cell>
          <cell r="AP1956" t="str">
            <v>&amp;"Vraag: "&amp;OmvangObvMelkvee[0]</v>
          </cell>
          <cell r="AQ1956" t="str">
            <v>scOmvangObvMelkvee*wgOmvangObvMelkveePerc</v>
          </cell>
          <cell r="AR1956" t="str">
            <v>scOmvangObvMelkvee*wgOmvangObvMelkveePerc</v>
          </cell>
          <cell r="AS1956" t="str">
            <v>scOmvangObvMelkvee*wgOmvangObvMelkveePerc</v>
          </cell>
          <cell r="AT1956" t="str">
            <v>scOmvangObvMelkvee*wgOmvangObvMelkveePerc</v>
          </cell>
        </row>
        <row r="1957">
          <cell r="A1957" t="str">
            <v>scOmvangObvMelkvee</v>
          </cell>
          <cell r="B1957" t="str">
            <v>scOmvangObvMelkvee</v>
          </cell>
          <cell r="C1957" t="str">
            <v>No</v>
          </cell>
          <cell r="D1957" t="str">
            <v>S04-06-03-14-01</v>
          </cell>
          <cell r="E1957">
            <v>1956</v>
          </cell>
          <cell r="F1957">
            <v>5</v>
          </cell>
          <cell r="G1957" t="str">
            <v xml:space="preserve">               Score</v>
          </cell>
          <cell r="I1957" t="str">
            <v>No</v>
          </cell>
          <cell r="J1957" t="str">
            <v>Number</v>
          </cell>
          <cell r="K1957" t="str">
            <v>Number</v>
          </cell>
          <cell r="L1957" t="str">
            <v>Locked</v>
          </cell>
          <cell r="M1957" t="str">
            <v>Locked</v>
          </cell>
          <cell r="N1957" t="str">
            <v>Locked</v>
          </cell>
          <cell r="O1957" t="str">
            <v>Locked</v>
          </cell>
          <cell r="P1957" t="str">
            <v>Locked</v>
          </cell>
          <cell r="Q1957" t="str">
            <v>No</v>
          </cell>
          <cell r="R1957" t="str">
            <v>No</v>
          </cell>
          <cell r="S1957" t="str">
            <v>No</v>
          </cell>
          <cell r="T1957" t="str">
            <v>No</v>
          </cell>
          <cell r="U1957" t="str">
            <v>No</v>
          </cell>
          <cell r="V1957" t="str">
            <v>Yes</v>
          </cell>
          <cell r="W1957" t="str">
            <v>Yes</v>
          </cell>
          <cell r="X1957" t="str">
            <v>Single</v>
          </cell>
          <cell r="Y1957" t="str">
            <v>Default</v>
          </cell>
          <cell r="Z1957" t="str">
            <v>None</v>
          </cell>
          <cell r="AA1957" t="str">
            <v>No</v>
          </cell>
          <cell r="AB1957" t="str">
            <v>No</v>
          </cell>
          <cell r="AC1957" t="str">
            <v>Yes</v>
          </cell>
          <cell r="AD1957">
            <v>1</v>
          </cell>
          <cell r="AE1957">
            <v>0</v>
          </cell>
          <cell r="AF1957">
            <v>0</v>
          </cell>
          <cell r="AG1957">
            <v>1</v>
          </cell>
          <cell r="AH1957">
            <v>0</v>
          </cell>
          <cell r="AI1957" t="str">
            <v>Yes</v>
          </cell>
          <cell r="AJ1957" t="str">
            <v>No</v>
          </cell>
          <cell r="AK1957" t="str">
            <v>No</v>
          </cell>
          <cell r="AL1957" t="str">
            <v xml:space="preserve"> </v>
          </cell>
          <cell r="AM1957" t="str">
            <v xml:space="preserve"> </v>
          </cell>
          <cell r="AN1957" t="str">
            <v>No</v>
          </cell>
          <cell r="AP1957" t="str">
            <v>Score</v>
          </cell>
          <cell r="AQ1957" t="str">
            <v>OnERorNA(MatrixLookup("G3_Parameters.xls","OmvangObvMelkvee",OmvangObvMelkvee[1],PolicyPaperID[1]) mod 100,DefaultScore[1])</v>
          </cell>
          <cell r="AR1957" t="str">
            <v>OnERorNA(MatrixLookup("G3_Parameters.xls","OmvangObvMelkvee",OmvangObvMelkvee[1],PolicyPaperID[1]) mod 100,DefaultScore[1])</v>
          </cell>
          <cell r="AS1957" t="str">
            <v>OnERorNA(MatrixLookup("G3_Parameters.xls","OmvangObvMelkvee",OmvangObvMelkvee[1],PolicyPaperID[1]) mod 100,DefaultScore[1])</v>
          </cell>
          <cell r="AT1957" t="str">
            <v>OnERorNA(MatrixLookup("G3_Parameters.xls","OmvangObvMelkvee",OmvangObvMelkvee[1],PolicyPaperID[1]) mod 100,DefaultScore[1])</v>
          </cell>
        </row>
        <row r="1958">
          <cell r="A1958" t="str">
            <v>wgOmvangObvMelkveePerc</v>
          </cell>
          <cell r="B1958" t="str">
            <v>wgOmvangObvMelkveePerc</v>
          </cell>
          <cell r="C1958" t="str">
            <v>No</v>
          </cell>
          <cell r="D1958" t="str">
            <v>S04-06-03-14-02</v>
          </cell>
          <cell r="E1958">
            <v>1957</v>
          </cell>
          <cell r="F1958">
            <v>5</v>
          </cell>
          <cell r="G1958" t="str">
            <v xml:space="preserve">               Gewicht</v>
          </cell>
          <cell r="I1958" t="str">
            <v>No</v>
          </cell>
          <cell r="J1958" t="str">
            <v>Number</v>
          </cell>
          <cell r="K1958" t="str">
            <v>Number</v>
          </cell>
          <cell r="L1958" t="str">
            <v>Locked</v>
          </cell>
          <cell r="M1958" t="str">
            <v>Locked</v>
          </cell>
          <cell r="N1958" t="str">
            <v>Locked</v>
          </cell>
          <cell r="O1958" t="str">
            <v>Locked</v>
          </cell>
          <cell r="P1958" t="str">
            <v>Locked</v>
          </cell>
          <cell r="Q1958" t="str">
            <v>No</v>
          </cell>
          <cell r="R1958" t="str">
            <v>No</v>
          </cell>
          <cell r="S1958" t="str">
            <v>No</v>
          </cell>
          <cell r="T1958" t="str">
            <v>No</v>
          </cell>
          <cell r="U1958" t="str">
            <v>No</v>
          </cell>
          <cell r="V1958" t="str">
            <v>Yes</v>
          </cell>
          <cell r="W1958" t="str">
            <v>Yes</v>
          </cell>
          <cell r="X1958" t="str">
            <v>Single</v>
          </cell>
          <cell r="Y1958" t="str">
            <v>Perc</v>
          </cell>
          <cell r="Z1958" t="str">
            <v>None</v>
          </cell>
          <cell r="AA1958" t="str">
            <v>No</v>
          </cell>
          <cell r="AB1958" t="str">
            <v>No</v>
          </cell>
          <cell r="AC1958" t="str">
            <v>Yes</v>
          </cell>
          <cell r="AD1958">
            <v>1</v>
          </cell>
          <cell r="AE1958">
            <v>0</v>
          </cell>
          <cell r="AF1958">
            <v>0</v>
          </cell>
          <cell r="AG1958">
            <v>1</v>
          </cell>
          <cell r="AH1958">
            <v>0</v>
          </cell>
          <cell r="AI1958" t="str">
            <v>Yes</v>
          </cell>
          <cell r="AJ1958" t="str">
            <v>No</v>
          </cell>
          <cell r="AK1958" t="str">
            <v>No</v>
          </cell>
          <cell r="AL1958" t="str">
            <v xml:space="preserve"> </v>
          </cell>
          <cell r="AM1958" t="str">
            <v xml:space="preserve"> </v>
          </cell>
          <cell r="AN1958" t="str">
            <v>No</v>
          </cell>
          <cell r="AP1958" t="str">
            <v>Gewicht</v>
          </cell>
          <cell r="AQ1958" t="str">
            <v>If(Volledig And Definitief,OnER(wgOmvangObvMelkvee[1]/wgTotaalMap303[1],NA),NA)</v>
          </cell>
          <cell r="AR1958" t="str">
            <v>If(Volledig And Definitief,OnER(wgOmvangObvMelkvee[1]/wgTotaalMap303[1],NA),NA)</v>
          </cell>
          <cell r="AS1958" t="str">
            <v>If(Volledig And Definitief,OnER(wgOmvangObvMelkvee[1]/wgTotaalMap303[1],NA),NA)</v>
          </cell>
          <cell r="AT1958" t="str">
            <v>If(Volledig And Definitief,OnER(wgOmvangObvMelkvee[1]/wgTotaalMap303[1],NA),NA)</v>
          </cell>
        </row>
        <row r="1959">
          <cell r="A1959" t="str">
            <v>ptOmvangObvMelkveeSub3</v>
          </cell>
          <cell r="B1959" t="str">
            <v>ptOmvangObvMelkvee</v>
          </cell>
          <cell r="C1959" t="str">
            <v>Yes</v>
          </cell>
          <cell r="D1959" t="str">
            <v>S04-06-03-14-03</v>
          </cell>
          <cell r="E1959">
            <v>1958</v>
          </cell>
          <cell r="F1959">
            <v>5</v>
          </cell>
          <cell r="G1959" t="str">
            <v xml:space="preserve">               </v>
          </cell>
          <cell r="I1959" t="str">
            <v>No</v>
          </cell>
          <cell r="J1959" t="str">
            <v>Number</v>
          </cell>
          <cell r="K1959" t="str">
            <v>Number</v>
          </cell>
          <cell r="L1959" t="str">
            <v>Locked</v>
          </cell>
          <cell r="M1959" t="str">
            <v>Locked</v>
          </cell>
          <cell r="N1959" t="str">
            <v>Locked</v>
          </cell>
          <cell r="O1959" t="str">
            <v>Locked</v>
          </cell>
          <cell r="P1959" t="str">
            <v>Locked</v>
          </cell>
          <cell r="Q1959" t="str">
            <v>No</v>
          </cell>
          <cell r="R1959" t="str">
            <v>No</v>
          </cell>
          <cell r="S1959" t="str">
            <v>No</v>
          </cell>
          <cell r="T1959" t="str">
            <v>No</v>
          </cell>
          <cell r="U1959" t="str">
            <v>No</v>
          </cell>
          <cell r="V1959" t="str">
            <v>No</v>
          </cell>
          <cell r="W1959" t="str">
            <v>No</v>
          </cell>
          <cell r="X1959" t="str">
            <v>Single</v>
          </cell>
          <cell r="Y1959" t="str">
            <v>Default</v>
          </cell>
          <cell r="Z1959" t="str">
            <v>None</v>
          </cell>
          <cell r="AA1959" t="str">
            <v>No</v>
          </cell>
          <cell r="AB1959" t="str">
            <v>No</v>
          </cell>
          <cell r="AC1959" t="str">
            <v>No</v>
          </cell>
          <cell r="AD1959" t="str">
            <v>(wgOmvangObvMelkvee[1]&gt;=0)</v>
          </cell>
          <cell r="AE1959">
            <v>0</v>
          </cell>
          <cell r="AF1959">
            <v>0</v>
          </cell>
          <cell r="AG1959">
            <v>1</v>
          </cell>
          <cell r="AH1959">
            <v>0</v>
          </cell>
          <cell r="AI1959" t="str">
            <v>Yes</v>
          </cell>
          <cell r="AJ1959" t="str">
            <v>No</v>
          </cell>
          <cell r="AK1959" t="str">
            <v>No</v>
          </cell>
          <cell r="AL1959" t="str">
            <v xml:space="preserve"> </v>
          </cell>
          <cell r="AM1959" t="str">
            <v xml:space="preserve"> </v>
          </cell>
          <cell r="AN1959" t="str">
            <v>No</v>
          </cell>
          <cell r="AQ1959" t="str">
            <v>scOmvangObvMelkvee*wgOmvangObvMelkveePerc</v>
          </cell>
          <cell r="AR1959" t="str">
            <v>scOmvangObvMelkvee*wgOmvangObvMelkveePerc</v>
          </cell>
          <cell r="AS1959" t="str">
            <v>scOmvangObvMelkvee*wgOmvangObvMelkveePerc</v>
          </cell>
          <cell r="AT1959" t="str">
            <v>scOmvangObvMelkvee*wgOmvangObvMelkveePerc</v>
          </cell>
        </row>
        <row r="1960">
          <cell r="A1960" t="str">
            <v>ptOmvangObvOppervlakte</v>
          </cell>
          <cell r="B1960" t="str">
            <v>ptOmvangObvOppervlakte</v>
          </cell>
          <cell r="C1960" t="str">
            <v>No</v>
          </cell>
          <cell r="D1960" t="str">
            <v>S04-06-03-15</v>
          </cell>
          <cell r="E1960">
            <v>1959</v>
          </cell>
          <cell r="F1960">
            <v>4</v>
          </cell>
          <cell r="G1960" t="str">
            <v xml:space="preserve">            Vraag: Wat is de omvang van het bedrijf gemeten in hectares?</v>
          </cell>
          <cell r="I1960" t="str">
            <v>No</v>
          </cell>
          <cell r="J1960" t="str">
            <v>Number</v>
          </cell>
          <cell r="K1960" t="str">
            <v>Number</v>
          </cell>
          <cell r="L1960" t="str">
            <v>Locked</v>
          </cell>
          <cell r="M1960" t="str">
            <v>Locked</v>
          </cell>
          <cell r="N1960" t="str">
            <v>Locked</v>
          </cell>
          <cell r="O1960" t="str">
            <v>Locked</v>
          </cell>
          <cell r="P1960" t="str">
            <v>Locked</v>
          </cell>
          <cell r="Q1960" t="str">
            <v>No</v>
          </cell>
          <cell r="R1960" t="str">
            <v>No</v>
          </cell>
          <cell r="S1960" t="str">
            <v>No</v>
          </cell>
          <cell r="T1960" t="str">
            <v>No</v>
          </cell>
          <cell r="U1960" t="str">
            <v>No</v>
          </cell>
          <cell r="V1960" t="str">
            <v>Yes</v>
          </cell>
          <cell r="W1960" t="str">
            <v>Yes</v>
          </cell>
          <cell r="X1960" t="str">
            <v>Single</v>
          </cell>
          <cell r="Y1960" t="str">
            <v>Default</v>
          </cell>
          <cell r="Z1960" t="str">
            <v>None</v>
          </cell>
          <cell r="AA1960" t="str">
            <v>No</v>
          </cell>
          <cell r="AB1960" t="str">
            <v>No</v>
          </cell>
          <cell r="AC1960" t="str">
            <v>No</v>
          </cell>
          <cell r="AD1960" t="str">
            <v>(wgOmvangObvOppervlakte[1]&gt;=0)</v>
          </cell>
          <cell r="AE1960">
            <v>0</v>
          </cell>
          <cell r="AF1960">
            <v>0</v>
          </cell>
          <cell r="AG1960">
            <v>1</v>
          </cell>
          <cell r="AH1960">
            <v>0</v>
          </cell>
          <cell r="AI1960" t="str">
            <v>No</v>
          </cell>
          <cell r="AJ1960" t="str">
            <v>No</v>
          </cell>
          <cell r="AK1960" t="str">
            <v>No</v>
          </cell>
          <cell r="AL1960" t="str">
            <v xml:space="preserve"> </v>
          </cell>
          <cell r="AM1960" t="str">
            <v xml:space="preserve"> </v>
          </cell>
          <cell r="AN1960" t="str">
            <v>No</v>
          </cell>
          <cell r="AP1960" t="str">
            <v>&amp;"Vraag: "&amp;OmvangObvOppervlakte[0]</v>
          </cell>
          <cell r="AQ1960" t="str">
            <v>scOmvangObvOppervlakte*wgOmvangObvOppervlaktePerc</v>
          </cell>
          <cell r="AR1960" t="str">
            <v>scOmvangObvOppervlakte*wgOmvangObvOppervlaktePerc</v>
          </cell>
          <cell r="AS1960" t="str">
            <v>scOmvangObvOppervlakte*wgOmvangObvOppervlaktePerc</v>
          </cell>
          <cell r="AT1960" t="str">
            <v>scOmvangObvOppervlakte*wgOmvangObvOppervlaktePerc</v>
          </cell>
        </row>
        <row r="1961">
          <cell r="A1961" t="str">
            <v>scOmvangObvOppervlakte</v>
          </cell>
          <cell r="B1961" t="str">
            <v>scOmvangObvOppervlakte</v>
          </cell>
          <cell r="C1961" t="str">
            <v>No</v>
          </cell>
          <cell r="D1961" t="str">
            <v>S04-06-03-15-01</v>
          </cell>
          <cell r="E1961">
            <v>1960</v>
          </cell>
          <cell r="F1961">
            <v>5</v>
          </cell>
          <cell r="G1961" t="str">
            <v xml:space="preserve">               Score</v>
          </cell>
          <cell r="I1961" t="str">
            <v>No</v>
          </cell>
          <cell r="J1961" t="str">
            <v>Number</v>
          </cell>
          <cell r="K1961" t="str">
            <v>Number</v>
          </cell>
          <cell r="L1961" t="str">
            <v>Locked</v>
          </cell>
          <cell r="M1961" t="str">
            <v>Locked</v>
          </cell>
          <cell r="N1961" t="str">
            <v>Locked</v>
          </cell>
          <cell r="O1961" t="str">
            <v>Locked</v>
          </cell>
          <cell r="P1961" t="str">
            <v>Locked</v>
          </cell>
          <cell r="Q1961" t="str">
            <v>No</v>
          </cell>
          <cell r="R1961" t="str">
            <v>No</v>
          </cell>
          <cell r="S1961" t="str">
            <v>No</v>
          </cell>
          <cell r="T1961" t="str">
            <v>No</v>
          </cell>
          <cell r="U1961" t="str">
            <v>No</v>
          </cell>
          <cell r="V1961" t="str">
            <v>Yes</v>
          </cell>
          <cell r="W1961" t="str">
            <v>Yes</v>
          </cell>
          <cell r="X1961" t="str">
            <v>Single</v>
          </cell>
          <cell r="Y1961" t="str">
            <v>Default</v>
          </cell>
          <cell r="Z1961" t="str">
            <v>None</v>
          </cell>
          <cell r="AA1961" t="str">
            <v>No</v>
          </cell>
          <cell r="AB1961" t="str">
            <v>No</v>
          </cell>
          <cell r="AC1961" t="str">
            <v>Yes</v>
          </cell>
          <cell r="AD1961">
            <v>1</v>
          </cell>
          <cell r="AE1961">
            <v>0</v>
          </cell>
          <cell r="AF1961">
            <v>0</v>
          </cell>
          <cell r="AG1961">
            <v>1</v>
          </cell>
          <cell r="AH1961">
            <v>0</v>
          </cell>
          <cell r="AI1961" t="str">
            <v>Yes</v>
          </cell>
          <cell r="AJ1961" t="str">
            <v>No</v>
          </cell>
          <cell r="AK1961" t="str">
            <v>No</v>
          </cell>
          <cell r="AL1961" t="str">
            <v xml:space="preserve"> </v>
          </cell>
          <cell r="AM1961" t="str">
            <v xml:space="preserve"> </v>
          </cell>
          <cell r="AN1961" t="str">
            <v>No</v>
          </cell>
          <cell r="AP1961" t="str">
            <v>Score</v>
          </cell>
          <cell r="AQ1961" t="str">
            <v>OnERorNA(MatrixLookup("G3_Parameters.xls","OmvangObvOppervlakte",OmvangObvOppervlakte[1],PolicyPaperID[1]) mod 100,DefaultScore[1])</v>
          </cell>
          <cell r="AR1961" t="str">
            <v>OnERorNA(MatrixLookup("G3_Parameters.xls","OmvangObvOppervlakte",OmvangObvOppervlakte[1],PolicyPaperID[1]) mod 100,DefaultScore[1])</v>
          </cell>
          <cell r="AS1961" t="str">
            <v>OnERorNA(MatrixLookup("G3_Parameters.xls","OmvangObvOppervlakte",OmvangObvOppervlakte[1],PolicyPaperID[1]) mod 100,DefaultScore[1])</v>
          </cell>
          <cell r="AT1961" t="str">
            <v>OnERorNA(MatrixLookup("G3_Parameters.xls","OmvangObvOppervlakte",OmvangObvOppervlakte[1],PolicyPaperID[1]) mod 100,DefaultScore[1])</v>
          </cell>
        </row>
        <row r="1962">
          <cell r="A1962" t="str">
            <v>wgOmvangObvOppervlaktePerc</v>
          </cell>
          <cell r="B1962" t="str">
            <v>wgOmvangObvOppervlaktePerc</v>
          </cell>
          <cell r="C1962" t="str">
            <v>No</v>
          </cell>
          <cell r="D1962" t="str">
            <v>S04-06-03-15-02</v>
          </cell>
          <cell r="E1962">
            <v>1961</v>
          </cell>
          <cell r="F1962">
            <v>5</v>
          </cell>
          <cell r="G1962" t="str">
            <v xml:space="preserve">               Gewicht</v>
          </cell>
          <cell r="I1962" t="str">
            <v>No</v>
          </cell>
          <cell r="J1962" t="str">
            <v>Number</v>
          </cell>
          <cell r="K1962" t="str">
            <v>Number</v>
          </cell>
          <cell r="L1962" t="str">
            <v>Locked</v>
          </cell>
          <cell r="M1962" t="str">
            <v>Locked</v>
          </cell>
          <cell r="N1962" t="str">
            <v>Locked</v>
          </cell>
          <cell r="O1962" t="str">
            <v>Locked</v>
          </cell>
          <cell r="P1962" t="str">
            <v>Locked</v>
          </cell>
          <cell r="Q1962" t="str">
            <v>No</v>
          </cell>
          <cell r="R1962" t="str">
            <v>No</v>
          </cell>
          <cell r="S1962" t="str">
            <v>No</v>
          </cell>
          <cell r="T1962" t="str">
            <v>No</v>
          </cell>
          <cell r="U1962" t="str">
            <v>No</v>
          </cell>
          <cell r="V1962" t="str">
            <v>Yes</v>
          </cell>
          <cell r="W1962" t="str">
            <v>Yes</v>
          </cell>
          <cell r="X1962" t="str">
            <v>Single</v>
          </cell>
          <cell r="Y1962" t="str">
            <v>Perc</v>
          </cell>
          <cell r="Z1962" t="str">
            <v>None</v>
          </cell>
          <cell r="AA1962" t="str">
            <v>No</v>
          </cell>
          <cell r="AB1962" t="str">
            <v>No</v>
          </cell>
          <cell r="AC1962" t="str">
            <v>Yes</v>
          </cell>
          <cell r="AD1962">
            <v>1</v>
          </cell>
          <cell r="AE1962">
            <v>0</v>
          </cell>
          <cell r="AF1962">
            <v>0</v>
          </cell>
          <cell r="AG1962">
            <v>1</v>
          </cell>
          <cell r="AH1962">
            <v>0</v>
          </cell>
          <cell r="AI1962" t="str">
            <v>Yes</v>
          </cell>
          <cell r="AJ1962" t="str">
            <v>No</v>
          </cell>
          <cell r="AK1962" t="str">
            <v>No</v>
          </cell>
          <cell r="AL1962" t="str">
            <v xml:space="preserve"> </v>
          </cell>
          <cell r="AM1962" t="str">
            <v xml:space="preserve"> </v>
          </cell>
          <cell r="AN1962" t="str">
            <v>No</v>
          </cell>
          <cell r="AP1962" t="str">
            <v>Gewicht</v>
          </cell>
          <cell r="AQ1962" t="str">
            <v>If(Volledig And Definitief,OnER(wgOmvangObvOppervlakte[1]/wgTotaalMap303[1],NA),NA)</v>
          </cell>
          <cell r="AR1962" t="str">
            <v>If(Volledig And Definitief,OnER(wgOmvangObvOppervlakte[1]/wgTotaalMap303[1],NA),NA)</v>
          </cell>
          <cell r="AS1962" t="str">
            <v>If(Volledig And Definitief,OnER(wgOmvangObvOppervlakte[1]/wgTotaalMap303[1],NA),NA)</v>
          </cell>
          <cell r="AT1962" t="str">
            <v>If(Volledig And Definitief,OnER(wgOmvangObvOppervlakte[1]/wgTotaalMap303[1],NA),NA)</v>
          </cell>
        </row>
        <row r="1963">
          <cell r="A1963" t="str">
            <v>ptOmvangObvOppervlakteSub3</v>
          </cell>
          <cell r="B1963" t="str">
            <v>ptOmvangObvOppervlakte</v>
          </cell>
          <cell r="C1963" t="str">
            <v>Yes</v>
          </cell>
          <cell r="D1963" t="str">
            <v>S04-06-03-15-03</v>
          </cell>
          <cell r="E1963">
            <v>1962</v>
          </cell>
          <cell r="F1963">
            <v>5</v>
          </cell>
          <cell r="G1963" t="str">
            <v xml:space="preserve">               </v>
          </cell>
          <cell r="I1963" t="str">
            <v>No</v>
          </cell>
          <cell r="J1963" t="str">
            <v>Number</v>
          </cell>
          <cell r="K1963" t="str">
            <v>Number</v>
          </cell>
          <cell r="L1963" t="str">
            <v>Locked</v>
          </cell>
          <cell r="M1963" t="str">
            <v>Locked</v>
          </cell>
          <cell r="N1963" t="str">
            <v>Locked</v>
          </cell>
          <cell r="O1963" t="str">
            <v>Locked</v>
          </cell>
          <cell r="P1963" t="str">
            <v>Locked</v>
          </cell>
          <cell r="Q1963" t="str">
            <v>No</v>
          </cell>
          <cell r="R1963" t="str">
            <v>No</v>
          </cell>
          <cell r="S1963" t="str">
            <v>No</v>
          </cell>
          <cell r="T1963" t="str">
            <v>No</v>
          </cell>
          <cell r="U1963" t="str">
            <v>No</v>
          </cell>
          <cell r="V1963" t="str">
            <v>No</v>
          </cell>
          <cell r="W1963" t="str">
            <v>No</v>
          </cell>
          <cell r="X1963" t="str">
            <v>Single</v>
          </cell>
          <cell r="Y1963" t="str">
            <v>Default</v>
          </cell>
          <cell r="Z1963" t="str">
            <v>None</v>
          </cell>
          <cell r="AA1963" t="str">
            <v>No</v>
          </cell>
          <cell r="AB1963" t="str">
            <v>No</v>
          </cell>
          <cell r="AC1963" t="str">
            <v>No</v>
          </cell>
          <cell r="AD1963" t="str">
            <v>(wgOmvangObvOppervlakte[1]&gt;=0)</v>
          </cell>
          <cell r="AE1963">
            <v>0</v>
          </cell>
          <cell r="AF1963">
            <v>0</v>
          </cell>
          <cell r="AG1963">
            <v>1</v>
          </cell>
          <cell r="AH1963">
            <v>0</v>
          </cell>
          <cell r="AI1963" t="str">
            <v>Yes</v>
          </cell>
          <cell r="AJ1963" t="str">
            <v>No</v>
          </cell>
          <cell r="AK1963" t="str">
            <v>No</v>
          </cell>
          <cell r="AL1963" t="str">
            <v xml:space="preserve"> </v>
          </cell>
          <cell r="AM1963" t="str">
            <v xml:space="preserve"> </v>
          </cell>
          <cell r="AN1963" t="str">
            <v>No</v>
          </cell>
          <cell r="AQ1963" t="str">
            <v>scOmvangObvOppervlakte*wgOmvangObvOppervlaktePerc</v>
          </cell>
          <cell r="AR1963" t="str">
            <v>scOmvangObvOppervlakte*wgOmvangObvOppervlaktePerc</v>
          </cell>
          <cell r="AS1963" t="str">
            <v>scOmvangObvOppervlakte*wgOmvangObvOppervlaktePerc</v>
          </cell>
          <cell r="AT1963" t="str">
            <v>scOmvangObvOppervlakte*wgOmvangObvOppervlaktePerc</v>
          </cell>
        </row>
        <row r="1964">
          <cell r="A1964" t="str">
            <v>ptOmvangTypering</v>
          </cell>
          <cell r="B1964" t="str">
            <v>ptOmvangTypering</v>
          </cell>
          <cell r="C1964" t="str">
            <v>No</v>
          </cell>
          <cell r="D1964" t="str">
            <v>S04-06-03-16</v>
          </cell>
          <cell r="E1964">
            <v>1963</v>
          </cell>
          <cell r="F1964">
            <v>4</v>
          </cell>
          <cell r="G1964" t="str">
            <v xml:space="preserve">            Vraag: Hoe kan de omvang van het bedrijf getypeerd worden?</v>
          </cell>
          <cell r="I1964" t="str">
            <v>No</v>
          </cell>
          <cell r="J1964" t="str">
            <v>Number</v>
          </cell>
          <cell r="K1964" t="str">
            <v>Number</v>
          </cell>
          <cell r="L1964" t="str">
            <v>Locked</v>
          </cell>
          <cell r="M1964" t="str">
            <v>Locked</v>
          </cell>
          <cell r="N1964" t="str">
            <v>Locked</v>
          </cell>
          <cell r="O1964" t="str">
            <v>Locked</v>
          </cell>
          <cell r="P1964" t="str">
            <v>Locked</v>
          </cell>
          <cell r="Q1964" t="str">
            <v>No</v>
          </cell>
          <cell r="R1964" t="str">
            <v>No</v>
          </cell>
          <cell r="S1964" t="str">
            <v>No</v>
          </cell>
          <cell r="T1964" t="str">
            <v>No</v>
          </cell>
          <cell r="U1964" t="str">
            <v>No</v>
          </cell>
          <cell r="V1964" t="str">
            <v>Yes</v>
          </cell>
          <cell r="W1964" t="str">
            <v>Yes</v>
          </cell>
          <cell r="X1964" t="str">
            <v>Single</v>
          </cell>
          <cell r="Y1964" t="str">
            <v>Default</v>
          </cell>
          <cell r="Z1964" t="str">
            <v>None</v>
          </cell>
          <cell r="AA1964" t="str">
            <v>No</v>
          </cell>
          <cell r="AB1964" t="str">
            <v>No</v>
          </cell>
          <cell r="AC1964" t="str">
            <v>No</v>
          </cell>
          <cell r="AD1964" t="str">
            <v>(wgOmvangTypering[1]&gt;=0)</v>
          </cell>
          <cell r="AE1964">
            <v>0</v>
          </cell>
          <cell r="AF1964">
            <v>0</v>
          </cell>
          <cell r="AG1964">
            <v>1</v>
          </cell>
          <cell r="AH1964">
            <v>0</v>
          </cell>
          <cell r="AI1964" t="str">
            <v>No</v>
          </cell>
          <cell r="AJ1964" t="str">
            <v>No</v>
          </cell>
          <cell r="AK1964" t="str">
            <v>No</v>
          </cell>
          <cell r="AL1964" t="str">
            <v xml:space="preserve"> </v>
          </cell>
          <cell r="AM1964" t="str">
            <v xml:space="preserve"> </v>
          </cell>
          <cell r="AN1964" t="str">
            <v>No</v>
          </cell>
          <cell r="AP1964" t="str">
            <v>&amp;"Vraag: "&amp;OmvangTypering[0]</v>
          </cell>
          <cell r="AQ1964" t="str">
            <v>scOmvangTypering*wgOmvangTyperingPerc</v>
          </cell>
          <cell r="AR1964" t="str">
            <v>scOmvangTypering*wgOmvangTyperingPerc</v>
          </cell>
          <cell r="AS1964" t="str">
            <v>scOmvangTypering*wgOmvangTyperingPerc</v>
          </cell>
          <cell r="AT1964" t="str">
            <v>scOmvangTypering*wgOmvangTyperingPerc</v>
          </cell>
        </row>
        <row r="1965">
          <cell r="A1965" t="str">
            <v>scOmvangTypering</v>
          </cell>
          <cell r="B1965" t="str">
            <v>scOmvangTypering</v>
          </cell>
          <cell r="C1965" t="str">
            <v>No</v>
          </cell>
          <cell r="D1965" t="str">
            <v>S04-06-03-16-01</v>
          </cell>
          <cell r="E1965">
            <v>1964</v>
          </cell>
          <cell r="F1965">
            <v>5</v>
          </cell>
          <cell r="G1965" t="str">
            <v xml:space="preserve">               Score</v>
          </cell>
          <cell r="I1965" t="str">
            <v>No</v>
          </cell>
          <cell r="J1965" t="str">
            <v>Number</v>
          </cell>
          <cell r="K1965" t="str">
            <v>Number</v>
          </cell>
          <cell r="L1965" t="str">
            <v>Locked</v>
          </cell>
          <cell r="M1965" t="str">
            <v>Locked</v>
          </cell>
          <cell r="N1965" t="str">
            <v>Locked</v>
          </cell>
          <cell r="O1965" t="str">
            <v>Locked</v>
          </cell>
          <cell r="P1965" t="str">
            <v>Locked</v>
          </cell>
          <cell r="Q1965" t="str">
            <v>No</v>
          </cell>
          <cell r="R1965" t="str">
            <v>No</v>
          </cell>
          <cell r="S1965" t="str">
            <v>No</v>
          </cell>
          <cell r="T1965" t="str">
            <v>No</v>
          </cell>
          <cell r="U1965" t="str">
            <v>No</v>
          </cell>
          <cell r="V1965" t="str">
            <v>Yes</v>
          </cell>
          <cell r="W1965" t="str">
            <v>Yes</v>
          </cell>
          <cell r="X1965" t="str">
            <v>Single</v>
          </cell>
          <cell r="Y1965" t="str">
            <v>Default</v>
          </cell>
          <cell r="Z1965" t="str">
            <v>None</v>
          </cell>
          <cell r="AA1965" t="str">
            <v>No</v>
          </cell>
          <cell r="AB1965" t="str">
            <v>No</v>
          </cell>
          <cell r="AC1965" t="str">
            <v>Yes</v>
          </cell>
          <cell r="AD1965">
            <v>1</v>
          </cell>
          <cell r="AE1965">
            <v>0</v>
          </cell>
          <cell r="AF1965">
            <v>0</v>
          </cell>
          <cell r="AG1965">
            <v>1</v>
          </cell>
          <cell r="AH1965">
            <v>0</v>
          </cell>
          <cell r="AI1965" t="str">
            <v>Yes</v>
          </cell>
          <cell r="AJ1965" t="str">
            <v>No</v>
          </cell>
          <cell r="AK1965" t="str">
            <v>No</v>
          </cell>
          <cell r="AL1965" t="str">
            <v xml:space="preserve"> </v>
          </cell>
          <cell r="AM1965" t="str">
            <v xml:space="preserve"> </v>
          </cell>
          <cell r="AN1965" t="str">
            <v>No</v>
          </cell>
          <cell r="AP1965" t="str">
            <v>Score</v>
          </cell>
          <cell r="AQ1965" t="str">
            <v>OnERorNA(MatrixLookup("G3_Parameters.xls","OmvangTypering",OmvangTypering[1],PolicyPaperID[1]) mod 100,DefaultScore[1])</v>
          </cell>
          <cell r="AR1965" t="str">
            <v>OnERorNA(MatrixLookup("G3_Parameters.xls","OmvangTypering",OmvangTypering[1],PolicyPaperID[1]) mod 100,DefaultScore[1])</v>
          </cell>
          <cell r="AS1965" t="str">
            <v>OnERorNA(MatrixLookup("G3_Parameters.xls","OmvangTypering",OmvangTypering[1],PolicyPaperID[1]) mod 100,DefaultScore[1])</v>
          </cell>
          <cell r="AT1965" t="str">
            <v>OnERorNA(MatrixLookup("G3_Parameters.xls","OmvangTypering",OmvangTypering[1],PolicyPaperID[1]) mod 100,DefaultScore[1])</v>
          </cell>
        </row>
        <row r="1966">
          <cell r="A1966" t="str">
            <v>wgOmvangTyperingPerc</v>
          </cell>
          <cell r="B1966" t="str">
            <v>wgOmvangTyperingPerc</v>
          </cell>
          <cell r="C1966" t="str">
            <v>No</v>
          </cell>
          <cell r="D1966" t="str">
            <v>S04-06-03-16-02</v>
          </cell>
          <cell r="E1966">
            <v>1965</v>
          </cell>
          <cell r="F1966">
            <v>5</v>
          </cell>
          <cell r="G1966" t="str">
            <v xml:space="preserve">               Gewicht</v>
          </cell>
          <cell r="I1966" t="str">
            <v>No</v>
          </cell>
          <cell r="J1966" t="str">
            <v>Number</v>
          </cell>
          <cell r="K1966" t="str">
            <v>Number</v>
          </cell>
          <cell r="L1966" t="str">
            <v>Locked</v>
          </cell>
          <cell r="M1966" t="str">
            <v>Locked</v>
          </cell>
          <cell r="N1966" t="str">
            <v>Locked</v>
          </cell>
          <cell r="O1966" t="str">
            <v>Locked</v>
          </cell>
          <cell r="P1966" t="str">
            <v>Locked</v>
          </cell>
          <cell r="Q1966" t="str">
            <v>No</v>
          </cell>
          <cell r="R1966" t="str">
            <v>No</v>
          </cell>
          <cell r="S1966" t="str">
            <v>No</v>
          </cell>
          <cell r="T1966" t="str">
            <v>No</v>
          </cell>
          <cell r="U1966" t="str">
            <v>No</v>
          </cell>
          <cell r="V1966" t="str">
            <v>Yes</v>
          </cell>
          <cell r="W1966" t="str">
            <v>Yes</v>
          </cell>
          <cell r="X1966" t="str">
            <v>Single</v>
          </cell>
          <cell r="Y1966" t="str">
            <v>Perc</v>
          </cell>
          <cell r="Z1966" t="str">
            <v>None</v>
          </cell>
          <cell r="AA1966" t="str">
            <v>No</v>
          </cell>
          <cell r="AB1966" t="str">
            <v>No</v>
          </cell>
          <cell r="AC1966" t="str">
            <v>Yes</v>
          </cell>
          <cell r="AD1966">
            <v>1</v>
          </cell>
          <cell r="AE1966">
            <v>0</v>
          </cell>
          <cell r="AF1966">
            <v>0</v>
          </cell>
          <cell r="AG1966">
            <v>1</v>
          </cell>
          <cell r="AH1966">
            <v>0</v>
          </cell>
          <cell r="AI1966" t="str">
            <v>Yes</v>
          </cell>
          <cell r="AJ1966" t="str">
            <v>No</v>
          </cell>
          <cell r="AK1966" t="str">
            <v>No</v>
          </cell>
          <cell r="AL1966" t="str">
            <v xml:space="preserve"> </v>
          </cell>
          <cell r="AM1966" t="str">
            <v xml:space="preserve"> </v>
          </cell>
          <cell r="AN1966" t="str">
            <v>No</v>
          </cell>
          <cell r="AP1966" t="str">
            <v>Gewicht</v>
          </cell>
          <cell r="AQ1966" t="str">
            <v>If(Volledig And Definitief,OnER(wgOmvangTypering[1]/wgTotaalMap303[1],NA),NA)</v>
          </cell>
          <cell r="AR1966" t="str">
            <v>If(Volledig And Definitief,OnER(wgOmvangTypering[1]/wgTotaalMap303[1],NA),NA)</v>
          </cell>
          <cell r="AS1966" t="str">
            <v>If(Volledig And Definitief,OnER(wgOmvangTypering[1]/wgTotaalMap303[1],NA),NA)</v>
          </cell>
          <cell r="AT1966" t="str">
            <v>If(Volledig And Definitief,OnER(wgOmvangTypering[1]/wgTotaalMap303[1],NA),NA)</v>
          </cell>
        </row>
        <row r="1967">
          <cell r="A1967" t="str">
            <v>ptOmvangTyperingSub3</v>
          </cell>
          <cell r="B1967" t="str">
            <v>ptOmvangTypering</v>
          </cell>
          <cell r="C1967" t="str">
            <v>Yes</v>
          </cell>
          <cell r="D1967" t="str">
            <v>S04-06-03-16-03</v>
          </cell>
          <cell r="E1967">
            <v>1966</v>
          </cell>
          <cell r="F1967">
            <v>5</v>
          </cell>
          <cell r="G1967" t="str">
            <v xml:space="preserve">               </v>
          </cell>
          <cell r="I1967" t="str">
            <v>No</v>
          </cell>
          <cell r="J1967" t="str">
            <v>Number</v>
          </cell>
          <cell r="K1967" t="str">
            <v>Number</v>
          </cell>
          <cell r="L1967" t="str">
            <v>Locked</v>
          </cell>
          <cell r="M1967" t="str">
            <v>Locked</v>
          </cell>
          <cell r="N1967" t="str">
            <v>Locked</v>
          </cell>
          <cell r="O1967" t="str">
            <v>Locked</v>
          </cell>
          <cell r="P1967" t="str">
            <v>Locked</v>
          </cell>
          <cell r="Q1967" t="str">
            <v>No</v>
          </cell>
          <cell r="R1967" t="str">
            <v>No</v>
          </cell>
          <cell r="S1967" t="str">
            <v>No</v>
          </cell>
          <cell r="T1967" t="str">
            <v>No</v>
          </cell>
          <cell r="U1967" t="str">
            <v>No</v>
          </cell>
          <cell r="V1967" t="str">
            <v>No</v>
          </cell>
          <cell r="W1967" t="str">
            <v>No</v>
          </cell>
          <cell r="X1967" t="str">
            <v>Single</v>
          </cell>
          <cell r="Y1967" t="str">
            <v>Default</v>
          </cell>
          <cell r="Z1967" t="str">
            <v>None</v>
          </cell>
          <cell r="AA1967" t="str">
            <v>No</v>
          </cell>
          <cell r="AB1967" t="str">
            <v>No</v>
          </cell>
          <cell r="AC1967" t="str">
            <v>No</v>
          </cell>
          <cell r="AD1967" t="str">
            <v>(wgOmvangTypering[1]&gt;=0)</v>
          </cell>
          <cell r="AE1967">
            <v>0</v>
          </cell>
          <cell r="AF1967">
            <v>0</v>
          </cell>
          <cell r="AG1967">
            <v>1</v>
          </cell>
          <cell r="AH1967">
            <v>0</v>
          </cell>
          <cell r="AI1967" t="str">
            <v>Yes</v>
          </cell>
          <cell r="AJ1967" t="str">
            <v>No</v>
          </cell>
          <cell r="AK1967" t="str">
            <v>No</v>
          </cell>
          <cell r="AL1967" t="str">
            <v xml:space="preserve"> </v>
          </cell>
          <cell r="AM1967" t="str">
            <v xml:space="preserve"> </v>
          </cell>
          <cell r="AN1967" t="str">
            <v>No</v>
          </cell>
          <cell r="AQ1967" t="str">
            <v>scOmvangTypering*wgOmvangTyperingPerc</v>
          </cell>
          <cell r="AR1967" t="str">
            <v>scOmvangTypering*wgOmvangTyperingPerc</v>
          </cell>
          <cell r="AS1967" t="str">
            <v>scOmvangTypering*wgOmvangTyperingPerc</v>
          </cell>
          <cell r="AT1967" t="str">
            <v>scOmvangTypering*wgOmvangTyperingPerc</v>
          </cell>
        </row>
        <row r="1968">
          <cell r="A1968" t="str">
            <v>ptBedrijfTypering</v>
          </cell>
          <cell r="B1968" t="str">
            <v>ptBedrijfTypering</v>
          </cell>
          <cell r="C1968" t="str">
            <v>No</v>
          </cell>
          <cell r="D1968" t="str">
            <v>S04-06-03-17</v>
          </cell>
          <cell r="E1968">
            <v>1967</v>
          </cell>
          <cell r="F1968">
            <v>4</v>
          </cell>
          <cell r="G1968" t="str">
            <v xml:space="preserve">            Vraag: Hoe kan het bedrijf getypeerd worden?</v>
          </cell>
          <cell r="I1968" t="str">
            <v>No</v>
          </cell>
          <cell r="J1968" t="str">
            <v>Number</v>
          </cell>
          <cell r="K1968" t="str">
            <v>Number</v>
          </cell>
          <cell r="L1968" t="str">
            <v>Locked</v>
          </cell>
          <cell r="M1968" t="str">
            <v>Locked</v>
          </cell>
          <cell r="N1968" t="str">
            <v>Locked</v>
          </cell>
          <cell r="O1968" t="str">
            <v>Locked</v>
          </cell>
          <cell r="P1968" t="str">
            <v>Locked</v>
          </cell>
          <cell r="Q1968" t="str">
            <v>No</v>
          </cell>
          <cell r="R1968" t="str">
            <v>No</v>
          </cell>
          <cell r="S1968" t="str">
            <v>No</v>
          </cell>
          <cell r="T1968" t="str">
            <v>No</v>
          </cell>
          <cell r="U1968" t="str">
            <v>No</v>
          </cell>
          <cell r="V1968" t="str">
            <v>Yes</v>
          </cell>
          <cell r="W1968" t="str">
            <v>Yes</v>
          </cell>
          <cell r="X1968" t="str">
            <v>Single</v>
          </cell>
          <cell r="Y1968" t="str">
            <v>Default</v>
          </cell>
          <cell r="Z1968" t="str">
            <v>None</v>
          </cell>
          <cell r="AA1968" t="str">
            <v>No</v>
          </cell>
          <cell r="AB1968" t="str">
            <v>No</v>
          </cell>
          <cell r="AC1968" t="str">
            <v>No</v>
          </cell>
          <cell r="AD1968" t="str">
            <v>(wgBedrijfTypering[1]&gt;=0)</v>
          </cell>
          <cell r="AE1968">
            <v>0</v>
          </cell>
          <cell r="AF1968">
            <v>0</v>
          </cell>
          <cell r="AG1968">
            <v>1</v>
          </cell>
          <cell r="AH1968">
            <v>0</v>
          </cell>
          <cell r="AI1968" t="str">
            <v>No</v>
          </cell>
          <cell r="AJ1968" t="str">
            <v>No</v>
          </cell>
          <cell r="AK1968" t="str">
            <v>No</v>
          </cell>
          <cell r="AL1968" t="str">
            <v xml:space="preserve"> </v>
          </cell>
          <cell r="AM1968" t="str">
            <v xml:space="preserve"> </v>
          </cell>
          <cell r="AN1968" t="str">
            <v>No</v>
          </cell>
          <cell r="AP1968" t="str">
            <v>&amp;"Vraag: "&amp;BedrijfTypering[0]</v>
          </cell>
          <cell r="AQ1968" t="str">
            <v>scBedrijfTypering*wgBedrijfTyperingPerc</v>
          </cell>
          <cell r="AR1968" t="str">
            <v>scBedrijfTypering*wgBedrijfTyperingPerc</v>
          </cell>
          <cell r="AS1968" t="str">
            <v>scBedrijfTypering*wgBedrijfTyperingPerc</v>
          </cell>
          <cell r="AT1968" t="str">
            <v>scBedrijfTypering*wgBedrijfTyperingPerc</v>
          </cell>
        </row>
        <row r="1969">
          <cell r="A1969" t="str">
            <v>scBedrijfTypering</v>
          </cell>
          <cell r="B1969" t="str">
            <v>scBedrijfTypering</v>
          </cell>
          <cell r="C1969" t="str">
            <v>No</v>
          </cell>
          <cell r="D1969" t="str">
            <v>S04-06-03-17-01</v>
          </cell>
          <cell r="E1969">
            <v>1968</v>
          </cell>
          <cell r="F1969">
            <v>5</v>
          </cell>
          <cell r="G1969" t="str">
            <v xml:space="preserve">               Score</v>
          </cell>
          <cell r="I1969" t="str">
            <v>No</v>
          </cell>
          <cell r="J1969" t="str">
            <v>Number</v>
          </cell>
          <cell r="K1969" t="str">
            <v>Number</v>
          </cell>
          <cell r="L1969" t="str">
            <v>Locked</v>
          </cell>
          <cell r="M1969" t="str">
            <v>Locked</v>
          </cell>
          <cell r="N1969" t="str">
            <v>Locked</v>
          </cell>
          <cell r="O1969" t="str">
            <v>Locked</v>
          </cell>
          <cell r="P1969" t="str">
            <v>Locked</v>
          </cell>
          <cell r="Q1969" t="str">
            <v>No</v>
          </cell>
          <cell r="R1969" t="str">
            <v>No</v>
          </cell>
          <cell r="S1969" t="str">
            <v>No</v>
          </cell>
          <cell r="T1969" t="str">
            <v>No</v>
          </cell>
          <cell r="U1969" t="str">
            <v>No</v>
          </cell>
          <cell r="V1969" t="str">
            <v>Yes</v>
          </cell>
          <cell r="W1969" t="str">
            <v>Yes</v>
          </cell>
          <cell r="X1969" t="str">
            <v>Single</v>
          </cell>
          <cell r="Y1969" t="str">
            <v>Default</v>
          </cell>
          <cell r="Z1969" t="str">
            <v>None</v>
          </cell>
          <cell r="AA1969" t="str">
            <v>No</v>
          </cell>
          <cell r="AB1969" t="str">
            <v>No</v>
          </cell>
          <cell r="AC1969" t="str">
            <v>Yes</v>
          </cell>
          <cell r="AD1969">
            <v>1</v>
          </cell>
          <cell r="AE1969">
            <v>0</v>
          </cell>
          <cell r="AF1969">
            <v>0</v>
          </cell>
          <cell r="AG1969">
            <v>1</v>
          </cell>
          <cell r="AH1969">
            <v>0</v>
          </cell>
          <cell r="AI1969" t="str">
            <v>Yes</v>
          </cell>
          <cell r="AJ1969" t="str">
            <v>No</v>
          </cell>
          <cell r="AK1969" t="str">
            <v>No</v>
          </cell>
          <cell r="AL1969" t="str">
            <v xml:space="preserve"> </v>
          </cell>
          <cell r="AM1969" t="str">
            <v xml:space="preserve"> </v>
          </cell>
          <cell r="AN1969" t="str">
            <v>No</v>
          </cell>
          <cell r="AP1969" t="str">
            <v>Score</v>
          </cell>
          <cell r="AQ1969" t="str">
            <v>OnERorNA(MatrixLookup("G3_Parameters.xls","BedrijfTypering",BedrijfTypering[1],PolicyPaperID[1]) mod 100,DefaultScore[1])</v>
          </cell>
          <cell r="AR1969" t="str">
            <v>OnERorNA(MatrixLookup("G3_Parameters.xls","BedrijfTypering",BedrijfTypering[1],PolicyPaperID[1]) mod 100,DefaultScore[1])</v>
          </cell>
          <cell r="AS1969" t="str">
            <v>OnERorNA(MatrixLookup("G3_Parameters.xls","BedrijfTypering",BedrijfTypering[1],PolicyPaperID[1]) mod 100,DefaultScore[1])</v>
          </cell>
          <cell r="AT1969" t="str">
            <v>OnERorNA(MatrixLookup("G3_Parameters.xls","BedrijfTypering",BedrijfTypering[1],PolicyPaperID[1]) mod 100,DefaultScore[1])</v>
          </cell>
        </row>
        <row r="1970">
          <cell r="A1970" t="str">
            <v>wgBedrijfTyperingPerc</v>
          </cell>
          <cell r="B1970" t="str">
            <v>wgBedrijfTyperingPerc</v>
          </cell>
          <cell r="C1970" t="str">
            <v>No</v>
          </cell>
          <cell r="D1970" t="str">
            <v>S04-06-03-17-02</v>
          </cell>
          <cell r="E1970">
            <v>1969</v>
          </cell>
          <cell r="F1970">
            <v>5</v>
          </cell>
          <cell r="G1970" t="str">
            <v xml:space="preserve">               Gewicht</v>
          </cell>
          <cell r="I1970" t="str">
            <v>No</v>
          </cell>
          <cell r="J1970" t="str">
            <v>Number</v>
          </cell>
          <cell r="K1970" t="str">
            <v>Number</v>
          </cell>
          <cell r="L1970" t="str">
            <v>Locked</v>
          </cell>
          <cell r="M1970" t="str">
            <v>Locked</v>
          </cell>
          <cell r="N1970" t="str">
            <v>Locked</v>
          </cell>
          <cell r="O1970" t="str">
            <v>Locked</v>
          </cell>
          <cell r="P1970" t="str">
            <v>Locked</v>
          </cell>
          <cell r="Q1970" t="str">
            <v>No</v>
          </cell>
          <cell r="R1970" t="str">
            <v>No</v>
          </cell>
          <cell r="S1970" t="str">
            <v>No</v>
          </cell>
          <cell r="T1970" t="str">
            <v>No</v>
          </cell>
          <cell r="U1970" t="str">
            <v>No</v>
          </cell>
          <cell r="V1970" t="str">
            <v>Yes</v>
          </cell>
          <cell r="W1970" t="str">
            <v>Yes</v>
          </cell>
          <cell r="X1970" t="str">
            <v>Single</v>
          </cell>
          <cell r="Y1970" t="str">
            <v>Perc</v>
          </cell>
          <cell r="Z1970" t="str">
            <v>None</v>
          </cell>
          <cell r="AA1970" t="str">
            <v>No</v>
          </cell>
          <cell r="AB1970" t="str">
            <v>No</v>
          </cell>
          <cell r="AC1970" t="str">
            <v>Yes</v>
          </cell>
          <cell r="AD1970">
            <v>1</v>
          </cell>
          <cell r="AE1970">
            <v>0</v>
          </cell>
          <cell r="AF1970">
            <v>0</v>
          </cell>
          <cell r="AG1970">
            <v>1</v>
          </cell>
          <cell r="AH1970">
            <v>0</v>
          </cell>
          <cell r="AI1970" t="str">
            <v>Yes</v>
          </cell>
          <cell r="AJ1970" t="str">
            <v>No</v>
          </cell>
          <cell r="AK1970" t="str">
            <v>No</v>
          </cell>
          <cell r="AL1970" t="str">
            <v xml:space="preserve"> </v>
          </cell>
          <cell r="AM1970" t="str">
            <v xml:space="preserve"> </v>
          </cell>
          <cell r="AN1970" t="str">
            <v>No</v>
          </cell>
          <cell r="AP1970" t="str">
            <v>Gewicht</v>
          </cell>
          <cell r="AQ1970" t="str">
            <v>If(Volledig And Definitief,OnER(wgBedrijfTypering[1]/wgTotaalMap303[1],NA),NA)</v>
          </cell>
          <cell r="AR1970" t="str">
            <v>If(Volledig And Definitief,OnER(wgBedrijfTypering[1]/wgTotaalMap303[1],NA),NA)</v>
          </cell>
          <cell r="AS1970" t="str">
            <v>If(Volledig And Definitief,OnER(wgBedrijfTypering[1]/wgTotaalMap303[1],NA),NA)</v>
          </cell>
          <cell r="AT1970" t="str">
            <v>If(Volledig And Definitief,OnER(wgBedrijfTypering[1]/wgTotaalMap303[1],NA),NA)</v>
          </cell>
        </row>
        <row r="1971">
          <cell r="A1971" t="str">
            <v>ptBedrijfTyperingSub3</v>
          </cell>
          <cell r="B1971" t="str">
            <v>ptBedrijfTypering</v>
          </cell>
          <cell r="C1971" t="str">
            <v>Yes</v>
          </cell>
          <cell r="D1971" t="str">
            <v>S04-06-03-17-03</v>
          </cell>
          <cell r="E1971">
            <v>1970</v>
          </cell>
          <cell r="F1971">
            <v>5</v>
          </cell>
          <cell r="G1971" t="str">
            <v xml:space="preserve">               </v>
          </cell>
          <cell r="I1971" t="str">
            <v>No</v>
          </cell>
          <cell r="J1971" t="str">
            <v>Number</v>
          </cell>
          <cell r="K1971" t="str">
            <v>Number</v>
          </cell>
          <cell r="L1971" t="str">
            <v>Locked</v>
          </cell>
          <cell r="M1971" t="str">
            <v>Locked</v>
          </cell>
          <cell r="N1971" t="str">
            <v>Locked</v>
          </cell>
          <cell r="O1971" t="str">
            <v>Locked</v>
          </cell>
          <cell r="P1971" t="str">
            <v>Locked</v>
          </cell>
          <cell r="Q1971" t="str">
            <v>No</v>
          </cell>
          <cell r="R1971" t="str">
            <v>No</v>
          </cell>
          <cell r="S1971" t="str">
            <v>No</v>
          </cell>
          <cell r="T1971" t="str">
            <v>No</v>
          </cell>
          <cell r="U1971" t="str">
            <v>No</v>
          </cell>
          <cell r="V1971" t="str">
            <v>No</v>
          </cell>
          <cell r="W1971" t="str">
            <v>No</v>
          </cell>
          <cell r="X1971" t="str">
            <v>Single</v>
          </cell>
          <cell r="Y1971" t="str">
            <v>Default</v>
          </cell>
          <cell r="Z1971" t="str">
            <v>None</v>
          </cell>
          <cell r="AA1971" t="str">
            <v>No</v>
          </cell>
          <cell r="AB1971" t="str">
            <v>No</v>
          </cell>
          <cell r="AC1971" t="str">
            <v>No</v>
          </cell>
          <cell r="AD1971" t="str">
            <v>(wgBedrijfTypering[1]&gt;=0)</v>
          </cell>
          <cell r="AE1971">
            <v>0</v>
          </cell>
          <cell r="AF1971">
            <v>0</v>
          </cell>
          <cell r="AG1971">
            <v>1</v>
          </cell>
          <cell r="AH1971">
            <v>0</v>
          </cell>
          <cell r="AI1971" t="str">
            <v>Yes</v>
          </cell>
          <cell r="AJ1971" t="str">
            <v>No</v>
          </cell>
          <cell r="AK1971" t="str">
            <v>No</v>
          </cell>
          <cell r="AL1971" t="str">
            <v xml:space="preserve"> </v>
          </cell>
          <cell r="AM1971" t="str">
            <v xml:space="preserve"> </v>
          </cell>
          <cell r="AN1971" t="str">
            <v>No</v>
          </cell>
          <cell r="AQ1971" t="str">
            <v>scBedrijfTypering*wgBedrijfTyperingPerc</v>
          </cell>
          <cell r="AR1971" t="str">
            <v>scBedrijfTypering*wgBedrijfTyperingPerc</v>
          </cell>
          <cell r="AS1971" t="str">
            <v>scBedrijfTypering*wgBedrijfTyperingPerc</v>
          </cell>
          <cell r="AT1971" t="str">
            <v>scBedrijfTypering*wgBedrijfTyperingPerc</v>
          </cell>
        </row>
        <row r="1972">
          <cell r="A1972" t="str">
            <v>ptDeelGrondInEigendom</v>
          </cell>
          <cell r="B1972" t="str">
            <v>ptDeelGrondInEigendom</v>
          </cell>
          <cell r="C1972" t="str">
            <v>No</v>
          </cell>
          <cell r="D1972" t="str">
            <v>S04-06-03-18</v>
          </cell>
          <cell r="E1972">
            <v>1971</v>
          </cell>
          <cell r="F1972">
            <v>4</v>
          </cell>
          <cell r="G1972" t="str">
            <v xml:space="preserve">            Vraag: In hoeverre is er sprake van gepachte grond?</v>
          </cell>
          <cell r="I1972" t="str">
            <v>No</v>
          </cell>
          <cell r="J1972" t="str">
            <v>Number</v>
          </cell>
          <cell r="K1972" t="str">
            <v>Number</v>
          </cell>
          <cell r="L1972" t="str">
            <v>Locked</v>
          </cell>
          <cell r="M1972" t="str">
            <v>Locked</v>
          </cell>
          <cell r="N1972" t="str">
            <v>Locked</v>
          </cell>
          <cell r="O1972" t="str">
            <v>Locked</v>
          </cell>
          <cell r="P1972" t="str">
            <v>Locked</v>
          </cell>
          <cell r="Q1972" t="str">
            <v>No</v>
          </cell>
          <cell r="R1972" t="str">
            <v>No</v>
          </cell>
          <cell r="S1972" t="str">
            <v>No</v>
          </cell>
          <cell r="T1972" t="str">
            <v>No</v>
          </cell>
          <cell r="U1972" t="str">
            <v>No</v>
          </cell>
          <cell r="V1972" t="str">
            <v>Yes</v>
          </cell>
          <cell r="W1972" t="str">
            <v>Yes</v>
          </cell>
          <cell r="X1972" t="str">
            <v>Single</v>
          </cell>
          <cell r="Y1972" t="str">
            <v>Default</v>
          </cell>
          <cell r="Z1972" t="str">
            <v>None</v>
          </cell>
          <cell r="AA1972" t="str">
            <v>No</v>
          </cell>
          <cell r="AB1972" t="str">
            <v>No</v>
          </cell>
          <cell r="AC1972" t="str">
            <v>No</v>
          </cell>
          <cell r="AD1972" t="str">
            <v>(wgDeelGrondInEigendom[1]&gt;=0)</v>
          </cell>
          <cell r="AE1972">
            <v>0</v>
          </cell>
          <cell r="AF1972">
            <v>0</v>
          </cell>
          <cell r="AG1972">
            <v>1</v>
          </cell>
          <cell r="AH1972">
            <v>0</v>
          </cell>
          <cell r="AI1972" t="str">
            <v>No</v>
          </cell>
          <cell r="AJ1972" t="str">
            <v>No</v>
          </cell>
          <cell r="AK1972" t="str">
            <v>No</v>
          </cell>
          <cell r="AL1972" t="str">
            <v xml:space="preserve"> </v>
          </cell>
          <cell r="AM1972" t="str">
            <v xml:space="preserve"> </v>
          </cell>
          <cell r="AN1972" t="str">
            <v>No</v>
          </cell>
          <cell r="AP1972" t="str">
            <v>&amp;"Vraag: "&amp;DeelGrondInEigendom[0]</v>
          </cell>
          <cell r="AQ1972" t="str">
            <v>scDeelGrondInEigendom*wgDeelGrondInEigendomPerc</v>
          </cell>
          <cell r="AR1972" t="str">
            <v>scDeelGrondInEigendom*wgDeelGrondInEigendomPerc</v>
          </cell>
          <cell r="AS1972" t="str">
            <v>scDeelGrondInEigendom*wgDeelGrondInEigendomPerc</v>
          </cell>
          <cell r="AT1972" t="str">
            <v>scDeelGrondInEigendom*wgDeelGrondInEigendomPerc</v>
          </cell>
        </row>
        <row r="1973">
          <cell r="A1973" t="str">
            <v>scDeelGrondInEigendom</v>
          </cell>
          <cell r="B1973" t="str">
            <v>scDeelGrondInEigendom</v>
          </cell>
          <cell r="C1973" t="str">
            <v>No</v>
          </cell>
          <cell r="D1973" t="str">
            <v>S04-06-03-18-01</v>
          </cell>
          <cell r="E1973">
            <v>1972</v>
          </cell>
          <cell r="F1973">
            <v>5</v>
          </cell>
          <cell r="G1973" t="str">
            <v xml:space="preserve">               Score</v>
          </cell>
          <cell r="I1973" t="str">
            <v>No</v>
          </cell>
          <cell r="J1973" t="str">
            <v>Number</v>
          </cell>
          <cell r="K1973" t="str">
            <v>Number</v>
          </cell>
          <cell r="L1973" t="str">
            <v>Locked</v>
          </cell>
          <cell r="M1973" t="str">
            <v>Locked</v>
          </cell>
          <cell r="N1973" t="str">
            <v>Locked</v>
          </cell>
          <cell r="O1973" t="str">
            <v>Locked</v>
          </cell>
          <cell r="P1973" t="str">
            <v>Locked</v>
          </cell>
          <cell r="Q1973" t="str">
            <v>No</v>
          </cell>
          <cell r="R1973" t="str">
            <v>No</v>
          </cell>
          <cell r="S1973" t="str">
            <v>No</v>
          </cell>
          <cell r="T1973" t="str">
            <v>No</v>
          </cell>
          <cell r="U1973" t="str">
            <v>No</v>
          </cell>
          <cell r="V1973" t="str">
            <v>Yes</v>
          </cell>
          <cell r="W1973" t="str">
            <v>Yes</v>
          </cell>
          <cell r="X1973" t="str">
            <v>Single</v>
          </cell>
          <cell r="Y1973" t="str">
            <v>Default</v>
          </cell>
          <cell r="Z1973" t="str">
            <v>None</v>
          </cell>
          <cell r="AA1973" t="str">
            <v>No</v>
          </cell>
          <cell r="AB1973" t="str">
            <v>No</v>
          </cell>
          <cell r="AC1973" t="str">
            <v>Yes</v>
          </cell>
          <cell r="AD1973">
            <v>1</v>
          </cell>
          <cell r="AE1973">
            <v>0</v>
          </cell>
          <cell r="AF1973">
            <v>0</v>
          </cell>
          <cell r="AG1973">
            <v>1</v>
          </cell>
          <cell r="AH1973">
            <v>0</v>
          </cell>
          <cell r="AI1973" t="str">
            <v>Yes</v>
          </cell>
          <cell r="AJ1973" t="str">
            <v>No</v>
          </cell>
          <cell r="AK1973" t="str">
            <v>No</v>
          </cell>
          <cell r="AL1973" t="str">
            <v xml:space="preserve"> </v>
          </cell>
          <cell r="AM1973" t="str">
            <v xml:space="preserve"> </v>
          </cell>
          <cell r="AN1973" t="str">
            <v>No</v>
          </cell>
          <cell r="AP1973" t="str">
            <v>Score</v>
          </cell>
          <cell r="AQ1973" t="str">
            <v>OnERorNA(MatrixLookup("G3_Parameters.xls","DeelGrondInEigendom",DeelGrondInEigendom[1],PolicyPaperID[1]) mod 100,DefaultScore[1])</v>
          </cell>
          <cell r="AR1973" t="str">
            <v>OnERorNA(MatrixLookup("G3_Parameters.xls","DeelGrondInEigendom",DeelGrondInEigendom[1],PolicyPaperID[1]) mod 100,DefaultScore[1])</v>
          </cell>
          <cell r="AS1973" t="str">
            <v>OnERorNA(MatrixLookup("G3_Parameters.xls","DeelGrondInEigendom",DeelGrondInEigendom[1],PolicyPaperID[1]) mod 100,DefaultScore[1])</v>
          </cell>
          <cell r="AT1973" t="str">
            <v>OnERorNA(MatrixLookup("G3_Parameters.xls","DeelGrondInEigendom",DeelGrondInEigendom[1],PolicyPaperID[1]) mod 100,DefaultScore[1])</v>
          </cell>
        </row>
        <row r="1974">
          <cell r="A1974" t="str">
            <v>wgDeelGrondInEigendomPerc</v>
          </cell>
          <cell r="B1974" t="str">
            <v>wgDeelGrondInEigendomPerc</v>
          </cell>
          <cell r="C1974" t="str">
            <v>No</v>
          </cell>
          <cell r="D1974" t="str">
            <v>S04-06-03-18-02</v>
          </cell>
          <cell r="E1974">
            <v>1973</v>
          </cell>
          <cell r="F1974">
            <v>5</v>
          </cell>
          <cell r="G1974" t="str">
            <v xml:space="preserve">               Gewicht</v>
          </cell>
          <cell r="I1974" t="str">
            <v>No</v>
          </cell>
          <cell r="J1974" t="str">
            <v>Number</v>
          </cell>
          <cell r="K1974" t="str">
            <v>Number</v>
          </cell>
          <cell r="L1974" t="str">
            <v>Locked</v>
          </cell>
          <cell r="M1974" t="str">
            <v>Locked</v>
          </cell>
          <cell r="N1974" t="str">
            <v>Locked</v>
          </cell>
          <cell r="O1974" t="str">
            <v>Locked</v>
          </cell>
          <cell r="P1974" t="str">
            <v>Locked</v>
          </cell>
          <cell r="Q1974" t="str">
            <v>No</v>
          </cell>
          <cell r="R1974" t="str">
            <v>No</v>
          </cell>
          <cell r="S1974" t="str">
            <v>No</v>
          </cell>
          <cell r="T1974" t="str">
            <v>No</v>
          </cell>
          <cell r="U1974" t="str">
            <v>No</v>
          </cell>
          <cell r="V1974" t="str">
            <v>Yes</v>
          </cell>
          <cell r="W1974" t="str">
            <v>Yes</v>
          </cell>
          <cell r="X1974" t="str">
            <v>Single</v>
          </cell>
          <cell r="Y1974" t="str">
            <v>Perc</v>
          </cell>
          <cell r="Z1974" t="str">
            <v>None</v>
          </cell>
          <cell r="AA1974" t="str">
            <v>No</v>
          </cell>
          <cell r="AB1974" t="str">
            <v>No</v>
          </cell>
          <cell r="AC1974" t="str">
            <v>Yes</v>
          </cell>
          <cell r="AD1974">
            <v>1</v>
          </cell>
          <cell r="AE1974">
            <v>0</v>
          </cell>
          <cell r="AF1974">
            <v>0</v>
          </cell>
          <cell r="AG1974">
            <v>1</v>
          </cell>
          <cell r="AH1974">
            <v>0</v>
          </cell>
          <cell r="AI1974" t="str">
            <v>Yes</v>
          </cell>
          <cell r="AJ1974" t="str">
            <v>No</v>
          </cell>
          <cell r="AK1974" t="str">
            <v>No</v>
          </cell>
          <cell r="AL1974" t="str">
            <v xml:space="preserve"> </v>
          </cell>
          <cell r="AM1974" t="str">
            <v xml:space="preserve"> </v>
          </cell>
          <cell r="AN1974" t="str">
            <v>No</v>
          </cell>
          <cell r="AP1974" t="str">
            <v>Gewicht</v>
          </cell>
          <cell r="AQ1974" t="str">
            <v>If(Volledig And Definitief,OnER(wgDeelGrondInEigendom[1]/wgTotaalMap303[1],NA),NA)</v>
          </cell>
          <cell r="AR1974" t="str">
            <v>If(Volledig And Definitief,OnER(wgDeelGrondInEigendom[1]/wgTotaalMap303[1],NA),NA)</v>
          </cell>
          <cell r="AS1974" t="str">
            <v>If(Volledig And Definitief,OnER(wgDeelGrondInEigendom[1]/wgTotaalMap303[1],NA),NA)</v>
          </cell>
          <cell r="AT1974" t="str">
            <v>If(Volledig And Definitief,OnER(wgDeelGrondInEigendom[1]/wgTotaalMap303[1],NA),NA)</v>
          </cell>
        </row>
        <row r="1975">
          <cell r="A1975" t="str">
            <v>ptDeelGrondInEigendomSub3</v>
          </cell>
          <cell r="B1975" t="str">
            <v>ptDeelGrondInEigendom</v>
          </cell>
          <cell r="C1975" t="str">
            <v>Yes</v>
          </cell>
          <cell r="D1975" t="str">
            <v>S04-06-03-18-03</v>
          </cell>
          <cell r="E1975">
            <v>1974</v>
          </cell>
          <cell r="F1975">
            <v>5</v>
          </cell>
          <cell r="G1975" t="str">
            <v xml:space="preserve">               </v>
          </cell>
          <cell r="I1975" t="str">
            <v>No</v>
          </cell>
          <cell r="J1975" t="str">
            <v>Number</v>
          </cell>
          <cell r="K1975" t="str">
            <v>Number</v>
          </cell>
          <cell r="L1975" t="str">
            <v>Locked</v>
          </cell>
          <cell r="M1975" t="str">
            <v>Locked</v>
          </cell>
          <cell r="N1975" t="str">
            <v>Locked</v>
          </cell>
          <cell r="O1975" t="str">
            <v>Locked</v>
          </cell>
          <cell r="P1975" t="str">
            <v>Locked</v>
          </cell>
          <cell r="Q1975" t="str">
            <v>No</v>
          </cell>
          <cell r="R1975" t="str">
            <v>No</v>
          </cell>
          <cell r="S1975" t="str">
            <v>No</v>
          </cell>
          <cell r="T1975" t="str">
            <v>No</v>
          </cell>
          <cell r="U1975" t="str">
            <v>No</v>
          </cell>
          <cell r="V1975" t="str">
            <v>No</v>
          </cell>
          <cell r="W1975" t="str">
            <v>No</v>
          </cell>
          <cell r="X1975" t="str">
            <v>Single</v>
          </cell>
          <cell r="Y1975" t="str">
            <v>Default</v>
          </cell>
          <cell r="Z1975" t="str">
            <v>None</v>
          </cell>
          <cell r="AA1975" t="str">
            <v>No</v>
          </cell>
          <cell r="AB1975" t="str">
            <v>No</v>
          </cell>
          <cell r="AC1975" t="str">
            <v>No</v>
          </cell>
          <cell r="AD1975" t="str">
            <v>(wgDeelGrondInEigendom[1]&gt;=0)</v>
          </cell>
          <cell r="AE1975">
            <v>0</v>
          </cell>
          <cell r="AF1975">
            <v>0</v>
          </cell>
          <cell r="AG1975">
            <v>1</v>
          </cell>
          <cell r="AH1975">
            <v>0</v>
          </cell>
          <cell r="AI1975" t="str">
            <v>Yes</v>
          </cell>
          <cell r="AJ1975" t="str">
            <v>No</v>
          </cell>
          <cell r="AK1975" t="str">
            <v>No</v>
          </cell>
          <cell r="AL1975" t="str">
            <v xml:space="preserve"> </v>
          </cell>
          <cell r="AM1975" t="str">
            <v xml:space="preserve"> </v>
          </cell>
          <cell r="AN1975" t="str">
            <v>No</v>
          </cell>
          <cell r="AQ1975" t="str">
            <v>scDeelGrondInEigendom*wgDeelGrondInEigendomPerc</v>
          </cell>
          <cell r="AR1975" t="str">
            <v>scDeelGrondInEigendom*wgDeelGrondInEigendomPerc</v>
          </cell>
          <cell r="AS1975" t="str">
            <v>scDeelGrondInEigendom*wgDeelGrondInEigendomPerc</v>
          </cell>
          <cell r="AT1975" t="str">
            <v>scDeelGrondInEigendom*wgDeelGrondInEigendomPerc</v>
          </cell>
        </row>
        <row r="1976">
          <cell r="A1976" t="str">
            <v>ptOuderdomMelkveestal</v>
          </cell>
          <cell r="B1976" t="str">
            <v>ptOuderdomMelkveestal</v>
          </cell>
          <cell r="C1976" t="str">
            <v>No</v>
          </cell>
          <cell r="D1976" t="str">
            <v>S04-06-03-19</v>
          </cell>
          <cell r="E1976">
            <v>1975</v>
          </cell>
          <cell r="F1976">
            <v>4</v>
          </cell>
          <cell r="G1976" t="str">
            <v xml:space="preserve">            Vraag: Hoe oud is inrichting van de melkveestal?</v>
          </cell>
          <cell r="I1976" t="str">
            <v>No</v>
          </cell>
          <cell r="J1976" t="str">
            <v>Number</v>
          </cell>
          <cell r="K1976" t="str">
            <v>Number</v>
          </cell>
          <cell r="L1976" t="str">
            <v>Locked</v>
          </cell>
          <cell r="M1976" t="str">
            <v>Locked</v>
          </cell>
          <cell r="N1976" t="str">
            <v>Locked</v>
          </cell>
          <cell r="O1976" t="str">
            <v>Locked</v>
          </cell>
          <cell r="P1976" t="str">
            <v>Locked</v>
          </cell>
          <cell r="Q1976" t="str">
            <v>No</v>
          </cell>
          <cell r="R1976" t="str">
            <v>No</v>
          </cell>
          <cell r="S1976" t="str">
            <v>No</v>
          </cell>
          <cell r="T1976" t="str">
            <v>No</v>
          </cell>
          <cell r="U1976" t="str">
            <v>No</v>
          </cell>
          <cell r="V1976" t="str">
            <v>Yes</v>
          </cell>
          <cell r="W1976" t="str">
            <v>Yes</v>
          </cell>
          <cell r="X1976" t="str">
            <v>Single</v>
          </cell>
          <cell r="Y1976" t="str">
            <v>Default</v>
          </cell>
          <cell r="Z1976" t="str">
            <v>None</v>
          </cell>
          <cell r="AA1976" t="str">
            <v>No</v>
          </cell>
          <cell r="AB1976" t="str">
            <v>No</v>
          </cell>
          <cell r="AC1976" t="str">
            <v>No</v>
          </cell>
          <cell r="AD1976" t="str">
            <v>(wgOuderdomMelkveestal[1]&gt;=0)</v>
          </cell>
          <cell r="AE1976">
            <v>0</v>
          </cell>
          <cell r="AF1976">
            <v>0</v>
          </cell>
          <cell r="AG1976">
            <v>1</v>
          </cell>
          <cell r="AH1976">
            <v>0</v>
          </cell>
          <cell r="AI1976" t="str">
            <v>No</v>
          </cell>
          <cell r="AJ1976" t="str">
            <v>No</v>
          </cell>
          <cell r="AK1976" t="str">
            <v>No</v>
          </cell>
          <cell r="AL1976" t="str">
            <v xml:space="preserve"> </v>
          </cell>
          <cell r="AM1976" t="str">
            <v xml:space="preserve"> </v>
          </cell>
          <cell r="AN1976" t="str">
            <v>No</v>
          </cell>
          <cell r="AP1976" t="str">
            <v>&amp;"Vraag: "&amp;OuderdomMelkveestal[0]</v>
          </cell>
          <cell r="AQ1976" t="str">
            <v>scOuderdomMelkveestal*wgOuderdomMelkveestalPerc</v>
          </cell>
          <cell r="AR1976" t="str">
            <v>scOuderdomMelkveestal*wgOuderdomMelkveestalPerc</v>
          </cell>
          <cell r="AS1976" t="str">
            <v>scOuderdomMelkveestal*wgOuderdomMelkveestalPerc</v>
          </cell>
          <cell r="AT1976" t="str">
            <v>scOuderdomMelkveestal*wgOuderdomMelkveestalPerc</v>
          </cell>
        </row>
        <row r="1977">
          <cell r="A1977" t="str">
            <v>scOuderdomMelkveestal</v>
          </cell>
          <cell r="B1977" t="str">
            <v>scOuderdomMelkveestal</v>
          </cell>
          <cell r="C1977" t="str">
            <v>No</v>
          </cell>
          <cell r="D1977" t="str">
            <v>S04-06-03-19-01</v>
          </cell>
          <cell r="E1977">
            <v>1976</v>
          </cell>
          <cell r="F1977">
            <v>5</v>
          </cell>
          <cell r="G1977" t="str">
            <v xml:space="preserve">               Score</v>
          </cell>
          <cell r="I1977" t="str">
            <v>No</v>
          </cell>
          <cell r="J1977" t="str">
            <v>Number</v>
          </cell>
          <cell r="K1977" t="str">
            <v>Number</v>
          </cell>
          <cell r="L1977" t="str">
            <v>Locked</v>
          </cell>
          <cell r="M1977" t="str">
            <v>Locked</v>
          </cell>
          <cell r="N1977" t="str">
            <v>Locked</v>
          </cell>
          <cell r="O1977" t="str">
            <v>Locked</v>
          </cell>
          <cell r="P1977" t="str">
            <v>Locked</v>
          </cell>
          <cell r="Q1977" t="str">
            <v>No</v>
          </cell>
          <cell r="R1977" t="str">
            <v>No</v>
          </cell>
          <cell r="S1977" t="str">
            <v>No</v>
          </cell>
          <cell r="T1977" t="str">
            <v>No</v>
          </cell>
          <cell r="U1977" t="str">
            <v>No</v>
          </cell>
          <cell r="V1977" t="str">
            <v>Yes</v>
          </cell>
          <cell r="W1977" t="str">
            <v>Yes</v>
          </cell>
          <cell r="X1977" t="str">
            <v>Single</v>
          </cell>
          <cell r="Y1977" t="str">
            <v>Default</v>
          </cell>
          <cell r="Z1977" t="str">
            <v>None</v>
          </cell>
          <cell r="AA1977" t="str">
            <v>No</v>
          </cell>
          <cell r="AB1977" t="str">
            <v>No</v>
          </cell>
          <cell r="AC1977" t="str">
            <v>Yes</v>
          </cell>
          <cell r="AD1977">
            <v>1</v>
          </cell>
          <cell r="AE1977">
            <v>0</v>
          </cell>
          <cell r="AF1977">
            <v>0</v>
          </cell>
          <cell r="AG1977">
            <v>1</v>
          </cell>
          <cell r="AH1977">
            <v>0</v>
          </cell>
          <cell r="AI1977" t="str">
            <v>Yes</v>
          </cell>
          <cell r="AJ1977" t="str">
            <v>No</v>
          </cell>
          <cell r="AK1977" t="str">
            <v>No</v>
          </cell>
          <cell r="AL1977" t="str">
            <v xml:space="preserve"> </v>
          </cell>
          <cell r="AM1977" t="str">
            <v xml:space="preserve"> </v>
          </cell>
          <cell r="AN1977" t="str">
            <v>No</v>
          </cell>
          <cell r="AP1977" t="str">
            <v>Score</v>
          </cell>
          <cell r="AQ1977" t="str">
            <v>OnERorNA(MatrixLookup("G3_Parameters.xls","OuderdomMelkveestal",OuderdomMelkveestal[1],PolicyPaperID[1]) mod 100,DefaultScore[1])</v>
          </cell>
          <cell r="AR1977" t="str">
            <v>OnERorNA(MatrixLookup("G3_Parameters.xls","OuderdomMelkveestal",OuderdomMelkveestal[1],PolicyPaperID[1]) mod 100,DefaultScore[1])</v>
          </cell>
          <cell r="AS1977" t="str">
            <v>OnERorNA(MatrixLookup("G3_Parameters.xls","OuderdomMelkveestal",OuderdomMelkveestal[1],PolicyPaperID[1]) mod 100,DefaultScore[1])</v>
          </cell>
          <cell r="AT1977" t="str">
            <v>OnERorNA(MatrixLookup("G3_Parameters.xls","OuderdomMelkveestal",OuderdomMelkveestal[1],PolicyPaperID[1]) mod 100,DefaultScore[1])</v>
          </cell>
        </row>
        <row r="1978">
          <cell r="A1978" t="str">
            <v>wgOuderdomMelkveestalPerc</v>
          </cell>
          <cell r="B1978" t="str">
            <v>wgOuderdomMelkveestalPerc</v>
          </cell>
          <cell r="C1978" t="str">
            <v>No</v>
          </cell>
          <cell r="D1978" t="str">
            <v>S04-06-03-19-02</v>
          </cell>
          <cell r="E1978">
            <v>1977</v>
          </cell>
          <cell r="F1978">
            <v>5</v>
          </cell>
          <cell r="G1978" t="str">
            <v xml:space="preserve">               Gewicht</v>
          </cell>
          <cell r="I1978" t="str">
            <v>No</v>
          </cell>
          <cell r="J1978" t="str">
            <v>Number</v>
          </cell>
          <cell r="K1978" t="str">
            <v>Number</v>
          </cell>
          <cell r="L1978" t="str">
            <v>Locked</v>
          </cell>
          <cell r="M1978" t="str">
            <v>Locked</v>
          </cell>
          <cell r="N1978" t="str">
            <v>Locked</v>
          </cell>
          <cell r="O1978" t="str">
            <v>Locked</v>
          </cell>
          <cell r="P1978" t="str">
            <v>Locked</v>
          </cell>
          <cell r="Q1978" t="str">
            <v>No</v>
          </cell>
          <cell r="R1978" t="str">
            <v>No</v>
          </cell>
          <cell r="S1978" t="str">
            <v>No</v>
          </cell>
          <cell r="T1978" t="str">
            <v>No</v>
          </cell>
          <cell r="U1978" t="str">
            <v>No</v>
          </cell>
          <cell r="V1978" t="str">
            <v>Yes</v>
          </cell>
          <cell r="W1978" t="str">
            <v>Yes</v>
          </cell>
          <cell r="X1978" t="str">
            <v>Single</v>
          </cell>
          <cell r="Y1978" t="str">
            <v>Perc</v>
          </cell>
          <cell r="Z1978" t="str">
            <v>None</v>
          </cell>
          <cell r="AA1978" t="str">
            <v>No</v>
          </cell>
          <cell r="AB1978" t="str">
            <v>No</v>
          </cell>
          <cell r="AC1978" t="str">
            <v>Yes</v>
          </cell>
          <cell r="AD1978">
            <v>1</v>
          </cell>
          <cell r="AE1978">
            <v>0</v>
          </cell>
          <cell r="AF1978">
            <v>0</v>
          </cell>
          <cell r="AG1978">
            <v>1</v>
          </cell>
          <cell r="AH1978">
            <v>0</v>
          </cell>
          <cell r="AI1978" t="str">
            <v>Yes</v>
          </cell>
          <cell r="AJ1978" t="str">
            <v>No</v>
          </cell>
          <cell r="AK1978" t="str">
            <v>No</v>
          </cell>
          <cell r="AL1978" t="str">
            <v xml:space="preserve"> </v>
          </cell>
          <cell r="AM1978" t="str">
            <v xml:space="preserve"> </v>
          </cell>
          <cell r="AN1978" t="str">
            <v>No</v>
          </cell>
          <cell r="AP1978" t="str">
            <v>Gewicht</v>
          </cell>
          <cell r="AQ1978" t="str">
            <v>If(Volledig And Definitief,OnER(wgOuderdomMelkveestal[1]/wgTotaalMap303[1],NA),NA)</v>
          </cell>
          <cell r="AR1978" t="str">
            <v>If(Volledig And Definitief,OnER(wgOuderdomMelkveestal[1]/wgTotaalMap303[1],NA),NA)</v>
          </cell>
          <cell r="AS1978" t="str">
            <v>If(Volledig And Definitief,OnER(wgOuderdomMelkveestal[1]/wgTotaalMap303[1],NA),NA)</v>
          </cell>
          <cell r="AT1978" t="str">
            <v>If(Volledig And Definitief,OnER(wgOuderdomMelkveestal[1]/wgTotaalMap303[1],NA),NA)</v>
          </cell>
        </row>
        <row r="1979">
          <cell r="A1979" t="str">
            <v>ptOuderdomMelkveestalSub3</v>
          </cell>
          <cell r="B1979" t="str">
            <v>ptOuderdomMelkveestal</v>
          </cell>
          <cell r="C1979" t="str">
            <v>Yes</v>
          </cell>
          <cell r="D1979" t="str">
            <v>S04-06-03-19-03</v>
          </cell>
          <cell r="E1979">
            <v>1978</v>
          </cell>
          <cell r="F1979">
            <v>5</v>
          </cell>
          <cell r="G1979" t="str">
            <v xml:space="preserve">               </v>
          </cell>
          <cell r="I1979" t="str">
            <v>No</v>
          </cell>
          <cell r="J1979" t="str">
            <v>Number</v>
          </cell>
          <cell r="K1979" t="str">
            <v>Number</v>
          </cell>
          <cell r="L1979" t="str">
            <v>Locked</v>
          </cell>
          <cell r="M1979" t="str">
            <v>Locked</v>
          </cell>
          <cell r="N1979" t="str">
            <v>Locked</v>
          </cell>
          <cell r="O1979" t="str">
            <v>Locked</v>
          </cell>
          <cell r="P1979" t="str">
            <v>Locked</v>
          </cell>
          <cell r="Q1979" t="str">
            <v>No</v>
          </cell>
          <cell r="R1979" t="str">
            <v>No</v>
          </cell>
          <cell r="S1979" t="str">
            <v>No</v>
          </cell>
          <cell r="T1979" t="str">
            <v>No</v>
          </cell>
          <cell r="U1979" t="str">
            <v>No</v>
          </cell>
          <cell r="V1979" t="str">
            <v>No</v>
          </cell>
          <cell r="W1979" t="str">
            <v>No</v>
          </cell>
          <cell r="X1979" t="str">
            <v>Single</v>
          </cell>
          <cell r="Y1979" t="str">
            <v>Default</v>
          </cell>
          <cell r="Z1979" t="str">
            <v>None</v>
          </cell>
          <cell r="AA1979" t="str">
            <v>No</v>
          </cell>
          <cell r="AB1979" t="str">
            <v>No</v>
          </cell>
          <cell r="AC1979" t="str">
            <v>No</v>
          </cell>
          <cell r="AD1979" t="str">
            <v>(wgOuderdomMelkveestal[1]&gt;=0)</v>
          </cell>
          <cell r="AE1979">
            <v>0</v>
          </cell>
          <cell r="AF1979">
            <v>0</v>
          </cell>
          <cell r="AG1979">
            <v>1</v>
          </cell>
          <cell r="AH1979">
            <v>0</v>
          </cell>
          <cell r="AI1979" t="str">
            <v>Yes</v>
          </cell>
          <cell r="AJ1979" t="str">
            <v>No</v>
          </cell>
          <cell r="AK1979" t="str">
            <v>No</v>
          </cell>
          <cell r="AL1979" t="str">
            <v xml:space="preserve"> </v>
          </cell>
          <cell r="AM1979" t="str">
            <v xml:space="preserve"> </v>
          </cell>
          <cell r="AN1979" t="str">
            <v>No</v>
          </cell>
          <cell r="AQ1979" t="str">
            <v>scOuderdomMelkveestal*wgOuderdomMelkveestalPerc</v>
          </cell>
          <cell r="AR1979" t="str">
            <v>scOuderdomMelkveestal*wgOuderdomMelkveestalPerc</v>
          </cell>
          <cell r="AS1979" t="str">
            <v>scOuderdomMelkveestal*wgOuderdomMelkveestalPerc</v>
          </cell>
          <cell r="AT1979" t="str">
            <v>scOuderdomMelkveestal*wgOuderdomMelkveestalPerc</v>
          </cell>
        </row>
        <row r="1980">
          <cell r="A1980" t="str">
            <v>ptOuderdomEigenOpslag</v>
          </cell>
          <cell r="B1980" t="str">
            <v>ptOuderdomEigenOpslag</v>
          </cell>
          <cell r="C1980" t="str">
            <v>No</v>
          </cell>
          <cell r="D1980" t="str">
            <v>S04-06-03-20</v>
          </cell>
          <cell r="E1980">
            <v>1979</v>
          </cell>
          <cell r="F1980">
            <v>4</v>
          </cell>
          <cell r="G1980" t="str">
            <v xml:space="preserve">            Vraag: Hoe oud is de eigen opslag?</v>
          </cell>
          <cell r="I1980" t="str">
            <v>No</v>
          </cell>
          <cell r="J1980" t="str">
            <v>Number</v>
          </cell>
          <cell r="K1980" t="str">
            <v>Number</v>
          </cell>
          <cell r="L1980" t="str">
            <v>Locked</v>
          </cell>
          <cell r="M1980" t="str">
            <v>Locked</v>
          </cell>
          <cell r="N1980" t="str">
            <v>Locked</v>
          </cell>
          <cell r="O1980" t="str">
            <v>Locked</v>
          </cell>
          <cell r="P1980" t="str">
            <v>Locked</v>
          </cell>
          <cell r="Q1980" t="str">
            <v>No</v>
          </cell>
          <cell r="R1980" t="str">
            <v>No</v>
          </cell>
          <cell r="S1980" t="str">
            <v>No</v>
          </cell>
          <cell r="T1980" t="str">
            <v>No</v>
          </cell>
          <cell r="U1980" t="str">
            <v>No</v>
          </cell>
          <cell r="V1980" t="str">
            <v>Yes</v>
          </cell>
          <cell r="W1980" t="str">
            <v>Yes</v>
          </cell>
          <cell r="X1980" t="str">
            <v>Single</v>
          </cell>
          <cell r="Y1980" t="str">
            <v>Default</v>
          </cell>
          <cell r="Z1980" t="str">
            <v>None</v>
          </cell>
          <cell r="AA1980" t="str">
            <v>No</v>
          </cell>
          <cell r="AB1980" t="str">
            <v>No</v>
          </cell>
          <cell r="AC1980" t="str">
            <v>No</v>
          </cell>
          <cell r="AD1980" t="str">
            <v>(wgOuderdomEigenOpslag[1]&gt;=0)</v>
          </cell>
          <cell r="AE1980">
            <v>0</v>
          </cell>
          <cell r="AF1980">
            <v>0</v>
          </cell>
          <cell r="AG1980">
            <v>1</v>
          </cell>
          <cell r="AH1980">
            <v>0</v>
          </cell>
          <cell r="AI1980" t="str">
            <v>No</v>
          </cell>
          <cell r="AJ1980" t="str">
            <v>No</v>
          </cell>
          <cell r="AK1980" t="str">
            <v>No</v>
          </cell>
          <cell r="AL1980" t="str">
            <v xml:space="preserve"> </v>
          </cell>
          <cell r="AM1980" t="str">
            <v xml:space="preserve"> </v>
          </cell>
          <cell r="AN1980" t="str">
            <v>No</v>
          </cell>
          <cell r="AP1980" t="str">
            <v>&amp;"Vraag: "&amp;OuderdomEigenOpslag[0]</v>
          </cell>
          <cell r="AQ1980" t="str">
            <v>scOuderdomEigenOpslag*wgOuderdomEigenOpslagPerc</v>
          </cell>
          <cell r="AR1980" t="str">
            <v>scOuderdomEigenOpslag*wgOuderdomEigenOpslagPerc</v>
          </cell>
          <cell r="AS1980" t="str">
            <v>scOuderdomEigenOpslag*wgOuderdomEigenOpslagPerc</v>
          </cell>
          <cell r="AT1980" t="str">
            <v>scOuderdomEigenOpslag*wgOuderdomEigenOpslagPerc</v>
          </cell>
        </row>
        <row r="1981">
          <cell r="A1981" t="str">
            <v>scOuderdomEigenOpslag</v>
          </cell>
          <cell r="B1981" t="str">
            <v>scOuderdomEigenOpslag</v>
          </cell>
          <cell r="C1981" t="str">
            <v>No</v>
          </cell>
          <cell r="D1981" t="str">
            <v>S04-06-03-20-01</v>
          </cell>
          <cell r="E1981">
            <v>1980</v>
          </cell>
          <cell r="F1981">
            <v>5</v>
          </cell>
          <cell r="G1981" t="str">
            <v xml:space="preserve">               Score</v>
          </cell>
          <cell r="I1981" t="str">
            <v>No</v>
          </cell>
          <cell r="J1981" t="str">
            <v>Number</v>
          </cell>
          <cell r="K1981" t="str">
            <v>Number</v>
          </cell>
          <cell r="L1981" t="str">
            <v>Locked</v>
          </cell>
          <cell r="M1981" t="str">
            <v>Locked</v>
          </cell>
          <cell r="N1981" t="str">
            <v>Locked</v>
          </cell>
          <cell r="O1981" t="str">
            <v>Locked</v>
          </cell>
          <cell r="P1981" t="str">
            <v>Locked</v>
          </cell>
          <cell r="Q1981" t="str">
            <v>No</v>
          </cell>
          <cell r="R1981" t="str">
            <v>No</v>
          </cell>
          <cell r="S1981" t="str">
            <v>No</v>
          </cell>
          <cell r="T1981" t="str">
            <v>No</v>
          </cell>
          <cell r="U1981" t="str">
            <v>No</v>
          </cell>
          <cell r="V1981" t="str">
            <v>Yes</v>
          </cell>
          <cell r="W1981" t="str">
            <v>Yes</v>
          </cell>
          <cell r="X1981" t="str">
            <v>Single</v>
          </cell>
          <cell r="Y1981" t="str">
            <v>Default</v>
          </cell>
          <cell r="Z1981" t="str">
            <v>None</v>
          </cell>
          <cell r="AA1981" t="str">
            <v>No</v>
          </cell>
          <cell r="AB1981" t="str">
            <v>No</v>
          </cell>
          <cell r="AC1981" t="str">
            <v>Yes</v>
          </cell>
          <cell r="AD1981">
            <v>1</v>
          </cell>
          <cell r="AE1981">
            <v>0</v>
          </cell>
          <cell r="AF1981">
            <v>0</v>
          </cell>
          <cell r="AG1981">
            <v>1</v>
          </cell>
          <cell r="AH1981">
            <v>0</v>
          </cell>
          <cell r="AI1981" t="str">
            <v>Yes</v>
          </cell>
          <cell r="AJ1981" t="str">
            <v>No</v>
          </cell>
          <cell r="AK1981" t="str">
            <v>No</v>
          </cell>
          <cell r="AL1981" t="str">
            <v xml:space="preserve"> </v>
          </cell>
          <cell r="AM1981" t="str">
            <v xml:space="preserve"> </v>
          </cell>
          <cell r="AN1981" t="str">
            <v>No</v>
          </cell>
          <cell r="AP1981" t="str">
            <v>Score</v>
          </cell>
          <cell r="AQ1981" t="str">
            <v>OnERorNA(MatrixLookup("G3_Parameters.xls","OuderdomEigenOpslag",OuderdomEigenOpslag[1],PolicyPaperID[1]) mod 100,DefaultScore[1])</v>
          </cell>
          <cell r="AR1981" t="str">
            <v>OnERorNA(MatrixLookup("G3_Parameters.xls","OuderdomEigenOpslag",OuderdomEigenOpslag[1],PolicyPaperID[1]) mod 100,DefaultScore[1])</v>
          </cell>
          <cell r="AS1981" t="str">
            <v>OnERorNA(MatrixLookup("G3_Parameters.xls","OuderdomEigenOpslag",OuderdomEigenOpslag[1],PolicyPaperID[1]) mod 100,DefaultScore[1])</v>
          </cell>
          <cell r="AT1981" t="str">
            <v>OnERorNA(MatrixLookup("G3_Parameters.xls","OuderdomEigenOpslag",OuderdomEigenOpslag[1],PolicyPaperID[1]) mod 100,DefaultScore[1])</v>
          </cell>
        </row>
        <row r="1982">
          <cell r="A1982" t="str">
            <v>wgOuderdomEigenOpslagPerc</v>
          </cell>
          <cell r="B1982" t="str">
            <v>wgOuderdomEigenOpslagPerc</v>
          </cell>
          <cell r="C1982" t="str">
            <v>No</v>
          </cell>
          <cell r="D1982" t="str">
            <v>S04-06-03-20-02</v>
          </cell>
          <cell r="E1982">
            <v>1981</v>
          </cell>
          <cell r="F1982">
            <v>5</v>
          </cell>
          <cell r="G1982" t="str">
            <v xml:space="preserve">               Gewicht</v>
          </cell>
          <cell r="I1982" t="str">
            <v>No</v>
          </cell>
          <cell r="J1982" t="str">
            <v>Number</v>
          </cell>
          <cell r="K1982" t="str">
            <v>Number</v>
          </cell>
          <cell r="L1982" t="str">
            <v>Locked</v>
          </cell>
          <cell r="M1982" t="str">
            <v>Locked</v>
          </cell>
          <cell r="N1982" t="str">
            <v>Locked</v>
          </cell>
          <cell r="O1982" t="str">
            <v>Locked</v>
          </cell>
          <cell r="P1982" t="str">
            <v>Locked</v>
          </cell>
          <cell r="Q1982" t="str">
            <v>No</v>
          </cell>
          <cell r="R1982" t="str">
            <v>No</v>
          </cell>
          <cell r="S1982" t="str">
            <v>No</v>
          </cell>
          <cell r="T1982" t="str">
            <v>No</v>
          </cell>
          <cell r="U1982" t="str">
            <v>No</v>
          </cell>
          <cell r="V1982" t="str">
            <v>Yes</v>
          </cell>
          <cell r="W1982" t="str">
            <v>Yes</v>
          </cell>
          <cell r="X1982" t="str">
            <v>Single</v>
          </cell>
          <cell r="Y1982" t="str">
            <v>Perc</v>
          </cell>
          <cell r="Z1982" t="str">
            <v>None</v>
          </cell>
          <cell r="AA1982" t="str">
            <v>No</v>
          </cell>
          <cell r="AB1982" t="str">
            <v>No</v>
          </cell>
          <cell r="AC1982" t="str">
            <v>Yes</v>
          </cell>
          <cell r="AD1982">
            <v>1</v>
          </cell>
          <cell r="AE1982">
            <v>0</v>
          </cell>
          <cell r="AF1982">
            <v>0</v>
          </cell>
          <cell r="AG1982">
            <v>1</v>
          </cell>
          <cell r="AH1982">
            <v>0</v>
          </cell>
          <cell r="AI1982" t="str">
            <v>Yes</v>
          </cell>
          <cell r="AJ1982" t="str">
            <v>No</v>
          </cell>
          <cell r="AK1982" t="str">
            <v>No</v>
          </cell>
          <cell r="AL1982" t="str">
            <v xml:space="preserve"> </v>
          </cell>
          <cell r="AM1982" t="str">
            <v xml:space="preserve"> </v>
          </cell>
          <cell r="AN1982" t="str">
            <v>No</v>
          </cell>
          <cell r="AP1982" t="str">
            <v>Gewicht</v>
          </cell>
          <cell r="AQ1982" t="str">
            <v>If(Volledig And Definitief,OnER(wgOuderdomEigenOpslag[1]/wgTotaalMap303[1],NA),NA)</v>
          </cell>
          <cell r="AR1982" t="str">
            <v>If(Volledig And Definitief,OnER(wgOuderdomEigenOpslag[1]/wgTotaalMap303[1],NA),NA)</v>
          </cell>
          <cell r="AS1982" t="str">
            <v>If(Volledig And Definitief,OnER(wgOuderdomEigenOpslag[1]/wgTotaalMap303[1],NA),NA)</v>
          </cell>
          <cell r="AT1982" t="str">
            <v>If(Volledig And Definitief,OnER(wgOuderdomEigenOpslag[1]/wgTotaalMap303[1],NA),NA)</v>
          </cell>
        </row>
        <row r="1983">
          <cell r="A1983" t="str">
            <v>ptOuderdomEigenOpslagSub3</v>
          </cell>
          <cell r="B1983" t="str">
            <v>ptOuderdomEigenOpslag</v>
          </cell>
          <cell r="C1983" t="str">
            <v>Yes</v>
          </cell>
          <cell r="D1983" t="str">
            <v>S04-06-03-20-03</v>
          </cell>
          <cell r="E1983">
            <v>1982</v>
          </cell>
          <cell r="F1983">
            <v>5</v>
          </cell>
          <cell r="G1983" t="str">
            <v xml:space="preserve">               </v>
          </cell>
          <cell r="I1983" t="str">
            <v>No</v>
          </cell>
          <cell r="J1983" t="str">
            <v>Number</v>
          </cell>
          <cell r="K1983" t="str">
            <v>Number</v>
          </cell>
          <cell r="L1983" t="str">
            <v>Locked</v>
          </cell>
          <cell r="M1983" t="str">
            <v>Locked</v>
          </cell>
          <cell r="N1983" t="str">
            <v>Locked</v>
          </cell>
          <cell r="O1983" t="str">
            <v>Locked</v>
          </cell>
          <cell r="P1983" t="str">
            <v>Locked</v>
          </cell>
          <cell r="Q1983" t="str">
            <v>No</v>
          </cell>
          <cell r="R1983" t="str">
            <v>No</v>
          </cell>
          <cell r="S1983" t="str">
            <v>No</v>
          </cell>
          <cell r="T1983" t="str">
            <v>No</v>
          </cell>
          <cell r="U1983" t="str">
            <v>No</v>
          </cell>
          <cell r="V1983" t="str">
            <v>No</v>
          </cell>
          <cell r="W1983" t="str">
            <v>No</v>
          </cell>
          <cell r="X1983" t="str">
            <v>Single</v>
          </cell>
          <cell r="Y1983" t="str">
            <v>Default</v>
          </cell>
          <cell r="Z1983" t="str">
            <v>None</v>
          </cell>
          <cell r="AA1983" t="str">
            <v>No</v>
          </cell>
          <cell r="AB1983" t="str">
            <v>No</v>
          </cell>
          <cell r="AC1983" t="str">
            <v>No</v>
          </cell>
          <cell r="AD1983" t="str">
            <v>(wgOuderdomEigenOpslag[1]&gt;=0)</v>
          </cell>
          <cell r="AE1983">
            <v>0</v>
          </cell>
          <cell r="AF1983">
            <v>0</v>
          </cell>
          <cell r="AG1983">
            <v>1</v>
          </cell>
          <cell r="AH1983">
            <v>0</v>
          </cell>
          <cell r="AI1983" t="str">
            <v>Yes</v>
          </cell>
          <cell r="AJ1983" t="str">
            <v>No</v>
          </cell>
          <cell r="AK1983" t="str">
            <v>No</v>
          </cell>
          <cell r="AL1983" t="str">
            <v xml:space="preserve"> </v>
          </cell>
          <cell r="AM1983" t="str">
            <v xml:space="preserve"> </v>
          </cell>
          <cell r="AN1983" t="str">
            <v>No</v>
          </cell>
          <cell r="AQ1983" t="str">
            <v>scOuderdomEigenOpslag*wgOuderdomEigenOpslagPerc</v>
          </cell>
          <cell r="AR1983" t="str">
            <v>scOuderdomEigenOpslag*wgOuderdomEigenOpslagPerc</v>
          </cell>
          <cell r="AS1983" t="str">
            <v>scOuderdomEigenOpslag*wgOuderdomEigenOpslagPerc</v>
          </cell>
          <cell r="AT1983" t="str">
            <v>scOuderdomEigenOpslag*wgOuderdomEigenOpslagPerc</v>
          </cell>
        </row>
        <row r="1984">
          <cell r="A1984" t="str">
            <v>ptIsOGinEigendom</v>
          </cell>
          <cell r="B1984" t="str">
            <v>ptIsOGinEigendom</v>
          </cell>
          <cell r="C1984" t="str">
            <v>No</v>
          </cell>
          <cell r="D1984" t="str">
            <v>S04-06-03-21</v>
          </cell>
          <cell r="E1984">
            <v>1983</v>
          </cell>
          <cell r="F1984">
            <v>4</v>
          </cell>
          <cell r="G1984" t="str">
            <v xml:space="preserve">            Vraag: Is het onroerend goed in eigendom?</v>
          </cell>
          <cell r="I1984" t="str">
            <v>No</v>
          </cell>
          <cell r="J1984" t="str">
            <v>Number</v>
          </cell>
          <cell r="K1984" t="str">
            <v>Number</v>
          </cell>
          <cell r="L1984" t="str">
            <v>Locked</v>
          </cell>
          <cell r="M1984" t="str">
            <v>Locked</v>
          </cell>
          <cell r="N1984" t="str">
            <v>Locked</v>
          </cell>
          <cell r="O1984" t="str">
            <v>Locked</v>
          </cell>
          <cell r="P1984" t="str">
            <v>Locked</v>
          </cell>
          <cell r="Q1984" t="str">
            <v>No</v>
          </cell>
          <cell r="R1984" t="str">
            <v>No</v>
          </cell>
          <cell r="S1984" t="str">
            <v>No</v>
          </cell>
          <cell r="T1984" t="str">
            <v>No</v>
          </cell>
          <cell r="U1984" t="str">
            <v>No</v>
          </cell>
          <cell r="V1984" t="str">
            <v>Yes</v>
          </cell>
          <cell r="W1984" t="str">
            <v>Yes</v>
          </cell>
          <cell r="X1984" t="str">
            <v>Single</v>
          </cell>
          <cell r="Y1984" t="str">
            <v>Default</v>
          </cell>
          <cell r="Z1984" t="str">
            <v>None</v>
          </cell>
          <cell r="AA1984" t="str">
            <v>No</v>
          </cell>
          <cell r="AB1984" t="str">
            <v>No</v>
          </cell>
          <cell r="AC1984" t="str">
            <v>No</v>
          </cell>
          <cell r="AD1984" t="str">
            <v>(wgIsOGinEigendom[1]&gt;=0)</v>
          </cell>
          <cell r="AE1984">
            <v>0</v>
          </cell>
          <cell r="AF1984">
            <v>0</v>
          </cell>
          <cell r="AG1984">
            <v>1</v>
          </cell>
          <cell r="AH1984">
            <v>0</v>
          </cell>
          <cell r="AI1984" t="str">
            <v>No</v>
          </cell>
          <cell r="AJ1984" t="str">
            <v>No</v>
          </cell>
          <cell r="AK1984" t="str">
            <v>No</v>
          </cell>
          <cell r="AL1984" t="str">
            <v xml:space="preserve"> </v>
          </cell>
          <cell r="AM1984" t="str">
            <v xml:space="preserve"> </v>
          </cell>
          <cell r="AN1984" t="str">
            <v>No</v>
          </cell>
          <cell r="AP1984" t="str">
            <v>&amp;"Vraag: "&amp;IsOGinEigendom[0]</v>
          </cell>
          <cell r="AQ1984" t="str">
            <v>scIsOGinEigendom*wgIsOGinEigendomPerc</v>
          </cell>
          <cell r="AR1984" t="str">
            <v>scIsOGinEigendom*wgIsOGinEigendomPerc</v>
          </cell>
          <cell r="AS1984" t="str">
            <v>scIsOGinEigendom*wgIsOGinEigendomPerc</v>
          </cell>
          <cell r="AT1984" t="str">
            <v>scIsOGinEigendom*wgIsOGinEigendomPerc</v>
          </cell>
        </row>
        <row r="1985">
          <cell r="A1985" t="str">
            <v>scIsOGinEigendom</v>
          </cell>
          <cell r="B1985" t="str">
            <v>scIsOGinEigendom</v>
          </cell>
          <cell r="C1985" t="str">
            <v>No</v>
          </cell>
          <cell r="D1985" t="str">
            <v>S04-06-03-21-01</v>
          </cell>
          <cell r="E1985">
            <v>1984</v>
          </cell>
          <cell r="F1985">
            <v>5</v>
          </cell>
          <cell r="G1985" t="str">
            <v xml:space="preserve">               Score</v>
          </cell>
          <cell r="I1985" t="str">
            <v>No</v>
          </cell>
          <cell r="J1985" t="str">
            <v>Number</v>
          </cell>
          <cell r="K1985" t="str">
            <v>Number</v>
          </cell>
          <cell r="L1985" t="str">
            <v>Locked</v>
          </cell>
          <cell r="M1985" t="str">
            <v>Locked</v>
          </cell>
          <cell r="N1985" t="str">
            <v>Locked</v>
          </cell>
          <cell r="O1985" t="str">
            <v>Locked</v>
          </cell>
          <cell r="P1985" t="str">
            <v>Locked</v>
          </cell>
          <cell r="Q1985" t="str">
            <v>No</v>
          </cell>
          <cell r="R1985" t="str">
            <v>No</v>
          </cell>
          <cell r="S1985" t="str">
            <v>No</v>
          </cell>
          <cell r="T1985" t="str">
            <v>No</v>
          </cell>
          <cell r="U1985" t="str">
            <v>No</v>
          </cell>
          <cell r="V1985" t="str">
            <v>Yes</v>
          </cell>
          <cell r="W1985" t="str">
            <v>Yes</v>
          </cell>
          <cell r="X1985" t="str">
            <v>Single</v>
          </cell>
          <cell r="Y1985" t="str">
            <v>Default</v>
          </cell>
          <cell r="Z1985" t="str">
            <v>None</v>
          </cell>
          <cell r="AA1985" t="str">
            <v>No</v>
          </cell>
          <cell r="AB1985" t="str">
            <v>No</v>
          </cell>
          <cell r="AC1985" t="str">
            <v>Yes</v>
          </cell>
          <cell r="AD1985">
            <v>1</v>
          </cell>
          <cell r="AE1985">
            <v>0</v>
          </cell>
          <cell r="AF1985">
            <v>0</v>
          </cell>
          <cell r="AG1985">
            <v>1</v>
          </cell>
          <cell r="AH1985">
            <v>0</v>
          </cell>
          <cell r="AI1985" t="str">
            <v>Yes</v>
          </cell>
          <cell r="AJ1985" t="str">
            <v>No</v>
          </cell>
          <cell r="AK1985" t="str">
            <v>No</v>
          </cell>
          <cell r="AL1985" t="str">
            <v xml:space="preserve"> </v>
          </cell>
          <cell r="AM1985" t="str">
            <v xml:space="preserve"> </v>
          </cell>
          <cell r="AN1985" t="str">
            <v>No</v>
          </cell>
          <cell r="AP1985" t="str">
            <v>Score</v>
          </cell>
          <cell r="AQ1985" t="str">
            <v>OnERorNA(MatrixLookup("G3_Parameters.xls","IsOGinEigendom",IsOGinEigendom[1],PolicyPaperID[1]) mod 100,DefaultScore[1])</v>
          </cell>
          <cell r="AR1985" t="str">
            <v>OnERorNA(MatrixLookup("G3_Parameters.xls","IsOGinEigendom",IsOGinEigendom[1],PolicyPaperID[1]) mod 100,DefaultScore[1])</v>
          </cell>
          <cell r="AS1985" t="str">
            <v>OnERorNA(MatrixLookup("G3_Parameters.xls","IsOGinEigendom",IsOGinEigendom[1],PolicyPaperID[1]) mod 100,DefaultScore[1])</v>
          </cell>
          <cell r="AT1985" t="str">
            <v>OnERorNA(MatrixLookup("G3_Parameters.xls","IsOGinEigendom",IsOGinEigendom[1],PolicyPaperID[1]) mod 100,DefaultScore[1])</v>
          </cell>
        </row>
        <row r="1986">
          <cell r="A1986" t="str">
            <v>wgIsOGinEigendomPerc</v>
          </cell>
          <cell r="B1986" t="str">
            <v>wgIsOGinEigendomPerc</v>
          </cell>
          <cell r="C1986" t="str">
            <v>No</v>
          </cell>
          <cell r="D1986" t="str">
            <v>S04-06-03-21-02</v>
          </cell>
          <cell r="E1986">
            <v>1985</v>
          </cell>
          <cell r="F1986">
            <v>5</v>
          </cell>
          <cell r="G1986" t="str">
            <v xml:space="preserve">               Gewicht</v>
          </cell>
          <cell r="I1986" t="str">
            <v>No</v>
          </cell>
          <cell r="J1986" t="str">
            <v>Number</v>
          </cell>
          <cell r="K1986" t="str">
            <v>Number</v>
          </cell>
          <cell r="L1986" t="str">
            <v>Locked</v>
          </cell>
          <cell r="M1986" t="str">
            <v>Locked</v>
          </cell>
          <cell r="N1986" t="str">
            <v>Locked</v>
          </cell>
          <cell r="O1986" t="str">
            <v>Locked</v>
          </cell>
          <cell r="P1986" t="str">
            <v>Locked</v>
          </cell>
          <cell r="Q1986" t="str">
            <v>No</v>
          </cell>
          <cell r="R1986" t="str">
            <v>No</v>
          </cell>
          <cell r="S1986" t="str">
            <v>No</v>
          </cell>
          <cell r="T1986" t="str">
            <v>No</v>
          </cell>
          <cell r="U1986" t="str">
            <v>No</v>
          </cell>
          <cell r="V1986" t="str">
            <v>Yes</v>
          </cell>
          <cell r="W1986" t="str">
            <v>Yes</v>
          </cell>
          <cell r="X1986" t="str">
            <v>Single</v>
          </cell>
          <cell r="Y1986" t="str">
            <v>Perc</v>
          </cell>
          <cell r="Z1986" t="str">
            <v>None</v>
          </cell>
          <cell r="AA1986" t="str">
            <v>No</v>
          </cell>
          <cell r="AB1986" t="str">
            <v>No</v>
          </cell>
          <cell r="AC1986" t="str">
            <v>Yes</v>
          </cell>
          <cell r="AD1986">
            <v>1</v>
          </cell>
          <cell r="AE1986">
            <v>0</v>
          </cell>
          <cell r="AF1986">
            <v>0</v>
          </cell>
          <cell r="AG1986">
            <v>1</v>
          </cell>
          <cell r="AH1986">
            <v>0</v>
          </cell>
          <cell r="AI1986" t="str">
            <v>Yes</v>
          </cell>
          <cell r="AJ1986" t="str">
            <v>No</v>
          </cell>
          <cell r="AK1986" t="str">
            <v>No</v>
          </cell>
          <cell r="AL1986" t="str">
            <v xml:space="preserve"> </v>
          </cell>
          <cell r="AM1986" t="str">
            <v xml:space="preserve"> </v>
          </cell>
          <cell r="AN1986" t="str">
            <v>No</v>
          </cell>
          <cell r="AP1986" t="str">
            <v>Gewicht</v>
          </cell>
          <cell r="AQ1986" t="str">
            <v>If(Volledig And Definitief,OnER(wgIsOGinEigendom[1]/wgTotaalMap303[1],NA),NA)</v>
          </cell>
          <cell r="AR1986" t="str">
            <v>If(Volledig And Definitief,OnER(wgIsOGinEigendom[1]/wgTotaalMap303[1],NA),NA)</v>
          </cell>
          <cell r="AS1986" t="str">
            <v>If(Volledig And Definitief,OnER(wgIsOGinEigendom[1]/wgTotaalMap303[1],NA),NA)</v>
          </cell>
          <cell r="AT1986" t="str">
            <v>If(Volledig And Definitief,OnER(wgIsOGinEigendom[1]/wgTotaalMap303[1],NA),NA)</v>
          </cell>
        </row>
        <row r="1987">
          <cell r="A1987" t="str">
            <v>ptIsOGinEigendomSub3</v>
          </cell>
          <cell r="B1987" t="str">
            <v>ptIsOGinEigendom</v>
          </cell>
          <cell r="C1987" t="str">
            <v>Yes</v>
          </cell>
          <cell r="D1987" t="str">
            <v>S04-06-03-21-03</v>
          </cell>
          <cell r="E1987">
            <v>1986</v>
          </cell>
          <cell r="F1987">
            <v>5</v>
          </cell>
          <cell r="G1987" t="str">
            <v xml:space="preserve">               </v>
          </cell>
          <cell r="I1987" t="str">
            <v>No</v>
          </cell>
          <cell r="J1987" t="str">
            <v>Number</v>
          </cell>
          <cell r="K1987" t="str">
            <v>Number</v>
          </cell>
          <cell r="L1987" t="str">
            <v>Locked</v>
          </cell>
          <cell r="M1987" t="str">
            <v>Locked</v>
          </cell>
          <cell r="N1987" t="str">
            <v>Locked</v>
          </cell>
          <cell r="O1987" t="str">
            <v>Locked</v>
          </cell>
          <cell r="P1987" t="str">
            <v>Locked</v>
          </cell>
          <cell r="Q1987" t="str">
            <v>No</v>
          </cell>
          <cell r="R1987" t="str">
            <v>No</v>
          </cell>
          <cell r="S1987" t="str">
            <v>No</v>
          </cell>
          <cell r="T1987" t="str">
            <v>No</v>
          </cell>
          <cell r="U1987" t="str">
            <v>No</v>
          </cell>
          <cell r="V1987" t="str">
            <v>No</v>
          </cell>
          <cell r="W1987" t="str">
            <v>No</v>
          </cell>
          <cell r="X1987" t="str">
            <v>Single</v>
          </cell>
          <cell r="Y1987" t="str">
            <v>Default</v>
          </cell>
          <cell r="Z1987" t="str">
            <v>None</v>
          </cell>
          <cell r="AA1987" t="str">
            <v>No</v>
          </cell>
          <cell r="AB1987" t="str">
            <v>No</v>
          </cell>
          <cell r="AC1987" t="str">
            <v>No</v>
          </cell>
          <cell r="AD1987" t="str">
            <v>(wgIsOGinEigendom[1]&gt;=0)</v>
          </cell>
          <cell r="AE1987">
            <v>0</v>
          </cell>
          <cell r="AF1987">
            <v>0</v>
          </cell>
          <cell r="AG1987">
            <v>1</v>
          </cell>
          <cell r="AH1987">
            <v>0</v>
          </cell>
          <cell r="AI1987" t="str">
            <v>Yes</v>
          </cell>
          <cell r="AJ1987" t="str">
            <v>No</v>
          </cell>
          <cell r="AK1987" t="str">
            <v>No</v>
          </cell>
          <cell r="AL1987" t="str">
            <v xml:space="preserve"> </v>
          </cell>
          <cell r="AM1987" t="str">
            <v xml:space="preserve"> </v>
          </cell>
          <cell r="AN1987" t="str">
            <v>No</v>
          </cell>
          <cell r="AQ1987" t="str">
            <v>scIsOGinEigendom*wgIsOGinEigendomPerc</v>
          </cell>
          <cell r="AR1987" t="str">
            <v>scIsOGinEigendom*wgIsOGinEigendomPerc</v>
          </cell>
          <cell r="AS1987" t="str">
            <v>scIsOGinEigendom*wgIsOGinEigendomPerc</v>
          </cell>
          <cell r="AT1987" t="str">
            <v>scIsOGinEigendom*wgIsOGinEigendomPerc</v>
          </cell>
        </row>
        <row r="1988">
          <cell r="A1988" t="str">
            <v>ptIsVastgoedBelegging</v>
          </cell>
          <cell r="B1988" t="str">
            <v>ptIsVastgoedBelegging</v>
          </cell>
          <cell r="C1988" t="str">
            <v>No</v>
          </cell>
          <cell r="D1988" t="str">
            <v>S04-06-03-22</v>
          </cell>
          <cell r="E1988">
            <v>1987</v>
          </cell>
          <cell r="F1988">
            <v>4</v>
          </cell>
          <cell r="G1988" t="str">
            <v xml:space="preserve">            Vraag: Betreft de kredietaanvraag een vastgoedbelegging?</v>
          </cell>
          <cell r="I1988" t="str">
            <v>No</v>
          </cell>
          <cell r="J1988" t="str">
            <v>Number</v>
          </cell>
          <cell r="K1988" t="str">
            <v>Number</v>
          </cell>
          <cell r="L1988" t="str">
            <v>Locked</v>
          </cell>
          <cell r="M1988" t="str">
            <v>Locked</v>
          </cell>
          <cell r="N1988" t="str">
            <v>Locked</v>
          </cell>
          <cell r="O1988" t="str">
            <v>Locked</v>
          </cell>
          <cell r="P1988" t="str">
            <v>Locked</v>
          </cell>
          <cell r="Q1988" t="str">
            <v>No</v>
          </cell>
          <cell r="R1988" t="str">
            <v>No</v>
          </cell>
          <cell r="S1988" t="str">
            <v>No</v>
          </cell>
          <cell r="T1988" t="str">
            <v>No</v>
          </cell>
          <cell r="U1988" t="str">
            <v>No</v>
          </cell>
          <cell r="V1988" t="str">
            <v>Yes</v>
          </cell>
          <cell r="W1988" t="str">
            <v>Yes</v>
          </cell>
          <cell r="X1988" t="str">
            <v>Single</v>
          </cell>
          <cell r="Y1988" t="str">
            <v>Default</v>
          </cell>
          <cell r="Z1988" t="str">
            <v>None</v>
          </cell>
          <cell r="AA1988" t="str">
            <v>No</v>
          </cell>
          <cell r="AB1988" t="str">
            <v>No</v>
          </cell>
          <cell r="AC1988" t="str">
            <v>No</v>
          </cell>
          <cell r="AD1988" t="str">
            <v>(wgIsVastgoedBelegging[1]&gt;=0)</v>
          </cell>
          <cell r="AE1988">
            <v>0</v>
          </cell>
          <cell r="AF1988">
            <v>0</v>
          </cell>
          <cell r="AG1988">
            <v>1</v>
          </cell>
          <cell r="AH1988">
            <v>0</v>
          </cell>
          <cell r="AI1988" t="str">
            <v>No</v>
          </cell>
          <cell r="AJ1988" t="str">
            <v>No</v>
          </cell>
          <cell r="AK1988" t="str">
            <v>No</v>
          </cell>
          <cell r="AL1988" t="str">
            <v xml:space="preserve"> </v>
          </cell>
          <cell r="AM1988" t="str">
            <v xml:space="preserve"> </v>
          </cell>
          <cell r="AN1988" t="str">
            <v>No</v>
          </cell>
          <cell r="AP1988" t="str">
            <v>&amp;"Vraag: "&amp;IsVastgoedBelegging[0]</v>
          </cell>
          <cell r="AQ1988" t="str">
            <v>scIsVastgoedBelegging*wgIsVastgoedBeleggingPerc</v>
          </cell>
          <cell r="AR1988" t="str">
            <v>scIsVastgoedBelegging*wgIsVastgoedBeleggingPerc</v>
          </cell>
          <cell r="AS1988" t="str">
            <v>scIsVastgoedBelegging*wgIsVastgoedBeleggingPerc</v>
          </cell>
          <cell r="AT1988" t="str">
            <v>scIsVastgoedBelegging*wgIsVastgoedBeleggingPerc</v>
          </cell>
        </row>
        <row r="1989">
          <cell r="A1989" t="str">
            <v>scIsVastgoedBelegging</v>
          </cell>
          <cell r="B1989" t="str">
            <v>scIsVastgoedBelegging</v>
          </cell>
          <cell r="C1989" t="str">
            <v>No</v>
          </cell>
          <cell r="D1989" t="str">
            <v>S04-06-03-22-01</v>
          </cell>
          <cell r="E1989">
            <v>1988</v>
          </cell>
          <cell r="F1989">
            <v>5</v>
          </cell>
          <cell r="G1989" t="str">
            <v xml:space="preserve">               Score</v>
          </cell>
          <cell r="I1989" t="str">
            <v>No</v>
          </cell>
          <cell r="J1989" t="str">
            <v>Number</v>
          </cell>
          <cell r="K1989" t="str">
            <v>Number</v>
          </cell>
          <cell r="L1989" t="str">
            <v>Locked</v>
          </cell>
          <cell r="M1989" t="str">
            <v>Locked</v>
          </cell>
          <cell r="N1989" t="str">
            <v>Locked</v>
          </cell>
          <cell r="O1989" t="str">
            <v>Locked</v>
          </cell>
          <cell r="P1989" t="str">
            <v>Locked</v>
          </cell>
          <cell r="Q1989" t="str">
            <v>No</v>
          </cell>
          <cell r="R1989" t="str">
            <v>No</v>
          </cell>
          <cell r="S1989" t="str">
            <v>No</v>
          </cell>
          <cell r="T1989" t="str">
            <v>No</v>
          </cell>
          <cell r="U1989" t="str">
            <v>No</v>
          </cell>
          <cell r="V1989" t="str">
            <v>Yes</v>
          </cell>
          <cell r="W1989" t="str">
            <v>Yes</v>
          </cell>
          <cell r="X1989" t="str">
            <v>Single</v>
          </cell>
          <cell r="Y1989" t="str">
            <v>Default</v>
          </cell>
          <cell r="Z1989" t="str">
            <v>None</v>
          </cell>
          <cell r="AA1989" t="str">
            <v>No</v>
          </cell>
          <cell r="AB1989" t="str">
            <v>No</v>
          </cell>
          <cell r="AC1989" t="str">
            <v>Yes</v>
          </cell>
          <cell r="AD1989">
            <v>1</v>
          </cell>
          <cell r="AE1989">
            <v>0</v>
          </cell>
          <cell r="AF1989">
            <v>0</v>
          </cell>
          <cell r="AG1989">
            <v>1</v>
          </cell>
          <cell r="AH1989">
            <v>0</v>
          </cell>
          <cell r="AI1989" t="str">
            <v>Yes</v>
          </cell>
          <cell r="AJ1989" t="str">
            <v>No</v>
          </cell>
          <cell r="AK1989" t="str">
            <v>No</v>
          </cell>
          <cell r="AL1989" t="str">
            <v xml:space="preserve"> </v>
          </cell>
          <cell r="AM1989" t="str">
            <v xml:space="preserve"> </v>
          </cell>
          <cell r="AN1989" t="str">
            <v>No</v>
          </cell>
          <cell r="AP1989" t="str">
            <v>Score</v>
          </cell>
          <cell r="AQ1989" t="str">
            <v>OnERorNA(MatrixLookup("G3_Parameters.xls","IsVastgoedBelegging",IsVastgoedBelegging[1],PolicyPaperID[1]) mod 100,DefaultScore[1])</v>
          </cell>
          <cell r="AR1989" t="str">
            <v>OnERorNA(MatrixLookup("G3_Parameters.xls","IsVastgoedBelegging",IsVastgoedBelegging[1],PolicyPaperID[1]) mod 100,DefaultScore[1])</v>
          </cell>
          <cell r="AS1989" t="str">
            <v>OnERorNA(MatrixLookup("G3_Parameters.xls","IsVastgoedBelegging",IsVastgoedBelegging[1],PolicyPaperID[1]) mod 100,DefaultScore[1])</v>
          </cell>
          <cell r="AT1989" t="str">
            <v>OnERorNA(MatrixLookup("G3_Parameters.xls","IsVastgoedBelegging",IsVastgoedBelegging[1],PolicyPaperID[1]) mod 100,DefaultScore[1])</v>
          </cell>
        </row>
        <row r="1990">
          <cell r="A1990" t="str">
            <v>wgIsVastgoedBeleggingPerc</v>
          </cell>
          <cell r="B1990" t="str">
            <v>wgIsVastgoedBeleggingPerc</v>
          </cell>
          <cell r="C1990" t="str">
            <v>No</v>
          </cell>
          <cell r="D1990" t="str">
            <v>S04-06-03-22-02</v>
          </cell>
          <cell r="E1990">
            <v>1989</v>
          </cell>
          <cell r="F1990">
            <v>5</v>
          </cell>
          <cell r="G1990" t="str">
            <v xml:space="preserve">               Gewicht</v>
          </cell>
          <cell r="I1990" t="str">
            <v>No</v>
          </cell>
          <cell r="J1990" t="str">
            <v>Number</v>
          </cell>
          <cell r="K1990" t="str">
            <v>Number</v>
          </cell>
          <cell r="L1990" t="str">
            <v>Locked</v>
          </cell>
          <cell r="M1990" t="str">
            <v>Locked</v>
          </cell>
          <cell r="N1990" t="str">
            <v>Locked</v>
          </cell>
          <cell r="O1990" t="str">
            <v>Locked</v>
          </cell>
          <cell r="P1990" t="str">
            <v>Locked</v>
          </cell>
          <cell r="Q1990" t="str">
            <v>No</v>
          </cell>
          <cell r="R1990" t="str">
            <v>No</v>
          </cell>
          <cell r="S1990" t="str">
            <v>No</v>
          </cell>
          <cell r="T1990" t="str">
            <v>No</v>
          </cell>
          <cell r="U1990" t="str">
            <v>No</v>
          </cell>
          <cell r="V1990" t="str">
            <v>Yes</v>
          </cell>
          <cell r="W1990" t="str">
            <v>Yes</v>
          </cell>
          <cell r="X1990" t="str">
            <v>Single</v>
          </cell>
          <cell r="Y1990" t="str">
            <v>Perc</v>
          </cell>
          <cell r="Z1990" t="str">
            <v>None</v>
          </cell>
          <cell r="AA1990" t="str">
            <v>No</v>
          </cell>
          <cell r="AB1990" t="str">
            <v>No</v>
          </cell>
          <cell r="AC1990" t="str">
            <v>Yes</v>
          </cell>
          <cell r="AD1990">
            <v>1</v>
          </cell>
          <cell r="AE1990">
            <v>0</v>
          </cell>
          <cell r="AF1990">
            <v>0</v>
          </cell>
          <cell r="AG1990">
            <v>1</v>
          </cell>
          <cell r="AH1990">
            <v>0</v>
          </cell>
          <cell r="AI1990" t="str">
            <v>Yes</v>
          </cell>
          <cell r="AJ1990" t="str">
            <v>No</v>
          </cell>
          <cell r="AK1990" t="str">
            <v>No</v>
          </cell>
          <cell r="AL1990" t="str">
            <v xml:space="preserve"> </v>
          </cell>
          <cell r="AM1990" t="str">
            <v xml:space="preserve"> </v>
          </cell>
          <cell r="AN1990" t="str">
            <v>No</v>
          </cell>
          <cell r="AP1990" t="str">
            <v>Gewicht</v>
          </cell>
          <cell r="AQ1990" t="str">
            <v>If(Volledig And Definitief,OnER(wgIsVastgoedBelegging[1]/wgTotaalMap303[1],NA),NA)</v>
          </cell>
          <cell r="AR1990" t="str">
            <v>If(Volledig And Definitief,OnER(wgIsVastgoedBelegging[1]/wgTotaalMap303[1],NA),NA)</v>
          </cell>
          <cell r="AS1990" t="str">
            <v>If(Volledig And Definitief,OnER(wgIsVastgoedBelegging[1]/wgTotaalMap303[1],NA),NA)</v>
          </cell>
          <cell r="AT1990" t="str">
            <v>If(Volledig And Definitief,OnER(wgIsVastgoedBelegging[1]/wgTotaalMap303[1],NA),NA)</v>
          </cell>
        </row>
        <row r="1991">
          <cell r="A1991" t="str">
            <v>ptIsVastgoedBeleggingSub3</v>
          </cell>
          <cell r="B1991" t="str">
            <v>ptIsVastgoedBelegging</v>
          </cell>
          <cell r="C1991" t="str">
            <v>Yes</v>
          </cell>
          <cell r="D1991" t="str">
            <v>S04-06-03-22-03</v>
          </cell>
          <cell r="E1991">
            <v>1990</v>
          </cell>
          <cell r="F1991">
            <v>5</v>
          </cell>
          <cell r="G1991" t="str">
            <v xml:space="preserve">               </v>
          </cell>
          <cell r="I1991" t="str">
            <v>No</v>
          </cell>
          <cell r="J1991" t="str">
            <v>Number</v>
          </cell>
          <cell r="K1991" t="str">
            <v>Number</v>
          </cell>
          <cell r="L1991" t="str">
            <v>Locked</v>
          </cell>
          <cell r="M1991" t="str">
            <v>Locked</v>
          </cell>
          <cell r="N1991" t="str">
            <v>Locked</v>
          </cell>
          <cell r="O1991" t="str">
            <v>Locked</v>
          </cell>
          <cell r="P1991" t="str">
            <v>Locked</v>
          </cell>
          <cell r="Q1991" t="str">
            <v>No</v>
          </cell>
          <cell r="R1991" t="str">
            <v>No</v>
          </cell>
          <cell r="S1991" t="str">
            <v>No</v>
          </cell>
          <cell r="T1991" t="str">
            <v>No</v>
          </cell>
          <cell r="U1991" t="str">
            <v>No</v>
          </cell>
          <cell r="V1991" t="str">
            <v>No</v>
          </cell>
          <cell r="W1991" t="str">
            <v>No</v>
          </cell>
          <cell r="X1991" t="str">
            <v>Single</v>
          </cell>
          <cell r="Y1991" t="str">
            <v>Default</v>
          </cell>
          <cell r="Z1991" t="str">
            <v>None</v>
          </cell>
          <cell r="AA1991" t="str">
            <v>No</v>
          </cell>
          <cell r="AB1991" t="str">
            <v>No</v>
          </cell>
          <cell r="AC1991" t="str">
            <v>No</v>
          </cell>
          <cell r="AD1991" t="str">
            <v>(wgIsVastgoedBelegging[1]&gt;=0)</v>
          </cell>
          <cell r="AE1991">
            <v>0</v>
          </cell>
          <cell r="AF1991">
            <v>0</v>
          </cell>
          <cell r="AG1991">
            <v>1</v>
          </cell>
          <cell r="AH1991">
            <v>0</v>
          </cell>
          <cell r="AI1991" t="str">
            <v>Yes</v>
          </cell>
          <cell r="AJ1991" t="str">
            <v>No</v>
          </cell>
          <cell r="AK1991" t="str">
            <v>No</v>
          </cell>
          <cell r="AL1991" t="str">
            <v xml:space="preserve"> </v>
          </cell>
          <cell r="AM1991" t="str">
            <v xml:space="preserve"> </v>
          </cell>
          <cell r="AN1991" t="str">
            <v>No</v>
          </cell>
          <cell r="AQ1991" t="str">
            <v>scIsVastgoedBelegging*wgIsVastgoedBeleggingPerc</v>
          </cell>
          <cell r="AR1991" t="str">
            <v>scIsVastgoedBelegging*wgIsVastgoedBeleggingPerc</v>
          </cell>
          <cell r="AS1991" t="str">
            <v>scIsVastgoedBelegging*wgIsVastgoedBeleggingPerc</v>
          </cell>
          <cell r="AT1991" t="str">
            <v>scIsVastgoedBelegging*wgIsVastgoedBeleggingPerc</v>
          </cell>
        </row>
        <row r="1992">
          <cell r="A1992" t="str">
            <v>ptLocatieOG</v>
          </cell>
          <cell r="B1992" t="str">
            <v>ptLocatieOG</v>
          </cell>
          <cell r="C1992" t="str">
            <v>No</v>
          </cell>
          <cell r="D1992" t="str">
            <v>S04-06-03-23</v>
          </cell>
          <cell r="E1992">
            <v>1991</v>
          </cell>
          <cell r="F1992">
            <v>4</v>
          </cell>
          <cell r="G1992" t="str">
            <v xml:space="preserve">            Vraag: Wat is de locatie?</v>
          </cell>
          <cell r="I1992" t="str">
            <v>No</v>
          </cell>
          <cell r="J1992" t="str">
            <v>Number</v>
          </cell>
          <cell r="K1992" t="str">
            <v>Number</v>
          </cell>
          <cell r="L1992" t="str">
            <v>Locked</v>
          </cell>
          <cell r="M1992" t="str">
            <v>Locked</v>
          </cell>
          <cell r="N1992" t="str">
            <v>Locked</v>
          </cell>
          <cell r="O1992" t="str">
            <v>Locked</v>
          </cell>
          <cell r="P1992" t="str">
            <v>Locked</v>
          </cell>
          <cell r="Q1992" t="str">
            <v>No</v>
          </cell>
          <cell r="R1992" t="str">
            <v>No</v>
          </cell>
          <cell r="S1992" t="str">
            <v>No</v>
          </cell>
          <cell r="T1992" t="str">
            <v>No</v>
          </cell>
          <cell r="U1992" t="str">
            <v>No</v>
          </cell>
          <cell r="V1992" t="str">
            <v>Yes</v>
          </cell>
          <cell r="W1992" t="str">
            <v>Yes</v>
          </cell>
          <cell r="X1992" t="str">
            <v>Single</v>
          </cell>
          <cell r="Y1992" t="str">
            <v>Default</v>
          </cell>
          <cell r="Z1992" t="str">
            <v>None</v>
          </cell>
          <cell r="AA1992" t="str">
            <v>No</v>
          </cell>
          <cell r="AB1992" t="str">
            <v>No</v>
          </cell>
          <cell r="AC1992" t="str">
            <v>No</v>
          </cell>
          <cell r="AD1992" t="str">
            <v>(wgLocatieOG[1]&gt;=0)</v>
          </cell>
          <cell r="AE1992">
            <v>0</v>
          </cell>
          <cell r="AF1992">
            <v>0</v>
          </cell>
          <cell r="AG1992">
            <v>1</v>
          </cell>
          <cell r="AH1992">
            <v>0</v>
          </cell>
          <cell r="AI1992" t="str">
            <v>No</v>
          </cell>
          <cell r="AJ1992" t="str">
            <v>No</v>
          </cell>
          <cell r="AK1992" t="str">
            <v>No</v>
          </cell>
          <cell r="AL1992" t="str">
            <v xml:space="preserve"> </v>
          </cell>
          <cell r="AM1992" t="str">
            <v xml:space="preserve"> </v>
          </cell>
          <cell r="AN1992" t="str">
            <v>No</v>
          </cell>
          <cell r="AP1992" t="str">
            <v>&amp;"Vraag: "&amp;LocatieOG[0]</v>
          </cell>
          <cell r="AQ1992" t="str">
            <v>scLocatieOG*wgLocatieOGPerc</v>
          </cell>
          <cell r="AR1992" t="str">
            <v>scLocatieOG*wgLocatieOGPerc</v>
          </cell>
          <cell r="AS1992" t="str">
            <v>scLocatieOG*wgLocatieOGPerc</v>
          </cell>
          <cell r="AT1992" t="str">
            <v>scLocatieOG*wgLocatieOGPerc</v>
          </cell>
        </row>
        <row r="1993">
          <cell r="A1993" t="str">
            <v>scLocatieOG</v>
          </cell>
          <cell r="B1993" t="str">
            <v>scLocatieOG</v>
          </cell>
          <cell r="C1993" t="str">
            <v>No</v>
          </cell>
          <cell r="D1993" t="str">
            <v>S04-06-03-23-01</v>
          </cell>
          <cell r="E1993">
            <v>1992</v>
          </cell>
          <cell r="F1993">
            <v>5</v>
          </cell>
          <cell r="G1993" t="str">
            <v xml:space="preserve">               Score</v>
          </cell>
          <cell r="I1993" t="str">
            <v>No</v>
          </cell>
          <cell r="J1993" t="str">
            <v>Number</v>
          </cell>
          <cell r="K1993" t="str">
            <v>Number</v>
          </cell>
          <cell r="L1993" t="str">
            <v>Locked</v>
          </cell>
          <cell r="M1993" t="str">
            <v>Locked</v>
          </cell>
          <cell r="N1993" t="str">
            <v>Locked</v>
          </cell>
          <cell r="O1993" t="str">
            <v>Locked</v>
          </cell>
          <cell r="P1993" t="str">
            <v>Locked</v>
          </cell>
          <cell r="Q1993" t="str">
            <v>No</v>
          </cell>
          <cell r="R1993" t="str">
            <v>No</v>
          </cell>
          <cell r="S1993" t="str">
            <v>No</v>
          </cell>
          <cell r="T1993" t="str">
            <v>No</v>
          </cell>
          <cell r="U1993" t="str">
            <v>No</v>
          </cell>
          <cell r="V1993" t="str">
            <v>Yes</v>
          </cell>
          <cell r="W1993" t="str">
            <v>Yes</v>
          </cell>
          <cell r="X1993" t="str">
            <v>Single</v>
          </cell>
          <cell r="Y1993" t="str">
            <v>Default</v>
          </cell>
          <cell r="Z1993" t="str">
            <v>None</v>
          </cell>
          <cell r="AA1993" t="str">
            <v>No</v>
          </cell>
          <cell r="AB1993" t="str">
            <v>No</v>
          </cell>
          <cell r="AC1993" t="str">
            <v>Yes</v>
          </cell>
          <cell r="AD1993">
            <v>1</v>
          </cell>
          <cell r="AE1993">
            <v>0</v>
          </cell>
          <cell r="AF1993">
            <v>0</v>
          </cell>
          <cell r="AG1993">
            <v>1</v>
          </cell>
          <cell r="AH1993">
            <v>0</v>
          </cell>
          <cell r="AI1993" t="str">
            <v>Yes</v>
          </cell>
          <cell r="AJ1993" t="str">
            <v>No</v>
          </cell>
          <cell r="AK1993" t="str">
            <v>No</v>
          </cell>
          <cell r="AL1993" t="str">
            <v xml:space="preserve"> </v>
          </cell>
          <cell r="AM1993" t="str">
            <v xml:space="preserve"> </v>
          </cell>
          <cell r="AN1993" t="str">
            <v>No</v>
          </cell>
          <cell r="AP1993" t="str">
            <v>Score</v>
          </cell>
          <cell r="AQ1993" t="str">
            <v>OnERorNA(MatrixLookup("G3_Parameters.xls","LocatieOG",LocatieOG[1],PolicyPaperID[1]) mod 100,DefaultScore[1])</v>
          </cell>
          <cell r="AR1993" t="str">
            <v>OnERorNA(MatrixLookup("G3_Parameters.xls","LocatieOG",LocatieOG[1],PolicyPaperID[1]) mod 100,DefaultScore[1])</v>
          </cell>
          <cell r="AS1993" t="str">
            <v>OnERorNA(MatrixLookup("G3_Parameters.xls","LocatieOG",LocatieOG[1],PolicyPaperID[1]) mod 100,DefaultScore[1])</v>
          </cell>
          <cell r="AT1993" t="str">
            <v>OnERorNA(MatrixLookup("G3_Parameters.xls","LocatieOG",LocatieOG[1],PolicyPaperID[1]) mod 100,DefaultScore[1])</v>
          </cell>
        </row>
        <row r="1994">
          <cell r="A1994" t="str">
            <v>wgLocatieOGPerc</v>
          </cell>
          <cell r="B1994" t="str">
            <v>wgLocatieOGPerc</v>
          </cell>
          <cell r="C1994" t="str">
            <v>No</v>
          </cell>
          <cell r="D1994" t="str">
            <v>S04-06-03-23-02</v>
          </cell>
          <cell r="E1994">
            <v>1993</v>
          </cell>
          <cell r="F1994">
            <v>5</v>
          </cell>
          <cell r="G1994" t="str">
            <v xml:space="preserve">               Gewicht</v>
          </cell>
          <cell r="I1994" t="str">
            <v>No</v>
          </cell>
          <cell r="J1994" t="str">
            <v>Number</v>
          </cell>
          <cell r="K1994" t="str">
            <v>Number</v>
          </cell>
          <cell r="L1994" t="str">
            <v>Locked</v>
          </cell>
          <cell r="M1994" t="str">
            <v>Locked</v>
          </cell>
          <cell r="N1994" t="str">
            <v>Locked</v>
          </cell>
          <cell r="O1994" t="str">
            <v>Locked</v>
          </cell>
          <cell r="P1994" t="str">
            <v>Locked</v>
          </cell>
          <cell r="Q1994" t="str">
            <v>No</v>
          </cell>
          <cell r="R1994" t="str">
            <v>No</v>
          </cell>
          <cell r="S1994" t="str">
            <v>No</v>
          </cell>
          <cell r="T1994" t="str">
            <v>No</v>
          </cell>
          <cell r="U1994" t="str">
            <v>No</v>
          </cell>
          <cell r="V1994" t="str">
            <v>Yes</v>
          </cell>
          <cell r="W1994" t="str">
            <v>Yes</v>
          </cell>
          <cell r="X1994" t="str">
            <v>Single</v>
          </cell>
          <cell r="Y1994" t="str">
            <v>Perc</v>
          </cell>
          <cell r="Z1994" t="str">
            <v>None</v>
          </cell>
          <cell r="AA1994" t="str">
            <v>No</v>
          </cell>
          <cell r="AB1994" t="str">
            <v>No</v>
          </cell>
          <cell r="AC1994" t="str">
            <v>Yes</v>
          </cell>
          <cell r="AD1994">
            <v>1</v>
          </cell>
          <cell r="AE1994">
            <v>0</v>
          </cell>
          <cell r="AF1994">
            <v>0</v>
          </cell>
          <cell r="AG1994">
            <v>1</v>
          </cell>
          <cell r="AH1994">
            <v>0</v>
          </cell>
          <cell r="AI1994" t="str">
            <v>Yes</v>
          </cell>
          <cell r="AJ1994" t="str">
            <v>No</v>
          </cell>
          <cell r="AK1994" t="str">
            <v>No</v>
          </cell>
          <cell r="AL1994" t="str">
            <v xml:space="preserve"> </v>
          </cell>
          <cell r="AM1994" t="str">
            <v xml:space="preserve"> </v>
          </cell>
          <cell r="AN1994" t="str">
            <v>No</v>
          </cell>
          <cell r="AP1994" t="str">
            <v>Gewicht</v>
          </cell>
          <cell r="AQ1994" t="str">
            <v>If(Volledig And Definitief,OnER(wgLocatieOG[1]/wgTotaalMap303[1],NA),NA)</v>
          </cell>
          <cell r="AR1994" t="str">
            <v>If(Volledig And Definitief,OnER(wgLocatieOG[1]/wgTotaalMap303[1],NA),NA)</v>
          </cell>
          <cell r="AS1994" t="str">
            <v>If(Volledig And Definitief,OnER(wgLocatieOG[1]/wgTotaalMap303[1],NA),NA)</v>
          </cell>
          <cell r="AT1994" t="str">
            <v>If(Volledig And Definitief,OnER(wgLocatieOG[1]/wgTotaalMap303[1],NA),NA)</v>
          </cell>
        </row>
        <row r="1995">
          <cell r="A1995" t="str">
            <v>ptLocatieOGSub3</v>
          </cell>
          <cell r="B1995" t="str">
            <v>ptLocatieOG</v>
          </cell>
          <cell r="C1995" t="str">
            <v>Yes</v>
          </cell>
          <cell r="D1995" t="str">
            <v>S04-06-03-23-03</v>
          </cell>
          <cell r="E1995">
            <v>1994</v>
          </cell>
          <cell r="F1995">
            <v>5</v>
          </cell>
          <cell r="G1995" t="str">
            <v xml:space="preserve">               </v>
          </cell>
          <cell r="I1995" t="str">
            <v>No</v>
          </cell>
          <cell r="J1995" t="str">
            <v>Number</v>
          </cell>
          <cell r="K1995" t="str">
            <v>Number</v>
          </cell>
          <cell r="L1995" t="str">
            <v>Locked</v>
          </cell>
          <cell r="M1995" t="str">
            <v>Locked</v>
          </cell>
          <cell r="N1995" t="str">
            <v>Locked</v>
          </cell>
          <cell r="O1995" t="str">
            <v>Locked</v>
          </cell>
          <cell r="P1995" t="str">
            <v>Locked</v>
          </cell>
          <cell r="Q1995" t="str">
            <v>No</v>
          </cell>
          <cell r="R1995" t="str">
            <v>No</v>
          </cell>
          <cell r="S1995" t="str">
            <v>No</v>
          </cell>
          <cell r="T1995" t="str">
            <v>No</v>
          </cell>
          <cell r="U1995" t="str">
            <v>No</v>
          </cell>
          <cell r="V1995" t="str">
            <v>No</v>
          </cell>
          <cell r="W1995" t="str">
            <v>No</v>
          </cell>
          <cell r="X1995" t="str">
            <v>Single</v>
          </cell>
          <cell r="Y1995" t="str">
            <v>Default</v>
          </cell>
          <cell r="Z1995" t="str">
            <v>None</v>
          </cell>
          <cell r="AA1995" t="str">
            <v>No</v>
          </cell>
          <cell r="AB1995" t="str">
            <v>No</v>
          </cell>
          <cell r="AC1995" t="str">
            <v>No</v>
          </cell>
          <cell r="AD1995" t="str">
            <v>(wgLocatieOG[1]&gt;=0)</v>
          </cell>
          <cell r="AE1995">
            <v>0</v>
          </cell>
          <cell r="AF1995">
            <v>0</v>
          </cell>
          <cell r="AG1995">
            <v>1</v>
          </cell>
          <cell r="AH1995">
            <v>0</v>
          </cell>
          <cell r="AI1995" t="str">
            <v>Yes</v>
          </cell>
          <cell r="AJ1995" t="str">
            <v>No</v>
          </cell>
          <cell r="AK1995" t="str">
            <v>No</v>
          </cell>
          <cell r="AL1995" t="str">
            <v xml:space="preserve"> </v>
          </cell>
          <cell r="AM1995" t="str">
            <v xml:space="preserve"> </v>
          </cell>
          <cell r="AN1995" t="str">
            <v>No</v>
          </cell>
          <cell r="AQ1995" t="str">
            <v>scLocatieOG*wgLocatieOGPerc</v>
          </cell>
          <cell r="AR1995" t="str">
            <v>scLocatieOG*wgLocatieOGPerc</v>
          </cell>
          <cell r="AS1995" t="str">
            <v>scLocatieOG*wgLocatieOGPerc</v>
          </cell>
          <cell r="AT1995" t="str">
            <v>scLocatieOG*wgLocatieOGPerc</v>
          </cell>
        </row>
        <row r="1996">
          <cell r="A1996" t="str">
            <v>ptIsDagAttractie</v>
          </cell>
          <cell r="B1996" t="str">
            <v>ptIsDagAttractie</v>
          </cell>
          <cell r="C1996" t="str">
            <v>No</v>
          </cell>
          <cell r="D1996" t="str">
            <v>S04-06-03-24</v>
          </cell>
          <cell r="E1996">
            <v>1995</v>
          </cell>
          <cell r="F1996">
            <v>4</v>
          </cell>
          <cell r="G1996" t="str">
            <v xml:space="preserve">            Vraag: Betreft de (hoofd) activiteit van de kredietnemer een dagattractie?</v>
          </cell>
          <cell r="I1996" t="str">
            <v>No</v>
          </cell>
          <cell r="J1996" t="str">
            <v>Number</v>
          </cell>
          <cell r="K1996" t="str">
            <v>Number</v>
          </cell>
          <cell r="L1996" t="str">
            <v>Locked</v>
          </cell>
          <cell r="M1996" t="str">
            <v>Locked</v>
          </cell>
          <cell r="N1996" t="str">
            <v>Locked</v>
          </cell>
          <cell r="O1996" t="str">
            <v>Locked</v>
          </cell>
          <cell r="P1996" t="str">
            <v>Locked</v>
          </cell>
          <cell r="Q1996" t="str">
            <v>No</v>
          </cell>
          <cell r="R1996" t="str">
            <v>No</v>
          </cell>
          <cell r="S1996" t="str">
            <v>No</v>
          </cell>
          <cell r="T1996" t="str">
            <v>No</v>
          </cell>
          <cell r="U1996" t="str">
            <v>No</v>
          </cell>
          <cell r="V1996" t="str">
            <v>Yes</v>
          </cell>
          <cell r="W1996" t="str">
            <v>Yes</v>
          </cell>
          <cell r="X1996" t="str">
            <v>Single</v>
          </cell>
          <cell r="Y1996" t="str">
            <v>Default</v>
          </cell>
          <cell r="Z1996" t="str">
            <v>None</v>
          </cell>
          <cell r="AA1996" t="str">
            <v>No</v>
          </cell>
          <cell r="AB1996" t="str">
            <v>No</v>
          </cell>
          <cell r="AC1996" t="str">
            <v>No</v>
          </cell>
          <cell r="AD1996" t="str">
            <v>(wgIsDagAttractie[1]&gt;=0)</v>
          </cell>
          <cell r="AE1996">
            <v>0</v>
          </cell>
          <cell r="AF1996">
            <v>0</v>
          </cell>
          <cell r="AG1996">
            <v>1</v>
          </cell>
          <cell r="AH1996">
            <v>0</v>
          </cell>
          <cell r="AI1996" t="str">
            <v>No</v>
          </cell>
          <cell r="AJ1996" t="str">
            <v>No</v>
          </cell>
          <cell r="AK1996" t="str">
            <v>No</v>
          </cell>
          <cell r="AL1996" t="str">
            <v xml:space="preserve"> </v>
          </cell>
          <cell r="AM1996" t="str">
            <v xml:space="preserve"> </v>
          </cell>
          <cell r="AN1996" t="str">
            <v>No</v>
          </cell>
          <cell r="AP1996" t="str">
            <v>&amp;"Vraag: "&amp;IsDagAttractie[0]</v>
          </cell>
          <cell r="AQ1996" t="str">
            <v>scIsDagAttractie*wgIsDagAttractiePerc</v>
          </cell>
          <cell r="AR1996" t="str">
            <v>scIsDagAttractie*wgIsDagAttractiePerc</v>
          </cell>
          <cell r="AS1996" t="str">
            <v>scIsDagAttractie*wgIsDagAttractiePerc</v>
          </cell>
          <cell r="AT1996" t="str">
            <v>scIsDagAttractie*wgIsDagAttractiePerc</v>
          </cell>
        </row>
        <row r="1997">
          <cell r="A1997" t="str">
            <v>scIsDagAttractie</v>
          </cell>
          <cell r="B1997" t="str">
            <v>scIsDagAttractie</v>
          </cell>
          <cell r="C1997" t="str">
            <v>No</v>
          </cell>
          <cell r="D1997" t="str">
            <v>S04-06-03-24-01</v>
          </cell>
          <cell r="E1997">
            <v>1996</v>
          </cell>
          <cell r="F1997">
            <v>5</v>
          </cell>
          <cell r="G1997" t="str">
            <v xml:space="preserve">               Score</v>
          </cell>
          <cell r="I1997" t="str">
            <v>No</v>
          </cell>
          <cell r="J1997" t="str">
            <v>Number</v>
          </cell>
          <cell r="K1997" t="str">
            <v>Number</v>
          </cell>
          <cell r="L1997" t="str">
            <v>Locked</v>
          </cell>
          <cell r="M1997" t="str">
            <v>Locked</v>
          </cell>
          <cell r="N1997" t="str">
            <v>Locked</v>
          </cell>
          <cell r="O1997" t="str">
            <v>Locked</v>
          </cell>
          <cell r="P1997" t="str">
            <v>Locked</v>
          </cell>
          <cell r="Q1997" t="str">
            <v>No</v>
          </cell>
          <cell r="R1997" t="str">
            <v>No</v>
          </cell>
          <cell r="S1997" t="str">
            <v>No</v>
          </cell>
          <cell r="T1997" t="str">
            <v>No</v>
          </cell>
          <cell r="U1997" t="str">
            <v>No</v>
          </cell>
          <cell r="V1997" t="str">
            <v>Yes</v>
          </cell>
          <cell r="W1997" t="str">
            <v>Yes</v>
          </cell>
          <cell r="X1997" t="str">
            <v>Single</v>
          </cell>
          <cell r="Y1997" t="str">
            <v>Default</v>
          </cell>
          <cell r="Z1997" t="str">
            <v>None</v>
          </cell>
          <cell r="AA1997" t="str">
            <v>No</v>
          </cell>
          <cell r="AB1997" t="str">
            <v>No</v>
          </cell>
          <cell r="AC1997" t="str">
            <v>Yes</v>
          </cell>
          <cell r="AD1997">
            <v>1</v>
          </cell>
          <cell r="AE1997">
            <v>0</v>
          </cell>
          <cell r="AF1997">
            <v>0</v>
          </cell>
          <cell r="AG1997">
            <v>1</v>
          </cell>
          <cell r="AH1997">
            <v>0</v>
          </cell>
          <cell r="AI1997" t="str">
            <v>Yes</v>
          </cell>
          <cell r="AJ1997" t="str">
            <v>No</v>
          </cell>
          <cell r="AK1997" t="str">
            <v>No</v>
          </cell>
          <cell r="AL1997" t="str">
            <v xml:space="preserve"> </v>
          </cell>
          <cell r="AM1997" t="str">
            <v xml:space="preserve"> </v>
          </cell>
          <cell r="AN1997" t="str">
            <v>No</v>
          </cell>
          <cell r="AP1997" t="str">
            <v>Score</v>
          </cell>
          <cell r="AQ1997" t="str">
            <v>OnERorNA(MatrixLookup("G3_Parameters.xls","IsDagAttractie",IsDagAttractie[1],PolicyPaperID[1]) mod 100,DefaultScore[1])</v>
          </cell>
          <cell r="AR1997" t="str">
            <v>OnERorNA(MatrixLookup("G3_Parameters.xls","IsDagAttractie",IsDagAttractie[1],PolicyPaperID[1]) mod 100,DefaultScore[1])</v>
          </cell>
          <cell r="AS1997" t="str">
            <v>OnERorNA(MatrixLookup("G3_Parameters.xls","IsDagAttractie",IsDagAttractie[1],PolicyPaperID[1]) mod 100,DefaultScore[1])</v>
          </cell>
          <cell r="AT1997" t="str">
            <v>OnERorNA(MatrixLookup("G3_Parameters.xls","IsDagAttractie",IsDagAttractie[1],PolicyPaperID[1]) mod 100,DefaultScore[1])</v>
          </cell>
        </row>
        <row r="1998">
          <cell r="A1998" t="str">
            <v>wgIsDagAttractiePerc</v>
          </cell>
          <cell r="B1998" t="str">
            <v>wgIsDagAttractiePerc</v>
          </cell>
          <cell r="C1998" t="str">
            <v>No</v>
          </cell>
          <cell r="D1998" t="str">
            <v>S04-06-03-24-02</v>
          </cell>
          <cell r="E1998">
            <v>1997</v>
          </cell>
          <cell r="F1998">
            <v>5</v>
          </cell>
          <cell r="G1998" t="str">
            <v xml:space="preserve">               Gewicht</v>
          </cell>
          <cell r="I1998" t="str">
            <v>No</v>
          </cell>
          <cell r="J1998" t="str">
            <v>Number</v>
          </cell>
          <cell r="K1998" t="str">
            <v>Number</v>
          </cell>
          <cell r="L1998" t="str">
            <v>Locked</v>
          </cell>
          <cell r="M1998" t="str">
            <v>Locked</v>
          </cell>
          <cell r="N1998" t="str">
            <v>Locked</v>
          </cell>
          <cell r="O1998" t="str">
            <v>Locked</v>
          </cell>
          <cell r="P1998" t="str">
            <v>Locked</v>
          </cell>
          <cell r="Q1998" t="str">
            <v>No</v>
          </cell>
          <cell r="R1998" t="str">
            <v>No</v>
          </cell>
          <cell r="S1998" t="str">
            <v>No</v>
          </cell>
          <cell r="T1998" t="str">
            <v>No</v>
          </cell>
          <cell r="U1998" t="str">
            <v>No</v>
          </cell>
          <cell r="V1998" t="str">
            <v>Yes</v>
          </cell>
          <cell r="W1998" t="str">
            <v>Yes</v>
          </cell>
          <cell r="X1998" t="str">
            <v>Single</v>
          </cell>
          <cell r="Y1998" t="str">
            <v>Perc</v>
          </cell>
          <cell r="Z1998" t="str">
            <v>None</v>
          </cell>
          <cell r="AA1998" t="str">
            <v>No</v>
          </cell>
          <cell r="AB1998" t="str">
            <v>No</v>
          </cell>
          <cell r="AC1998" t="str">
            <v>Yes</v>
          </cell>
          <cell r="AD1998">
            <v>1</v>
          </cell>
          <cell r="AE1998">
            <v>0</v>
          </cell>
          <cell r="AF1998">
            <v>0</v>
          </cell>
          <cell r="AG1998">
            <v>1</v>
          </cell>
          <cell r="AH1998">
            <v>0</v>
          </cell>
          <cell r="AI1998" t="str">
            <v>Yes</v>
          </cell>
          <cell r="AJ1998" t="str">
            <v>No</v>
          </cell>
          <cell r="AK1998" t="str">
            <v>No</v>
          </cell>
          <cell r="AL1998" t="str">
            <v xml:space="preserve"> </v>
          </cell>
          <cell r="AM1998" t="str">
            <v xml:space="preserve"> </v>
          </cell>
          <cell r="AN1998" t="str">
            <v>No</v>
          </cell>
          <cell r="AP1998" t="str">
            <v>Gewicht</v>
          </cell>
          <cell r="AQ1998" t="str">
            <v>If(Volledig And Definitief,OnER(wgIsDagAttractie[1]/wgTotaalMap303[1],NA),NA)</v>
          </cell>
          <cell r="AR1998" t="str">
            <v>If(Volledig And Definitief,OnER(wgIsDagAttractie[1]/wgTotaalMap303[1],NA),NA)</v>
          </cell>
          <cell r="AS1998" t="str">
            <v>If(Volledig And Definitief,OnER(wgIsDagAttractie[1]/wgTotaalMap303[1],NA),NA)</v>
          </cell>
          <cell r="AT1998" t="str">
            <v>If(Volledig And Definitief,OnER(wgIsDagAttractie[1]/wgTotaalMap303[1],NA),NA)</v>
          </cell>
        </row>
        <row r="1999">
          <cell r="A1999" t="str">
            <v>ptIsDagAttractieSub3</v>
          </cell>
          <cell r="B1999" t="str">
            <v>ptIsDagAttractie</v>
          </cell>
          <cell r="C1999" t="str">
            <v>Yes</v>
          </cell>
          <cell r="D1999" t="str">
            <v>S04-06-03-24-03</v>
          </cell>
          <cell r="E1999">
            <v>1998</v>
          </cell>
          <cell r="F1999">
            <v>5</v>
          </cell>
          <cell r="G1999" t="str">
            <v xml:space="preserve">               </v>
          </cell>
          <cell r="I1999" t="str">
            <v>No</v>
          </cell>
          <cell r="J1999" t="str">
            <v>Number</v>
          </cell>
          <cell r="K1999" t="str">
            <v>Number</v>
          </cell>
          <cell r="L1999" t="str">
            <v>Locked</v>
          </cell>
          <cell r="M1999" t="str">
            <v>Locked</v>
          </cell>
          <cell r="N1999" t="str">
            <v>Locked</v>
          </cell>
          <cell r="O1999" t="str">
            <v>Locked</v>
          </cell>
          <cell r="P1999" t="str">
            <v>Locked</v>
          </cell>
          <cell r="Q1999" t="str">
            <v>No</v>
          </cell>
          <cell r="R1999" t="str">
            <v>No</v>
          </cell>
          <cell r="S1999" t="str">
            <v>No</v>
          </cell>
          <cell r="T1999" t="str">
            <v>No</v>
          </cell>
          <cell r="U1999" t="str">
            <v>No</v>
          </cell>
          <cell r="V1999" t="str">
            <v>No</v>
          </cell>
          <cell r="W1999" t="str">
            <v>No</v>
          </cell>
          <cell r="X1999" t="str">
            <v>Single</v>
          </cell>
          <cell r="Y1999" t="str">
            <v>Default</v>
          </cell>
          <cell r="Z1999" t="str">
            <v>None</v>
          </cell>
          <cell r="AA1999" t="str">
            <v>No</v>
          </cell>
          <cell r="AB1999" t="str">
            <v>No</v>
          </cell>
          <cell r="AC1999" t="str">
            <v>No</v>
          </cell>
          <cell r="AD1999" t="str">
            <v>(wgIsDagAttractie[1]&gt;=0)</v>
          </cell>
          <cell r="AE1999">
            <v>0</v>
          </cell>
          <cell r="AF1999">
            <v>0</v>
          </cell>
          <cell r="AG1999">
            <v>1</v>
          </cell>
          <cell r="AH1999">
            <v>0</v>
          </cell>
          <cell r="AI1999" t="str">
            <v>Yes</v>
          </cell>
          <cell r="AJ1999" t="str">
            <v>No</v>
          </cell>
          <cell r="AK1999" t="str">
            <v>No</v>
          </cell>
          <cell r="AL1999" t="str">
            <v xml:space="preserve"> </v>
          </cell>
          <cell r="AM1999" t="str">
            <v xml:space="preserve"> </v>
          </cell>
          <cell r="AN1999" t="str">
            <v>No</v>
          </cell>
          <cell r="AQ1999" t="str">
            <v>scIsDagAttractie*wgIsDagAttractiePerc</v>
          </cell>
          <cell r="AR1999" t="str">
            <v>scIsDagAttractie*wgIsDagAttractiePerc</v>
          </cell>
          <cell r="AS1999" t="str">
            <v>scIsDagAttractie*wgIsDagAttractiePerc</v>
          </cell>
          <cell r="AT1999" t="str">
            <v>scIsDagAttractie*wgIsDagAttractiePerc</v>
          </cell>
        </row>
        <row r="2000">
          <cell r="A2000" t="str">
            <v>ptIsGesubsidieerd</v>
          </cell>
          <cell r="B2000" t="str">
            <v>ptIsGesubsidieerd</v>
          </cell>
          <cell r="C2000" t="str">
            <v>No</v>
          </cell>
          <cell r="D2000" t="str">
            <v>S04-06-03-25</v>
          </cell>
          <cell r="E2000">
            <v>1999</v>
          </cell>
          <cell r="F2000">
            <v>4</v>
          </cell>
          <cell r="G2000" t="str">
            <v xml:space="preserve">            Vraag: Betreft de (hoofd) activiteit van de kredietnemer een door de overheid gesubsidieerde leisure activiteit/object zoals een sportvereniging, stadion, museum?</v>
          </cell>
          <cell r="I2000" t="str">
            <v>No</v>
          </cell>
          <cell r="J2000" t="str">
            <v>Number</v>
          </cell>
          <cell r="K2000" t="str">
            <v>Number</v>
          </cell>
          <cell r="L2000" t="str">
            <v>Locked</v>
          </cell>
          <cell r="M2000" t="str">
            <v>Locked</v>
          </cell>
          <cell r="N2000" t="str">
            <v>Locked</v>
          </cell>
          <cell r="O2000" t="str">
            <v>Locked</v>
          </cell>
          <cell r="P2000" t="str">
            <v>Locked</v>
          </cell>
          <cell r="Q2000" t="str">
            <v>No</v>
          </cell>
          <cell r="R2000" t="str">
            <v>No</v>
          </cell>
          <cell r="S2000" t="str">
            <v>No</v>
          </cell>
          <cell r="T2000" t="str">
            <v>No</v>
          </cell>
          <cell r="U2000" t="str">
            <v>No</v>
          </cell>
          <cell r="V2000" t="str">
            <v>Yes</v>
          </cell>
          <cell r="W2000" t="str">
            <v>Yes</v>
          </cell>
          <cell r="X2000" t="str">
            <v>Single</v>
          </cell>
          <cell r="Y2000" t="str">
            <v>Default</v>
          </cell>
          <cell r="Z2000" t="str">
            <v>None</v>
          </cell>
          <cell r="AA2000" t="str">
            <v>No</v>
          </cell>
          <cell r="AB2000" t="str">
            <v>No</v>
          </cell>
          <cell r="AC2000" t="str">
            <v>No</v>
          </cell>
          <cell r="AD2000" t="str">
            <v>(wgIsGesubsidieerd[1]&gt;=0)</v>
          </cell>
          <cell r="AE2000">
            <v>0</v>
          </cell>
          <cell r="AF2000">
            <v>0</v>
          </cell>
          <cell r="AG2000">
            <v>1</v>
          </cell>
          <cell r="AH2000">
            <v>0</v>
          </cell>
          <cell r="AI2000" t="str">
            <v>No</v>
          </cell>
          <cell r="AJ2000" t="str">
            <v>No</v>
          </cell>
          <cell r="AK2000" t="str">
            <v>No</v>
          </cell>
          <cell r="AL2000" t="str">
            <v xml:space="preserve"> </v>
          </cell>
          <cell r="AM2000" t="str">
            <v xml:space="preserve"> </v>
          </cell>
          <cell r="AN2000" t="str">
            <v>No</v>
          </cell>
          <cell r="AP2000" t="str">
            <v>&amp;"Vraag: "&amp;IsGesubsidieerd[0]</v>
          </cell>
          <cell r="AQ2000" t="str">
            <v>scIsGesubsidieerd*wgIsGesubsidieerdPerc</v>
          </cell>
          <cell r="AR2000" t="str">
            <v>scIsGesubsidieerd*wgIsGesubsidieerdPerc</v>
          </cell>
          <cell r="AS2000" t="str">
            <v>scIsGesubsidieerd*wgIsGesubsidieerdPerc</v>
          </cell>
          <cell r="AT2000" t="str">
            <v>scIsGesubsidieerd*wgIsGesubsidieerdPerc</v>
          </cell>
        </row>
        <row r="2001">
          <cell r="A2001" t="str">
            <v>scIsGesubsidieerd</v>
          </cell>
          <cell r="B2001" t="str">
            <v>scIsGesubsidieerd</v>
          </cell>
          <cell r="C2001" t="str">
            <v>No</v>
          </cell>
          <cell r="D2001" t="str">
            <v>S04-06-03-25-01</v>
          </cell>
          <cell r="E2001">
            <v>2000</v>
          </cell>
          <cell r="F2001">
            <v>5</v>
          </cell>
          <cell r="G2001" t="str">
            <v xml:space="preserve">               Score</v>
          </cell>
          <cell r="I2001" t="str">
            <v>No</v>
          </cell>
          <cell r="J2001" t="str">
            <v>Number</v>
          </cell>
          <cell r="K2001" t="str">
            <v>Number</v>
          </cell>
          <cell r="L2001" t="str">
            <v>Locked</v>
          </cell>
          <cell r="M2001" t="str">
            <v>Locked</v>
          </cell>
          <cell r="N2001" t="str">
            <v>Locked</v>
          </cell>
          <cell r="O2001" t="str">
            <v>Locked</v>
          </cell>
          <cell r="P2001" t="str">
            <v>Locked</v>
          </cell>
          <cell r="Q2001" t="str">
            <v>No</v>
          </cell>
          <cell r="R2001" t="str">
            <v>No</v>
          </cell>
          <cell r="S2001" t="str">
            <v>No</v>
          </cell>
          <cell r="T2001" t="str">
            <v>No</v>
          </cell>
          <cell r="U2001" t="str">
            <v>No</v>
          </cell>
          <cell r="V2001" t="str">
            <v>Yes</v>
          </cell>
          <cell r="W2001" t="str">
            <v>Yes</v>
          </cell>
          <cell r="X2001" t="str">
            <v>Single</v>
          </cell>
          <cell r="Y2001" t="str">
            <v>Default</v>
          </cell>
          <cell r="Z2001" t="str">
            <v>None</v>
          </cell>
          <cell r="AA2001" t="str">
            <v>No</v>
          </cell>
          <cell r="AB2001" t="str">
            <v>No</v>
          </cell>
          <cell r="AC2001" t="str">
            <v>Yes</v>
          </cell>
          <cell r="AD2001">
            <v>1</v>
          </cell>
          <cell r="AE2001">
            <v>0</v>
          </cell>
          <cell r="AF2001">
            <v>0</v>
          </cell>
          <cell r="AG2001">
            <v>1</v>
          </cell>
          <cell r="AH2001">
            <v>0</v>
          </cell>
          <cell r="AI2001" t="str">
            <v>Yes</v>
          </cell>
          <cell r="AJ2001" t="str">
            <v>No</v>
          </cell>
          <cell r="AK2001" t="str">
            <v>No</v>
          </cell>
          <cell r="AL2001" t="str">
            <v xml:space="preserve"> </v>
          </cell>
          <cell r="AM2001" t="str">
            <v xml:space="preserve"> </v>
          </cell>
          <cell r="AN2001" t="str">
            <v>No</v>
          </cell>
          <cell r="AP2001" t="str">
            <v>Score</v>
          </cell>
          <cell r="AQ2001" t="str">
            <v>OnERorNA(MatrixLookup("G3_Parameters.xls","IsGesubsidieerd",IsGesubsidieerd[1],PolicyPaperID[1]) mod 100,DefaultScore[1])</v>
          </cell>
          <cell r="AR2001" t="str">
            <v>OnERorNA(MatrixLookup("G3_Parameters.xls","IsGesubsidieerd",IsGesubsidieerd[1],PolicyPaperID[1]) mod 100,DefaultScore[1])</v>
          </cell>
          <cell r="AS2001" t="str">
            <v>OnERorNA(MatrixLookup("G3_Parameters.xls","IsGesubsidieerd",IsGesubsidieerd[1],PolicyPaperID[1]) mod 100,DefaultScore[1])</v>
          </cell>
          <cell r="AT2001" t="str">
            <v>OnERorNA(MatrixLookup("G3_Parameters.xls","IsGesubsidieerd",IsGesubsidieerd[1],PolicyPaperID[1]) mod 100,DefaultScore[1])</v>
          </cell>
        </row>
        <row r="2002">
          <cell r="A2002" t="str">
            <v>wgIsGesubsidieerdPerc</v>
          </cell>
          <cell r="B2002" t="str">
            <v>wgIsGesubsidieerdPerc</v>
          </cell>
          <cell r="C2002" t="str">
            <v>No</v>
          </cell>
          <cell r="D2002" t="str">
            <v>S04-06-03-25-02</v>
          </cell>
          <cell r="E2002">
            <v>2001</v>
          </cell>
          <cell r="F2002">
            <v>5</v>
          </cell>
          <cell r="G2002" t="str">
            <v xml:space="preserve">               Gewicht</v>
          </cell>
          <cell r="I2002" t="str">
            <v>No</v>
          </cell>
          <cell r="J2002" t="str">
            <v>Number</v>
          </cell>
          <cell r="K2002" t="str">
            <v>Number</v>
          </cell>
          <cell r="L2002" t="str">
            <v>Locked</v>
          </cell>
          <cell r="M2002" t="str">
            <v>Locked</v>
          </cell>
          <cell r="N2002" t="str">
            <v>Locked</v>
          </cell>
          <cell r="O2002" t="str">
            <v>Locked</v>
          </cell>
          <cell r="P2002" t="str">
            <v>Locked</v>
          </cell>
          <cell r="Q2002" t="str">
            <v>No</v>
          </cell>
          <cell r="R2002" t="str">
            <v>No</v>
          </cell>
          <cell r="S2002" t="str">
            <v>No</v>
          </cell>
          <cell r="T2002" t="str">
            <v>No</v>
          </cell>
          <cell r="U2002" t="str">
            <v>No</v>
          </cell>
          <cell r="V2002" t="str">
            <v>Yes</v>
          </cell>
          <cell r="W2002" t="str">
            <v>Yes</v>
          </cell>
          <cell r="X2002" t="str">
            <v>Single</v>
          </cell>
          <cell r="Y2002" t="str">
            <v>Perc</v>
          </cell>
          <cell r="Z2002" t="str">
            <v>None</v>
          </cell>
          <cell r="AA2002" t="str">
            <v>No</v>
          </cell>
          <cell r="AB2002" t="str">
            <v>No</v>
          </cell>
          <cell r="AC2002" t="str">
            <v>Yes</v>
          </cell>
          <cell r="AD2002">
            <v>1</v>
          </cell>
          <cell r="AE2002">
            <v>0</v>
          </cell>
          <cell r="AF2002">
            <v>0</v>
          </cell>
          <cell r="AG2002">
            <v>1</v>
          </cell>
          <cell r="AH2002">
            <v>0</v>
          </cell>
          <cell r="AI2002" t="str">
            <v>Yes</v>
          </cell>
          <cell r="AJ2002" t="str">
            <v>No</v>
          </cell>
          <cell r="AK2002" t="str">
            <v>No</v>
          </cell>
          <cell r="AL2002" t="str">
            <v xml:space="preserve"> </v>
          </cell>
          <cell r="AM2002" t="str">
            <v xml:space="preserve"> </v>
          </cell>
          <cell r="AN2002" t="str">
            <v>No</v>
          </cell>
          <cell r="AP2002" t="str">
            <v>Gewicht</v>
          </cell>
          <cell r="AQ2002" t="str">
            <v>If(Volledig And Definitief,OnER(wgIsGesubsidieerd[1]/wgTotaalMap303[1],NA),NA)</v>
          </cell>
          <cell r="AR2002" t="str">
            <v>If(Volledig And Definitief,OnER(wgIsGesubsidieerd[1]/wgTotaalMap303[1],NA),NA)</v>
          </cell>
          <cell r="AS2002" t="str">
            <v>If(Volledig And Definitief,OnER(wgIsGesubsidieerd[1]/wgTotaalMap303[1],NA),NA)</v>
          </cell>
          <cell r="AT2002" t="str">
            <v>If(Volledig And Definitief,OnER(wgIsGesubsidieerd[1]/wgTotaalMap303[1],NA),NA)</v>
          </cell>
        </row>
        <row r="2003">
          <cell r="A2003" t="str">
            <v>ptIsGesubsidieerdSub3</v>
          </cell>
          <cell r="B2003" t="str">
            <v>ptIsGesubsidieerd</v>
          </cell>
          <cell r="C2003" t="str">
            <v>Yes</v>
          </cell>
          <cell r="D2003" t="str">
            <v>S04-06-03-25-03</v>
          </cell>
          <cell r="E2003">
            <v>2002</v>
          </cell>
          <cell r="F2003">
            <v>5</v>
          </cell>
          <cell r="G2003" t="str">
            <v xml:space="preserve">               </v>
          </cell>
          <cell r="I2003" t="str">
            <v>No</v>
          </cell>
          <cell r="J2003" t="str">
            <v>Number</v>
          </cell>
          <cell r="K2003" t="str">
            <v>Number</v>
          </cell>
          <cell r="L2003" t="str">
            <v>Locked</v>
          </cell>
          <cell r="M2003" t="str">
            <v>Locked</v>
          </cell>
          <cell r="N2003" t="str">
            <v>Locked</v>
          </cell>
          <cell r="O2003" t="str">
            <v>Locked</v>
          </cell>
          <cell r="P2003" t="str">
            <v>Locked</v>
          </cell>
          <cell r="Q2003" t="str">
            <v>No</v>
          </cell>
          <cell r="R2003" t="str">
            <v>No</v>
          </cell>
          <cell r="S2003" t="str">
            <v>No</v>
          </cell>
          <cell r="T2003" t="str">
            <v>No</v>
          </cell>
          <cell r="U2003" t="str">
            <v>No</v>
          </cell>
          <cell r="V2003" t="str">
            <v>No</v>
          </cell>
          <cell r="W2003" t="str">
            <v>No</v>
          </cell>
          <cell r="X2003" t="str">
            <v>Single</v>
          </cell>
          <cell r="Y2003" t="str">
            <v>Default</v>
          </cell>
          <cell r="Z2003" t="str">
            <v>None</v>
          </cell>
          <cell r="AA2003" t="str">
            <v>No</v>
          </cell>
          <cell r="AB2003" t="str">
            <v>No</v>
          </cell>
          <cell r="AC2003" t="str">
            <v>No</v>
          </cell>
          <cell r="AD2003" t="str">
            <v>(wgIsGesubsidieerd[1]&gt;=0)</v>
          </cell>
          <cell r="AE2003">
            <v>0</v>
          </cell>
          <cell r="AF2003">
            <v>0</v>
          </cell>
          <cell r="AG2003">
            <v>1</v>
          </cell>
          <cell r="AH2003">
            <v>0</v>
          </cell>
          <cell r="AI2003" t="str">
            <v>Yes</v>
          </cell>
          <cell r="AJ2003" t="str">
            <v>No</v>
          </cell>
          <cell r="AK2003" t="str">
            <v>No</v>
          </cell>
          <cell r="AL2003" t="str">
            <v xml:space="preserve"> </v>
          </cell>
          <cell r="AM2003" t="str">
            <v xml:space="preserve"> </v>
          </cell>
          <cell r="AN2003" t="str">
            <v>No</v>
          </cell>
          <cell r="AQ2003" t="str">
            <v>scIsGesubsidieerd*wgIsGesubsidieerdPerc</v>
          </cell>
          <cell r="AR2003" t="str">
            <v>scIsGesubsidieerd*wgIsGesubsidieerdPerc</v>
          </cell>
          <cell r="AS2003" t="str">
            <v>scIsGesubsidieerd*wgIsGesubsidieerdPerc</v>
          </cell>
          <cell r="AT2003" t="str">
            <v>scIsGesubsidieerd*wgIsGesubsidieerdPerc</v>
          </cell>
        </row>
        <row r="2004">
          <cell r="A2004" t="str">
            <v>ptIsAfhvanWeerSeizoen</v>
          </cell>
          <cell r="B2004" t="str">
            <v>ptIsAfhvanWeerSeizoen</v>
          </cell>
          <cell r="C2004" t="str">
            <v>No</v>
          </cell>
          <cell r="D2004" t="str">
            <v>S04-06-03-26</v>
          </cell>
          <cell r="E2004">
            <v>2003</v>
          </cell>
          <cell r="F2004">
            <v>4</v>
          </cell>
          <cell r="G2004" t="str">
            <v xml:space="preserve">            Vraag: Is het bedrijf afhankelijk van weersomstandigheden?</v>
          </cell>
          <cell r="I2004" t="str">
            <v>No</v>
          </cell>
          <cell r="J2004" t="str">
            <v>Number</v>
          </cell>
          <cell r="K2004" t="str">
            <v>Number</v>
          </cell>
          <cell r="L2004" t="str">
            <v>Locked</v>
          </cell>
          <cell r="M2004" t="str">
            <v>Locked</v>
          </cell>
          <cell r="N2004" t="str">
            <v>Locked</v>
          </cell>
          <cell r="O2004" t="str">
            <v>Locked</v>
          </cell>
          <cell r="P2004" t="str">
            <v>Locked</v>
          </cell>
          <cell r="Q2004" t="str">
            <v>No</v>
          </cell>
          <cell r="R2004" t="str">
            <v>No</v>
          </cell>
          <cell r="S2004" t="str">
            <v>No</v>
          </cell>
          <cell r="T2004" t="str">
            <v>No</v>
          </cell>
          <cell r="U2004" t="str">
            <v>No</v>
          </cell>
          <cell r="V2004" t="str">
            <v>Yes</v>
          </cell>
          <cell r="W2004" t="str">
            <v>Yes</v>
          </cell>
          <cell r="X2004" t="str">
            <v>Single</v>
          </cell>
          <cell r="Y2004" t="str">
            <v>Default</v>
          </cell>
          <cell r="Z2004" t="str">
            <v>None</v>
          </cell>
          <cell r="AA2004" t="str">
            <v>No</v>
          </cell>
          <cell r="AB2004" t="str">
            <v>No</v>
          </cell>
          <cell r="AC2004" t="str">
            <v>No</v>
          </cell>
          <cell r="AD2004" t="str">
            <v>(wgIsAfhvanWeerSeizoen[1]&gt;=0)</v>
          </cell>
          <cell r="AE2004">
            <v>0</v>
          </cell>
          <cell r="AF2004">
            <v>0</v>
          </cell>
          <cell r="AG2004">
            <v>1</v>
          </cell>
          <cell r="AH2004">
            <v>0</v>
          </cell>
          <cell r="AI2004" t="str">
            <v>No</v>
          </cell>
          <cell r="AJ2004" t="str">
            <v>No</v>
          </cell>
          <cell r="AK2004" t="str">
            <v>No</v>
          </cell>
          <cell r="AL2004" t="str">
            <v xml:space="preserve"> </v>
          </cell>
          <cell r="AM2004" t="str">
            <v xml:space="preserve"> </v>
          </cell>
          <cell r="AN2004" t="str">
            <v>No</v>
          </cell>
          <cell r="AP2004" t="str">
            <v>&amp;"Vraag: "&amp;IsAfhvanWeerSeizoen[0]</v>
          </cell>
          <cell r="AQ2004" t="str">
            <v>scIsAfhvanWeerSeizoen*wgIsAfhvanWeerSeizoenPerc</v>
          </cell>
          <cell r="AR2004" t="str">
            <v>scIsAfhvanWeerSeizoen*wgIsAfhvanWeerSeizoenPerc</v>
          </cell>
          <cell r="AS2004" t="str">
            <v>scIsAfhvanWeerSeizoen*wgIsAfhvanWeerSeizoenPerc</v>
          </cell>
          <cell r="AT2004" t="str">
            <v>scIsAfhvanWeerSeizoen*wgIsAfhvanWeerSeizoenPerc</v>
          </cell>
        </row>
        <row r="2005">
          <cell r="A2005" t="str">
            <v>scIsAfhvanWeerSeizoen</v>
          </cell>
          <cell r="B2005" t="str">
            <v>scIsAfhvanWeerSeizoen</v>
          </cell>
          <cell r="C2005" t="str">
            <v>No</v>
          </cell>
          <cell r="D2005" t="str">
            <v>S04-06-03-26-01</v>
          </cell>
          <cell r="E2005">
            <v>2004</v>
          </cell>
          <cell r="F2005">
            <v>5</v>
          </cell>
          <cell r="G2005" t="str">
            <v xml:space="preserve">               Score</v>
          </cell>
          <cell r="I2005" t="str">
            <v>No</v>
          </cell>
          <cell r="J2005" t="str">
            <v>Number</v>
          </cell>
          <cell r="K2005" t="str">
            <v>Number</v>
          </cell>
          <cell r="L2005" t="str">
            <v>Locked</v>
          </cell>
          <cell r="M2005" t="str">
            <v>Locked</v>
          </cell>
          <cell r="N2005" t="str">
            <v>Locked</v>
          </cell>
          <cell r="O2005" t="str">
            <v>Locked</v>
          </cell>
          <cell r="P2005" t="str">
            <v>Locked</v>
          </cell>
          <cell r="Q2005" t="str">
            <v>No</v>
          </cell>
          <cell r="R2005" t="str">
            <v>No</v>
          </cell>
          <cell r="S2005" t="str">
            <v>No</v>
          </cell>
          <cell r="T2005" t="str">
            <v>No</v>
          </cell>
          <cell r="U2005" t="str">
            <v>No</v>
          </cell>
          <cell r="V2005" t="str">
            <v>Yes</v>
          </cell>
          <cell r="W2005" t="str">
            <v>Yes</v>
          </cell>
          <cell r="X2005" t="str">
            <v>Single</v>
          </cell>
          <cell r="Y2005" t="str">
            <v>Default</v>
          </cell>
          <cell r="Z2005" t="str">
            <v>None</v>
          </cell>
          <cell r="AA2005" t="str">
            <v>No</v>
          </cell>
          <cell r="AB2005" t="str">
            <v>No</v>
          </cell>
          <cell r="AC2005" t="str">
            <v>Yes</v>
          </cell>
          <cell r="AD2005">
            <v>1</v>
          </cell>
          <cell r="AE2005">
            <v>0</v>
          </cell>
          <cell r="AF2005">
            <v>0</v>
          </cell>
          <cell r="AG2005">
            <v>1</v>
          </cell>
          <cell r="AH2005">
            <v>0</v>
          </cell>
          <cell r="AI2005" t="str">
            <v>Yes</v>
          </cell>
          <cell r="AJ2005" t="str">
            <v>No</v>
          </cell>
          <cell r="AK2005" t="str">
            <v>No</v>
          </cell>
          <cell r="AL2005" t="str">
            <v xml:space="preserve"> </v>
          </cell>
          <cell r="AM2005" t="str">
            <v xml:space="preserve"> </v>
          </cell>
          <cell r="AN2005" t="str">
            <v>No</v>
          </cell>
          <cell r="AP2005" t="str">
            <v>Score</v>
          </cell>
          <cell r="AQ2005" t="str">
            <v>OnERorNA(MatrixLookup("G3_Parameters.xls","IsAfhvanWeerSeizoen",IsAfhvanWeerSeizoen[1],PolicyPaperID[1]) mod 100,DefaultScore[1])</v>
          </cell>
          <cell r="AR2005" t="str">
            <v>OnERorNA(MatrixLookup("G3_Parameters.xls","IsAfhvanWeerSeizoen",IsAfhvanWeerSeizoen[1],PolicyPaperID[1]) mod 100,DefaultScore[1])</v>
          </cell>
          <cell r="AS2005" t="str">
            <v>OnERorNA(MatrixLookup("G3_Parameters.xls","IsAfhvanWeerSeizoen",IsAfhvanWeerSeizoen[1],PolicyPaperID[1]) mod 100,DefaultScore[1])</v>
          </cell>
          <cell r="AT2005" t="str">
            <v>OnERorNA(MatrixLookup("G3_Parameters.xls","IsAfhvanWeerSeizoen",IsAfhvanWeerSeizoen[1],PolicyPaperID[1]) mod 100,DefaultScore[1])</v>
          </cell>
        </row>
        <row r="2006">
          <cell r="A2006" t="str">
            <v>wgIsAfhvanWeerSeizoenPerc</v>
          </cell>
          <cell r="B2006" t="str">
            <v>wgIsAfhvanWeerSeizoenPerc</v>
          </cell>
          <cell r="C2006" t="str">
            <v>No</v>
          </cell>
          <cell r="D2006" t="str">
            <v>S04-06-03-26-02</v>
          </cell>
          <cell r="E2006">
            <v>2005</v>
          </cell>
          <cell r="F2006">
            <v>5</v>
          </cell>
          <cell r="G2006" t="str">
            <v xml:space="preserve">               Gewicht</v>
          </cell>
          <cell r="I2006" t="str">
            <v>No</v>
          </cell>
          <cell r="J2006" t="str">
            <v>Number</v>
          </cell>
          <cell r="K2006" t="str">
            <v>Number</v>
          </cell>
          <cell r="L2006" t="str">
            <v>Locked</v>
          </cell>
          <cell r="M2006" t="str">
            <v>Locked</v>
          </cell>
          <cell r="N2006" t="str">
            <v>Locked</v>
          </cell>
          <cell r="O2006" t="str">
            <v>Locked</v>
          </cell>
          <cell r="P2006" t="str">
            <v>Locked</v>
          </cell>
          <cell r="Q2006" t="str">
            <v>No</v>
          </cell>
          <cell r="R2006" t="str">
            <v>No</v>
          </cell>
          <cell r="S2006" t="str">
            <v>No</v>
          </cell>
          <cell r="T2006" t="str">
            <v>No</v>
          </cell>
          <cell r="U2006" t="str">
            <v>No</v>
          </cell>
          <cell r="V2006" t="str">
            <v>Yes</v>
          </cell>
          <cell r="W2006" t="str">
            <v>Yes</v>
          </cell>
          <cell r="X2006" t="str">
            <v>Single</v>
          </cell>
          <cell r="Y2006" t="str">
            <v>Perc</v>
          </cell>
          <cell r="Z2006" t="str">
            <v>None</v>
          </cell>
          <cell r="AA2006" t="str">
            <v>No</v>
          </cell>
          <cell r="AB2006" t="str">
            <v>No</v>
          </cell>
          <cell r="AC2006" t="str">
            <v>Yes</v>
          </cell>
          <cell r="AD2006">
            <v>1</v>
          </cell>
          <cell r="AE2006">
            <v>0</v>
          </cell>
          <cell r="AF2006">
            <v>0</v>
          </cell>
          <cell r="AG2006">
            <v>1</v>
          </cell>
          <cell r="AH2006">
            <v>0</v>
          </cell>
          <cell r="AI2006" t="str">
            <v>Yes</v>
          </cell>
          <cell r="AJ2006" t="str">
            <v>No</v>
          </cell>
          <cell r="AK2006" t="str">
            <v>No</v>
          </cell>
          <cell r="AL2006" t="str">
            <v xml:space="preserve"> </v>
          </cell>
          <cell r="AM2006" t="str">
            <v xml:space="preserve"> </v>
          </cell>
          <cell r="AN2006" t="str">
            <v>No</v>
          </cell>
          <cell r="AP2006" t="str">
            <v>Gewicht</v>
          </cell>
          <cell r="AQ2006" t="str">
            <v>If(Volledig And Definitief,OnER(wgIsAfhvanWeerSeizoen[1]/wgTotaalMap303[1],NA),NA)</v>
          </cell>
          <cell r="AR2006" t="str">
            <v>If(Volledig And Definitief,OnER(wgIsAfhvanWeerSeizoen[1]/wgTotaalMap303[1],NA),NA)</v>
          </cell>
          <cell r="AS2006" t="str">
            <v>If(Volledig And Definitief,OnER(wgIsAfhvanWeerSeizoen[1]/wgTotaalMap303[1],NA),NA)</v>
          </cell>
          <cell r="AT2006" t="str">
            <v>If(Volledig And Definitief,OnER(wgIsAfhvanWeerSeizoen[1]/wgTotaalMap303[1],NA),NA)</v>
          </cell>
        </row>
        <row r="2007">
          <cell r="A2007" t="str">
            <v>ptIsAfhvanWeerSeizoenSub3</v>
          </cell>
          <cell r="B2007" t="str">
            <v>ptIsAfhvanWeerSeizoen</v>
          </cell>
          <cell r="C2007" t="str">
            <v>Yes</v>
          </cell>
          <cell r="D2007" t="str">
            <v>S04-06-03-26-03</v>
          </cell>
          <cell r="E2007">
            <v>2006</v>
          </cell>
          <cell r="F2007">
            <v>5</v>
          </cell>
          <cell r="G2007" t="str">
            <v xml:space="preserve">               </v>
          </cell>
          <cell r="I2007" t="str">
            <v>No</v>
          </cell>
          <cell r="J2007" t="str">
            <v>Number</v>
          </cell>
          <cell r="K2007" t="str">
            <v>Number</v>
          </cell>
          <cell r="L2007" t="str">
            <v>Locked</v>
          </cell>
          <cell r="M2007" t="str">
            <v>Locked</v>
          </cell>
          <cell r="N2007" t="str">
            <v>Locked</v>
          </cell>
          <cell r="O2007" t="str">
            <v>Locked</v>
          </cell>
          <cell r="P2007" t="str">
            <v>Locked</v>
          </cell>
          <cell r="Q2007" t="str">
            <v>No</v>
          </cell>
          <cell r="R2007" t="str">
            <v>No</v>
          </cell>
          <cell r="S2007" t="str">
            <v>No</v>
          </cell>
          <cell r="T2007" t="str">
            <v>No</v>
          </cell>
          <cell r="U2007" t="str">
            <v>No</v>
          </cell>
          <cell r="V2007" t="str">
            <v>No</v>
          </cell>
          <cell r="W2007" t="str">
            <v>No</v>
          </cell>
          <cell r="X2007" t="str">
            <v>Single</v>
          </cell>
          <cell r="Y2007" t="str">
            <v>Default</v>
          </cell>
          <cell r="Z2007" t="str">
            <v>None</v>
          </cell>
          <cell r="AA2007" t="str">
            <v>No</v>
          </cell>
          <cell r="AB2007" t="str">
            <v>No</v>
          </cell>
          <cell r="AC2007" t="str">
            <v>No</v>
          </cell>
          <cell r="AD2007" t="str">
            <v>(wgIsAfhvanWeerSeizoen[1]&gt;=0)</v>
          </cell>
          <cell r="AE2007">
            <v>0</v>
          </cell>
          <cell r="AF2007">
            <v>0</v>
          </cell>
          <cell r="AG2007">
            <v>1</v>
          </cell>
          <cell r="AH2007">
            <v>0</v>
          </cell>
          <cell r="AI2007" t="str">
            <v>Yes</v>
          </cell>
          <cell r="AJ2007" t="str">
            <v>No</v>
          </cell>
          <cell r="AK2007" t="str">
            <v>No</v>
          </cell>
          <cell r="AL2007" t="str">
            <v xml:space="preserve"> </v>
          </cell>
          <cell r="AM2007" t="str">
            <v xml:space="preserve"> </v>
          </cell>
          <cell r="AN2007" t="str">
            <v>No</v>
          </cell>
          <cell r="AQ2007" t="str">
            <v>scIsAfhvanWeerSeizoen*wgIsAfhvanWeerSeizoenPerc</v>
          </cell>
          <cell r="AR2007" t="str">
            <v>scIsAfhvanWeerSeizoen*wgIsAfhvanWeerSeizoenPerc</v>
          </cell>
          <cell r="AS2007" t="str">
            <v>scIsAfhvanWeerSeizoen*wgIsAfhvanWeerSeizoenPerc</v>
          </cell>
          <cell r="AT2007" t="str">
            <v>scIsAfhvanWeerSeizoen*wgIsAfhvanWeerSeizoenPerc</v>
          </cell>
        </row>
        <row r="2008">
          <cell r="A2008" t="str">
            <v>ptProjectOntwikkeling</v>
          </cell>
          <cell r="B2008" t="str">
            <v>ptProjectOntwikkeling</v>
          </cell>
          <cell r="C2008" t="str">
            <v>No</v>
          </cell>
          <cell r="D2008" t="str">
            <v>S04-06-03-27</v>
          </cell>
          <cell r="E2008">
            <v>2007</v>
          </cell>
          <cell r="F2008">
            <v>4</v>
          </cell>
          <cell r="G2008" t="str">
            <v xml:space="preserve">            Vraag: Betreft de aanvraag een financiering ten behoeve van projectontwikkeling (incl. de bouw van het project)?</v>
          </cell>
          <cell r="I2008" t="str">
            <v>No</v>
          </cell>
          <cell r="J2008" t="str">
            <v>Number</v>
          </cell>
          <cell r="K2008" t="str">
            <v>Number</v>
          </cell>
          <cell r="L2008" t="str">
            <v>Locked</v>
          </cell>
          <cell r="M2008" t="str">
            <v>Locked</v>
          </cell>
          <cell r="N2008" t="str">
            <v>Locked</v>
          </cell>
          <cell r="O2008" t="str">
            <v>Locked</v>
          </cell>
          <cell r="P2008" t="str">
            <v>Locked</v>
          </cell>
          <cell r="Q2008" t="str">
            <v>No</v>
          </cell>
          <cell r="R2008" t="str">
            <v>No</v>
          </cell>
          <cell r="S2008" t="str">
            <v>No</v>
          </cell>
          <cell r="T2008" t="str">
            <v>No</v>
          </cell>
          <cell r="U2008" t="str">
            <v>No</v>
          </cell>
          <cell r="V2008" t="str">
            <v>Yes</v>
          </cell>
          <cell r="W2008" t="str">
            <v>Yes</v>
          </cell>
          <cell r="X2008" t="str">
            <v>Single</v>
          </cell>
          <cell r="Y2008" t="str">
            <v>Default</v>
          </cell>
          <cell r="Z2008" t="str">
            <v>None</v>
          </cell>
          <cell r="AA2008" t="str">
            <v>No</v>
          </cell>
          <cell r="AB2008" t="str">
            <v>No</v>
          </cell>
          <cell r="AC2008" t="str">
            <v>No</v>
          </cell>
          <cell r="AD2008" t="str">
            <v>(wgProjectOntwikkeling[1]&gt;=0)</v>
          </cell>
          <cell r="AE2008">
            <v>0</v>
          </cell>
          <cell r="AF2008">
            <v>0</v>
          </cell>
          <cell r="AG2008">
            <v>1</v>
          </cell>
          <cell r="AH2008">
            <v>0</v>
          </cell>
          <cell r="AI2008" t="str">
            <v>No</v>
          </cell>
          <cell r="AJ2008" t="str">
            <v>No</v>
          </cell>
          <cell r="AK2008" t="str">
            <v>No</v>
          </cell>
          <cell r="AL2008" t="str">
            <v xml:space="preserve"> </v>
          </cell>
          <cell r="AM2008" t="str">
            <v xml:space="preserve"> </v>
          </cell>
          <cell r="AN2008" t="str">
            <v>No</v>
          </cell>
          <cell r="AP2008" t="str">
            <v>&amp;"Vraag: "&amp;ProjectOntwikkeling[0]</v>
          </cell>
          <cell r="AQ2008" t="str">
            <v>scProjectOntwikkeling*wgProjectOntwikkelingPerc</v>
          </cell>
          <cell r="AR2008" t="str">
            <v>scProjectOntwikkeling*wgProjectOntwikkelingPerc</v>
          </cell>
          <cell r="AS2008" t="str">
            <v>scProjectOntwikkeling*wgProjectOntwikkelingPerc</v>
          </cell>
          <cell r="AT2008" t="str">
            <v>scProjectOntwikkeling*wgProjectOntwikkelingPerc</v>
          </cell>
        </row>
        <row r="2009">
          <cell r="A2009" t="str">
            <v>scProjectOntwikkeling</v>
          </cell>
          <cell r="B2009" t="str">
            <v>scProjectOntwikkeling</v>
          </cell>
          <cell r="C2009" t="str">
            <v>No</v>
          </cell>
          <cell r="D2009" t="str">
            <v>S04-06-03-27-01</v>
          </cell>
          <cell r="E2009">
            <v>2008</v>
          </cell>
          <cell r="F2009">
            <v>5</v>
          </cell>
          <cell r="G2009" t="str">
            <v xml:space="preserve">               Score</v>
          </cell>
          <cell r="I2009" t="str">
            <v>No</v>
          </cell>
          <cell r="J2009" t="str">
            <v>Number</v>
          </cell>
          <cell r="K2009" t="str">
            <v>Number</v>
          </cell>
          <cell r="L2009" t="str">
            <v>Locked</v>
          </cell>
          <cell r="M2009" t="str">
            <v>Locked</v>
          </cell>
          <cell r="N2009" t="str">
            <v>Locked</v>
          </cell>
          <cell r="O2009" t="str">
            <v>Locked</v>
          </cell>
          <cell r="P2009" t="str">
            <v>Locked</v>
          </cell>
          <cell r="Q2009" t="str">
            <v>No</v>
          </cell>
          <cell r="R2009" t="str">
            <v>No</v>
          </cell>
          <cell r="S2009" t="str">
            <v>No</v>
          </cell>
          <cell r="T2009" t="str">
            <v>No</v>
          </cell>
          <cell r="U2009" t="str">
            <v>No</v>
          </cell>
          <cell r="V2009" t="str">
            <v>Yes</v>
          </cell>
          <cell r="W2009" t="str">
            <v>Yes</v>
          </cell>
          <cell r="X2009" t="str">
            <v>Single</v>
          </cell>
          <cell r="Y2009" t="str">
            <v>Default</v>
          </cell>
          <cell r="Z2009" t="str">
            <v>None</v>
          </cell>
          <cell r="AA2009" t="str">
            <v>No</v>
          </cell>
          <cell r="AB2009" t="str">
            <v>No</v>
          </cell>
          <cell r="AC2009" t="str">
            <v>Yes</v>
          </cell>
          <cell r="AD2009">
            <v>1</v>
          </cell>
          <cell r="AE2009">
            <v>0</v>
          </cell>
          <cell r="AF2009">
            <v>0</v>
          </cell>
          <cell r="AG2009">
            <v>1</v>
          </cell>
          <cell r="AH2009">
            <v>0</v>
          </cell>
          <cell r="AI2009" t="str">
            <v>Yes</v>
          </cell>
          <cell r="AJ2009" t="str">
            <v>No</v>
          </cell>
          <cell r="AK2009" t="str">
            <v>No</v>
          </cell>
          <cell r="AL2009" t="str">
            <v xml:space="preserve"> </v>
          </cell>
          <cell r="AM2009" t="str">
            <v xml:space="preserve"> </v>
          </cell>
          <cell r="AN2009" t="str">
            <v>No</v>
          </cell>
          <cell r="AP2009" t="str">
            <v>Score</v>
          </cell>
          <cell r="AQ2009" t="str">
            <v>OnERorNA(MatrixLookup("G3_Parameters.xls","ProjectOntwikkeling",ProjectOntwikkeling[1],PolicyPaperID[1]) mod 100,DefaultScore[1])</v>
          </cell>
          <cell r="AR2009" t="str">
            <v>OnERorNA(MatrixLookup("G3_Parameters.xls","ProjectOntwikkeling",ProjectOntwikkeling[1],PolicyPaperID[1]) mod 100,DefaultScore[1])</v>
          </cell>
          <cell r="AS2009" t="str">
            <v>OnERorNA(MatrixLookup("G3_Parameters.xls","ProjectOntwikkeling",ProjectOntwikkeling[1],PolicyPaperID[1]) mod 100,DefaultScore[1])</v>
          </cell>
          <cell r="AT2009" t="str">
            <v>OnERorNA(MatrixLookup("G3_Parameters.xls","ProjectOntwikkeling",ProjectOntwikkeling[1],PolicyPaperID[1]) mod 100,DefaultScore[1])</v>
          </cell>
        </row>
        <row r="2010">
          <cell r="A2010" t="str">
            <v>wgProjectOntwikkelingPerc</v>
          </cell>
          <cell r="B2010" t="str">
            <v>wgProjectOntwikkelingPerc</v>
          </cell>
          <cell r="C2010" t="str">
            <v>No</v>
          </cell>
          <cell r="D2010" t="str">
            <v>S04-06-03-27-02</v>
          </cell>
          <cell r="E2010">
            <v>2009</v>
          </cell>
          <cell r="F2010">
            <v>5</v>
          </cell>
          <cell r="G2010" t="str">
            <v xml:space="preserve">               Gewicht</v>
          </cell>
          <cell r="I2010" t="str">
            <v>No</v>
          </cell>
          <cell r="J2010" t="str">
            <v>Number</v>
          </cell>
          <cell r="K2010" t="str">
            <v>Number</v>
          </cell>
          <cell r="L2010" t="str">
            <v>Locked</v>
          </cell>
          <cell r="M2010" t="str">
            <v>Locked</v>
          </cell>
          <cell r="N2010" t="str">
            <v>Locked</v>
          </cell>
          <cell r="O2010" t="str">
            <v>Locked</v>
          </cell>
          <cell r="P2010" t="str">
            <v>Locked</v>
          </cell>
          <cell r="Q2010" t="str">
            <v>No</v>
          </cell>
          <cell r="R2010" t="str">
            <v>No</v>
          </cell>
          <cell r="S2010" t="str">
            <v>No</v>
          </cell>
          <cell r="T2010" t="str">
            <v>No</v>
          </cell>
          <cell r="U2010" t="str">
            <v>No</v>
          </cell>
          <cell r="V2010" t="str">
            <v>Yes</v>
          </cell>
          <cell r="W2010" t="str">
            <v>Yes</v>
          </cell>
          <cell r="X2010" t="str">
            <v>Single</v>
          </cell>
          <cell r="Y2010" t="str">
            <v>Perc</v>
          </cell>
          <cell r="Z2010" t="str">
            <v>None</v>
          </cell>
          <cell r="AA2010" t="str">
            <v>No</v>
          </cell>
          <cell r="AB2010" t="str">
            <v>No</v>
          </cell>
          <cell r="AC2010" t="str">
            <v>Yes</v>
          </cell>
          <cell r="AD2010">
            <v>1</v>
          </cell>
          <cell r="AE2010">
            <v>0</v>
          </cell>
          <cell r="AF2010">
            <v>0</v>
          </cell>
          <cell r="AG2010">
            <v>1</v>
          </cell>
          <cell r="AH2010">
            <v>0</v>
          </cell>
          <cell r="AI2010" t="str">
            <v>Yes</v>
          </cell>
          <cell r="AJ2010" t="str">
            <v>No</v>
          </cell>
          <cell r="AK2010" t="str">
            <v>No</v>
          </cell>
          <cell r="AL2010" t="str">
            <v xml:space="preserve"> </v>
          </cell>
          <cell r="AM2010" t="str">
            <v xml:space="preserve"> </v>
          </cell>
          <cell r="AN2010" t="str">
            <v>No</v>
          </cell>
          <cell r="AP2010" t="str">
            <v>Gewicht</v>
          </cell>
          <cell r="AQ2010" t="str">
            <v>If(Volledig And Definitief,OnER(wgProjectOntwikkeling[1]/wgTotaalMap303[1],NA),NA)</v>
          </cell>
          <cell r="AR2010" t="str">
            <v>If(Volledig And Definitief,OnER(wgProjectOntwikkeling[1]/wgTotaalMap303[1],NA),NA)</v>
          </cell>
          <cell r="AS2010" t="str">
            <v>If(Volledig And Definitief,OnER(wgProjectOntwikkeling[1]/wgTotaalMap303[1],NA),NA)</v>
          </cell>
          <cell r="AT2010" t="str">
            <v>If(Volledig And Definitief,OnER(wgProjectOntwikkeling[1]/wgTotaalMap303[1],NA),NA)</v>
          </cell>
        </row>
        <row r="2011">
          <cell r="A2011" t="str">
            <v>ptProjectOntwikkelingSub3</v>
          </cell>
          <cell r="B2011" t="str">
            <v>ptProjectOntwikkeling</v>
          </cell>
          <cell r="C2011" t="str">
            <v>Yes</v>
          </cell>
          <cell r="D2011" t="str">
            <v>S04-06-03-27-03</v>
          </cell>
          <cell r="E2011">
            <v>2010</v>
          </cell>
          <cell r="F2011">
            <v>5</v>
          </cell>
          <cell r="G2011" t="str">
            <v xml:space="preserve">               </v>
          </cell>
          <cell r="I2011" t="str">
            <v>No</v>
          </cell>
          <cell r="J2011" t="str">
            <v>Number</v>
          </cell>
          <cell r="K2011" t="str">
            <v>Number</v>
          </cell>
          <cell r="L2011" t="str">
            <v>Locked</v>
          </cell>
          <cell r="M2011" t="str">
            <v>Locked</v>
          </cell>
          <cell r="N2011" t="str">
            <v>Locked</v>
          </cell>
          <cell r="O2011" t="str">
            <v>Locked</v>
          </cell>
          <cell r="P2011" t="str">
            <v>Locked</v>
          </cell>
          <cell r="Q2011" t="str">
            <v>No</v>
          </cell>
          <cell r="R2011" t="str">
            <v>No</v>
          </cell>
          <cell r="S2011" t="str">
            <v>No</v>
          </cell>
          <cell r="T2011" t="str">
            <v>No</v>
          </cell>
          <cell r="U2011" t="str">
            <v>No</v>
          </cell>
          <cell r="V2011" t="str">
            <v>No</v>
          </cell>
          <cell r="W2011" t="str">
            <v>No</v>
          </cell>
          <cell r="X2011" t="str">
            <v>Single</v>
          </cell>
          <cell r="Y2011" t="str">
            <v>Default</v>
          </cell>
          <cell r="Z2011" t="str">
            <v>None</v>
          </cell>
          <cell r="AA2011" t="str">
            <v>No</v>
          </cell>
          <cell r="AB2011" t="str">
            <v>No</v>
          </cell>
          <cell r="AC2011" t="str">
            <v>No</v>
          </cell>
          <cell r="AD2011" t="str">
            <v>(wgProjectOntwikkeling[1]&gt;=0)</v>
          </cell>
          <cell r="AE2011">
            <v>0</v>
          </cell>
          <cell r="AF2011">
            <v>0</v>
          </cell>
          <cell r="AG2011">
            <v>1</v>
          </cell>
          <cell r="AH2011">
            <v>0</v>
          </cell>
          <cell r="AI2011" t="str">
            <v>Yes</v>
          </cell>
          <cell r="AJ2011" t="str">
            <v>No</v>
          </cell>
          <cell r="AK2011" t="str">
            <v>No</v>
          </cell>
          <cell r="AL2011" t="str">
            <v xml:space="preserve"> </v>
          </cell>
          <cell r="AM2011" t="str">
            <v xml:space="preserve"> </v>
          </cell>
          <cell r="AN2011" t="str">
            <v>No</v>
          </cell>
          <cell r="AQ2011" t="str">
            <v>scProjectOntwikkeling*wgProjectOntwikkelingPerc</v>
          </cell>
          <cell r="AR2011" t="str">
            <v>scProjectOntwikkeling*wgProjectOntwikkelingPerc</v>
          </cell>
          <cell r="AS2011" t="str">
            <v>scProjectOntwikkeling*wgProjectOntwikkelingPerc</v>
          </cell>
          <cell r="AT2011" t="str">
            <v>scProjectOntwikkeling*wgProjectOntwikkelingPerc</v>
          </cell>
        </row>
        <row r="2012">
          <cell r="A2012" t="str">
            <v>ptTypeBouwBedrijf</v>
          </cell>
          <cell r="B2012" t="str">
            <v>ptTypeBouwBedrijf</v>
          </cell>
          <cell r="C2012" t="str">
            <v>No</v>
          </cell>
          <cell r="D2012" t="str">
            <v>S04-06-03-28</v>
          </cell>
          <cell r="E2012">
            <v>2011</v>
          </cell>
          <cell r="F2012">
            <v>4</v>
          </cell>
          <cell r="G2012" t="str">
            <v xml:space="preserve">            Vraag: Hoe kan het bedrijf het best getypeerd worden</v>
          </cell>
          <cell r="I2012" t="str">
            <v>No</v>
          </cell>
          <cell r="J2012" t="str">
            <v>Number</v>
          </cell>
          <cell r="K2012" t="str">
            <v>Number</v>
          </cell>
          <cell r="L2012" t="str">
            <v>Locked</v>
          </cell>
          <cell r="M2012" t="str">
            <v>Locked</v>
          </cell>
          <cell r="N2012" t="str">
            <v>Locked</v>
          </cell>
          <cell r="O2012" t="str">
            <v>Locked</v>
          </cell>
          <cell r="P2012" t="str">
            <v>Locked</v>
          </cell>
          <cell r="Q2012" t="str">
            <v>No</v>
          </cell>
          <cell r="R2012" t="str">
            <v>No</v>
          </cell>
          <cell r="S2012" t="str">
            <v>No</v>
          </cell>
          <cell r="T2012" t="str">
            <v>No</v>
          </cell>
          <cell r="U2012" t="str">
            <v>No</v>
          </cell>
          <cell r="V2012" t="str">
            <v>Yes</v>
          </cell>
          <cell r="W2012" t="str">
            <v>Yes</v>
          </cell>
          <cell r="X2012" t="str">
            <v>Single</v>
          </cell>
          <cell r="Y2012" t="str">
            <v>Default</v>
          </cell>
          <cell r="Z2012" t="str">
            <v>None</v>
          </cell>
          <cell r="AA2012" t="str">
            <v>No</v>
          </cell>
          <cell r="AB2012" t="str">
            <v>No</v>
          </cell>
          <cell r="AC2012" t="str">
            <v>No</v>
          </cell>
          <cell r="AD2012" t="str">
            <v>(wgTypeBouwBedrijf[1]&gt;=0)</v>
          </cell>
          <cell r="AE2012">
            <v>0</v>
          </cell>
          <cell r="AF2012">
            <v>0</v>
          </cell>
          <cell r="AG2012">
            <v>1</v>
          </cell>
          <cell r="AH2012">
            <v>0</v>
          </cell>
          <cell r="AI2012" t="str">
            <v>No</v>
          </cell>
          <cell r="AJ2012" t="str">
            <v>No</v>
          </cell>
          <cell r="AK2012" t="str">
            <v>No</v>
          </cell>
          <cell r="AL2012" t="str">
            <v xml:space="preserve"> </v>
          </cell>
          <cell r="AM2012" t="str">
            <v xml:space="preserve"> </v>
          </cell>
          <cell r="AN2012" t="str">
            <v>No</v>
          </cell>
          <cell r="AP2012" t="str">
            <v>&amp;"Vraag: "&amp;TypeBouwBedrijf[0]</v>
          </cell>
          <cell r="AQ2012" t="str">
            <v>scTypeBouwBedrijf*wgTypeBouwBedrijfPerc</v>
          </cell>
          <cell r="AR2012" t="str">
            <v>scTypeBouwBedrijf*wgTypeBouwBedrijfPerc</v>
          </cell>
          <cell r="AS2012" t="str">
            <v>scTypeBouwBedrijf*wgTypeBouwBedrijfPerc</v>
          </cell>
          <cell r="AT2012" t="str">
            <v>scTypeBouwBedrijf*wgTypeBouwBedrijfPerc</v>
          </cell>
        </row>
        <row r="2013">
          <cell r="A2013" t="str">
            <v>scTypeBouwBedrijf</v>
          </cell>
          <cell r="B2013" t="str">
            <v>scTypeBouwBedrijf</v>
          </cell>
          <cell r="C2013" t="str">
            <v>No</v>
          </cell>
          <cell r="D2013" t="str">
            <v>S04-06-03-28-01</v>
          </cell>
          <cell r="E2013">
            <v>2012</v>
          </cell>
          <cell r="F2013">
            <v>5</v>
          </cell>
          <cell r="G2013" t="str">
            <v xml:space="preserve">               Score</v>
          </cell>
          <cell r="I2013" t="str">
            <v>No</v>
          </cell>
          <cell r="J2013" t="str">
            <v>Number</v>
          </cell>
          <cell r="K2013" t="str">
            <v>Number</v>
          </cell>
          <cell r="L2013" t="str">
            <v>Locked</v>
          </cell>
          <cell r="M2013" t="str">
            <v>Locked</v>
          </cell>
          <cell r="N2013" t="str">
            <v>Locked</v>
          </cell>
          <cell r="O2013" t="str">
            <v>Locked</v>
          </cell>
          <cell r="P2013" t="str">
            <v>Locked</v>
          </cell>
          <cell r="Q2013" t="str">
            <v>No</v>
          </cell>
          <cell r="R2013" t="str">
            <v>No</v>
          </cell>
          <cell r="S2013" t="str">
            <v>No</v>
          </cell>
          <cell r="T2013" t="str">
            <v>No</v>
          </cell>
          <cell r="U2013" t="str">
            <v>No</v>
          </cell>
          <cell r="V2013" t="str">
            <v>Yes</v>
          </cell>
          <cell r="W2013" t="str">
            <v>Yes</v>
          </cell>
          <cell r="X2013" t="str">
            <v>Single</v>
          </cell>
          <cell r="Y2013" t="str">
            <v>Default</v>
          </cell>
          <cell r="Z2013" t="str">
            <v>None</v>
          </cell>
          <cell r="AA2013" t="str">
            <v>No</v>
          </cell>
          <cell r="AB2013" t="str">
            <v>No</v>
          </cell>
          <cell r="AC2013" t="str">
            <v>Yes</v>
          </cell>
          <cell r="AD2013">
            <v>1</v>
          </cell>
          <cell r="AE2013">
            <v>0</v>
          </cell>
          <cell r="AF2013">
            <v>0</v>
          </cell>
          <cell r="AG2013">
            <v>1</v>
          </cell>
          <cell r="AH2013">
            <v>0</v>
          </cell>
          <cell r="AI2013" t="str">
            <v>Yes</v>
          </cell>
          <cell r="AJ2013" t="str">
            <v>No</v>
          </cell>
          <cell r="AK2013" t="str">
            <v>No</v>
          </cell>
          <cell r="AL2013" t="str">
            <v xml:space="preserve"> </v>
          </cell>
          <cell r="AM2013" t="str">
            <v xml:space="preserve"> </v>
          </cell>
          <cell r="AN2013" t="str">
            <v>No</v>
          </cell>
          <cell r="AP2013" t="str">
            <v>Score</v>
          </cell>
          <cell r="AQ2013" t="str">
            <v>OnERorNA(MatrixLookup("G3_Parameters.xls","TypeBouwBedrijf",TypeBouwBedrijf[1],PolicyPaperID[1]) mod 100,DefaultScore[1])</v>
          </cell>
          <cell r="AR2013" t="str">
            <v>OnERorNA(MatrixLookup("G3_Parameters.xls","TypeBouwBedrijf",TypeBouwBedrijf[1],PolicyPaperID[1]) mod 100,DefaultScore[1])</v>
          </cell>
          <cell r="AS2013" t="str">
            <v>OnERorNA(MatrixLookup("G3_Parameters.xls","TypeBouwBedrijf",TypeBouwBedrijf[1],PolicyPaperID[1]) mod 100,DefaultScore[1])</v>
          </cell>
          <cell r="AT2013" t="str">
            <v>OnERorNA(MatrixLookup("G3_Parameters.xls","TypeBouwBedrijf",TypeBouwBedrijf[1],PolicyPaperID[1]) mod 100,DefaultScore[1])</v>
          </cell>
        </row>
        <row r="2014">
          <cell r="A2014" t="str">
            <v>wgTypeBouwBedrijfPerc</v>
          </cell>
          <cell r="B2014" t="str">
            <v>wgTypeBouwBedrijfPerc</v>
          </cell>
          <cell r="C2014" t="str">
            <v>No</v>
          </cell>
          <cell r="D2014" t="str">
            <v>S04-06-03-28-02</v>
          </cell>
          <cell r="E2014">
            <v>2013</v>
          </cell>
          <cell r="F2014">
            <v>5</v>
          </cell>
          <cell r="G2014" t="str">
            <v xml:space="preserve">               Gewicht</v>
          </cell>
          <cell r="I2014" t="str">
            <v>No</v>
          </cell>
          <cell r="J2014" t="str">
            <v>Number</v>
          </cell>
          <cell r="K2014" t="str">
            <v>Number</v>
          </cell>
          <cell r="L2014" t="str">
            <v>Locked</v>
          </cell>
          <cell r="M2014" t="str">
            <v>Locked</v>
          </cell>
          <cell r="N2014" t="str">
            <v>Locked</v>
          </cell>
          <cell r="O2014" t="str">
            <v>Locked</v>
          </cell>
          <cell r="P2014" t="str">
            <v>Locked</v>
          </cell>
          <cell r="Q2014" t="str">
            <v>No</v>
          </cell>
          <cell r="R2014" t="str">
            <v>No</v>
          </cell>
          <cell r="S2014" t="str">
            <v>No</v>
          </cell>
          <cell r="T2014" t="str">
            <v>No</v>
          </cell>
          <cell r="U2014" t="str">
            <v>No</v>
          </cell>
          <cell r="V2014" t="str">
            <v>Yes</v>
          </cell>
          <cell r="W2014" t="str">
            <v>Yes</v>
          </cell>
          <cell r="X2014" t="str">
            <v>Single</v>
          </cell>
          <cell r="Y2014" t="str">
            <v>Perc</v>
          </cell>
          <cell r="Z2014" t="str">
            <v>None</v>
          </cell>
          <cell r="AA2014" t="str">
            <v>No</v>
          </cell>
          <cell r="AB2014" t="str">
            <v>No</v>
          </cell>
          <cell r="AC2014" t="str">
            <v>Yes</v>
          </cell>
          <cell r="AD2014">
            <v>1</v>
          </cell>
          <cell r="AE2014">
            <v>0</v>
          </cell>
          <cell r="AF2014">
            <v>0</v>
          </cell>
          <cell r="AG2014">
            <v>1</v>
          </cell>
          <cell r="AH2014">
            <v>0</v>
          </cell>
          <cell r="AI2014" t="str">
            <v>Yes</v>
          </cell>
          <cell r="AJ2014" t="str">
            <v>No</v>
          </cell>
          <cell r="AK2014" t="str">
            <v>No</v>
          </cell>
          <cell r="AL2014" t="str">
            <v xml:space="preserve"> </v>
          </cell>
          <cell r="AM2014" t="str">
            <v xml:space="preserve"> </v>
          </cell>
          <cell r="AN2014" t="str">
            <v>No</v>
          </cell>
          <cell r="AP2014" t="str">
            <v>Gewicht</v>
          </cell>
          <cell r="AQ2014" t="str">
            <v>If(Volledig And Definitief,OnER(wgTypeBouwBedrijf[1]/wgTotaalMap303[1],NA),NA)</v>
          </cell>
          <cell r="AR2014" t="str">
            <v>If(Volledig And Definitief,OnER(wgTypeBouwBedrijf[1]/wgTotaalMap303[1],NA),NA)</v>
          </cell>
          <cell r="AS2014" t="str">
            <v>If(Volledig And Definitief,OnER(wgTypeBouwBedrijf[1]/wgTotaalMap303[1],NA),NA)</v>
          </cell>
          <cell r="AT2014" t="str">
            <v>If(Volledig And Definitief,OnER(wgTypeBouwBedrijf[1]/wgTotaalMap303[1],NA),NA)</v>
          </cell>
        </row>
        <row r="2015">
          <cell r="A2015" t="str">
            <v>ptTypeBouwBedrijfSub3</v>
          </cell>
          <cell r="B2015" t="str">
            <v>ptTypeBouwBedrijf</v>
          </cell>
          <cell r="C2015" t="str">
            <v>Yes</v>
          </cell>
          <cell r="D2015" t="str">
            <v>S04-06-03-28-03</v>
          </cell>
          <cell r="E2015">
            <v>2014</v>
          </cell>
          <cell r="F2015">
            <v>5</v>
          </cell>
          <cell r="G2015" t="str">
            <v xml:space="preserve">               </v>
          </cell>
          <cell r="I2015" t="str">
            <v>No</v>
          </cell>
          <cell r="J2015" t="str">
            <v>Number</v>
          </cell>
          <cell r="K2015" t="str">
            <v>Number</v>
          </cell>
          <cell r="L2015" t="str">
            <v>Locked</v>
          </cell>
          <cell r="M2015" t="str">
            <v>Locked</v>
          </cell>
          <cell r="N2015" t="str">
            <v>Locked</v>
          </cell>
          <cell r="O2015" t="str">
            <v>Locked</v>
          </cell>
          <cell r="P2015" t="str">
            <v>Locked</v>
          </cell>
          <cell r="Q2015" t="str">
            <v>No</v>
          </cell>
          <cell r="R2015" t="str">
            <v>No</v>
          </cell>
          <cell r="S2015" t="str">
            <v>No</v>
          </cell>
          <cell r="T2015" t="str">
            <v>No</v>
          </cell>
          <cell r="U2015" t="str">
            <v>No</v>
          </cell>
          <cell r="V2015" t="str">
            <v>No</v>
          </cell>
          <cell r="W2015" t="str">
            <v>No</v>
          </cell>
          <cell r="X2015" t="str">
            <v>Single</v>
          </cell>
          <cell r="Y2015" t="str">
            <v>Default</v>
          </cell>
          <cell r="Z2015" t="str">
            <v>None</v>
          </cell>
          <cell r="AA2015" t="str">
            <v>No</v>
          </cell>
          <cell r="AB2015" t="str">
            <v>No</v>
          </cell>
          <cell r="AC2015" t="str">
            <v>No</v>
          </cell>
          <cell r="AD2015" t="str">
            <v>(wgTypeBouwBedrijf[1]&gt;=0)</v>
          </cell>
          <cell r="AE2015">
            <v>0</v>
          </cell>
          <cell r="AF2015">
            <v>0</v>
          </cell>
          <cell r="AG2015">
            <v>1</v>
          </cell>
          <cell r="AH2015">
            <v>0</v>
          </cell>
          <cell r="AI2015" t="str">
            <v>Yes</v>
          </cell>
          <cell r="AJ2015" t="str">
            <v>No</v>
          </cell>
          <cell r="AK2015" t="str">
            <v>No</v>
          </cell>
          <cell r="AL2015" t="str">
            <v xml:space="preserve"> </v>
          </cell>
          <cell r="AM2015" t="str">
            <v xml:space="preserve"> </v>
          </cell>
          <cell r="AN2015" t="str">
            <v>No</v>
          </cell>
          <cell r="AQ2015" t="str">
            <v>scTypeBouwBedrijf*wgTypeBouwBedrijfPerc</v>
          </cell>
          <cell r="AR2015" t="str">
            <v>scTypeBouwBedrijf*wgTypeBouwBedrijfPerc</v>
          </cell>
          <cell r="AS2015" t="str">
            <v>scTypeBouwBedrijf*wgTypeBouwBedrijfPerc</v>
          </cell>
          <cell r="AT2015" t="str">
            <v>scTypeBouwBedrijf*wgTypeBouwBedrijfPerc</v>
          </cell>
        </row>
        <row r="2016">
          <cell r="A2016" t="str">
            <v>scParMap303Sub29</v>
          </cell>
          <cell r="B2016" t="str">
            <v>scParMap303</v>
          </cell>
          <cell r="C2016" t="str">
            <v>Yes</v>
          </cell>
          <cell r="D2016" t="str">
            <v>S04-06-03-29</v>
          </cell>
          <cell r="E2016">
            <v>2015</v>
          </cell>
          <cell r="F2016">
            <v>4</v>
          </cell>
          <cell r="G2016" t="str">
            <v xml:space="preserve">            Paragraaf: Aard bedrijf</v>
          </cell>
          <cell r="I2016" t="str">
            <v>No</v>
          </cell>
          <cell r="J2016" t="str">
            <v>Number</v>
          </cell>
          <cell r="K2016" t="str">
            <v>Number</v>
          </cell>
          <cell r="L2016" t="str">
            <v>Locked</v>
          </cell>
          <cell r="M2016" t="str">
            <v>Locked</v>
          </cell>
          <cell r="N2016" t="str">
            <v>Locked</v>
          </cell>
          <cell r="O2016" t="str">
            <v>Locked</v>
          </cell>
          <cell r="P2016" t="str">
            <v>Locked</v>
          </cell>
          <cell r="Q2016" t="str">
            <v>No</v>
          </cell>
          <cell r="R2016" t="str">
            <v>No</v>
          </cell>
          <cell r="S2016" t="str">
            <v>No</v>
          </cell>
          <cell r="T2016" t="str">
            <v>No</v>
          </cell>
          <cell r="U2016" t="str">
            <v>No</v>
          </cell>
          <cell r="V2016" t="str">
            <v>No</v>
          </cell>
          <cell r="W2016" t="str">
            <v>No</v>
          </cell>
          <cell r="X2016" t="str">
            <v>Single</v>
          </cell>
          <cell r="Y2016" t="str">
            <v>Default</v>
          </cell>
          <cell r="Z2016" t="str">
            <v>None</v>
          </cell>
          <cell r="AA2016" t="str">
            <v>No</v>
          </cell>
          <cell r="AB2016" t="str">
            <v>No</v>
          </cell>
          <cell r="AC2016" t="str">
            <v>Yes</v>
          </cell>
          <cell r="AD2016">
            <v>1</v>
          </cell>
          <cell r="AE2016">
            <v>0</v>
          </cell>
          <cell r="AF2016">
            <v>0</v>
          </cell>
          <cell r="AG2016">
            <v>1</v>
          </cell>
          <cell r="AH2016">
            <v>0</v>
          </cell>
          <cell r="AI2016" t="str">
            <v>No</v>
          </cell>
          <cell r="AJ2016" t="str">
            <v>No</v>
          </cell>
          <cell r="AK2016" t="str">
            <v>No</v>
          </cell>
          <cell r="AL2016" t="str">
            <v xml:space="preserve"> </v>
          </cell>
          <cell r="AM2016" t="str">
            <v xml:space="preserve"> </v>
          </cell>
          <cell r="AN2016" t="str">
            <v>No</v>
          </cell>
          <cell r="AP2016" t="str">
            <v>&amp;"Paragraaf: "&amp;Q_Map03_Paragraaf03[0]</v>
          </cell>
          <cell r="AQ201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201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201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201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2017">
          <cell r="A2017" t="str">
            <v>wgParMap303Perc</v>
          </cell>
          <cell r="B2017" t="str">
            <v>wgParMap303Perc</v>
          </cell>
          <cell r="C2017" t="str">
            <v>No</v>
          </cell>
          <cell r="D2017" t="str">
            <v>S04-06-03-30</v>
          </cell>
          <cell r="E2017">
            <v>2016</v>
          </cell>
          <cell r="F2017">
            <v>4</v>
          </cell>
          <cell r="G2017" t="str">
            <v xml:space="preserve">            Gewicht</v>
          </cell>
          <cell r="I2017" t="str">
            <v>No</v>
          </cell>
          <cell r="J2017" t="str">
            <v>Number</v>
          </cell>
          <cell r="K2017" t="str">
            <v>Number</v>
          </cell>
          <cell r="L2017" t="str">
            <v>Locked</v>
          </cell>
          <cell r="M2017" t="str">
            <v>Locked</v>
          </cell>
          <cell r="N2017" t="str">
            <v>Locked</v>
          </cell>
          <cell r="O2017" t="str">
            <v>Locked</v>
          </cell>
          <cell r="P2017" t="str">
            <v>Locked</v>
          </cell>
          <cell r="Q2017" t="str">
            <v>No</v>
          </cell>
          <cell r="R2017" t="str">
            <v>No</v>
          </cell>
          <cell r="S2017" t="str">
            <v>No</v>
          </cell>
          <cell r="T2017" t="str">
            <v>No</v>
          </cell>
          <cell r="U2017" t="str">
            <v>No</v>
          </cell>
          <cell r="V2017" t="str">
            <v>Yes</v>
          </cell>
          <cell r="W2017" t="str">
            <v>Yes</v>
          </cell>
          <cell r="X2017" t="str">
            <v>Single</v>
          </cell>
          <cell r="Y2017" t="str">
            <v>Perc</v>
          </cell>
          <cell r="Z2017" t="str">
            <v>None</v>
          </cell>
          <cell r="AA2017" t="str">
            <v>No</v>
          </cell>
          <cell r="AB2017" t="str">
            <v>No</v>
          </cell>
          <cell r="AC2017" t="str">
            <v>No</v>
          </cell>
          <cell r="AD2017" t="str">
            <v>(wgParMap303[1]&gt;=0)</v>
          </cell>
          <cell r="AE2017">
            <v>0</v>
          </cell>
          <cell r="AF2017">
            <v>0</v>
          </cell>
          <cell r="AG2017">
            <v>1</v>
          </cell>
          <cell r="AH2017">
            <v>0</v>
          </cell>
          <cell r="AI2017" t="str">
            <v>No</v>
          </cell>
          <cell r="AJ2017" t="str">
            <v>No</v>
          </cell>
          <cell r="AK2017" t="str">
            <v>No</v>
          </cell>
          <cell r="AL2017" t="str">
            <v xml:space="preserve"> </v>
          </cell>
          <cell r="AM2017" t="str">
            <v xml:space="preserve"> </v>
          </cell>
          <cell r="AN2017" t="str">
            <v>No</v>
          </cell>
          <cell r="AP2017" t="str">
            <v>Gewicht</v>
          </cell>
          <cell r="AQ2017" t="str">
            <v>OnER(wgParMap303[1]/wgParTotaal[1],NA)</v>
          </cell>
          <cell r="AR2017" t="str">
            <v>OnER(wgParMap303[1]/wgParTotaal[1],NA)</v>
          </cell>
          <cell r="AS2017" t="str">
            <v>OnER(wgParMap303[1]/wgParTotaal[1],NA)</v>
          </cell>
          <cell r="AT2017" t="str">
            <v>OnER(wgParMap303[1]/wgParTotaal[1],NA)</v>
          </cell>
        </row>
        <row r="2018">
          <cell r="A2018" t="str">
            <v>wgVerdienmodelZDV1</v>
          </cell>
          <cell r="B2018" t="str">
            <v>wgVerdienmodelZDV1</v>
          </cell>
          <cell r="C2018" t="str">
            <v>No</v>
          </cell>
          <cell r="D2018" t="str">
            <v>S04-06-03-30-01</v>
          </cell>
          <cell r="E2018">
            <v>2017</v>
          </cell>
          <cell r="F2018">
            <v>5</v>
          </cell>
          <cell r="G2018" t="str">
            <v xml:space="preserve">               Gewicht Welk verdienmodel heeft de klant?</v>
          </cell>
          <cell r="I2018" t="str">
            <v>No</v>
          </cell>
          <cell r="J2018" t="str">
            <v>Number</v>
          </cell>
          <cell r="K2018" t="str">
            <v>Number</v>
          </cell>
          <cell r="L2018" t="str">
            <v>Locked</v>
          </cell>
          <cell r="M2018" t="str">
            <v>Locked</v>
          </cell>
          <cell r="N2018" t="str">
            <v>Locked</v>
          </cell>
          <cell r="O2018" t="str">
            <v>Locked</v>
          </cell>
          <cell r="P2018" t="str">
            <v>Locked</v>
          </cell>
          <cell r="Q2018" t="str">
            <v>No</v>
          </cell>
          <cell r="R2018" t="str">
            <v>No</v>
          </cell>
          <cell r="S2018" t="str">
            <v>No</v>
          </cell>
          <cell r="T2018" t="str">
            <v>No</v>
          </cell>
          <cell r="U2018" t="str">
            <v>No</v>
          </cell>
          <cell r="V2018" t="str">
            <v>Yes</v>
          </cell>
          <cell r="W2018" t="str">
            <v>Yes</v>
          </cell>
          <cell r="X2018" t="str">
            <v>Single</v>
          </cell>
          <cell r="Y2018" t="str">
            <v>Default</v>
          </cell>
          <cell r="Z2018" t="str">
            <v>None</v>
          </cell>
          <cell r="AA2018" t="str">
            <v>No</v>
          </cell>
          <cell r="AB2018" t="str">
            <v>No</v>
          </cell>
          <cell r="AC2018" t="str">
            <v>Yes</v>
          </cell>
          <cell r="AD2018">
            <v>1</v>
          </cell>
          <cell r="AE2018">
            <v>0</v>
          </cell>
          <cell r="AF2018">
            <v>0</v>
          </cell>
          <cell r="AG2018">
            <v>1</v>
          </cell>
          <cell r="AH2018">
            <v>0</v>
          </cell>
          <cell r="AI2018" t="str">
            <v>Yes</v>
          </cell>
          <cell r="AJ2018" t="str">
            <v>No</v>
          </cell>
          <cell r="AK2018" t="str">
            <v>No</v>
          </cell>
          <cell r="AL2018" t="str">
            <v xml:space="preserve"> </v>
          </cell>
          <cell r="AM2018" t="str">
            <v xml:space="preserve"> </v>
          </cell>
          <cell r="AN2018" t="str">
            <v>No</v>
          </cell>
          <cell r="AP2018" t="str">
            <v>&amp;"Gewicht "&amp;VerdienmodelZDV1[0]</v>
          </cell>
          <cell r="AQ2018" t="str">
            <v>If((scVerdienmodelZDV1[1]&lt;0) or (scVerdienmodelZDV1[1]&gt;10),0,1)*OnERorNA(MatrixLookup("G3_Parameters.xls","Weging303",30306,PolicyPaperID[1]),NA)</v>
          </cell>
          <cell r="AR2018" t="str">
            <v>If((scVerdienmodelZDV1[1]&lt;0) or (scVerdienmodelZDV1[1]&gt;10),0,1)*OnERorNA(MatrixLookup("G3_Parameters.xls","Weging303",30306,PolicyPaperID[1]),NA)</v>
          </cell>
          <cell r="AS2018" t="str">
            <v>If((scVerdienmodelZDV1[1]&lt;0) or (scVerdienmodelZDV1[1]&gt;10),0,1)*OnERorNA(MatrixLookup("G3_Parameters.xls","Weging303",30306,PolicyPaperID[1]),NA)</v>
          </cell>
          <cell r="AT2018" t="str">
            <v>If((scVerdienmodelZDV1[1]&lt;0) or (scVerdienmodelZDV1[1]&gt;10),0,1)*OnERorNA(MatrixLookup("G3_Parameters.xls","Weging303",30306,PolicyPaperID[1]),NA)</v>
          </cell>
        </row>
        <row r="2019">
          <cell r="A2019" t="str">
            <v>wgVerdienmodelZDV2</v>
          </cell>
          <cell r="B2019" t="str">
            <v>wgVerdienmodelZDV2</v>
          </cell>
          <cell r="C2019" t="str">
            <v>No</v>
          </cell>
          <cell r="D2019" t="str">
            <v>S04-06-03-30-02</v>
          </cell>
          <cell r="E2019">
            <v>2018</v>
          </cell>
          <cell r="F2019">
            <v>5</v>
          </cell>
          <cell r="G2019" t="str">
            <v xml:space="preserve">               Gewicht Hoe wordt de omzet hoofdzakelijk gegenereerd?</v>
          </cell>
          <cell r="I2019" t="str">
            <v>No</v>
          </cell>
          <cell r="J2019" t="str">
            <v>Number</v>
          </cell>
          <cell r="K2019" t="str">
            <v>Number</v>
          </cell>
          <cell r="L2019" t="str">
            <v>Locked</v>
          </cell>
          <cell r="M2019" t="str">
            <v>Locked</v>
          </cell>
          <cell r="N2019" t="str">
            <v>Locked</v>
          </cell>
          <cell r="O2019" t="str">
            <v>Locked</v>
          </cell>
          <cell r="P2019" t="str">
            <v>Locked</v>
          </cell>
          <cell r="Q2019" t="str">
            <v>No</v>
          </cell>
          <cell r="R2019" t="str">
            <v>No</v>
          </cell>
          <cell r="S2019" t="str">
            <v>No</v>
          </cell>
          <cell r="T2019" t="str">
            <v>No</v>
          </cell>
          <cell r="U2019" t="str">
            <v>No</v>
          </cell>
          <cell r="V2019" t="str">
            <v>Yes</v>
          </cell>
          <cell r="W2019" t="str">
            <v>Yes</v>
          </cell>
          <cell r="X2019" t="str">
            <v>Single</v>
          </cell>
          <cell r="Y2019" t="str">
            <v>Default</v>
          </cell>
          <cell r="Z2019" t="str">
            <v>None</v>
          </cell>
          <cell r="AA2019" t="str">
            <v>No</v>
          </cell>
          <cell r="AB2019" t="str">
            <v>No</v>
          </cell>
          <cell r="AC2019" t="str">
            <v>Yes</v>
          </cell>
          <cell r="AD2019">
            <v>1</v>
          </cell>
          <cell r="AE2019">
            <v>0</v>
          </cell>
          <cell r="AF2019">
            <v>0</v>
          </cell>
          <cell r="AG2019">
            <v>1</v>
          </cell>
          <cell r="AH2019">
            <v>0</v>
          </cell>
          <cell r="AI2019" t="str">
            <v>Yes</v>
          </cell>
          <cell r="AJ2019" t="str">
            <v>No</v>
          </cell>
          <cell r="AK2019" t="str">
            <v>No</v>
          </cell>
          <cell r="AL2019" t="str">
            <v xml:space="preserve"> </v>
          </cell>
          <cell r="AM2019" t="str">
            <v xml:space="preserve"> </v>
          </cell>
          <cell r="AN2019" t="str">
            <v>No</v>
          </cell>
          <cell r="AP2019" t="str">
            <v>&amp;"Gewicht "&amp;VerdienmodelZDV2[0]</v>
          </cell>
          <cell r="AQ2019" t="str">
            <v>If((scVerdienmodelZDV2[1]&lt;0) or (scVerdienmodelZDV2[1]&gt;10),0,1)*OnERorNA(MatrixLookup("G3_Parameters.xls","Weging303",30307,PolicyPaperID[1]),NA)</v>
          </cell>
          <cell r="AR2019" t="str">
            <v>If((scVerdienmodelZDV2[1]&lt;0) or (scVerdienmodelZDV2[1]&gt;10),0,1)*OnERorNA(MatrixLookup("G3_Parameters.xls","Weging303",30307,PolicyPaperID[1]),NA)</v>
          </cell>
          <cell r="AS2019" t="str">
            <v>If((scVerdienmodelZDV2[1]&lt;0) or (scVerdienmodelZDV2[1]&gt;10),0,1)*OnERorNA(MatrixLookup("G3_Parameters.xls","Weging303",30307,PolicyPaperID[1]),NA)</v>
          </cell>
          <cell r="AT2019" t="str">
            <v>If((scVerdienmodelZDV2[1]&lt;0) or (scVerdienmodelZDV2[1]&gt;10),0,1)*OnERorNA(MatrixLookup("G3_Parameters.xls","Weging303",30307,PolicyPaperID[1]),NA)</v>
          </cell>
        </row>
        <row r="2020">
          <cell r="A2020" t="str">
            <v>wgTyperingKlant</v>
          </cell>
          <cell r="B2020" t="str">
            <v>wgTyperingKlant</v>
          </cell>
          <cell r="C2020" t="str">
            <v>No</v>
          </cell>
          <cell r="D2020" t="str">
            <v>S04-06-03-30-03</v>
          </cell>
          <cell r="E2020">
            <v>2019</v>
          </cell>
          <cell r="F2020">
            <v>5</v>
          </cell>
          <cell r="G2020" t="str">
            <v xml:space="preserve">               Gewicht Hoe kan de onderneming het beste getypeerd worden?</v>
          </cell>
          <cell r="I2020" t="str">
            <v>No</v>
          </cell>
          <cell r="J2020" t="str">
            <v>Number</v>
          </cell>
          <cell r="K2020" t="str">
            <v>Number</v>
          </cell>
          <cell r="L2020" t="str">
            <v>Locked</v>
          </cell>
          <cell r="M2020" t="str">
            <v>Locked</v>
          </cell>
          <cell r="N2020" t="str">
            <v>Locked</v>
          </cell>
          <cell r="O2020" t="str">
            <v>Locked</v>
          </cell>
          <cell r="P2020" t="str">
            <v>Locked</v>
          </cell>
          <cell r="Q2020" t="str">
            <v>No</v>
          </cell>
          <cell r="R2020" t="str">
            <v>No</v>
          </cell>
          <cell r="S2020" t="str">
            <v>No</v>
          </cell>
          <cell r="T2020" t="str">
            <v>No</v>
          </cell>
          <cell r="U2020" t="str">
            <v>No</v>
          </cell>
          <cell r="V2020" t="str">
            <v>Yes</v>
          </cell>
          <cell r="W2020" t="str">
            <v>Yes</v>
          </cell>
          <cell r="X2020" t="str">
            <v>Single</v>
          </cell>
          <cell r="Y2020" t="str">
            <v>Default</v>
          </cell>
          <cell r="Z2020" t="str">
            <v>None</v>
          </cell>
          <cell r="AA2020" t="str">
            <v>No</v>
          </cell>
          <cell r="AB2020" t="str">
            <v>No</v>
          </cell>
          <cell r="AC2020" t="str">
            <v>Yes</v>
          </cell>
          <cell r="AD2020">
            <v>1</v>
          </cell>
          <cell r="AE2020">
            <v>0</v>
          </cell>
          <cell r="AF2020">
            <v>0</v>
          </cell>
          <cell r="AG2020">
            <v>1</v>
          </cell>
          <cell r="AH2020">
            <v>0</v>
          </cell>
          <cell r="AI2020" t="str">
            <v>Yes</v>
          </cell>
          <cell r="AJ2020" t="str">
            <v>No</v>
          </cell>
          <cell r="AK2020" t="str">
            <v>No</v>
          </cell>
          <cell r="AL2020" t="str">
            <v xml:space="preserve"> </v>
          </cell>
          <cell r="AM2020" t="str">
            <v xml:space="preserve"> </v>
          </cell>
          <cell r="AN2020" t="str">
            <v>No</v>
          </cell>
          <cell r="AP2020" t="str">
            <v>&amp;"Gewicht "&amp;TyperingKlant[0]</v>
          </cell>
          <cell r="AQ2020" t="str">
            <v>If((scTyperingKlant[1]&lt;0) or (scTyperingKlant[1]&gt;10),0,1)*OnERorNA(MatrixLookup("G3_Parameters.xls","Weging303",30305,PolicyPaperID[1]),NA)</v>
          </cell>
          <cell r="AR2020" t="str">
            <v>If((scTyperingKlant[1]&lt;0) or (scTyperingKlant[1]&gt;10),0,1)*OnERorNA(MatrixLookup("G3_Parameters.xls","Weging303",30305,PolicyPaperID[1]),NA)</v>
          </cell>
          <cell r="AS2020" t="str">
            <v>If((scTyperingKlant[1]&lt;0) or (scTyperingKlant[1]&gt;10),0,1)*OnERorNA(MatrixLookup("G3_Parameters.xls","Weging303",30305,PolicyPaperID[1]),NA)</v>
          </cell>
          <cell r="AT2020" t="str">
            <v>If((scTyperingKlant[1]&lt;0) or (scTyperingKlant[1]&gt;10),0,1)*OnERorNA(MatrixLookup("G3_Parameters.xls","Weging303",30305,PolicyPaperID[1]),NA)</v>
          </cell>
        </row>
        <row r="2021">
          <cell r="A2021" t="str">
            <v>wgIsCyclisch</v>
          </cell>
          <cell r="B2021" t="str">
            <v>wgIsCyclisch</v>
          </cell>
          <cell r="C2021" t="str">
            <v>No</v>
          </cell>
          <cell r="D2021" t="str">
            <v>S04-06-03-30-04</v>
          </cell>
          <cell r="E2021">
            <v>2020</v>
          </cell>
          <cell r="F2021">
            <v>5</v>
          </cell>
          <cell r="G2021" t="str">
            <v xml:space="preserve">               Gewicht Is het bedrijf conjunctuurgevoelig?</v>
          </cell>
          <cell r="I2021" t="str">
            <v>No</v>
          </cell>
          <cell r="J2021" t="str">
            <v>Number</v>
          </cell>
          <cell r="K2021" t="str">
            <v>Number</v>
          </cell>
          <cell r="L2021" t="str">
            <v>Locked</v>
          </cell>
          <cell r="M2021" t="str">
            <v>Locked</v>
          </cell>
          <cell r="N2021" t="str">
            <v>Locked</v>
          </cell>
          <cell r="O2021" t="str">
            <v>Locked</v>
          </cell>
          <cell r="P2021" t="str">
            <v>Locked</v>
          </cell>
          <cell r="Q2021" t="str">
            <v>No</v>
          </cell>
          <cell r="R2021" t="str">
            <v>No</v>
          </cell>
          <cell r="S2021" t="str">
            <v>No</v>
          </cell>
          <cell r="T2021" t="str">
            <v>No</v>
          </cell>
          <cell r="U2021" t="str">
            <v>No</v>
          </cell>
          <cell r="V2021" t="str">
            <v>Yes</v>
          </cell>
          <cell r="W2021" t="str">
            <v>Yes</v>
          </cell>
          <cell r="X2021" t="str">
            <v>Single</v>
          </cell>
          <cell r="Y2021" t="str">
            <v>Default</v>
          </cell>
          <cell r="Z2021" t="str">
            <v>None</v>
          </cell>
          <cell r="AA2021" t="str">
            <v>No</v>
          </cell>
          <cell r="AB2021" t="str">
            <v>No</v>
          </cell>
          <cell r="AC2021" t="str">
            <v>Yes</v>
          </cell>
          <cell r="AD2021">
            <v>1</v>
          </cell>
          <cell r="AE2021">
            <v>0</v>
          </cell>
          <cell r="AF2021">
            <v>0</v>
          </cell>
          <cell r="AG2021">
            <v>1</v>
          </cell>
          <cell r="AH2021">
            <v>0</v>
          </cell>
          <cell r="AI2021" t="str">
            <v>Yes</v>
          </cell>
          <cell r="AJ2021" t="str">
            <v>No</v>
          </cell>
          <cell r="AK2021" t="str">
            <v>No</v>
          </cell>
          <cell r="AL2021" t="str">
            <v xml:space="preserve"> </v>
          </cell>
          <cell r="AM2021" t="str">
            <v xml:space="preserve"> </v>
          </cell>
          <cell r="AN2021" t="str">
            <v>No</v>
          </cell>
          <cell r="AP2021" t="str">
            <v>&amp;"Gewicht "&amp;IsCyclisch[0]</v>
          </cell>
          <cell r="AQ2021" t="str">
            <v>If((scIsCyclisch[1]&lt;0) or (scIsCyclisch[1]&gt;10),0,1)*OnERorNA(MatrixLookup("G3_Parameters.xls","Weging303",30301,PolicyPaperID[1]),NA)</v>
          </cell>
          <cell r="AR2021" t="str">
            <v>If((scIsCyclisch[1]&lt;0) or (scIsCyclisch[1]&gt;10),0,1)*OnERorNA(MatrixLookup("G3_Parameters.xls","Weging303",30301,PolicyPaperID[1]),NA)</v>
          </cell>
          <cell r="AS2021" t="str">
            <v>If((scIsCyclisch[1]&lt;0) or (scIsCyclisch[1]&gt;10),0,1)*OnERorNA(MatrixLookup("G3_Parameters.xls","Weging303",30301,PolicyPaperID[1]),NA)</v>
          </cell>
          <cell r="AT2021" t="str">
            <v>If((scIsCyclisch[1]&lt;0) or (scIsCyclisch[1]&gt;10),0,1)*OnERorNA(MatrixLookup("G3_Parameters.xls","Weging303",30301,PolicyPaperID[1]),NA)</v>
          </cell>
        </row>
        <row r="2022">
          <cell r="A2022" t="str">
            <v>wgIsKapitaalintensief</v>
          </cell>
          <cell r="B2022" t="str">
            <v>wgIsKapitaalintensief</v>
          </cell>
          <cell r="C2022" t="str">
            <v>No</v>
          </cell>
          <cell r="D2022" t="str">
            <v>S04-06-03-30-05</v>
          </cell>
          <cell r="E2022">
            <v>2021</v>
          </cell>
          <cell r="F2022">
            <v>5</v>
          </cell>
          <cell r="G2022" t="str">
            <v xml:space="preserve">               Gewicht Betreft het een kapitaalintensief bedrijf?</v>
          </cell>
          <cell r="I2022" t="str">
            <v>No</v>
          </cell>
          <cell r="J2022" t="str">
            <v>Number</v>
          </cell>
          <cell r="K2022" t="str">
            <v>Number</v>
          </cell>
          <cell r="L2022" t="str">
            <v>Locked</v>
          </cell>
          <cell r="M2022" t="str">
            <v>Locked</v>
          </cell>
          <cell r="N2022" t="str">
            <v>Locked</v>
          </cell>
          <cell r="O2022" t="str">
            <v>Locked</v>
          </cell>
          <cell r="P2022" t="str">
            <v>Locked</v>
          </cell>
          <cell r="Q2022" t="str">
            <v>No</v>
          </cell>
          <cell r="R2022" t="str">
            <v>No</v>
          </cell>
          <cell r="S2022" t="str">
            <v>No</v>
          </cell>
          <cell r="T2022" t="str">
            <v>No</v>
          </cell>
          <cell r="U2022" t="str">
            <v>No</v>
          </cell>
          <cell r="V2022" t="str">
            <v>Yes</v>
          </cell>
          <cell r="W2022" t="str">
            <v>Yes</v>
          </cell>
          <cell r="X2022" t="str">
            <v>Single</v>
          </cell>
          <cell r="Y2022" t="str">
            <v>Default</v>
          </cell>
          <cell r="Z2022" t="str">
            <v>None</v>
          </cell>
          <cell r="AA2022" t="str">
            <v>No</v>
          </cell>
          <cell r="AB2022" t="str">
            <v>No</v>
          </cell>
          <cell r="AC2022" t="str">
            <v>Yes</v>
          </cell>
          <cell r="AD2022">
            <v>1</v>
          </cell>
          <cell r="AE2022">
            <v>0</v>
          </cell>
          <cell r="AF2022">
            <v>0</v>
          </cell>
          <cell r="AG2022">
            <v>1</v>
          </cell>
          <cell r="AH2022">
            <v>0</v>
          </cell>
          <cell r="AI2022" t="str">
            <v>Yes</v>
          </cell>
          <cell r="AJ2022" t="str">
            <v>No</v>
          </cell>
          <cell r="AK2022" t="str">
            <v>No</v>
          </cell>
          <cell r="AL2022" t="str">
            <v xml:space="preserve"> </v>
          </cell>
          <cell r="AM2022" t="str">
            <v xml:space="preserve"> </v>
          </cell>
          <cell r="AN2022" t="str">
            <v>No</v>
          </cell>
          <cell r="AP2022" t="str">
            <v>&amp;"Gewicht "&amp;IsKapitaalintensief[0]</v>
          </cell>
          <cell r="AQ2022" t="str">
            <v>If((scIsKapitaalintensief[1]&lt;0) or (scIsKapitaalintensief[1]&gt;10),0,1)*OnERorNA(MatrixLookup("G3_Parameters.xls","Weging303",30302,PolicyPaperID[1]),NA)</v>
          </cell>
          <cell r="AR2022" t="str">
            <v>If((scIsKapitaalintensief[1]&lt;0) or (scIsKapitaalintensief[1]&gt;10),0,1)*OnERorNA(MatrixLookup("G3_Parameters.xls","Weging303",30302,PolicyPaperID[1]),NA)</v>
          </cell>
          <cell r="AS2022" t="str">
            <v>If((scIsKapitaalintensief[1]&lt;0) or (scIsKapitaalintensief[1]&gt;10),0,1)*OnERorNA(MatrixLookup("G3_Parameters.xls","Weging303",30302,PolicyPaperID[1]),NA)</v>
          </cell>
          <cell r="AT2022" t="str">
            <v>If((scIsKapitaalintensief[1]&lt;0) or (scIsKapitaalintensief[1]&gt;10),0,1)*OnERorNA(MatrixLookup("G3_Parameters.xls","Weging303",30302,PolicyPaperID[1]),NA)</v>
          </cell>
        </row>
        <row r="2023">
          <cell r="A2023" t="str">
            <v>wgIsOnderdeelKeten</v>
          </cell>
          <cell r="B2023" t="str">
            <v>wgIsOnderdeelKeten</v>
          </cell>
          <cell r="C2023" t="str">
            <v>No</v>
          </cell>
          <cell r="D2023" t="str">
            <v>S04-06-03-30-06</v>
          </cell>
          <cell r="E2023">
            <v>2022</v>
          </cell>
          <cell r="F2023">
            <v>5</v>
          </cell>
          <cell r="G2023" t="str">
            <v xml:space="preserve">               Gewicht Is de onderneming onderdeel van een keten?</v>
          </cell>
          <cell r="I2023" t="str">
            <v>No</v>
          </cell>
          <cell r="J2023" t="str">
            <v>Number</v>
          </cell>
          <cell r="K2023" t="str">
            <v>Number</v>
          </cell>
          <cell r="L2023" t="str">
            <v>Locked</v>
          </cell>
          <cell r="M2023" t="str">
            <v>Locked</v>
          </cell>
          <cell r="N2023" t="str">
            <v>Locked</v>
          </cell>
          <cell r="O2023" t="str">
            <v>Locked</v>
          </cell>
          <cell r="P2023" t="str">
            <v>Locked</v>
          </cell>
          <cell r="Q2023" t="str">
            <v>No</v>
          </cell>
          <cell r="R2023" t="str">
            <v>No</v>
          </cell>
          <cell r="S2023" t="str">
            <v>No</v>
          </cell>
          <cell r="T2023" t="str">
            <v>No</v>
          </cell>
          <cell r="U2023" t="str">
            <v>No</v>
          </cell>
          <cell r="V2023" t="str">
            <v>Yes</v>
          </cell>
          <cell r="W2023" t="str">
            <v>Yes</v>
          </cell>
          <cell r="X2023" t="str">
            <v>Single</v>
          </cell>
          <cell r="Y2023" t="str">
            <v>Default</v>
          </cell>
          <cell r="Z2023" t="str">
            <v>None</v>
          </cell>
          <cell r="AA2023" t="str">
            <v>No</v>
          </cell>
          <cell r="AB2023" t="str">
            <v>No</v>
          </cell>
          <cell r="AC2023" t="str">
            <v>Yes</v>
          </cell>
          <cell r="AD2023">
            <v>1</v>
          </cell>
          <cell r="AE2023">
            <v>0</v>
          </cell>
          <cell r="AF2023">
            <v>0</v>
          </cell>
          <cell r="AG2023">
            <v>1</v>
          </cell>
          <cell r="AH2023">
            <v>0</v>
          </cell>
          <cell r="AI2023" t="str">
            <v>Yes</v>
          </cell>
          <cell r="AJ2023" t="str">
            <v>No</v>
          </cell>
          <cell r="AK2023" t="str">
            <v>No</v>
          </cell>
          <cell r="AL2023" t="str">
            <v xml:space="preserve"> </v>
          </cell>
          <cell r="AM2023" t="str">
            <v xml:space="preserve"> </v>
          </cell>
          <cell r="AN2023" t="str">
            <v>No</v>
          </cell>
          <cell r="AP2023" t="str">
            <v>&amp;"Gewicht "&amp;IsOnderdeelKeten[0]</v>
          </cell>
          <cell r="AQ2023" t="str">
            <v>If((scIsOnderdeelKeten[1]&lt;0) or (scIsOnderdeelKeten[1]&gt;10),0,1)*OnERorNA(MatrixLookup("G3_Parameters.xls","Weging303",30303,PolicyPaperID[1]),NA)</v>
          </cell>
          <cell r="AR2023" t="str">
            <v>If((scIsOnderdeelKeten[1]&lt;0) or (scIsOnderdeelKeten[1]&gt;10),0,1)*OnERorNA(MatrixLookup("G3_Parameters.xls","Weging303",30303,PolicyPaperID[1]),NA)</v>
          </cell>
          <cell r="AS2023" t="str">
            <v>If((scIsOnderdeelKeten[1]&lt;0) or (scIsOnderdeelKeten[1]&gt;10),0,1)*OnERorNA(MatrixLookup("G3_Parameters.xls","Weging303",30303,PolicyPaperID[1]),NA)</v>
          </cell>
          <cell r="AT2023" t="str">
            <v>If((scIsOnderdeelKeten[1]&lt;0) or (scIsOnderdeelKeten[1]&gt;10),0,1)*OnERorNA(MatrixLookup("G3_Parameters.xls","Weging303",30303,PolicyPaperID[1]),NA)</v>
          </cell>
        </row>
        <row r="2024">
          <cell r="A2024" t="str">
            <v>wgIsVoorraadHoudend</v>
          </cell>
          <cell r="B2024" t="str">
            <v>wgIsVoorraadHoudend</v>
          </cell>
          <cell r="C2024" t="str">
            <v>No</v>
          </cell>
          <cell r="D2024" t="str">
            <v>S04-06-03-30-07</v>
          </cell>
          <cell r="E2024">
            <v>2023</v>
          </cell>
          <cell r="F2024">
            <v>5</v>
          </cell>
          <cell r="G2024" t="str">
            <v xml:space="preserve">               Gewicht Geef een typering van het voorraadrisico</v>
          </cell>
          <cell r="I2024" t="str">
            <v>No</v>
          </cell>
          <cell r="J2024" t="str">
            <v>Number</v>
          </cell>
          <cell r="K2024" t="str">
            <v>Number</v>
          </cell>
          <cell r="L2024" t="str">
            <v>Locked</v>
          </cell>
          <cell r="M2024" t="str">
            <v>Locked</v>
          </cell>
          <cell r="N2024" t="str">
            <v>Locked</v>
          </cell>
          <cell r="O2024" t="str">
            <v>Locked</v>
          </cell>
          <cell r="P2024" t="str">
            <v>Locked</v>
          </cell>
          <cell r="Q2024" t="str">
            <v>No</v>
          </cell>
          <cell r="R2024" t="str">
            <v>No</v>
          </cell>
          <cell r="S2024" t="str">
            <v>No</v>
          </cell>
          <cell r="T2024" t="str">
            <v>No</v>
          </cell>
          <cell r="U2024" t="str">
            <v>No</v>
          </cell>
          <cell r="V2024" t="str">
            <v>Yes</v>
          </cell>
          <cell r="W2024" t="str">
            <v>Yes</v>
          </cell>
          <cell r="X2024" t="str">
            <v>Single</v>
          </cell>
          <cell r="Y2024" t="str">
            <v>Default</v>
          </cell>
          <cell r="Z2024" t="str">
            <v>None</v>
          </cell>
          <cell r="AA2024" t="str">
            <v>No</v>
          </cell>
          <cell r="AB2024" t="str">
            <v>No</v>
          </cell>
          <cell r="AC2024" t="str">
            <v>Yes</v>
          </cell>
          <cell r="AD2024">
            <v>1</v>
          </cell>
          <cell r="AE2024">
            <v>0</v>
          </cell>
          <cell r="AF2024">
            <v>0</v>
          </cell>
          <cell r="AG2024">
            <v>1</v>
          </cell>
          <cell r="AH2024">
            <v>0</v>
          </cell>
          <cell r="AI2024" t="str">
            <v>Yes</v>
          </cell>
          <cell r="AJ2024" t="str">
            <v>No</v>
          </cell>
          <cell r="AK2024" t="str">
            <v>No</v>
          </cell>
          <cell r="AL2024" t="str">
            <v xml:space="preserve"> </v>
          </cell>
          <cell r="AM2024" t="str">
            <v xml:space="preserve"> </v>
          </cell>
          <cell r="AN2024" t="str">
            <v>No</v>
          </cell>
          <cell r="AP2024" t="str">
            <v>&amp;"Gewicht "&amp;IsVoorraadHoudend[0]</v>
          </cell>
          <cell r="AQ2024" t="str">
            <v>If((scIsVoorraadHoudend[1]&lt;0) or (scIsVoorraadHoudend[1]&gt;10),0,1)*OnERorNA(MatrixLookup("G3_Parameters.xls","Weging303",30304,PolicyPaperID[1]),NA)</v>
          </cell>
          <cell r="AR2024" t="str">
            <v>If((scIsVoorraadHoudend[1]&lt;0) or (scIsVoorraadHoudend[1]&gt;10),0,1)*OnERorNA(MatrixLookup("G3_Parameters.xls","Weging303",30304,PolicyPaperID[1]),NA)</v>
          </cell>
          <cell r="AS2024" t="str">
            <v>If((scIsVoorraadHoudend[1]&lt;0) or (scIsVoorraadHoudend[1]&gt;10),0,1)*OnERorNA(MatrixLookup("G3_Parameters.xls","Weging303",30304,PolicyPaperID[1]),NA)</v>
          </cell>
          <cell r="AT2024" t="str">
            <v>If((scIsVoorraadHoudend[1]&lt;0) or (scIsVoorraadHoudend[1]&gt;10),0,1)*OnERorNA(MatrixLookup("G3_Parameters.xls","Weging303",30304,PolicyPaperID[1]),NA)</v>
          </cell>
        </row>
        <row r="2025">
          <cell r="A2025" t="str">
            <v>wgAantalKlantSectoren</v>
          </cell>
          <cell r="B2025" t="str">
            <v>wgAantalKlantSectoren</v>
          </cell>
          <cell r="C2025" t="str">
            <v>No</v>
          </cell>
          <cell r="D2025" t="str">
            <v>S04-06-03-30-08</v>
          </cell>
          <cell r="E2025">
            <v>2024</v>
          </cell>
          <cell r="F2025">
            <v>5</v>
          </cell>
          <cell r="G2025" t="str">
            <v xml:space="preserve">               Gewicht Op hoeveel verschillende branches/sectoren richt men zich?</v>
          </cell>
          <cell r="I2025" t="str">
            <v>No</v>
          </cell>
          <cell r="J2025" t="str">
            <v>Number</v>
          </cell>
          <cell r="K2025" t="str">
            <v>Number</v>
          </cell>
          <cell r="L2025" t="str">
            <v>Locked</v>
          </cell>
          <cell r="M2025" t="str">
            <v>Locked</v>
          </cell>
          <cell r="N2025" t="str">
            <v>Locked</v>
          </cell>
          <cell r="O2025" t="str">
            <v>Locked</v>
          </cell>
          <cell r="P2025" t="str">
            <v>Locked</v>
          </cell>
          <cell r="Q2025" t="str">
            <v>No</v>
          </cell>
          <cell r="R2025" t="str">
            <v>No</v>
          </cell>
          <cell r="S2025" t="str">
            <v>No</v>
          </cell>
          <cell r="T2025" t="str">
            <v>No</v>
          </cell>
          <cell r="U2025" t="str">
            <v>No</v>
          </cell>
          <cell r="V2025" t="str">
            <v>Yes</v>
          </cell>
          <cell r="W2025" t="str">
            <v>Yes</v>
          </cell>
          <cell r="X2025" t="str">
            <v>Single</v>
          </cell>
          <cell r="Y2025" t="str">
            <v>Default</v>
          </cell>
          <cell r="Z2025" t="str">
            <v>None</v>
          </cell>
          <cell r="AA2025" t="str">
            <v>No</v>
          </cell>
          <cell r="AB2025" t="str">
            <v>No</v>
          </cell>
          <cell r="AC2025" t="str">
            <v>Yes</v>
          </cell>
          <cell r="AD2025">
            <v>1</v>
          </cell>
          <cell r="AE2025">
            <v>0</v>
          </cell>
          <cell r="AF2025">
            <v>0</v>
          </cell>
          <cell r="AG2025">
            <v>1</v>
          </cell>
          <cell r="AH2025">
            <v>0</v>
          </cell>
          <cell r="AI2025" t="str">
            <v>Yes</v>
          </cell>
          <cell r="AJ2025" t="str">
            <v>No</v>
          </cell>
          <cell r="AK2025" t="str">
            <v>No</v>
          </cell>
          <cell r="AL2025" t="str">
            <v xml:space="preserve"> </v>
          </cell>
          <cell r="AM2025" t="str">
            <v xml:space="preserve"> </v>
          </cell>
          <cell r="AN2025" t="str">
            <v>No</v>
          </cell>
          <cell r="AP2025" t="str">
            <v>&amp;"Gewicht "&amp;AantalKlantSectoren[0]</v>
          </cell>
          <cell r="AQ2025" t="str">
            <v>If((scAantalKlantSectoren[1]&lt;0) or (scAantalKlantSectoren[1]&gt;10),0,1)*OnERorNA(MatrixLookup("G3_Parameters.xls","Weging303",30308,PolicyPaperID[1]),NA)</v>
          </cell>
          <cell r="AR2025" t="str">
            <v>If((scAantalKlantSectoren[1]&lt;0) or (scAantalKlantSectoren[1]&gt;10),0,1)*OnERorNA(MatrixLookup("G3_Parameters.xls","Weging303",30308,PolicyPaperID[1]),NA)</v>
          </cell>
          <cell r="AS2025" t="str">
            <v>If((scAantalKlantSectoren[1]&lt;0) or (scAantalKlantSectoren[1]&gt;10),0,1)*OnERorNA(MatrixLookup("G3_Parameters.xls","Weging303",30308,PolicyPaperID[1]),NA)</v>
          </cell>
          <cell r="AT2025" t="str">
            <v>If((scAantalKlantSectoren[1]&lt;0) or (scAantalKlantSectoren[1]&gt;10),0,1)*OnERorNA(MatrixLookup("G3_Parameters.xls","Weging303",30308,PolicyPaperID[1]),NA)</v>
          </cell>
        </row>
        <row r="2026">
          <cell r="A2026" t="str">
            <v>wgSpreidingAandachtsgebieden</v>
          </cell>
          <cell r="B2026" t="str">
            <v>wgSpreidingAandachtsgebieden</v>
          </cell>
          <cell r="C2026" t="str">
            <v>No</v>
          </cell>
          <cell r="D2026" t="str">
            <v>S04-06-03-30-09</v>
          </cell>
          <cell r="E2026">
            <v>2025</v>
          </cell>
          <cell r="F2026">
            <v>5</v>
          </cell>
          <cell r="G2026" t="str">
            <v xml:space="preserve">               Gewicht Wat is de spreiding tussen de verschillende aandachtsgebieden?</v>
          </cell>
          <cell r="I2026" t="str">
            <v>No</v>
          </cell>
          <cell r="J2026" t="str">
            <v>Number</v>
          </cell>
          <cell r="K2026" t="str">
            <v>Number</v>
          </cell>
          <cell r="L2026" t="str">
            <v>Locked</v>
          </cell>
          <cell r="M2026" t="str">
            <v>Locked</v>
          </cell>
          <cell r="N2026" t="str">
            <v>Locked</v>
          </cell>
          <cell r="O2026" t="str">
            <v>Locked</v>
          </cell>
          <cell r="P2026" t="str">
            <v>Locked</v>
          </cell>
          <cell r="Q2026" t="str">
            <v>No</v>
          </cell>
          <cell r="R2026" t="str">
            <v>No</v>
          </cell>
          <cell r="S2026" t="str">
            <v>No</v>
          </cell>
          <cell r="T2026" t="str">
            <v>No</v>
          </cell>
          <cell r="U2026" t="str">
            <v>No</v>
          </cell>
          <cell r="V2026" t="str">
            <v>Yes</v>
          </cell>
          <cell r="W2026" t="str">
            <v>Yes</v>
          </cell>
          <cell r="X2026" t="str">
            <v>Single</v>
          </cell>
          <cell r="Y2026" t="str">
            <v>Default</v>
          </cell>
          <cell r="Z2026" t="str">
            <v>None</v>
          </cell>
          <cell r="AA2026" t="str">
            <v>No</v>
          </cell>
          <cell r="AB2026" t="str">
            <v>No</v>
          </cell>
          <cell r="AC2026" t="str">
            <v>Yes</v>
          </cell>
          <cell r="AD2026">
            <v>1</v>
          </cell>
          <cell r="AE2026">
            <v>0</v>
          </cell>
          <cell r="AF2026">
            <v>0</v>
          </cell>
          <cell r="AG2026">
            <v>1</v>
          </cell>
          <cell r="AH2026">
            <v>0</v>
          </cell>
          <cell r="AI2026" t="str">
            <v>Yes</v>
          </cell>
          <cell r="AJ2026" t="str">
            <v>No</v>
          </cell>
          <cell r="AK2026" t="str">
            <v>No</v>
          </cell>
          <cell r="AL2026" t="str">
            <v xml:space="preserve"> </v>
          </cell>
          <cell r="AM2026" t="str">
            <v xml:space="preserve"> </v>
          </cell>
          <cell r="AN2026" t="str">
            <v>No</v>
          </cell>
          <cell r="AP2026" t="str">
            <v>&amp;"Gewicht "&amp;SpreidingAandachtsgebieden[0]</v>
          </cell>
          <cell r="AQ2026" t="str">
            <v>If((scSpreidingAandachtsgebieden[1]&lt;0) or (scSpreidingAandachtsgebieden[1]&gt;10),0,1)*OnERorNA(MatrixLookup("G3_Parameters.xls","Weging303",30309,PolicyPaperID[1]),NA)</v>
          </cell>
          <cell r="AR2026" t="str">
            <v>If((scSpreidingAandachtsgebieden[1]&lt;0) or (scSpreidingAandachtsgebieden[1]&gt;10),0,1)*OnERorNA(MatrixLookup("G3_Parameters.xls","Weging303",30309,PolicyPaperID[1]),NA)</v>
          </cell>
          <cell r="AS2026" t="str">
            <v>If((scSpreidingAandachtsgebieden[1]&lt;0) or (scSpreidingAandachtsgebieden[1]&gt;10),0,1)*OnERorNA(MatrixLookup("G3_Parameters.xls","Weging303",30309,PolicyPaperID[1]),NA)</v>
          </cell>
          <cell r="AT2026" t="str">
            <v>If((scSpreidingAandachtsgebieden[1]&lt;0) or (scSpreidingAandachtsgebieden[1]&gt;10),0,1)*OnERorNA(MatrixLookup("G3_Parameters.xls","Weging303",30309,PolicyPaperID[1]),NA)</v>
          </cell>
        </row>
        <row r="2027">
          <cell r="A2027" t="str">
            <v>wgDeelOmzetRegulier</v>
          </cell>
          <cell r="B2027" t="str">
            <v>wgDeelOmzetRegulier</v>
          </cell>
          <cell r="C2027" t="str">
            <v>No</v>
          </cell>
          <cell r="D2027" t="str">
            <v>S04-06-03-30-10</v>
          </cell>
          <cell r="E2027">
            <v>2026</v>
          </cell>
          <cell r="F2027">
            <v>5</v>
          </cell>
          <cell r="G2027" t="str">
            <v xml:space="preserve">               Gewicht Welk percentage van de omzet betreft 'gereguleerde' werkzaamheden?</v>
          </cell>
          <cell r="I2027" t="str">
            <v>No</v>
          </cell>
          <cell r="J2027" t="str">
            <v>Number</v>
          </cell>
          <cell r="K2027" t="str">
            <v>Number</v>
          </cell>
          <cell r="L2027" t="str">
            <v>Locked</v>
          </cell>
          <cell r="M2027" t="str">
            <v>Locked</v>
          </cell>
          <cell r="N2027" t="str">
            <v>Locked</v>
          </cell>
          <cell r="O2027" t="str">
            <v>Locked</v>
          </cell>
          <cell r="P2027" t="str">
            <v>Locked</v>
          </cell>
          <cell r="Q2027" t="str">
            <v>No</v>
          </cell>
          <cell r="R2027" t="str">
            <v>No</v>
          </cell>
          <cell r="S2027" t="str">
            <v>No</v>
          </cell>
          <cell r="T2027" t="str">
            <v>No</v>
          </cell>
          <cell r="U2027" t="str">
            <v>No</v>
          </cell>
          <cell r="V2027" t="str">
            <v>Yes</v>
          </cell>
          <cell r="W2027" t="str">
            <v>Yes</v>
          </cell>
          <cell r="X2027" t="str">
            <v>Single</v>
          </cell>
          <cell r="Y2027" t="str">
            <v>Default</v>
          </cell>
          <cell r="Z2027" t="str">
            <v>None</v>
          </cell>
          <cell r="AA2027" t="str">
            <v>No</v>
          </cell>
          <cell r="AB2027" t="str">
            <v>No</v>
          </cell>
          <cell r="AC2027" t="str">
            <v>Yes</v>
          </cell>
          <cell r="AD2027">
            <v>1</v>
          </cell>
          <cell r="AE2027">
            <v>0</v>
          </cell>
          <cell r="AF2027">
            <v>0</v>
          </cell>
          <cell r="AG2027">
            <v>1</v>
          </cell>
          <cell r="AH2027">
            <v>0</v>
          </cell>
          <cell r="AI2027" t="str">
            <v>Yes</v>
          </cell>
          <cell r="AJ2027" t="str">
            <v>No</v>
          </cell>
          <cell r="AK2027" t="str">
            <v>No</v>
          </cell>
          <cell r="AL2027" t="str">
            <v xml:space="preserve"> </v>
          </cell>
          <cell r="AM2027" t="str">
            <v xml:space="preserve"> </v>
          </cell>
          <cell r="AN2027" t="str">
            <v>No</v>
          </cell>
          <cell r="AP2027" t="str">
            <v>&amp;"Gewicht "&amp;DeelOmzetRegulier[0]</v>
          </cell>
          <cell r="AQ2027" t="str">
            <v>If((scDeelOmzetRegulier[1]&lt;0) or (scDeelOmzetRegulier[1]&gt;10),0,1)*OnERorNA(MatrixLookup("G3_Parameters.xls","Weging303",30310,PolicyPaperID[1]),NA)</v>
          </cell>
          <cell r="AR2027" t="str">
            <v>If((scDeelOmzetRegulier[1]&lt;0) or (scDeelOmzetRegulier[1]&gt;10),0,1)*OnERorNA(MatrixLookup("G3_Parameters.xls","Weging303",30310,PolicyPaperID[1]),NA)</v>
          </cell>
          <cell r="AS2027" t="str">
            <v>If((scDeelOmzetRegulier[1]&lt;0) or (scDeelOmzetRegulier[1]&gt;10),0,1)*OnERorNA(MatrixLookup("G3_Parameters.xls","Weging303",30310,PolicyPaperID[1]),NA)</v>
          </cell>
          <cell r="AT2027" t="str">
            <v>If((scDeelOmzetRegulier[1]&lt;0) or (scDeelOmzetRegulier[1]&gt;10),0,1)*OnERorNA(MatrixLookup("G3_Parameters.xls","Weging303",30310,PolicyPaperID[1]),NA)</v>
          </cell>
        </row>
        <row r="2028">
          <cell r="A2028" t="str">
            <v>wgSchaalEnSpreiding</v>
          </cell>
          <cell r="B2028" t="str">
            <v>wgSchaalEnSpreiding</v>
          </cell>
          <cell r="C2028" t="str">
            <v>No</v>
          </cell>
          <cell r="D2028" t="str">
            <v>S04-06-03-30-11</v>
          </cell>
          <cell r="E2028">
            <v>2027</v>
          </cell>
          <cell r="F2028">
            <v>5</v>
          </cell>
          <cell r="G2028" t="str">
            <v xml:space="preserve">               Gewicht Wat is de schaalgrootte en specialisatie?</v>
          </cell>
          <cell r="I2028" t="str">
            <v>No</v>
          </cell>
          <cell r="J2028" t="str">
            <v>Number</v>
          </cell>
          <cell r="K2028" t="str">
            <v>Number</v>
          </cell>
          <cell r="L2028" t="str">
            <v>Locked</v>
          </cell>
          <cell r="M2028" t="str">
            <v>Locked</v>
          </cell>
          <cell r="N2028" t="str">
            <v>Locked</v>
          </cell>
          <cell r="O2028" t="str">
            <v>Locked</v>
          </cell>
          <cell r="P2028" t="str">
            <v>Locked</v>
          </cell>
          <cell r="Q2028" t="str">
            <v>No</v>
          </cell>
          <cell r="R2028" t="str">
            <v>No</v>
          </cell>
          <cell r="S2028" t="str">
            <v>No</v>
          </cell>
          <cell r="T2028" t="str">
            <v>No</v>
          </cell>
          <cell r="U2028" t="str">
            <v>No</v>
          </cell>
          <cell r="V2028" t="str">
            <v>Yes</v>
          </cell>
          <cell r="W2028" t="str">
            <v>Yes</v>
          </cell>
          <cell r="X2028" t="str">
            <v>Single</v>
          </cell>
          <cell r="Y2028" t="str">
            <v>Default</v>
          </cell>
          <cell r="Z2028" t="str">
            <v>None</v>
          </cell>
          <cell r="AA2028" t="str">
            <v>No</v>
          </cell>
          <cell r="AB2028" t="str">
            <v>No</v>
          </cell>
          <cell r="AC2028" t="str">
            <v>Yes</v>
          </cell>
          <cell r="AD2028">
            <v>1</v>
          </cell>
          <cell r="AE2028">
            <v>0</v>
          </cell>
          <cell r="AF2028">
            <v>0</v>
          </cell>
          <cell r="AG2028">
            <v>1</v>
          </cell>
          <cell r="AH2028">
            <v>0</v>
          </cell>
          <cell r="AI2028" t="str">
            <v>Yes</v>
          </cell>
          <cell r="AJ2028" t="str">
            <v>No</v>
          </cell>
          <cell r="AK2028" t="str">
            <v>No</v>
          </cell>
          <cell r="AL2028" t="str">
            <v xml:space="preserve"> </v>
          </cell>
          <cell r="AM2028" t="str">
            <v xml:space="preserve"> </v>
          </cell>
          <cell r="AN2028" t="str">
            <v>No</v>
          </cell>
          <cell r="AP2028" t="str">
            <v>&amp;"Gewicht "&amp;SchaalEnSpreiding[0]</v>
          </cell>
          <cell r="AQ2028" t="str">
            <v>If((scSchaalEnSpreiding[1]&lt;0) or (scSchaalEnSpreiding[1]&gt;10),0,1)*OnERorNA(MatrixLookup("G3_Parameters.xls","Weging303",30311,PolicyPaperID[1]),NA)</v>
          </cell>
          <cell r="AR2028" t="str">
            <v>If((scSchaalEnSpreiding[1]&lt;0) or (scSchaalEnSpreiding[1]&gt;10),0,1)*OnERorNA(MatrixLookup("G3_Parameters.xls","Weging303",30311,PolicyPaperID[1]),NA)</v>
          </cell>
          <cell r="AS2028" t="str">
            <v>If((scSchaalEnSpreiding[1]&lt;0) or (scSchaalEnSpreiding[1]&gt;10),0,1)*OnERorNA(MatrixLookup("G3_Parameters.xls","Weging303",30311,PolicyPaperID[1]),NA)</v>
          </cell>
          <cell r="AT2028" t="str">
            <v>If((scSchaalEnSpreiding[1]&lt;0) or (scSchaalEnSpreiding[1]&gt;10),0,1)*OnERorNA(MatrixLookup("G3_Parameters.xls","Weging303",30311,PolicyPaperID[1]),NA)</v>
          </cell>
        </row>
        <row r="2029">
          <cell r="A2029" t="str">
            <v>wgLeeftijdEigenGeb</v>
          </cell>
          <cell r="B2029" t="str">
            <v>wgLeeftijdEigenGeb</v>
          </cell>
          <cell r="C2029" t="str">
            <v>No</v>
          </cell>
          <cell r="D2029" t="str">
            <v>S04-06-03-30-12</v>
          </cell>
          <cell r="E2029">
            <v>2028</v>
          </cell>
          <cell r="F2029">
            <v>5</v>
          </cell>
          <cell r="G2029" t="str">
            <v xml:space="preserve">               Gewicht Leeftijd van de inrichting van de gebouwen die worden gebruikt en in eigendom zijn</v>
          </cell>
          <cell r="I2029" t="str">
            <v>No</v>
          </cell>
          <cell r="J2029" t="str">
            <v>Number</v>
          </cell>
          <cell r="K2029" t="str">
            <v>Number</v>
          </cell>
          <cell r="L2029" t="str">
            <v>Locked</v>
          </cell>
          <cell r="M2029" t="str">
            <v>Locked</v>
          </cell>
          <cell r="N2029" t="str">
            <v>Locked</v>
          </cell>
          <cell r="O2029" t="str">
            <v>Locked</v>
          </cell>
          <cell r="P2029" t="str">
            <v>Locked</v>
          </cell>
          <cell r="Q2029" t="str">
            <v>No</v>
          </cell>
          <cell r="R2029" t="str">
            <v>No</v>
          </cell>
          <cell r="S2029" t="str">
            <v>No</v>
          </cell>
          <cell r="T2029" t="str">
            <v>No</v>
          </cell>
          <cell r="U2029" t="str">
            <v>No</v>
          </cell>
          <cell r="V2029" t="str">
            <v>Yes</v>
          </cell>
          <cell r="W2029" t="str">
            <v>Yes</v>
          </cell>
          <cell r="X2029" t="str">
            <v>Single</v>
          </cell>
          <cell r="Y2029" t="str">
            <v>Default</v>
          </cell>
          <cell r="Z2029" t="str">
            <v>None</v>
          </cell>
          <cell r="AA2029" t="str">
            <v>No</v>
          </cell>
          <cell r="AB2029" t="str">
            <v>No</v>
          </cell>
          <cell r="AC2029" t="str">
            <v>Yes</v>
          </cell>
          <cell r="AD2029">
            <v>1</v>
          </cell>
          <cell r="AE2029">
            <v>0</v>
          </cell>
          <cell r="AF2029">
            <v>0</v>
          </cell>
          <cell r="AG2029">
            <v>1</v>
          </cell>
          <cell r="AH2029">
            <v>0</v>
          </cell>
          <cell r="AI2029" t="str">
            <v>Yes</v>
          </cell>
          <cell r="AJ2029" t="str">
            <v>No</v>
          </cell>
          <cell r="AK2029" t="str">
            <v>No</v>
          </cell>
          <cell r="AL2029" t="str">
            <v xml:space="preserve"> </v>
          </cell>
          <cell r="AM2029" t="str">
            <v xml:space="preserve"> </v>
          </cell>
          <cell r="AN2029" t="str">
            <v>No</v>
          </cell>
          <cell r="AP2029" t="str">
            <v>&amp;"Gewicht "&amp;LeeftijdEigenGeb[0]</v>
          </cell>
          <cell r="AQ2029" t="str">
            <v>If((scLeeftijdEigenGeb[1]&lt;0) or (scLeeftijdEigenGeb[1]&gt;10),0,1)*OnERorNA(MatrixLookup("G3_Parameters.xls","Weging303",30312,PolicyPaperID[1]),NA)</v>
          </cell>
          <cell r="AR2029" t="str">
            <v>If((scLeeftijdEigenGeb[1]&lt;0) or (scLeeftijdEigenGeb[1]&gt;10),0,1)*OnERorNA(MatrixLookup("G3_Parameters.xls","Weging303",30312,PolicyPaperID[1]),NA)</v>
          </cell>
          <cell r="AS2029" t="str">
            <v>If((scLeeftijdEigenGeb[1]&lt;0) or (scLeeftijdEigenGeb[1]&gt;10),0,1)*OnERorNA(MatrixLookup("G3_Parameters.xls","Weging303",30312,PolicyPaperID[1]),NA)</v>
          </cell>
          <cell r="AT2029" t="str">
            <v>If((scLeeftijdEigenGeb[1]&lt;0) or (scLeeftijdEigenGeb[1]&gt;10),0,1)*OnERorNA(MatrixLookup("G3_Parameters.xls","Weging303",30312,PolicyPaperID[1]),NA)</v>
          </cell>
        </row>
        <row r="2030">
          <cell r="A2030" t="str">
            <v>wgLeeftijdPachtGeb</v>
          </cell>
          <cell r="B2030" t="str">
            <v>wgLeeftijdPachtGeb</v>
          </cell>
          <cell r="C2030" t="str">
            <v>No</v>
          </cell>
          <cell r="D2030" t="str">
            <v>S04-06-03-30-13</v>
          </cell>
          <cell r="E2030">
            <v>2029</v>
          </cell>
          <cell r="F2030">
            <v>5</v>
          </cell>
          <cell r="G2030" t="str">
            <v xml:space="preserve">               Gewicht Leeftijd in jaren van de inrichting van de gebouwen die gepacht/gehuurd worden</v>
          </cell>
          <cell r="I2030" t="str">
            <v>No</v>
          </cell>
          <cell r="J2030" t="str">
            <v>Number</v>
          </cell>
          <cell r="K2030" t="str">
            <v>Number</v>
          </cell>
          <cell r="L2030" t="str">
            <v>Locked</v>
          </cell>
          <cell r="M2030" t="str">
            <v>Locked</v>
          </cell>
          <cell r="N2030" t="str">
            <v>Locked</v>
          </cell>
          <cell r="O2030" t="str">
            <v>Locked</v>
          </cell>
          <cell r="P2030" t="str">
            <v>Locked</v>
          </cell>
          <cell r="Q2030" t="str">
            <v>No</v>
          </cell>
          <cell r="R2030" t="str">
            <v>No</v>
          </cell>
          <cell r="S2030" t="str">
            <v>No</v>
          </cell>
          <cell r="T2030" t="str">
            <v>No</v>
          </cell>
          <cell r="U2030" t="str">
            <v>No</v>
          </cell>
          <cell r="V2030" t="str">
            <v>Yes</v>
          </cell>
          <cell r="W2030" t="str">
            <v>Yes</v>
          </cell>
          <cell r="X2030" t="str">
            <v>Single</v>
          </cell>
          <cell r="Y2030" t="str">
            <v>Default</v>
          </cell>
          <cell r="Z2030" t="str">
            <v>None</v>
          </cell>
          <cell r="AA2030" t="str">
            <v>No</v>
          </cell>
          <cell r="AB2030" t="str">
            <v>No</v>
          </cell>
          <cell r="AC2030" t="str">
            <v>Yes</v>
          </cell>
          <cell r="AD2030">
            <v>1</v>
          </cell>
          <cell r="AE2030">
            <v>0</v>
          </cell>
          <cell r="AF2030">
            <v>0</v>
          </cell>
          <cell r="AG2030">
            <v>1</v>
          </cell>
          <cell r="AH2030">
            <v>0</v>
          </cell>
          <cell r="AI2030" t="str">
            <v>Yes</v>
          </cell>
          <cell r="AJ2030" t="str">
            <v>No</v>
          </cell>
          <cell r="AK2030" t="str">
            <v>No</v>
          </cell>
          <cell r="AL2030" t="str">
            <v xml:space="preserve"> </v>
          </cell>
          <cell r="AM2030" t="str">
            <v xml:space="preserve"> </v>
          </cell>
          <cell r="AN2030" t="str">
            <v>No</v>
          </cell>
          <cell r="AP2030" t="str">
            <v>&amp;"Gewicht "&amp;LeeftijdPachtGeb[0]</v>
          </cell>
          <cell r="AQ2030" t="str">
            <v>If((scLeeftijdPachtGeb[1]&lt;0) or (scLeeftijdPachtGeb[1]&gt;10),0,1)*OnERorNA(MatrixLookup("G3_Parameters.xls","Weging303",30313,PolicyPaperID[1]),NA)</v>
          </cell>
          <cell r="AR2030" t="str">
            <v>If((scLeeftijdPachtGeb[1]&lt;0) or (scLeeftijdPachtGeb[1]&gt;10),0,1)*OnERorNA(MatrixLookup("G3_Parameters.xls","Weging303",30313,PolicyPaperID[1]),NA)</v>
          </cell>
          <cell r="AS2030" t="str">
            <v>If((scLeeftijdPachtGeb[1]&lt;0) or (scLeeftijdPachtGeb[1]&gt;10),0,1)*OnERorNA(MatrixLookup("G3_Parameters.xls","Weging303",30313,PolicyPaperID[1]),NA)</v>
          </cell>
          <cell r="AT2030" t="str">
            <v>If((scLeeftijdPachtGeb[1]&lt;0) or (scLeeftijdPachtGeb[1]&gt;10),0,1)*OnERorNA(MatrixLookup("G3_Parameters.xls","Weging303",30313,PolicyPaperID[1]),NA)</v>
          </cell>
        </row>
        <row r="2031">
          <cell r="A2031" t="str">
            <v>wgOmvangObvMelkvee</v>
          </cell>
          <cell r="B2031" t="str">
            <v>wgOmvangObvMelkvee</v>
          </cell>
          <cell r="C2031" t="str">
            <v>No</v>
          </cell>
          <cell r="D2031" t="str">
            <v>S04-06-03-30-14</v>
          </cell>
          <cell r="E2031">
            <v>2030</v>
          </cell>
          <cell r="F2031">
            <v>5</v>
          </cell>
          <cell r="G2031" t="str">
            <v xml:space="preserve">               Gewicht Wat is de omvang van het bedrijf gemeten in het aantal melkvee?</v>
          </cell>
          <cell r="I2031" t="str">
            <v>No</v>
          </cell>
          <cell r="J2031" t="str">
            <v>Number</v>
          </cell>
          <cell r="K2031" t="str">
            <v>Number</v>
          </cell>
          <cell r="L2031" t="str">
            <v>Locked</v>
          </cell>
          <cell r="M2031" t="str">
            <v>Locked</v>
          </cell>
          <cell r="N2031" t="str">
            <v>Locked</v>
          </cell>
          <cell r="O2031" t="str">
            <v>Locked</v>
          </cell>
          <cell r="P2031" t="str">
            <v>Locked</v>
          </cell>
          <cell r="Q2031" t="str">
            <v>No</v>
          </cell>
          <cell r="R2031" t="str">
            <v>No</v>
          </cell>
          <cell r="S2031" t="str">
            <v>No</v>
          </cell>
          <cell r="T2031" t="str">
            <v>No</v>
          </cell>
          <cell r="U2031" t="str">
            <v>No</v>
          </cell>
          <cell r="V2031" t="str">
            <v>Yes</v>
          </cell>
          <cell r="W2031" t="str">
            <v>Yes</v>
          </cell>
          <cell r="X2031" t="str">
            <v>Single</v>
          </cell>
          <cell r="Y2031" t="str">
            <v>Default</v>
          </cell>
          <cell r="Z2031" t="str">
            <v>None</v>
          </cell>
          <cell r="AA2031" t="str">
            <v>No</v>
          </cell>
          <cell r="AB2031" t="str">
            <v>No</v>
          </cell>
          <cell r="AC2031" t="str">
            <v>Yes</v>
          </cell>
          <cell r="AD2031">
            <v>1</v>
          </cell>
          <cell r="AE2031">
            <v>0</v>
          </cell>
          <cell r="AF2031">
            <v>0</v>
          </cell>
          <cell r="AG2031">
            <v>1</v>
          </cell>
          <cell r="AH2031">
            <v>0</v>
          </cell>
          <cell r="AI2031" t="str">
            <v>Yes</v>
          </cell>
          <cell r="AJ2031" t="str">
            <v>No</v>
          </cell>
          <cell r="AK2031" t="str">
            <v>No</v>
          </cell>
          <cell r="AL2031" t="str">
            <v xml:space="preserve"> </v>
          </cell>
          <cell r="AM2031" t="str">
            <v xml:space="preserve"> </v>
          </cell>
          <cell r="AN2031" t="str">
            <v>No</v>
          </cell>
          <cell r="AP2031" t="str">
            <v>&amp;"Gewicht "&amp;OmvangObvMelkvee[0]</v>
          </cell>
          <cell r="AQ2031" t="str">
            <v>If((scOmvangObvMelkvee[1]&lt;0) or (scOmvangObvMelkvee[1]&gt;10),0,1)*OnERorNA(MatrixLookup("G3_Parameters.xls","Weging303",30314,PolicyPaperID[1]),NA)</v>
          </cell>
          <cell r="AR2031" t="str">
            <v>If((scOmvangObvMelkvee[1]&lt;0) or (scOmvangObvMelkvee[1]&gt;10),0,1)*OnERorNA(MatrixLookup("G3_Parameters.xls","Weging303",30314,PolicyPaperID[1]),NA)</v>
          </cell>
          <cell r="AS2031" t="str">
            <v>If((scOmvangObvMelkvee[1]&lt;0) or (scOmvangObvMelkvee[1]&gt;10),0,1)*OnERorNA(MatrixLookup("G3_Parameters.xls","Weging303",30314,PolicyPaperID[1]),NA)</v>
          </cell>
          <cell r="AT2031" t="str">
            <v>If((scOmvangObvMelkvee[1]&lt;0) or (scOmvangObvMelkvee[1]&gt;10),0,1)*OnERorNA(MatrixLookup("G3_Parameters.xls","Weging303",30314,PolicyPaperID[1]),NA)</v>
          </cell>
        </row>
        <row r="2032">
          <cell r="A2032" t="str">
            <v>wgOmvangObvOppervlakte</v>
          </cell>
          <cell r="B2032" t="str">
            <v>wgOmvangObvOppervlakte</v>
          </cell>
          <cell r="C2032" t="str">
            <v>No</v>
          </cell>
          <cell r="D2032" t="str">
            <v>S04-06-03-30-15</v>
          </cell>
          <cell r="E2032">
            <v>2031</v>
          </cell>
          <cell r="F2032">
            <v>5</v>
          </cell>
          <cell r="G2032" t="str">
            <v xml:space="preserve">               Gewicht Wat is de omvang van het bedrijf gemeten in hectares?</v>
          </cell>
          <cell r="I2032" t="str">
            <v>No</v>
          </cell>
          <cell r="J2032" t="str">
            <v>Number</v>
          </cell>
          <cell r="K2032" t="str">
            <v>Number</v>
          </cell>
          <cell r="L2032" t="str">
            <v>Locked</v>
          </cell>
          <cell r="M2032" t="str">
            <v>Locked</v>
          </cell>
          <cell r="N2032" t="str">
            <v>Locked</v>
          </cell>
          <cell r="O2032" t="str">
            <v>Locked</v>
          </cell>
          <cell r="P2032" t="str">
            <v>Locked</v>
          </cell>
          <cell r="Q2032" t="str">
            <v>No</v>
          </cell>
          <cell r="R2032" t="str">
            <v>No</v>
          </cell>
          <cell r="S2032" t="str">
            <v>No</v>
          </cell>
          <cell r="T2032" t="str">
            <v>No</v>
          </cell>
          <cell r="U2032" t="str">
            <v>No</v>
          </cell>
          <cell r="V2032" t="str">
            <v>Yes</v>
          </cell>
          <cell r="W2032" t="str">
            <v>Yes</v>
          </cell>
          <cell r="X2032" t="str">
            <v>Single</v>
          </cell>
          <cell r="Y2032" t="str">
            <v>Default</v>
          </cell>
          <cell r="Z2032" t="str">
            <v>None</v>
          </cell>
          <cell r="AA2032" t="str">
            <v>No</v>
          </cell>
          <cell r="AB2032" t="str">
            <v>No</v>
          </cell>
          <cell r="AC2032" t="str">
            <v>Yes</v>
          </cell>
          <cell r="AD2032">
            <v>1</v>
          </cell>
          <cell r="AE2032">
            <v>0</v>
          </cell>
          <cell r="AF2032">
            <v>0</v>
          </cell>
          <cell r="AG2032">
            <v>1</v>
          </cell>
          <cell r="AH2032">
            <v>0</v>
          </cell>
          <cell r="AI2032" t="str">
            <v>Yes</v>
          </cell>
          <cell r="AJ2032" t="str">
            <v>No</v>
          </cell>
          <cell r="AK2032" t="str">
            <v>No</v>
          </cell>
          <cell r="AL2032" t="str">
            <v xml:space="preserve"> </v>
          </cell>
          <cell r="AM2032" t="str">
            <v xml:space="preserve"> </v>
          </cell>
          <cell r="AN2032" t="str">
            <v>No</v>
          </cell>
          <cell r="AP2032" t="str">
            <v>&amp;"Gewicht "&amp;OmvangObvOppervlakte[0]</v>
          </cell>
          <cell r="AQ2032" t="str">
            <v>If((scOmvangObvOppervlakte[1]&lt;0) or (scOmvangObvOppervlakte[1]&gt;10),0,1)*OnERorNA(MatrixLookup("G3_Parameters.xls","Weging303",30315,PolicyPaperID[1]),NA)</v>
          </cell>
          <cell r="AR2032" t="str">
            <v>If((scOmvangObvOppervlakte[1]&lt;0) or (scOmvangObvOppervlakte[1]&gt;10),0,1)*OnERorNA(MatrixLookup("G3_Parameters.xls","Weging303",30315,PolicyPaperID[1]),NA)</v>
          </cell>
          <cell r="AS2032" t="str">
            <v>If((scOmvangObvOppervlakte[1]&lt;0) or (scOmvangObvOppervlakte[1]&gt;10),0,1)*OnERorNA(MatrixLookup("G3_Parameters.xls","Weging303",30315,PolicyPaperID[1]),NA)</v>
          </cell>
          <cell r="AT2032" t="str">
            <v>If((scOmvangObvOppervlakte[1]&lt;0) or (scOmvangObvOppervlakte[1]&gt;10),0,1)*OnERorNA(MatrixLookup("G3_Parameters.xls","Weging303",30315,PolicyPaperID[1]),NA)</v>
          </cell>
        </row>
        <row r="2033">
          <cell r="A2033" t="str">
            <v>wgOmvangTypering</v>
          </cell>
          <cell r="B2033" t="str">
            <v>wgOmvangTypering</v>
          </cell>
          <cell r="C2033" t="str">
            <v>No</v>
          </cell>
          <cell r="D2033" t="str">
            <v>S04-06-03-30-16</v>
          </cell>
          <cell r="E2033">
            <v>2032</v>
          </cell>
          <cell r="F2033">
            <v>5</v>
          </cell>
          <cell r="G2033" t="str">
            <v xml:space="preserve">               Gewicht Hoe kan de omvang van het bedrijf getypeerd worden?</v>
          </cell>
          <cell r="I2033" t="str">
            <v>No</v>
          </cell>
          <cell r="J2033" t="str">
            <v>Number</v>
          </cell>
          <cell r="K2033" t="str">
            <v>Number</v>
          </cell>
          <cell r="L2033" t="str">
            <v>Locked</v>
          </cell>
          <cell r="M2033" t="str">
            <v>Locked</v>
          </cell>
          <cell r="N2033" t="str">
            <v>Locked</v>
          </cell>
          <cell r="O2033" t="str">
            <v>Locked</v>
          </cell>
          <cell r="P2033" t="str">
            <v>Locked</v>
          </cell>
          <cell r="Q2033" t="str">
            <v>No</v>
          </cell>
          <cell r="R2033" t="str">
            <v>No</v>
          </cell>
          <cell r="S2033" t="str">
            <v>No</v>
          </cell>
          <cell r="T2033" t="str">
            <v>No</v>
          </cell>
          <cell r="U2033" t="str">
            <v>No</v>
          </cell>
          <cell r="V2033" t="str">
            <v>Yes</v>
          </cell>
          <cell r="W2033" t="str">
            <v>Yes</v>
          </cell>
          <cell r="X2033" t="str">
            <v>Single</v>
          </cell>
          <cell r="Y2033" t="str">
            <v>Default</v>
          </cell>
          <cell r="Z2033" t="str">
            <v>None</v>
          </cell>
          <cell r="AA2033" t="str">
            <v>No</v>
          </cell>
          <cell r="AB2033" t="str">
            <v>No</v>
          </cell>
          <cell r="AC2033" t="str">
            <v>Yes</v>
          </cell>
          <cell r="AD2033">
            <v>1</v>
          </cell>
          <cell r="AE2033">
            <v>0</v>
          </cell>
          <cell r="AF2033">
            <v>0</v>
          </cell>
          <cell r="AG2033">
            <v>1</v>
          </cell>
          <cell r="AH2033">
            <v>0</v>
          </cell>
          <cell r="AI2033" t="str">
            <v>Yes</v>
          </cell>
          <cell r="AJ2033" t="str">
            <v>No</v>
          </cell>
          <cell r="AK2033" t="str">
            <v>No</v>
          </cell>
          <cell r="AL2033" t="str">
            <v xml:space="preserve"> </v>
          </cell>
          <cell r="AM2033" t="str">
            <v xml:space="preserve"> </v>
          </cell>
          <cell r="AN2033" t="str">
            <v>No</v>
          </cell>
          <cell r="AP2033" t="str">
            <v>&amp;"Gewicht "&amp;OmvangTypering[0]</v>
          </cell>
          <cell r="AQ2033" t="str">
            <v>If((scOmvangTypering[1]&lt;0) or (scOmvangTypering[1]&gt;10),0,1)*OnERorNA(MatrixLookup("G3_Parameters.xls","Weging303",30316,PolicyPaperID[1]),NA)</v>
          </cell>
          <cell r="AR2033" t="str">
            <v>If((scOmvangTypering[1]&lt;0) or (scOmvangTypering[1]&gt;10),0,1)*OnERorNA(MatrixLookup("G3_Parameters.xls","Weging303",30316,PolicyPaperID[1]),NA)</v>
          </cell>
          <cell r="AS2033" t="str">
            <v>If((scOmvangTypering[1]&lt;0) or (scOmvangTypering[1]&gt;10),0,1)*OnERorNA(MatrixLookup("G3_Parameters.xls","Weging303",30316,PolicyPaperID[1]),NA)</v>
          </cell>
          <cell r="AT2033" t="str">
            <v>If((scOmvangTypering[1]&lt;0) or (scOmvangTypering[1]&gt;10),0,1)*OnERorNA(MatrixLookup("G3_Parameters.xls","Weging303",30316,PolicyPaperID[1]),NA)</v>
          </cell>
        </row>
        <row r="2034">
          <cell r="A2034" t="str">
            <v>wgBedrijfTypering</v>
          </cell>
          <cell r="B2034" t="str">
            <v>wgBedrijfTypering</v>
          </cell>
          <cell r="C2034" t="str">
            <v>No</v>
          </cell>
          <cell r="D2034" t="str">
            <v>S04-06-03-30-17</v>
          </cell>
          <cell r="E2034">
            <v>2033</v>
          </cell>
          <cell r="F2034">
            <v>5</v>
          </cell>
          <cell r="G2034" t="str">
            <v xml:space="preserve">               Gewicht Hoe kan het bedrijf getypeerd worden?</v>
          </cell>
          <cell r="I2034" t="str">
            <v>No</v>
          </cell>
          <cell r="J2034" t="str">
            <v>Number</v>
          </cell>
          <cell r="K2034" t="str">
            <v>Number</v>
          </cell>
          <cell r="L2034" t="str">
            <v>Locked</v>
          </cell>
          <cell r="M2034" t="str">
            <v>Locked</v>
          </cell>
          <cell r="N2034" t="str">
            <v>Locked</v>
          </cell>
          <cell r="O2034" t="str">
            <v>Locked</v>
          </cell>
          <cell r="P2034" t="str">
            <v>Locked</v>
          </cell>
          <cell r="Q2034" t="str">
            <v>No</v>
          </cell>
          <cell r="R2034" t="str">
            <v>No</v>
          </cell>
          <cell r="S2034" t="str">
            <v>No</v>
          </cell>
          <cell r="T2034" t="str">
            <v>No</v>
          </cell>
          <cell r="U2034" t="str">
            <v>No</v>
          </cell>
          <cell r="V2034" t="str">
            <v>Yes</v>
          </cell>
          <cell r="W2034" t="str">
            <v>Yes</v>
          </cell>
          <cell r="X2034" t="str">
            <v>Single</v>
          </cell>
          <cell r="Y2034" t="str">
            <v>Default</v>
          </cell>
          <cell r="Z2034" t="str">
            <v>None</v>
          </cell>
          <cell r="AA2034" t="str">
            <v>No</v>
          </cell>
          <cell r="AB2034" t="str">
            <v>No</v>
          </cell>
          <cell r="AC2034" t="str">
            <v>Yes</v>
          </cell>
          <cell r="AD2034">
            <v>1</v>
          </cell>
          <cell r="AE2034">
            <v>0</v>
          </cell>
          <cell r="AF2034">
            <v>0</v>
          </cell>
          <cell r="AG2034">
            <v>1</v>
          </cell>
          <cell r="AH2034">
            <v>0</v>
          </cell>
          <cell r="AI2034" t="str">
            <v>Yes</v>
          </cell>
          <cell r="AJ2034" t="str">
            <v>No</v>
          </cell>
          <cell r="AK2034" t="str">
            <v>No</v>
          </cell>
          <cell r="AL2034" t="str">
            <v xml:space="preserve"> </v>
          </cell>
          <cell r="AM2034" t="str">
            <v xml:space="preserve"> </v>
          </cell>
          <cell r="AN2034" t="str">
            <v>No</v>
          </cell>
          <cell r="AP2034" t="str">
            <v>&amp;"Gewicht "&amp;BedrijfTypering[0]</v>
          </cell>
          <cell r="AQ2034" t="str">
            <v>If((scBedrijfTypering[1]&lt;0) or (scBedrijfTypering[1]&gt;10),0,1)*OnERorNA(MatrixLookup("G3_Parameters.xls","Weging303",30317,PolicyPaperID[1]),NA)</v>
          </cell>
          <cell r="AR2034" t="str">
            <v>If((scBedrijfTypering[1]&lt;0) or (scBedrijfTypering[1]&gt;10),0,1)*OnERorNA(MatrixLookup("G3_Parameters.xls","Weging303",30317,PolicyPaperID[1]),NA)</v>
          </cell>
          <cell r="AS2034" t="str">
            <v>If((scBedrijfTypering[1]&lt;0) or (scBedrijfTypering[1]&gt;10),0,1)*OnERorNA(MatrixLookup("G3_Parameters.xls","Weging303",30317,PolicyPaperID[1]),NA)</v>
          </cell>
          <cell r="AT2034" t="str">
            <v>If((scBedrijfTypering[1]&lt;0) or (scBedrijfTypering[1]&gt;10),0,1)*OnERorNA(MatrixLookup("G3_Parameters.xls","Weging303",30317,PolicyPaperID[1]),NA)</v>
          </cell>
        </row>
        <row r="2035">
          <cell r="A2035" t="str">
            <v>wgDeelGrondInEigendom</v>
          </cell>
          <cell r="B2035" t="str">
            <v>wgDeelGrondInEigendom</v>
          </cell>
          <cell r="C2035" t="str">
            <v>No</v>
          </cell>
          <cell r="D2035" t="str">
            <v>S04-06-03-30-18</v>
          </cell>
          <cell r="E2035">
            <v>2034</v>
          </cell>
          <cell r="F2035">
            <v>5</v>
          </cell>
          <cell r="G2035" t="str">
            <v xml:space="preserve">               Gewicht In hoeverre is er sprake van gepachte grond?</v>
          </cell>
          <cell r="I2035" t="str">
            <v>No</v>
          </cell>
          <cell r="J2035" t="str">
            <v>Number</v>
          </cell>
          <cell r="K2035" t="str">
            <v>Number</v>
          </cell>
          <cell r="L2035" t="str">
            <v>Locked</v>
          </cell>
          <cell r="M2035" t="str">
            <v>Locked</v>
          </cell>
          <cell r="N2035" t="str">
            <v>Locked</v>
          </cell>
          <cell r="O2035" t="str">
            <v>Locked</v>
          </cell>
          <cell r="P2035" t="str">
            <v>Locked</v>
          </cell>
          <cell r="Q2035" t="str">
            <v>No</v>
          </cell>
          <cell r="R2035" t="str">
            <v>No</v>
          </cell>
          <cell r="S2035" t="str">
            <v>No</v>
          </cell>
          <cell r="T2035" t="str">
            <v>No</v>
          </cell>
          <cell r="U2035" t="str">
            <v>No</v>
          </cell>
          <cell r="V2035" t="str">
            <v>Yes</v>
          </cell>
          <cell r="W2035" t="str">
            <v>Yes</v>
          </cell>
          <cell r="X2035" t="str">
            <v>Single</v>
          </cell>
          <cell r="Y2035" t="str">
            <v>Default</v>
          </cell>
          <cell r="Z2035" t="str">
            <v>None</v>
          </cell>
          <cell r="AA2035" t="str">
            <v>No</v>
          </cell>
          <cell r="AB2035" t="str">
            <v>No</v>
          </cell>
          <cell r="AC2035" t="str">
            <v>Yes</v>
          </cell>
          <cell r="AD2035">
            <v>1</v>
          </cell>
          <cell r="AE2035">
            <v>0</v>
          </cell>
          <cell r="AF2035">
            <v>0</v>
          </cell>
          <cell r="AG2035">
            <v>1</v>
          </cell>
          <cell r="AH2035">
            <v>0</v>
          </cell>
          <cell r="AI2035" t="str">
            <v>Yes</v>
          </cell>
          <cell r="AJ2035" t="str">
            <v>No</v>
          </cell>
          <cell r="AK2035" t="str">
            <v>No</v>
          </cell>
          <cell r="AL2035" t="str">
            <v xml:space="preserve"> </v>
          </cell>
          <cell r="AM2035" t="str">
            <v xml:space="preserve"> </v>
          </cell>
          <cell r="AN2035" t="str">
            <v>No</v>
          </cell>
          <cell r="AP2035" t="str">
            <v>&amp;"Gewicht "&amp;DeelGrondInEigendom[0]</v>
          </cell>
          <cell r="AQ2035" t="str">
            <v>If((scDeelGrondInEigendom[1]&lt;0) or (scDeelGrondInEigendom[1]&gt;10),0,1)*OnERorNA(MatrixLookup("G3_Parameters.xls","Weging303",30318,PolicyPaperID[1]),NA)</v>
          </cell>
          <cell r="AR2035" t="str">
            <v>If((scDeelGrondInEigendom[1]&lt;0) or (scDeelGrondInEigendom[1]&gt;10),0,1)*OnERorNA(MatrixLookup("G3_Parameters.xls","Weging303",30318,PolicyPaperID[1]),NA)</v>
          </cell>
          <cell r="AS2035" t="str">
            <v>If((scDeelGrondInEigendom[1]&lt;0) or (scDeelGrondInEigendom[1]&gt;10),0,1)*OnERorNA(MatrixLookup("G3_Parameters.xls","Weging303",30318,PolicyPaperID[1]),NA)</v>
          </cell>
          <cell r="AT2035" t="str">
            <v>If((scDeelGrondInEigendom[1]&lt;0) or (scDeelGrondInEigendom[1]&gt;10),0,1)*OnERorNA(MatrixLookup("G3_Parameters.xls","Weging303",30318,PolicyPaperID[1]),NA)</v>
          </cell>
        </row>
        <row r="2036">
          <cell r="A2036" t="str">
            <v>wgOuderdomMelkveestal</v>
          </cell>
          <cell r="B2036" t="str">
            <v>wgOuderdomMelkveestal</v>
          </cell>
          <cell r="C2036" t="str">
            <v>No</v>
          </cell>
          <cell r="D2036" t="str">
            <v>S04-06-03-30-19</v>
          </cell>
          <cell r="E2036">
            <v>2035</v>
          </cell>
          <cell r="F2036">
            <v>5</v>
          </cell>
          <cell r="G2036" t="str">
            <v xml:space="preserve">               Gewicht Hoe oud is inrichting van de melkveestal?</v>
          </cell>
          <cell r="I2036" t="str">
            <v>No</v>
          </cell>
          <cell r="J2036" t="str">
            <v>Number</v>
          </cell>
          <cell r="K2036" t="str">
            <v>Number</v>
          </cell>
          <cell r="L2036" t="str">
            <v>Locked</v>
          </cell>
          <cell r="M2036" t="str">
            <v>Locked</v>
          </cell>
          <cell r="N2036" t="str">
            <v>Locked</v>
          </cell>
          <cell r="O2036" t="str">
            <v>Locked</v>
          </cell>
          <cell r="P2036" t="str">
            <v>Locked</v>
          </cell>
          <cell r="Q2036" t="str">
            <v>No</v>
          </cell>
          <cell r="R2036" t="str">
            <v>No</v>
          </cell>
          <cell r="S2036" t="str">
            <v>No</v>
          </cell>
          <cell r="T2036" t="str">
            <v>No</v>
          </cell>
          <cell r="U2036" t="str">
            <v>No</v>
          </cell>
          <cell r="V2036" t="str">
            <v>Yes</v>
          </cell>
          <cell r="W2036" t="str">
            <v>Yes</v>
          </cell>
          <cell r="X2036" t="str">
            <v>Single</v>
          </cell>
          <cell r="Y2036" t="str">
            <v>Default</v>
          </cell>
          <cell r="Z2036" t="str">
            <v>None</v>
          </cell>
          <cell r="AA2036" t="str">
            <v>No</v>
          </cell>
          <cell r="AB2036" t="str">
            <v>No</v>
          </cell>
          <cell r="AC2036" t="str">
            <v>Yes</v>
          </cell>
          <cell r="AD2036">
            <v>1</v>
          </cell>
          <cell r="AE2036">
            <v>0</v>
          </cell>
          <cell r="AF2036">
            <v>0</v>
          </cell>
          <cell r="AG2036">
            <v>1</v>
          </cell>
          <cell r="AH2036">
            <v>0</v>
          </cell>
          <cell r="AI2036" t="str">
            <v>Yes</v>
          </cell>
          <cell r="AJ2036" t="str">
            <v>No</v>
          </cell>
          <cell r="AK2036" t="str">
            <v>No</v>
          </cell>
          <cell r="AL2036" t="str">
            <v xml:space="preserve"> </v>
          </cell>
          <cell r="AM2036" t="str">
            <v xml:space="preserve"> </v>
          </cell>
          <cell r="AN2036" t="str">
            <v>No</v>
          </cell>
          <cell r="AP2036" t="str">
            <v>&amp;"Gewicht "&amp;OuderdomMelkveestal[0]</v>
          </cell>
          <cell r="AQ2036" t="str">
            <v>If((scOuderdomMelkveestal[1]&lt;0) or (scOuderdomMelkveestal[1]&gt;10),0,1)*OnERorNA(MatrixLookup("G3_Parameters.xls","Weging303",30319,PolicyPaperID[1]),NA)</v>
          </cell>
          <cell r="AR2036" t="str">
            <v>If((scOuderdomMelkveestal[1]&lt;0) or (scOuderdomMelkveestal[1]&gt;10),0,1)*OnERorNA(MatrixLookup("G3_Parameters.xls","Weging303",30319,PolicyPaperID[1]),NA)</v>
          </cell>
          <cell r="AS2036" t="str">
            <v>If((scOuderdomMelkveestal[1]&lt;0) or (scOuderdomMelkveestal[1]&gt;10),0,1)*OnERorNA(MatrixLookup("G3_Parameters.xls","Weging303",30319,PolicyPaperID[1]),NA)</v>
          </cell>
          <cell r="AT2036" t="str">
            <v>If((scOuderdomMelkveestal[1]&lt;0) or (scOuderdomMelkveestal[1]&gt;10),0,1)*OnERorNA(MatrixLookup("G3_Parameters.xls","Weging303",30319,PolicyPaperID[1]),NA)</v>
          </cell>
        </row>
        <row r="2037">
          <cell r="A2037" t="str">
            <v>wgOuderdomEigenOpslag</v>
          </cell>
          <cell r="B2037" t="str">
            <v>wgOuderdomEigenOpslag</v>
          </cell>
          <cell r="C2037" t="str">
            <v>No</v>
          </cell>
          <cell r="D2037" t="str">
            <v>S04-06-03-30-20</v>
          </cell>
          <cell r="E2037">
            <v>2036</v>
          </cell>
          <cell r="F2037">
            <v>5</v>
          </cell>
          <cell r="G2037" t="str">
            <v xml:space="preserve">               Gewicht Hoe oud is de eigen opslag?</v>
          </cell>
          <cell r="I2037" t="str">
            <v>No</v>
          </cell>
          <cell r="J2037" t="str">
            <v>Number</v>
          </cell>
          <cell r="K2037" t="str">
            <v>Number</v>
          </cell>
          <cell r="L2037" t="str">
            <v>Locked</v>
          </cell>
          <cell r="M2037" t="str">
            <v>Locked</v>
          </cell>
          <cell r="N2037" t="str">
            <v>Locked</v>
          </cell>
          <cell r="O2037" t="str">
            <v>Locked</v>
          </cell>
          <cell r="P2037" t="str">
            <v>Locked</v>
          </cell>
          <cell r="Q2037" t="str">
            <v>No</v>
          </cell>
          <cell r="R2037" t="str">
            <v>No</v>
          </cell>
          <cell r="S2037" t="str">
            <v>No</v>
          </cell>
          <cell r="T2037" t="str">
            <v>No</v>
          </cell>
          <cell r="U2037" t="str">
            <v>No</v>
          </cell>
          <cell r="V2037" t="str">
            <v>Yes</v>
          </cell>
          <cell r="W2037" t="str">
            <v>Yes</v>
          </cell>
          <cell r="X2037" t="str">
            <v>Single</v>
          </cell>
          <cell r="Y2037" t="str">
            <v>Default</v>
          </cell>
          <cell r="Z2037" t="str">
            <v>None</v>
          </cell>
          <cell r="AA2037" t="str">
            <v>No</v>
          </cell>
          <cell r="AB2037" t="str">
            <v>No</v>
          </cell>
          <cell r="AC2037" t="str">
            <v>Yes</v>
          </cell>
          <cell r="AD2037">
            <v>1</v>
          </cell>
          <cell r="AE2037">
            <v>0</v>
          </cell>
          <cell r="AF2037">
            <v>0</v>
          </cell>
          <cell r="AG2037">
            <v>1</v>
          </cell>
          <cell r="AH2037">
            <v>0</v>
          </cell>
          <cell r="AI2037" t="str">
            <v>Yes</v>
          </cell>
          <cell r="AJ2037" t="str">
            <v>No</v>
          </cell>
          <cell r="AK2037" t="str">
            <v>No</v>
          </cell>
          <cell r="AL2037" t="str">
            <v xml:space="preserve"> </v>
          </cell>
          <cell r="AM2037" t="str">
            <v xml:space="preserve"> </v>
          </cell>
          <cell r="AN2037" t="str">
            <v>No</v>
          </cell>
          <cell r="AP2037" t="str">
            <v>&amp;"Gewicht "&amp;OuderdomEigenOpslag[0]</v>
          </cell>
          <cell r="AQ2037" t="str">
            <v>If((scOuderdomEigenOpslag[1]&lt;0) or (scOuderdomEigenOpslag[1]&gt;10),0,1)*OnERorNA(MatrixLookup("G3_Parameters.xls","Weging303",30320,PolicyPaperID[1]),NA)</v>
          </cell>
          <cell r="AR2037" t="str">
            <v>If((scOuderdomEigenOpslag[1]&lt;0) or (scOuderdomEigenOpslag[1]&gt;10),0,1)*OnERorNA(MatrixLookup("G3_Parameters.xls","Weging303",30320,PolicyPaperID[1]),NA)</v>
          </cell>
          <cell r="AS2037" t="str">
            <v>If((scOuderdomEigenOpslag[1]&lt;0) or (scOuderdomEigenOpslag[1]&gt;10),0,1)*OnERorNA(MatrixLookup("G3_Parameters.xls","Weging303",30320,PolicyPaperID[1]),NA)</v>
          </cell>
          <cell r="AT2037" t="str">
            <v>If((scOuderdomEigenOpslag[1]&lt;0) or (scOuderdomEigenOpslag[1]&gt;10),0,1)*OnERorNA(MatrixLookup("G3_Parameters.xls","Weging303",30320,PolicyPaperID[1]),NA)</v>
          </cell>
        </row>
        <row r="2038">
          <cell r="A2038" t="str">
            <v>wgIsOGinEigendom</v>
          </cell>
          <cell r="B2038" t="str">
            <v>wgIsOGinEigendom</v>
          </cell>
          <cell r="C2038" t="str">
            <v>No</v>
          </cell>
          <cell r="D2038" t="str">
            <v>S04-06-03-30-21</v>
          </cell>
          <cell r="E2038">
            <v>2037</v>
          </cell>
          <cell r="F2038">
            <v>5</v>
          </cell>
          <cell r="G2038" t="str">
            <v xml:space="preserve">               Gewicht Is het onroerend goed in eigendom?</v>
          </cell>
          <cell r="I2038" t="str">
            <v>No</v>
          </cell>
          <cell r="J2038" t="str">
            <v>Number</v>
          </cell>
          <cell r="K2038" t="str">
            <v>Number</v>
          </cell>
          <cell r="L2038" t="str">
            <v>Locked</v>
          </cell>
          <cell r="M2038" t="str">
            <v>Locked</v>
          </cell>
          <cell r="N2038" t="str">
            <v>Locked</v>
          </cell>
          <cell r="O2038" t="str">
            <v>Locked</v>
          </cell>
          <cell r="P2038" t="str">
            <v>Locked</v>
          </cell>
          <cell r="Q2038" t="str">
            <v>No</v>
          </cell>
          <cell r="R2038" t="str">
            <v>No</v>
          </cell>
          <cell r="S2038" t="str">
            <v>No</v>
          </cell>
          <cell r="T2038" t="str">
            <v>No</v>
          </cell>
          <cell r="U2038" t="str">
            <v>No</v>
          </cell>
          <cell r="V2038" t="str">
            <v>Yes</v>
          </cell>
          <cell r="W2038" t="str">
            <v>Yes</v>
          </cell>
          <cell r="X2038" t="str">
            <v>Single</v>
          </cell>
          <cell r="Y2038" t="str">
            <v>Default</v>
          </cell>
          <cell r="Z2038" t="str">
            <v>None</v>
          </cell>
          <cell r="AA2038" t="str">
            <v>No</v>
          </cell>
          <cell r="AB2038" t="str">
            <v>No</v>
          </cell>
          <cell r="AC2038" t="str">
            <v>Yes</v>
          </cell>
          <cell r="AD2038">
            <v>1</v>
          </cell>
          <cell r="AE2038">
            <v>0</v>
          </cell>
          <cell r="AF2038">
            <v>0</v>
          </cell>
          <cell r="AG2038">
            <v>1</v>
          </cell>
          <cell r="AH2038">
            <v>0</v>
          </cell>
          <cell r="AI2038" t="str">
            <v>Yes</v>
          </cell>
          <cell r="AJ2038" t="str">
            <v>No</v>
          </cell>
          <cell r="AK2038" t="str">
            <v>No</v>
          </cell>
          <cell r="AL2038" t="str">
            <v xml:space="preserve"> </v>
          </cell>
          <cell r="AM2038" t="str">
            <v xml:space="preserve"> </v>
          </cell>
          <cell r="AN2038" t="str">
            <v>No</v>
          </cell>
          <cell r="AP2038" t="str">
            <v>&amp;"Gewicht "&amp;IsOGinEigendom[0]</v>
          </cell>
          <cell r="AQ2038" t="str">
            <v>If((scIsOGinEigendom[1]&lt;0) or (scIsOGinEigendom[1]&gt;10),0,1)*OnERorNA(MatrixLookup("G3_Parameters.xls","Weging303",30321,PolicyPaperID[1]),NA)</v>
          </cell>
          <cell r="AR2038" t="str">
            <v>If((scIsOGinEigendom[1]&lt;0) or (scIsOGinEigendom[1]&gt;10),0,1)*OnERorNA(MatrixLookup("G3_Parameters.xls","Weging303",30321,PolicyPaperID[1]),NA)</v>
          </cell>
          <cell r="AS2038" t="str">
            <v>If((scIsOGinEigendom[1]&lt;0) or (scIsOGinEigendom[1]&gt;10),0,1)*OnERorNA(MatrixLookup("G3_Parameters.xls","Weging303",30321,PolicyPaperID[1]),NA)</v>
          </cell>
          <cell r="AT2038" t="str">
            <v>If((scIsOGinEigendom[1]&lt;0) or (scIsOGinEigendom[1]&gt;10),0,1)*OnERorNA(MatrixLookup("G3_Parameters.xls","Weging303",30321,PolicyPaperID[1]),NA)</v>
          </cell>
        </row>
        <row r="2039">
          <cell r="A2039" t="str">
            <v>wgIsVastgoedBelegging</v>
          </cell>
          <cell r="B2039" t="str">
            <v>wgIsVastgoedBelegging</v>
          </cell>
          <cell r="C2039" t="str">
            <v>No</v>
          </cell>
          <cell r="D2039" t="str">
            <v>S04-06-03-30-22</v>
          </cell>
          <cell r="E2039">
            <v>2038</v>
          </cell>
          <cell r="F2039">
            <v>5</v>
          </cell>
          <cell r="G2039" t="str">
            <v xml:space="preserve">               Gewicht Betreft de kredietaanvraag een vastgoedbelegging?</v>
          </cell>
          <cell r="I2039" t="str">
            <v>No</v>
          </cell>
          <cell r="J2039" t="str">
            <v>Number</v>
          </cell>
          <cell r="K2039" t="str">
            <v>Number</v>
          </cell>
          <cell r="L2039" t="str">
            <v>Locked</v>
          </cell>
          <cell r="M2039" t="str">
            <v>Locked</v>
          </cell>
          <cell r="N2039" t="str">
            <v>Locked</v>
          </cell>
          <cell r="O2039" t="str">
            <v>Locked</v>
          </cell>
          <cell r="P2039" t="str">
            <v>Locked</v>
          </cell>
          <cell r="Q2039" t="str">
            <v>No</v>
          </cell>
          <cell r="R2039" t="str">
            <v>No</v>
          </cell>
          <cell r="S2039" t="str">
            <v>No</v>
          </cell>
          <cell r="T2039" t="str">
            <v>No</v>
          </cell>
          <cell r="U2039" t="str">
            <v>No</v>
          </cell>
          <cell r="V2039" t="str">
            <v>Yes</v>
          </cell>
          <cell r="W2039" t="str">
            <v>Yes</v>
          </cell>
          <cell r="X2039" t="str">
            <v>Single</v>
          </cell>
          <cell r="Y2039" t="str">
            <v>Default</v>
          </cell>
          <cell r="Z2039" t="str">
            <v>None</v>
          </cell>
          <cell r="AA2039" t="str">
            <v>No</v>
          </cell>
          <cell r="AB2039" t="str">
            <v>No</v>
          </cell>
          <cell r="AC2039" t="str">
            <v>Yes</v>
          </cell>
          <cell r="AD2039">
            <v>1</v>
          </cell>
          <cell r="AE2039">
            <v>0</v>
          </cell>
          <cell r="AF2039">
            <v>0</v>
          </cell>
          <cell r="AG2039">
            <v>1</v>
          </cell>
          <cell r="AH2039">
            <v>0</v>
          </cell>
          <cell r="AI2039" t="str">
            <v>Yes</v>
          </cell>
          <cell r="AJ2039" t="str">
            <v>No</v>
          </cell>
          <cell r="AK2039" t="str">
            <v>No</v>
          </cell>
          <cell r="AL2039" t="str">
            <v xml:space="preserve"> </v>
          </cell>
          <cell r="AM2039" t="str">
            <v xml:space="preserve"> </v>
          </cell>
          <cell r="AN2039" t="str">
            <v>No</v>
          </cell>
          <cell r="AP2039" t="str">
            <v>&amp;"Gewicht "&amp;IsVastgoedBelegging[0]</v>
          </cell>
          <cell r="AQ2039" t="str">
            <v>If((scIsVastgoedBelegging[1]&lt;0) or (scIsVastgoedBelegging[1]&gt;10),0,1)*OnERorNA(MatrixLookup("G3_Parameters.xls","Weging303",30322,PolicyPaperID[1]),NA)</v>
          </cell>
          <cell r="AR2039" t="str">
            <v>If((scIsVastgoedBelegging[1]&lt;0) or (scIsVastgoedBelegging[1]&gt;10),0,1)*OnERorNA(MatrixLookup("G3_Parameters.xls","Weging303",30322,PolicyPaperID[1]),NA)</v>
          </cell>
          <cell r="AS2039" t="str">
            <v>If((scIsVastgoedBelegging[1]&lt;0) or (scIsVastgoedBelegging[1]&gt;10),0,1)*OnERorNA(MatrixLookup("G3_Parameters.xls","Weging303",30322,PolicyPaperID[1]),NA)</v>
          </cell>
          <cell r="AT2039" t="str">
            <v>If((scIsVastgoedBelegging[1]&lt;0) or (scIsVastgoedBelegging[1]&gt;10),0,1)*OnERorNA(MatrixLookup("G3_Parameters.xls","Weging303",30322,PolicyPaperID[1]),NA)</v>
          </cell>
        </row>
        <row r="2040">
          <cell r="A2040" t="str">
            <v>wgLocatieOG</v>
          </cell>
          <cell r="B2040" t="str">
            <v>wgLocatieOG</v>
          </cell>
          <cell r="C2040" t="str">
            <v>No</v>
          </cell>
          <cell r="D2040" t="str">
            <v>S04-06-03-30-23</v>
          </cell>
          <cell r="E2040">
            <v>2039</v>
          </cell>
          <cell r="F2040">
            <v>5</v>
          </cell>
          <cell r="G2040" t="str">
            <v xml:space="preserve">               Gewicht Wat is de locatie?</v>
          </cell>
          <cell r="I2040" t="str">
            <v>No</v>
          </cell>
          <cell r="J2040" t="str">
            <v>Number</v>
          </cell>
          <cell r="K2040" t="str">
            <v>Number</v>
          </cell>
          <cell r="L2040" t="str">
            <v>Locked</v>
          </cell>
          <cell r="M2040" t="str">
            <v>Locked</v>
          </cell>
          <cell r="N2040" t="str">
            <v>Locked</v>
          </cell>
          <cell r="O2040" t="str">
            <v>Locked</v>
          </cell>
          <cell r="P2040" t="str">
            <v>Locked</v>
          </cell>
          <cell r="Q2040" t="str">
            <v>No</v>
          </cell>
          <cell r="R2040" t="str">
            <v>No</v>
          </cell>
          <cell r="S2040" t="str">
            <v>No</v>
          </cell>
          <cell r="T2040" t="str">
            <v>No</v>
          </cell>
          <cell r="U2040" t="str">
            <v>No</v>
          </cell>
          <cell r="V2040" t="str">
            <v>Yes</v>
          </cell>
          <cell r="W2040" t="str">
            <v>Yes</v>
          </cell>
          <cell r="X2040" t="str">
            <v>Single</v>
          </cell>
          <cell r="Y2040" t="str">
            <v>Default</v>
          </cell>
          <cell r="Z2040" t="str">
            <v>None</v>
          </cell>
          <cell r="AA2040" t="str">
            <v>No</v>
          </cell>
          <cell r="AB2040" t="str">
            <v>No</v>
          </cell>
          <cell r="AC2040" t="str">
            <v>Yes</v>
          </cell>
          <cell r="AD2040">
            <v>1</v>
          </cell>
          <cell r="AE2040">
            <v>0</v>
          </cell>
          <cell r="AF2040">
            <v>0</v>
          </cell>
          <cell r="AG2040">
            <v>1</v>
          </cell>
          <cell r="AH2040">
            <v>0</v>
          </cell>
          <cell r="AI2040" t="str">
            <v>Yes</v>
          </cell>
          <cell r="AJ2040" t="str">
            <v>No</v>
          </cell>
          <cell r="AK2040" t="str">
            <v>No</v>
          </cell>
          <cell r="AL2040" t="str">
            <v xml:space="preserve"> </v>
          </cell>
          <cell r="AM2040" t="str">
            <v xml:space="preserve"> </v>
          </cell>
          <cell r="AN2040" t="str">
            <v>No</v>
          </cell>
          <cell r="AP2040" t="str">
            <v>&amp;"Gewicht "&amp;LocatieOG[0]</v>
          </cell>
          <cell r="AQ2040" t="str">
            <v>If((scLocatieOG[1]&lt;0) or (scLocatieOG[1]&gt;10),0,1)*OnERorNA(MatrixLookup("G3_Parameters.xls","Weging303",30323,PolicyPaperID[1]),NA)</v>
          </cell>
          <cell r="AR2040" t="str">
            <v>If((scLocatieOG[1]&lt;0) or (scLocatieOG[1]&gt;10),0,1)*OnERorNA(MatrixLookup("G3_Parameters.xls","Weging303",30323,PolicyPaperID[1]),NA)</v>
          </cell>
          <cell r="AS2040" t="str">
            <v>If((scLocatieOG[1]&lt;0) or (scLocatieOG[1]&gt;10),0,1)*OnERorNA(MatrixLookup("G3_Parameters.xls","Weging303",30323,PolicyPaperID[1]),NA)</v>
          </cell>
          <cell r="AT2040" t="str">
            <v>If((scLocatieOG[1]&lt;0) or (scLocatieOG[1]&gt;10),0,1)*OnERorNA(MatrixLookup("G3_Parameters.xls","Weging303",30323,PolicyPaperID[1]),NA)</v>
          </cell>
        </row>
        <row r="2041">
          <cell r="A2041" t="str">
            <v>wgIsDagAttractie</v>
          </cell>
          <cell r="B2041" t="str">
            <v>wgIsDagAttractie</v>
          </cell>
          <cell r="C2041" t="str">
            <v>No</v>
          </cell>
          <cell r="D2041" t="str">
            <v>S04-06-03-30-24</v>
          </cell>
          <cell r="E2041">
            <v>2040</v>
          </cell>
          <cell r="F2041">
            <v>5</v>
          </cell>
          <cell r="G2041" t="str">
            <v xml:space="preserve">               Gewicht Betreft de (hoofd) activiteit van de kredietnemer een dagattractie?</v>
          </cell>
          <cell r="I2041" t="str">
            <v>No</v>
          </cell>
          <cell r="J2041" t="str">
            <v>Number</v>
          </cell>
          <cell r="K2041" t="str">
            <v>Number</v>
          </cell>
          <cell r="L2041" t="str">
            <v>Locked</v>
          </cell>
          <cell r="M2041" t="str">
            <v>Locked</v>
          </cell>
          <cell r="N2041" t="str">
            <v>Locked</v>
          </cell>
          <cell r="O2041" t="str">
            <v>Locked</v>
          </cell>
          <cell r="P2041" t="str">
            <v>Locked</v>
          </cell>
          <cell r="Q2041" t="str">
            <v>No</v>
          </cell>
          <cell r="R2041" t="str">
            <v>No</v>
          </cell>
          <cell r="S2041" t="str">
            <v>No</v>
          </cell>
          <cell r="T2041" t="str">
            <v>No</v>
          </cell>
          <cell r="U2041" t="str">
            <v>No</v>
          </cell>
          <cell r="V2041" t="str">
            <v>Yes</v>
          </cell>
          <cell r="W2041" t="str">
            <v>Yes</v>
          </cell>
          <cell r="X2041" t="str">
            <v>Single</v>
          </cell>
          <cell r="Y2041" t="str">
            <v>Default</v>
          </cell>
          <cell r="Z2041" t="str">
            <v>None</v>
          </cell>
          <cell r="AA2041" t="str">
            <v>No</v>
          </cell>
          <cell r="AB2041" t="str">
            <v>No</v>
          </cell>
          <cell r="AC2041" t="str">
            <v>Yes</v>
          </cell>
          <cell r="AD2041">
            <v>1</v>
          </cell>
          <cell r="AE2041">
            <v>0</v>
          </cell>
          <cell r="AF2041">
            <v>0</v>
          </cell>
          <cell r="AG2041">
            <v>1</v>
          </cell>
          <cell r="AH2041">
            <v>0</v>
          </cell>
          <cell r="AI2041" t="str">
            <v>Yes</v>
          </cell>
          <cell r="AJ2041" t="str">
            <v>No</v>
          </cell>
          <cell r="AK2041" t="str">
            <v>No</v>
          </cell>
          <cell r="AL2041" t="str">
            <v xml:space="preserve"> </v>
          </cell>
          <cell r="AM2041" t="str">
            <v xml:space="preserve"> </v>
          </cell>
          <cell r="AN2041" t="str">
            <v>No</v>
          </cell>
          <cell r="AP2041" t="str">
            <v>&amp;"Gewicht "&amp;IsDagAttractie[0]</v>
          </cell>
          <cell r="AQ2041" t="str">
            <v>If((scIsDagAttractie[1]&lt;0) or (scIsDagAttractie[1]&gt;10),0,1)*OnERorNA(MatrixLookup("G3_Parameters.xls","Weging303",30324,PolicyPaperID[1]),NA)</v>
          </cell>
          <cell r="AR2041" t="str">
            <v>If((scIsDagAttractie[1]&lt;0) or (scIsDagAttractie[1]&gt;10),0,1)*OnERorNA(MatrixLookup("G3_Parameters.xls","Weging303",30324,PolicyPaperID[1]),NA)</v>
          </cell>
          <cell r="AS2041" t="str">
            <v>If((scIsDagAttractie[1]&lt;0) or (scIsDagAttractie[1]&gt;10),0,1)*OnERorNA(MatrixLookup("G3_Parameters.xls","Weging303",30324,PolicyPaperID[1]),NA)</v>
          </cell>
          <cell r="AT2041" t="str">
            <v>If((scIsDagAttractie[1]&lt;0) or (scIsDagAttractie[1]&gt;10),0,1)*OnERorNA(MatrixLookup("G3_Parameters.xls","Weging303",30324,PolicyPaperID[1]),NA)</v>
          </cell>
        </row>
        <row r="2042">
          <cell r="A2042" t="str">
            <v>wgIsGesubsidieerd</v>
          </cell>
          <cell r="B2042" t="str">
            <v>wgIsGesubsidieerd</v>
          </cell>
          <cell r="C2042" t="str">
            <v>No</v>
          </cell>
          <cell r="D2042" t="str">
            <v>S04-06-03-30-25</v>
          </cell>
          <cell r="E2042">
            <v>2041</v>
          </cell>
          <cell r="F2042">
            <v>5</v>
          </cell>
          <cell r="G2042" t="str">
            <v xml:space="preserve">               Gewicht Betreft de (hoofd) activiteit van de kredietnemer een door de overheid gesubsidieerde leisure activiteit/object zoals een sportvereniging, stadion, museum?</v>
          </cell>
          <cell r="I2042" t="str">
            <v>No</v>
          </cell>
          <cell r="J2042" t="str">
            <v>Number</v>
          </cell>
          <cell r="K2042" t="str">
            <v>Number</v>
          </cell>
          <cell r="L2042" t="str">
            <v>Locked</v>
          </cell>
          <cell r="M2042" t="str">
            <v>Locked</v>
          </cell>
          <cell r="N2042" t="str">
            <v>Locked</v>
          </cell>
          <cell r="O2042" t="str">
            <v>Locked</v>
          </cell>
          <cell r="P2042" t="str">
            <v>Locked</v>
          </cell>
          <cell r="Q2042" t="str">
            <v>No</v>
          </cell>
          <cell r="R2042" t="str">
            <v>No</v>
          </cell>
          <cell r="S2042" t="str">
            <v>No</v>
          </cell>
          <cell r="T2042" t="str">
            <v>No</v>
          </cell>
          <cell r="U2042" t="str">
            <v>No</v>
          </cell>
          <cell r="V2042" t="str">
            <v>Yes</v>
          </cell>
          <cell r="W2042" t="str">
            <v>Yes</v>
          </cell>
          <cell r="X2042" t="str">
            <v>Single</v>
          </cell>
          <cell r="Y2042" t="str">
            <v>Default</v>
          </cell>
          <cell r="Z2042" t="str">
            <v>None</v>
          </cell>
          <cell r="AA2042" t="str">
            <v>No</v>
          </cell>
          <cell r="AB2042" t="str">
            <v>No</v>
          </cell>
          <cell r="AC2042" t="str">
            <v>Yes</v>
          </cell>
          <cell r="AD2042">
            <v>1</v>
          </cell>
          <cell r="AE2042">
            <v>0</v>
          </cell>
          <cell r="AF2042">
            <v>0</v>
          </cell>
          <cell r="AG2042">
            <v>1</v>
          </cell>
          <cell r="AH2042">
            <v>0</v>
          </cell>
          <cell r="AI2042" t="str">
            <v>Yes</v>
          </cell>
          <cell r="AJ2042" t="str">
            <v>No</v>
          </cell>
          <cell r="AK2042" t="str">
            <v>No</v>
          </cell>
          <cell r="AL2042" t="str">
            <v xml:space="preserve"> </v>
          </cell>
          <cell r="AM2042" t="str">
            <v xml:space="preserve"> </v>
          </cell>
          <cell r="AN2042" t="str">
            <v>No</v>
          </cell>
          <cell r="AP2042" t="str">
            <v>&amp;"Gewicht "&amp;IsGesubsidieerd[0]</v>
          </cell>
          <cell r="AQ2042" t="str">
            <v>If((scIsGesubsidieerd[1]&lt;0) or (scIsGesubsidieerd[1]&gt;10),0,1)*OnERorNA(MatrixLookup("G3_Parameters.xls","Weging303",30325,PolicyPaperID[1]),NA)</v>
          </cell>
          <cell r="AR2042" t="str">
            <v>If((scIsGesubsidieerd[1]&lt;0) or (scIsGesubsidieerd[1]&gt;10),0,1)*OnERorNA(MatrixLookup("G3_Parameters.xls","Weging303",30325,PolicyPaperID[1]),NA)</v>
          </cell>
          <cell r="AS2042" t="str">
            <v>If((scIsGesubsidieerd[1]&lt;0) or (scIsGesubsidieerd[1]&gt;10),0,1)*OnERorNA(MatrixLookup("G3_Parameters.xls","Weging303",30325,PolicyPaperID[1]),NA)</v>
          </cell>
          <cell r="AT2042" t="str">
            <v>If((scIsGesubsidieerd[1]&lt;0) or (scIsGesubsidieerd[1]&gt;10),0,1)*OnERorNA(MatrixLookup("G3_Parameters.xls","Weging303",30325,PolicyPaperID[1]),NA)</v>
          </cell>
        </row>
        <row r="2043">
          <cell r="A2043" t="str">
            <v>wgIsAfhvanWeerSeizoen</v>
          </cell>
          <cell r="B2043" t="str">
            <v>wgIsAfhvanWeerSeizoen</v>
          </cell>
          <cell r="C2043" t="str">
            <v>No</v>
          </cell>
          <cell r="D2043" t="str">
            <v>S04-06-03-30-26</v>
          </cell>
          <cell r="E2043">
            <v>2042</v>
          </cell>
          <cell r="F2043">
            <v>5</v>
          </cell>
          <cell r="G2043" t="str">
            <v xml:space="preserve">               Gewicht Is het bedrijf afhankelijk van weersomstandigheden?</v>
          </cell>
          <cell r="I2043" t="str">
            <v>No</v>
          </cell>
          <cell r="J2043" t="str">
            <v>Number</v>
          </cell>
          <cell r="K2043" t="str">
            <v>Number</v>
          </cell>
          <cell r="L2043" t="str">
            <v>Locked</v>
          </cell>
          <cell r="M2043" t="str">
            <v>Locked</v>
          </cell>
          <cell r="N2043" t="str">
            <v>Locked</v>
          </cell>
          <cell r="O2043" t="str">
            <v>Locked</v>
          </cell>
          <cell r="P2043" t="str">
            <v>Locked</v>
          </cell>
          <cell r="Q2043" t="str">
            <v>No</v>
          </cell>
          <cell r="R2043" t="str">
            <v>No</v>
          </cell>
          <cell r="S2043" t="str">
            <v>No</v>
          </cell>
          <cell r="T2043" t="str">
            <v>No</v>
          </cell>
          <cell r="U2043" t="str">
            <v>No</v>
          </cell>
          <cell r="V2043" t="str">
            <v>Yes</v>
          </cell>
          <cell r="W2043" t="str">
            <v>Yes</v>
          </cell>
          <cell r="X2043" t="str">
            <v>Single</v>
          </cell>
          <cell r="Y2043" t="str">
            <v>Default</v>
          </cell>
          <cell r="Z2043" t="str">
            <v>None</v>
          </cell>
          <cell r="AA2043" t="str">
            <v>No</v>
          </cell>
          <cell r="AB2043" t="str">
            <v>No</v>
          </cell>
          <cell r="AC2043" t="str">
            <v>Yes</v>
          </cell>
          <cell r="AD2043">
            <v>1</v>
          </cell>
          <cell r="AE2043">
            <v>0</v>
          </cell>
          <cell r="AF2043">
            <v>0</v>
          </cell>
          <cell r="AG2043">
            <v>1</v>
          </cell>
          <cell r="AH2043">
            <v>0</v>
          </cell>
          <cell r="AI2043" t="str">
            <v>Yes</v>
          </cell>
          <cell r="AJ2043" t="str">
            <v>No</v>
          </cell>
          <cell r="AK2043" t="str">
            <v>No</v>
          </cell>
          <cell r="AL2043" t="str">
            <v xml:space="preserve"> </v>
          </cell>
          <cell r="AM2043" t="str">
            <v xml:space="preserve"> </v>
          </cell>
          <cell r="AN2043" t="str">
            <v>No</v>
          </cell>
          <cell r="AP2043" t="str">
            <v>&amp;"Gewicht "&amp;IsAfhvanWeerSeizoen[0]</v>
          </cell>
          <cell r="AQ2043" t="str">
            <v>If((scIsAfhvanWeerSeizoen[1]&lt;0) or (scIsAfhvanWeerSeizoen[1]&gt;10),0,1)*OnERorNA(MatrixLookup("G3_Parameters.xls","Weging303",30326,PolicyPaperID[1]),NA)</v>
          </cell>
          <cell r="AR2043" t="str">
            <v>If((scIsAfhvanWeerSeizoen[1]&lt;0) or (scIsAfhvanWeerSeizoen[1]&gt;10),0,1)*OnERorNA(MatrixLookup("G3_Parameters.xls","Weging303",30326,PolicyPaperID[1]),NA)</v>
          </cell>
          <cell r="AS2043" t="str">
            <v>If((scIsAfhvanWeerSeizoen[1]&lt;0) or (scIsAfhvanWeerSeizoen[1]&gt;10),0,1)*OnERorNA(MatrixLookup("G3_Parameters.xls","Weging303",30326,PolicyPaperID[1]),NA)</v>
          </cell>
          <cell r="AT2043" t="str">
            <v>If((scIsAfhvanWeerSeizoen[1]&lt;0) or (scIsAfhvanWeerSeizoen[1]&gt;10),0,1)*OnERorNA(MatrixLookup("G3_Parameters.xls","Weging303",30326,PolicyPaperID[1]),NA)</v>
          </cell>
        </row>
        <row r="2044">
          <cell r="A2044" t="str">
            <v>wgProjectOntwikkeling</v>
          </cell>
          <cell r="B2044" t="str">
            <v>wgProjectOntwikkeling</v>
          </cell>
          <cell r="C2044" t="str">
            <v>No</v>
          </cell>
          <cell r="D2044" t="str">
            <v>S04-06-03-30-27</v>
          </cell>
          <cell r="E2044">
            <v>2043</v>
          </cell>
          <cell r="F2044">
            <v>5</v>
          </cell>
          <cell r="G2044" t="str">
            <v xml:space="preserve">               Gewicht Betreft de aanvraag een financiering ten behoeve van projectontwikkeling (incl. de bouw van het project)?</v>
          </cell>
          <cell r="I2044" t="str">
            <v>No</v>
          </cell>
          <cell r="J2044" t="str">
            <v>Number</v>
          </cell>
          <cell r="K2044" t="str">
            <v>Number</v>
          </cell>
          <cell r="L2044" t="str">
            <v>Locked</v>
          </cell>
          <cell r="M2044" t="str">
            <v>Locked</v>
          </cell>
          <cell r="N2044" t="str">
            <v>Locked</v>
          </cell>
          <cell r="O2044" t="str">
            <v>Locked</v>
          </cell>
          <cell r="P2044" t="str">
            <v>Locked</v>
          </cell>
          <cell r="Q2044" t="str">
            <v>No</v>
          </cell>
          <cell r="R2044" t="str">
            <v>No</v>
          </cell>
          <cell r="S2044" t="str">
            <v>No</v>
          </cell>
          <cell r="T2044" t="str">
            <v>No</v>
          </cell>
          <cell r="U2044" t="str">
            <v>No</v>
          </cell>
          <cell r="V2044" t="str">
            <v>Yes</v>
          </cell>
          <cell r="W2044" t="str">
            <v>Yes</v>
          </cell>
          <cell r="X2044" t="str">
            <v>Single</v>
          </cell>
          <cell r="Y2044" t="str">
            <v>Default</v>
          </cell>
          <cell r="Z2044" t="str">
            <v>None</v>
          </cell>
          <cell r="AA2044" t="str">
            <v>No</v>
          </cell>
          <cell r="AB2044" t="str">
            <v>No</v>
          </cell>
          <cell r="AC2044" t="str">
            <v>Yes</v>
          </cell>
          <cell r="AD2044">
            <v>1</v>
          </cell>
          <cell r="AE2044">
            <v>0</v>
          </cell>
          <cell r="AF2044">
            <v>0</v>
          </cell>
          <cell r="AG2044">
            <v>1</v>
          </cell>
          <cell r="AH2044">
            <v>0</v>
          </cell>
          <cell r="AI2044" t="str">
            <v>Yes</v>
          </cell>
          <cell r="AJ2044" t="str">
            <v>No</v>
          </cell>
          <cell r="AK2044" t="str">
            <v>No</v>
          </cell>
          <cell r="AL2044" t="str">
            <v xml:space="preserve"> </v>
          </cell>
          <cell r="AM2044" t="str">
            <v xml:space="preserve"> </v>
          </cell>
          <cell r="AN2044" t="str">
            <v>No</v>
          </cell>
          <cell r="AP2044" t="str">
            <v>&amp;"Gewicht "&amp;ProjectOntwikkeling[0]</v>
          </cell>
          <cell r="AQ2044" t="str">
            <v>If((scProjectOntwikkeling[1]&lt;0) or (scProjectOntwikkeling[1]&gt;10),0,1)*OnERorNA(MatrixLookup("G3_Parameters.xls","Weging303",30327,PolicyPaperID[1]),NA)</v>
          </cell>
          <cell r="AR2044" t="str">
            <v>If((scProjectOntwikkeling[1]&lt;0) or (scProjectOntwikkeling[1]&gt;10),0,1)*OnERorNA(MatrixLookup("G3_Parameters.xls","Weging303",30327,PolicyPaperID[1]),NA)</v>
          </cell>
          <cell r="AS2044" t="str">
            <v>If((scProjectOntwikkeling[1]&lt;0) or (scProjectOntwikkeling[1]&gt;10),0,1)*OnERorNA(MatrixLookup("G3_Parameters.xls","Weging303",30327,PolicyPaperID[1]),NA)</v>
          </cell>
          <cell r="AT2044" t="str">
            <v>If((scProjectOntwikkeling[1]&lt;0) or (scProjectOntwikkeling[1]&gt;10),0,1)*OnERorNA(MatrixLookup("G3_Parameters.xls","Weging303",30327,PolicyPaperID[1]),NA)</v>
          </cell>
        </row>
        <row r="2045">
          <cell r="A2045" t="str">
            <v>wgTypeBouwBedrijf</v>
          </cell>
          <cell r="B2045" t="str">
            <v>wgTypeBouwBedrijf</v>
          </cell>
          <cell r="C2045" t="str">
            <v>No</v>
          </cell>
          <cell r="D2045" t="str">
            <v>S04-06-03-30-28</v>
          </cell>
          <cell r="E2045">
            <v>2044</v>
          </cell>
          <cell r="F2045">
            <v>5</v>
          </cell>
          <cell r="G2045" t="str">
            <v xml:space="preserve">               Gewicht Hoe kan het bedrijf het best getypeerd worden</v>
          </cell>
          <cell r="I2045" t="str">
            <v>No</v>
          </cell>
          <cell r="J2045" t="str">
            <v>Number</v>
          </cell>
          <cell r="K2045" t="str">
            <v>Number</v>
          </cell>
          <cell r="L2045" t="str">
            <v>Locked</v>
          </cell>
          <cell r="M2045" t="str">
            <v>Locked</v>
          </cell>
          <cell r="N2045" t="str">
            <v>Locked</v>
          </cell>
          <cell r="O2045" t="str">
            <v>Locked</v>
          </cell>
          <cell r="P2045" t="str">
            <v>Locked</v>
          </cell>
          <cell r="Q2045" t="str">
            <v>No</v>
          </cell>
          <cell r="R2045" t="str">
            <v>No</v>
          </cell>
          <cell r="S2045" t="str">
            <v>No</v>
          </cell>
          <cell r="T2045" t="str">
            <v>No</v>
          </cell>
          <cell r="U2045" t="str">
            <v>No</v>
          </cell>
          <cell r="V2045" t="str">
            <v>Yes</v>
          </cell>
          <cell r="W2045" t="str">
            <v>Yes</v>
          </cell>
          <cell r="X2045" t="str">
            <v>Single</v>
          </cell>
          <cell r="Y2045" t="str">
            <v>Default</v>
          </cell>
          <cell r="Z2045" t="str">
            <v>None</v>
          </cell>
          <cell r="AA2045" t="str">
            <v>No</v>
          </cell>
          <cell r="AB2045" t="str">
            <v>No</v>
          </cell>
          <cell r="AC2045" t="str">
            <v>Yes</v>
          </cell>
          <cell r="AD2045">
            <v>1</v>
          </cell>
          <cell r="AE2045">
            <v>0</v>
          </cell>
          <cell r="AF2045">
            <v>0</v>
          </cell>
          <cell r="AG2045">
            <v>1</v>
          </cell>
          <cell r="AH2045">
            <v>0</v>
          </cell>
          <cell r="AI2045" t="str">
            <v>Yes</v>
          </cell>
          <cell r="AJ2045" t="str">
            <v>No</v>
          </cell>
          <cell r="AK2045" t="str">
            <v>No</v>
          </cell>
          <cell r="AL2045" t="str">
            <v xml:space="preserve"> </v>
          </cell>
          <cell r="AM2045" t="str">
            <v xml:space="preserve"> </v>
          </cell>
          <cell r="AN2045" t="str">
            <v>No</v>
          </cell>
          <cell r="AP2045" t="str">
            <v>&amp;"Gewicht "&amp;TypeBouwBedrijf[0]</v>
          </cell>
          <cell r="AQ2045" t="str">
            <v>If((scTypeBouwBedrijf[1]&lt;0) or (scTypeBouwBedrijf[1]&gt;10),0,1)*OnERorNA(MatrixLookup("G3_Parameters.xls","Weging303",30328,PolicyPaperID[1]),NA)</v>
          </cell>
          <cell r="AR2045" t="str">
            <v>If((scTypeBouwBedrijf[1]&lt;0) or (scTypeBouwBedrijf[1]&gt;10),0,1)*OnERorNA(MatrixLookup("G3_Parameters.xls","Weging303",30328,PolicyPaperID[1]),NA)</v>
          </cell>
          <cell r="AS2045" t="str">
            <v>If((scTypeBouwBedrijf[1]&lt;0) or (scTypeBouwBedrijf[1]&gt;10),0,1)*OnERorNA(MatrixLookup("G3_Parameters.xls","Weging303",30328,PolicyPaperID[1]),NA)</v>
          </cell>
          <cell r="AT2045" t="str">
            <v>If((scTypeBouwBedrijf[1]&lt;0) or (scTypeBouwBedrijf[1]&gt;10),0,1)*OnERorNA(MatrixLookup("G3_Parameters.xls","Weging303",30328,PolicyPaperID[1]),NA)</v>
          </cell>
        </row>
        <row r="2046">
          <cell r="A2046" t="str">
            <v>wgTotaalMap303</v>
          </cell>
          <cell r="B2046" t="str">
            <v>wgTotaalMap303</v>
          </cell>
          <cell r="C2046" t="str">
            <v>No</v>
          </cell>
          <cell r="D2046" t="str">
            <v>S04-06-03-30-29</v>
          </cell>
          <cell r="E2046">
            <v>2045</v>
          </cell>
          <cell r="F2046">
            <v>5</v>
          </cell>
          <cell r="G2046" t="str">
            <v xml:space="preserve">               Totaal gewicht</v>
          </cell>
          <cell r="I2046" t="str">
            <v>No</v>
          </cell>
          <cell r="J2046" t="str">
            <v>Number</v>
          </cell>
          <cell r="K2046" t="str">
            <v>Number</v>
          </cell>
          <cell r="L2046" t="str">
            <v>Locked</v>
          </cell>
          <cell r="M2046" t="str">
            <v>Locked</v>
          </cell>
          <cell r="N2046" t="str">
            <v>Locked</v>
          </cell>
          <cell r="O2046" t="str">
            <v>Locked</v>
          </cell>
          <cell r="P2046" t="str">
            <v>Locked</v>
          </cell>
          <cell r="Q2046" t="str">
            <v>No</v>
          </cell>
          <cell r="R2046" t="str">
            <v>No</v>
          </cell>
          <cell r="S2046" t="str">
            <v>No</v>
          </cell>
          <cell r="T2046" t="str">
            <v>No</v>
          </cell>
          <cell r="U2046" t="str">
            <v>No</v>
          </cell>
          <cell r="V2046" t="str">
            <v>Yes</v>
          </cell>
          <cell r="W2046" t="str">
            <v>Yes</v>
          </cell>
          <cell r="X2046" t="str">
            <v>Single</v>
          </cell>
          <cell r="Y2046" t="str">
            <v>Default</v>
          </cell>
          <cell r="Z2046" t="str">
            <v>None</v>
          </cell>
          <cell r="AA2046" t="str">
            <v>No</v>
          </cell>
          <cell r="AB2046" t="str">
            <v>No</v>
          </cell>
          <cell r="AC2046" t="str">
            <v>Yes</v>
          </cell>
          <cell r="AD2046">
            <v>1</v>
          </cell>
          <cell r="AE2046">
            <v>0</v>
          </cell>
          <cell r="AF2046">
            <v>0</v>
          </cell>
          <cell r="AG2046">
            <v>1</v>
          </cell>
          <cell r="AH2046">
            <v>0</v>
          </cell>
          <cell r="AI2046" t="str">
            <v>Yes</v>
          </cell>
          <cell r="AJ2046" t="str">
            <v>No</v>
          </cell>
          <cell r="AK2046" t="str">
            <v>No</v>
          </cell>
          <cell r="AL2046" t="str">
            <v xml:space="preserve"> </v>
          </cell>
          <cell r="AM2046" t="str">
            <v xml:space="preserve"> </v>
          </cell>
          <cell r="AN2046" t="str">
            <v>No</v>
          </cell>
          <cell r="AP2046" t="str">
            <v>Totaal gewicht</v>
          </cell>
          <cell r="AQ2046"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R2046"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S2046"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T2046"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row>
        <row r="2047">
          <cell r="A2047" t="str">
            <v>scParMap303MinScore</v>
          </cell>
          <cell r="B2047" t="str">
            <v>scParMap303MinScore</v>
          </cell>
          <cell r="C2047" t="str">
            <v>No</v>
          </cell>
          <cell r="D2047" t="str">
            <v>S04-06-03-31</v>
          </cell>
          <cell r="E2047">
            <v>2046</v>
          </cell>
          <cell r="F2047">
            <v>4</v>
          </cell>
          <cell r="G2047" t="str">
            <v xml:space="preserve">            Minimaal vereiste score</v>
          </cell>
          <cell r="I2047" t="str">
            <v>No</v>
          </cell>
          <cell r="J2047" t="str">
            <v>Number</v>
          </cell>
          <cell r="K2047" t="str">
            <v>Number</v>
          </cell>
          <cell r="L2047" t="str">
            <v>Locked</v>
          </cell>
          <cell r="M2047" t="str">
            <v>Locked</v>
          </cell>
          <cell r="N2047" t="str">
            <v>Locked</v>
          </cell>
          <cell r="O2047" t="str">
            <v>Locked</v>
          </cell>
          <cell r="P2047" t="str">
            <v>Locked</v>
          </cell>
          <cell r="Q2047" t="str">
            <v>No</v>
          </cell>
          <cell r="R2047" t="str">
            <v>No</v>
          </cell>
          <cell r="S2047" t="str">
            <v>No</v>
          </cell>
          <cell r="T2047" t="str">
            <v>No</v>
          </cell>
          <cell r="U2047" t="str">
            <v>No</v>
          </cell>
          <cell r="V2047" t="str">
            <v>Yes</v>
          </cell>
          <cell r="W2047" t="str">
            <v>Yes</v>
          </cell>
          <cell r="X2047" t="str">
            <v>Single</v>
          </cell>
          <cell r="Y2047" t="str">
            <v>Default</v>
          </cell>
          <cell r="Z2047" t="str">
            <v>None</v>
          </cell>
          <cell r="AA2047" t="str">
            <v>No</v>
          </cell>
          <cell r="AB2047" t="str">
            <v>No</v>
          </cell>
          <cell r="AC2047" t="str">
            <v>Yes</v>
          </cell>
          <cell r="AD2047">
            <v>1</v>
          </cell>
          <cell r="AE2047">
            <v>0</v>
          </cell>
          <cell r="AF2047">
            <v>0</v>
          </cell>
          <cell r="AG2047">
            <v>1</v>
          </cell>
          <cell r="AH2047">
            <v>0</v>
          </cell>
          <cell r="AI2047" t="str">
            <v>No</v>
          </cell>
          <cell r="AJ2047" t="str">
            <v>No</v>
          </cell>
          <cell r="AK2047" t="str">
            <v>No</v>
          </cell>
          <cell r="AL2047" t="str">
            <v xml:space="preserve"> </v>
          </cell>
          <cell r="AM2047" t="str">
            <v xml:space="preserve"> </v>
          </cell>
          <cell r="AN2047" t="str">
            <v>No</v>
          </cell>
          <cell r="AP2047" t="str">
            <v>Minimaal vereiste score</v>
          </cell>
          <cell r="AQ2047" t="str">
            <v>OnERorNA(MatrixLookup("G3_Parameters.xls","MinimaleScore303",FinancieringsbeleidId[1],PolicyPaperID[1]),NA)</v>
          </cell>
          <cell r="AR2047" t="str">
            <v>OnERorNA(MatrixLookup("G3_Parameters.xls","MinimaleScore303",FinancieringsbeleidId[1],PolicyPaperID[1]),NA)</v>
          </cell>
          <cell r="AS2047" t="str">
            <v>OnERorNA(MatrixLookup("G3_Parameters.xls","MinimaleScore303",FinancieringsbeleidId[1],PolicyPaperID[1]),NA)</v>
          </cell>
          <cell r="AT2047" t="str">
            <v>OnERorNA(MatrixLookup("G3_Parameters.xls","MinimaleScore303",FinancieringsbeleidId[1],PolicyPaperID[1]),NA)</v>
          </cell>
        </row>
        <row r="2048">
          <cell r="A2048" t="str">
            <v>scParMap402</v>
          </cell>
          <cell r="B2048" t="str">
            <v>scParMap402</v>
          </cell>
          <cell r="C2048" t="str">
            <v>No</v>
          </cell>
          <cell r="D2048" t="str">
            <v>S04-06-04</v>
          </cell>
          <cell r="E2048">
            <v>2047</v>
          </cell>
          <cell r="F2048">
            <v>3</v>
          </cell>
          <cell r="G2048" t="str">
            <v xml:space="preserve">         Paragraaf: Dekkingsgraad</v>
          </cell>
          <cell r="I2048" t="str">
            <v>No</v>
          </cell>
          <cell r="J2048" t="str">
            <v>Number</v>
          </cell>
          <cell r="K2048" t="str">
            <v>Number</v>
          </cell>
          <cell r="L2048" t="str">
            <v>Locked</v>
          </cell>
          <cell r="M2048" t="str">
            <v>Locked</v>
          </cell>
          <cell r="N2048" t="str">
            <v>Locked</v>
          </cell>
          <cell r="O2048" t="str">
            <v>Locked</v>
          </cell>
          <cell r="P2048" t="str">
            <v>Locked</v>
          </cell>
          <cell r="Q2048" t="str">
            <v>No</v>
          </cell>
          <cell r="R2048" t="str">
            <v>No</v>
          </cell>
          <cell r="S2048" t="str">
            <v>No</v>
          </cell>
          <cell r="T2048" t="str">
            <v>No</v>
          </cell>
          <cell r="U2048" t="str">
            <v>No</v>
          </cell>
          <cell r="V2048" t="str">
            <v>Yes</v>
          </cell>
          <cell r="W2048" t="str">
            <v>Yes</v>
          </cell>
          <cell r="X2048" t="str">
            <v>Single</v>
          </cell>
          <cell r="Y2048" t="str">
            <v>Default</v>
          </cell>
          <cell r="Z2048" t="str">
            <v>None</v>
          </cell>
          <cell r="AA2048" t="str">
            <v>No</v>
          </cell>
          <cell r="AB2048" t="str">
            <v>No</v>
          </cell>
          <cell r="AC2048" t="str">
            <v>Yes</v>
          </cell>
          <cell r="AD2048">
            <v>1</v>
          </cell>
          <cell r="AE2048">
            <v>0</v>
          </cell>
          <cell r="AF2048">
            <v>0</v>
          </cell>
          <cell r="AG2048">
            <v>1</v>
          </cell>
          <cell r="AH2048">
            <v>0</v>
          </cell>
          <cell r="AI2048" t="str">
            <v>No</v>
          </cell>
          <cell r="AJ2048" t="str">
            <v>No</v>
          </cell>
          <cell r="AK2048" t="str">
            <v>No</v>
          </cell>
          <cell r="AL2048" t="str">
            <v xml:space="preserve"> </v>
          </cell>
          <cell r="AM2048" t="str">
            <v xml:space="preserve"> </v>
          </cell>
          <cell r="AN2048" t="str">
            <v>No</v>
          </cell>
          <cell r="AP2048" t="str">
            <v>&amp;"Paragraaf: "&amp;Q_Map04_Paragraaf02[0]</v>
          </cell>
          <cell r="AQ2048" t="str">
            <v>ptDekkingsgraad+ptIsRCLimietInLijn+ptIsRCLimietTovWeekOmzet+ptIsKredietBehoefteOnderbouwd+ptRestLooptijdConformBeleid+ptFosfaatrechtenAangekocht</v>
          </cell>
          <cell r="AR2048" t="str">
            <v>ptDekkingsgraad+ptIsRCLimietInLijn+ptIsRCLimietTovWeekOmzet+ptIsKredietBehoefteOnderbouwd+ptRestLooptijdConformBeleid+ptFosfaatrechtenAangekocht</v>
          </cell>
          <cell r="AS2048" t="str">
            <v>ptDekkingsgraad+ptIsRCLimietInLijn+ptIsRCLimietTovWeekOmzet+ptIsKredietBehoefteOnderbouwd+ptRestLooptijdConformBeleid+ptFosfaatrechtenAangekocht</v>
          </cell>
          <cell r="AT2048" t="str">
            <v>ptDekkingsgraad+ptIsRCLimietInLijn+ptIsRCLimietTovWeekOmzet+ptIsKredietBehoefteOnderbouwd+ptRestLooptijdConformBeleid+ptFosfaatrechtenAangekocht</v>
          </cell>
        </row>
        <row r="2049">
          <cell r="A2049" t="str">
            <v>ptDekkingsgraad</v>
          </cell>
          <cell r="B2049" t="str">
            <v>ptDekkingsgraad</v>
          </cell>
          <cell r="C2049" t="str">
            <v>No</v>
          </cell>
          <cell r="D2049" t="str">
            <v>S04-06-04-01</v>
          </cell>
          <cell r="E2049">
            <v>2048</v>
          </cell>
          <cell r="F2049">
            <v>4</v>
          </cell>
          <cell r="G2049" t="str">
            <v xml:space="preserve">            Vraag: Dekkingsgraad</v>
          </cell>
          <cell r="I2049" t="str">
            <v>No</v>
          </cell>
          <cell r="J2049" t="str">
            <v>Number</v>
          </cell>
          <cell r="K2049" t="str">
            <v>Number</v>
          </cell>
          <cell r="L2049" t="str">
            <v>Locked</v>
          </cell>
          <cell r="M2049" t="str">
            <v>Locked</v>
          </cell>
          <cell r="N2049" t="str">
            <v>Locked</v>
          </cell>
          <cell r="O2049" t="str">
            <v>Locked</v>
          </cell>
          <cell r="P2049" t="str">
            <v>Locked</v>
          </cell>
          <cell r="Q2049" t="str">
            <v>No</v>
          </cell>
          <cell r="R2049" t="str">
            <v>No</v>
          </cell>
          <cell r="S2049" t="str">
            <v>No</v>
          </cell>
          <cell r="T2049" t="str">
            <v>No</v>
          </cell>
          <cell r="U2049" t="str">
            <v>No</v>
          </cell>
          <cell r="V2049" t="str">
            <v>Yes</v>
          </cell>
          <cell r="W2049" t="str">
            <v>Yes</v>
          </cell>
          <cell r="X2049" t="str">
            <v>Single</v>
          </cell>
          <cell r="Y2049" t="str">
            <v>Default</v>
          </cell>
          <cell r="Z2049" t="str">
            <v>None</v>
          </cell>
          <cell r="AA2049" t="str">
            <v>No</v>
          </cell>
          <cell r="AB2049" t="str">
            <v>No</v>
          </cell>
          <cell r="AC2049" t="str">
            <v>No</v>
          </cell>
          <cell r="AD2049" t="str">
            <v>(wgDekkingsgraad[1]&gt;=0)</v>
          </cell>
          <cell r="AE2049">
            <v>0</v>
          </cell>
          <cell r="AF2049">
            <v>0</v>
          </cell>
          <cell r="AG2049">
            <v>1</v>
          </cell>
          <cell r="AH2049">
            <v>0</v>
          </cell>
          <cell r="AI2049" t="str">
            <v>No</v>
          </cell>
          <cell r="AJ2049" t="str">
            <v>No</v>
          </cell>
          <cell r="AK2049" t="str">
            <v>No</v>
          </cell>
          <cell r="AL2049" t="str">
            <v xml:space="preserve"> </v>
          </cell>
          <cell r="AM2049" t="str">
            <v xml:space="preserve"> </v>
          </cell>
          <cell r="AN2049" t="str">
            <v>No</v>
          </cell>
          <cell r="AP2049" t="str">
            <v>&amp;"Vraag: "&amp;Dekkingsgraad[0]</v>
          </cell>
          <cell r="AQ2049" t="str">
            <v>scDekkingsgraad*wgDekkingsgraadPerc</v>
          </cell>
          <cell r="AR2049" t="str">
            <v>scDekkingsgraad*wgDekkingsgraadPerc</v>
          </cell>
          <cell r="AS2049" t="str">
            <v>scDekkingsgraad*wgDekkingsgraadPerc</v>
          </cell>
          <cell r="AT2049" t="str">
            <v>scDekkingsgraad*wgDekkingsgraadPerc</v>
          </cell>
        </row>
        <row r="2050">
          <cell r="A2050" t="str">
            <v>scDekkingsgraad</v>
          </cell>
          <cell r="B2050" t="str">
            <v>scDekkingsgraad</v>
          </cell>
          <cell r="C2050" t="str">
            <v>No</v>
          </cell>
          <cell r="D2050" t="str">
            <v>S04-06-04-01-01</v>
          </cell>
          <cell r="E2050">
            <v>2049</v>
          </cell>
          <cell r="F2050">
            <v>5</v>
          </cell>
          <cell r="G2050" t="str">
            <v xml:space="preserve">               Score</v>
          </cell>
          <cell r="I2050" t="str">
            <v>No</v>
          </cell>
          <cell r="J2050" t="str">
            <v>Number</v>
          </cell>
          <cell r="K2050" t="str">
            <v>Number</v>
          </cell>
          <cell r="L2050" t="str">
            <v>Locked</v>
          </cell>
          <cell r="M2050" t="str">
            <v>Locked</v>
          </cell>
          <cell r="N2050" t="str">
            <v>Locked</v>
          </cell>
          <cell r="O2050" t="str">
            <v>Locked</v>
          </cell>
          <cell r="P2050" t="str">
            <v>Locked</v>
          </cell>
          <cell r="Q2050" t="str">
            <v>No</v>
          </cell>
          <cell r="R2050" t="str">
            <v>No</v>
          </cell>
          <cell r="S2050" t="str">
            <v>No</v>
          </cell>
          <cell r="T2050" t="str">
            <v>No</v>
          </cell>
          <cell r="U2050" t="str">
            <v>No</v>
          </cell>
          <cell r="V2050" t="str">
            <v>Yes</v>
          </cell>
          <cell r="W2050" t="str">
            <v>Yes</v>
          </cell>
          <cell r="X2050" t="str">
            <v>Single</v>
          </cell>
          <cell r="Y2050" t="str">
            <v>Default</v>
          </cell>
          <cell r="Z2050" t="str">
            <v>None</v>
          </cell>
          <cell r="AA2050" t="str">
            <v>No</v>
          </cell>
          <cell r="AB2050" t="str">
            <v>No</v>
          </cell>
          <cell r="AC2050" t="str">
            <v>Yes</v>
          </cell>
          <cell r="AD2050">
            <v>1</v>
          </cell>
          <cell r="AE2050">
            <v>0</v>
          </cell>
          <cell r="AF2050">
            <v>0</v>
          </cell>
          <cell r="AG2050">
            <v>1</v>
          </cell>
          <cell r="AH2050">
            <v>0</v>
          </cell>
          <cell r="AI2050" t="str">
            <v>Yes</v>
          </cell>
          <cell r="AJ2050" t="str">
            <v>No</v>
          </cell>
          <cell r="AK2050" t="str">
            <v>No</v>
          </cell>
          <cell r="AL2050" t="str">
            <v xml:space="preserve"> </v>
          </cell>
          <cell r="AM2050" t="str">
            <v xml:space="preserve"> </v>
          </cell>
          <cell r="AN2050" t="str">
            <v>No</v>
          </cell>
          <cell r="AP2050" t="str">
            <v>Score</v>
          </cell>
          <cell r="AQ2050" t="str">
            <v>OnERorNA(MatrixLookup("G3_Parameters.xls","Dekkingsgraad" ,Dekkingsgraad[1],PolicyPaperID[1]) mod 100,DefaultScore[1])</v>
          </cell>
          <cell r="AR2050" t="str">
            <v>OnERorNA(MatrixLookup("G3_Parameters.xls","Dekkingsgraad" ,Dekkingsgraad[1],PolicyPaperID[1]) mod 100,DefaultScore[1])</v>
          </cell>
          <cell r="AS2050" t="str">
            <v>OnERorNA(MatrixLookup("G3_Parameters.xls","Dekkingsgraad" ,Dekkingsgraad[1],PolicyPaperID[1]) mod 100,DefaultScore[1])</v>
          </cell>
          <cell r="AT2050" t="str">
            <v>OnERorNA(MatrixLookup("G3_Parameters.xls","Dekkingsgraad" ,Dekkingsgraad[1],PolicyPaperID[1]) mod 100,DefaultScore[1])</v>
          </cell>
        </row>
        <row r="2051">
          <cell r="A2051" t="str">
            <v>wgDekkingsgraadPerc</v>
          </cell>
          <cell r="B2051" t="str">
            <v>wgDekkingsgraadPerc</v>
          </cell>
          <cell r="C2051" t="str">
            <v>No</v>
          </cell>
          <cell r="D2051" t="str">
            <v>S04-06-04-01-02</v>
          </cell>
          <cell r="E2051">
            <v>2050</v>
          </cell>
          <cell r="F2051">
            <v>5</v>
          </cell>
          <cell r="G2051" t="str">
            <v xml:space="preserve">               </v>
          </cell>
          <cell r="I2051" t="str">
            <v>No</v>
          </cell>
          <cell r="J2051" t="str">
            <v>Number</v>
          </cell>
          <cell r="K2051" t="str">
            <v>Number</v>
          </cell>
          <cell r="L2051" t="str">
            <v>Locked</v>
          </cell>
          <cell r="M2051" t="str">
            <v>Locked</v>
          </cell>
          <cell r="N2051" t="str">
            <v>Locked</v>
          </cell>
          <cell r="O2051" t="str">
            <v>Locked</v>
          </cell>
          <cell r="P2051" t="str">
            <v>Locked</v>
          </cell>
          <cell r="Q2051" t="str">
            <v>No</v>
          </cell>
          <cell r="R2051" t="str">
            <v>No</v>
          </cell>
          <cell r="S2051" t="str">
            <v>No</v>
          </cell>
          <cell r="T2051" t="str">
            <v>No</v>
          </cell>
          <cell r="U2051" t="str">
            <v>No</v>
          </cell>
          <cell r="V2051" t="str">
            <v>Yes</v>
          </cell>
          <cell r="W2051" t="str">
            <v>Yes</v>
          </cell>
          <cell r="X2051" t="str">
            <v>Single</v>
          </cell>
          <cell r="Y2051" t="str">
            <v>Perc</v>
          </cell>
          <cell r="Z2051" t="str">
            <v>None</v>
          </cell>
          <cell r="AA2051" t="str">
            <v>No</v>
          </cell>
          <cell r="AB2051" t="str">
            <v>No</v>
          </cell>
          <cell r="AC2051" t="str">
            <v>Yes</v>
          </cell>
          <cell r="AD2051">
            <v>1</v>
          </cell>
          <cell r="AE2051">
            <v>0</v>
          </cell>
          <cell r="AF2051">
            <v>0</v>
          </cell>
          <cell r="AG2051">
            <v>1</v>
          </cell>
          <cell r="AH2051">
            <v>0</v>
          </cell>
          <cell r="AI2051" t="str">
            <v>Yes</v>
          </cell>
          <cell r="AJ2051" t="str">
            <v>No</v>
          </cell>
          <cell r="AK2051" t="str">
            <v>No</v>
          </cell>
          <cell r="AL2051" t="str">
            <v xml:space="preserve"> </v>
          </cell>
          <cell r="AM2051" t="str">
            <v xml:space="preserve"> </v>
          </cell>
          <cell r="AN2051" t="str">
            <v>No</v>
          </cell>
          <cell r="AQ2051" t="str">
            <v>If(Volledig And Definitief, OnER(wgDekkingsgraad[1]/wgTotaalMap402[1],NA),NA)</v>
          </cell>
          <cell r="AR2051" t="str">
            <v>If(Volledig And Definitief, OnER(wgDekkingsgraad[1]/wgTotaalMap402[1],NA),NA)</v>
          </cell>
          <cell r="AS2051" t="str">
            <v>If(Volledig And Definitief, OnER(wgDekkingsgraad[1]/wgTotaalMap402[1],NA),NA)</v>
          </cell>
          <cell r="AT2051" t="str">
            <v>If(Volledig And Definitief, OnER(wgDekkingsgraad[1]/wgTotaalMap402[1],NA),NA)</v>
          </cell>
        </row>
        <row r="2052">
          <cell r="A2052" t="str">
            <v>ptDekkingsgraadSub3</v>
          </cell>
          <cell r="B2052" t="str">
            <v>ptDekkingsgraad</v>
          </cell>
          <cell r="C2052" t="str">
            <v>Yes</v>
          </cell>
          <cell r="D2052" t="str">
            <v>S04-06-04-01-03</v>
          </cell>
          <cell r="E2052">
            <v>2051</v>
          </cell>
          <cell r="F2052">
            <v>5</v>
          </cell>
          <cell r="G2052" t="str">
            <v xml:space="preserve">               </v>
          </cell>
          <cell r="I2052" t="str">
            <v>No</v>
          </cell>
          <cell r="J2052" t="str">
            <v>Number</v>
          </cell>
          <cell r="K2052" t="str">
            <v>Number</v>
          </cell>
          <cell r="L2052" t="str">
            <v>Locked</v>
          </cell>
          <cell r="M2052" t="str">
            <v>Locked</v>
          </cell>
          <cell r="N2052" t="str">
            <v>Locked</v>
          </cell>
          <cell r="O2052" t="str">
            <v>Locked</v>
          </cell>
          <cell r="P2052" t="str">
            <v>Locked</v>
          </cell>
          <cell r="Q2052" t="str">
            <v>No</v>
          </cell>
          <cell r="R2052" t="str">
            <v>No</v>
          </cell>
          <cell r="S2052" t="str">
            <v>No</v>
          </cell>
          <cell r="T2052" t="str">
            <v>No</v>
          </cell>
          <cell r="U2052" t="str">
            <v>No</v>
          </cell>
          <cell r="V2052" t="str">
            <v>No</v>
          </cell>
          <cell r="W2052" t="str">
            <v>No</v>
          </cell>
          <cell r="X2052" t="str">
            <v>Single</v>
          </cell>
          <cell r="Y2052" t="str">
            <v>Default</v>
          </cell>
          <cell r="Z2052" t="str">
            <v>None</v>
          </cell>
          <cell r="AA2052" t="str">
            <v>No</v>
          </cell>
          <cell r="AB2052" t="str">
            <v>No</v>
          </cell>
          <cell r="AC2052" t="str">
            <v>No</v>
          </cell>
          <cell r="AD2052" t="str">
            <v>(wgDekkingsgraad[1]&gt;=0)</v>
          </cell>
          <cell r="AE2052">
            <v>0</v>
          </cell>
          <cell r="AF2052">
            <v>0</v>
          </cell>
          <cell r="AG2052">
            <v>1</v>
          </cell>
          <cell r="AH2052">
            <v>0</v>
          </cell>
          <cell r="AI2052" t="str">
            <v>Yes</v>
          </cell>
          <cell r="AJ2052" t="str">
            <v>No</v>
          </cell>
          <cell r="AK2052" t="str">
            <v>No</v>
          </cell>
          <cell r="AL2052" t="str">
            <v xml:space="preserve"> </v>
          </cell>
          <cell r="AM2052" t="str">
            <v xml:space="preserve"> </v>
          </cell>
          <cell r="AN2052" t="str">
            <v>No</v>
          </cell>
          <cell r="AQ2052" t="str">
            <v>scDekkingsgraad*wgDekkingsgraadPerc</v>
          </cell>
          <cell r="AR2052" t="str">
            <v>scDekkingsgraad*wgDekkingsgraadPerc</v>
          </cell>
          <cell r="AS2052" t="str">
            <v>scDekkingsgraad*wgDekkingsgraadPerc</v>
          </cell>
          <cell r="AT2052" t="str">
            <v>scDekkingsgraad*wgDekkingsgraadPerc</v>
          </cell>
        </row>
        <row r="2053">
          <cell r="A2053" t="str">
            <v>ptIsRCLimietInLijn</v>
          </cell>
          <cell r="B2053" t="str">
            <v>ptIsRCLimietInLijn</v>
          </cell>
          <cell r="C2053" t="str">
            <v>No</v>
          </cell>
          <cell r="D2053" t="str">
            <v>S04-06-04-02</v>
          </cell>
          <cell r="E2053">
            <v>2052</v>
          </cell>
          <cell r="F2053">
            <v>4</v>
          </cell>
          <cell r="G2053" t="str">
            <v xml:space="preserve">            Vraag: Is de werkkapitaalfinanciering in lijn met borrowing reference?</v>
          </cell>
          <cell r="I2053" t="str">
            <v>No</v>
          </cell>
          <cell r="J2053" t="str">
            <v>Number</v>
          </cell>
          <cell r="K2053" t="str">
            <v>Number</v>
          </cell>
          <cell r="L2053" t="str">
            <v>Locked</v>
          </cell>
          <cell r="M2053" t="str">
            <v>Locked</v>
          </cell>
          <cell r="N2053" t="str">
            <v>Locked</v>
          </cell>
          <cell r="O2053" t="str">
            <v>Locked</v>
          </cell>
          <cell r="P2053" t="str">
            <v>Locked</v>
          </cell>
          <cell r="Q2053" t="str">
            <v>No</v>
          </cell>
          <cell r="R2053" t="str">
            <v>No</v>
          </cell>
          <cell r="S2053" t="str">
            <v>No</v>
          </cell>
          <cell r="T2053" t="str">
            <v>No</v>
          </cell>
          <cell r="U2053" t="str">
            <v>No</v>
          </cell>
          <cell r="V2053" t="str">
            <v>Yes</v>
          </cell>
          <cell r="W2053" t="str">
            <v>Yes</v>
          </cell>
          <cell r="X2053" t="str">
            <v>Single</v>
          </cell>
          <cell r="Y2053" t="str">
            <v>Default</v>
          </cell>
          <cell r="Z2053" t="str">
            <v>None</v>
          </cell>
          <cell r="AA2053" t="str">
            <v>No</v>
          </cell>
          <cell r="AB2053" t="str">
            <v>No</v>
          </cell>
          <cell r="AC2053" t="str">
            <v>No</v>
          </cell>
          <cell r="AD2053" t="str">
            <v>(wgIsRCLimietInLijn[1]&gt;=0)</v>
          </cell>
          <cell r="AE2053">
            <v>0</v>
          </cell>
          <cell r="AF2053">
            <v>0</v>
          </cell>
          <cell r="AG2053">
            <v>1</v>
          </cell>
          <cell r="AH2053">
            <v>0</v>
          </cell>
          <cell r="AI2053" t="str">
            <v>No</v>
          </cell>
          <cell r="AJ2053" t="str">
            <v>No</v>
          </cell>
          <cell r="AK2053" t="str">
            <v>No</v>
          </cell>
          <cell r="AL2053" t="str">
            <v xml:space="preserve"> </v>
          </cell>
          <cell r="AM2053" t="str">
            <v xml:space="preserve"> </v>
          </cell>
          <cell r="AN2053" t="str">
            <v>No</v>
          </cell>
          <cell r="AP2053" t="str">
            <v>&amp;"Vraag: "&amp;IsRCLimietInLijn[0]</v>
          </cell>
          <cell r="AQ2053" t="str">
            <v>scIsRCLimietInLijn*wgIsRCLimietInLijnPerc</v>
          </cell>
          <cell r="AR2053" t="str">
            <v>scIsRCLimietInLijn*wgIsRCLimietInLijnPerc</v>
          </cell>
          <cell r="AS2053" t="str">
            <v>scIsRCLimietInLijn*wgIsRCLimietInLijnPerc</v>
          </cell>
          <cell r="AT2053" t="str">
            <v>scIsRCLimietInLijn*wgIsRCLimietInLijnPerc</v>
          </cell>
        </row>
        <row r="2054">
          <cell r="A2054" t="str">
            <v>scIsRCLimietInLijn</v>
          </cell>
          <cell r="B2054" t="str">
            <v>scIsRCLimietInLijn</v>
          </cell>
          <cell r="C2054" t="str">
            <v>No</v>
          </cell>
          <cell r="D2054" t="str">
            <v>S04-06-04-02-01</v>
          </cell>
          <cell r="E2054">
            <v>2053</v>
          </cell>
          <cell r="F2054">
            <v>5</v>
          </cell>
          <cell r="G2054" t="str">
            <v xml:space="preserve">               Score</v>
          </cell>
          <cell r="I2054" t="str">
            <v>No</v>
          </cell>
          <cell r="J2054" t="str">
            <v>Number</v>
          </cell>
          <cell r="K2054" t="str">
            <v>Number</v>
          </cell>
          <cell r="L2054" t="str">
            <v>Locked</v>
          </cell>
          <cell r="M2054" t="str">
            <v>Locked</v>
          </cell>
          <cell r="N2054" t="str">
            <v>Locked</v>
          </cell>
          <cell r="O2054" t="str">
            <v>Locked</v>
          </cell>
          <cell r="P2054" t="str">
            <v>Locked</v>
          </cell>
          <cell r="Q2054" t="str">
            <v>No</v>
          </cell>
          <cell r="R2054" t="str">
            <v>No</v>
          </cell>
          <cell r="S2054" t="str">
            <v>No</v>
          </cell>
          <cell r="T2054" t="str">
            <v>No</v>
          </cell>
          <cell r="U2054" t="str">
            <v>No</v>
          </cell>
          <cell r="V2054" t="str">
            <v>Yes</v>
          </cell>
          <cell r="W2054" t="str">
            <v>Yes</v>
          </cell>
          <cell r="X2054" t="str">
            <v>Single</v>
          </cell>
          <cell r="Y2054" t="str">
            <v>Default</v>
          </cell>
          <cell r="Z2054" t="str">
            <v>None</v>
          </cell>
          <cell r="AA2054" t="str">
            <v>No</v>
          </cell>
          <cell r="AB2054" t="str">
            <v>No</v>
          </cell>
          <cell r="AC2054" t="str">
            <v>Yes</v>
          </cell>
          <cell r="AD2054">
            <v>1</v>
          </cell>
          <cell r="AE2054">
            <v>0</v>
          </cell>
          <cell r="AF2054">
            <v>0</v>
          </cell>
          <cell r="AG2054">
            <v>1</v>
          </cell>
          <cell r="AH2054">
            <v>0</v>
          </cell>
          <cell r="AI2054" t="str">
            <v>Yes</v>
          </cell>
          <cell r="AJ2054" t="str">
            <v>No</v>
          </cell>
          <cell r="AK2054" t="str">
            <v>No</v>
          </cell>
          <cell r="AL2054" t="str">
            <v xml:space="preserve"> </v>
          </cell>
          <cell r="AM2054" t="str">
            <v xml:space="preserve"> </v>
          </cell>
          <cell r="AN2054" t="str">
            <v>No</v>
          </cell>
          <cell r="AP2054" t="str">
            <v>Score</v>
          </cell>
          <cell r="AQ2054" t="str">
            <v>OnERorNA(MatrixLookup("G3_Parameters.xls","IsRCLimietInLijn" ,IsRCLimietInLijn[1],PolicyPaperID[1]) mod 100,DefaultScore[1])</v>
          </cell>
          <cell r="AR2054" t="str">
            <v>OnERorNA(MatrixLookup("G3_Parameters.xls","IsRCLimietInLijn" ,IsRCLimietInLijn[1],PolicyPaperID[1]) mod 100,DefaultScore[1])</v>
          </cell>
          <cell r="AS2054" t="str">
            <v>OnERorNA(MatrixLookup("G3_Parameters.xls","IsRCLimietInLijn" ,IsRCLimietInLijn[1],PolicyPaperID[1]) mod 100,DefaultScore[1])</v>
          </cell>
          <cell r="AT2054" t="str">
            <v>OnERorNA(MatrixLookup("G3_Parameters.xls","IsRCLimietInLijn" ,IsRCLimietInLijn[1],PolicyPaperID[1]) mod 100,DefaultScore[1])</v>
          </cell>
        </row>
        <row r="2055">
          <cell r="A2055" t="str">
            <v>wgIsRCLimietInLijnPerc</v>
          </cell>
          <cell r="B2055" t="str">
            <v>wgIsRCLimietInLijnPerc</v>
          </cell>
          <cell r="C2055" t="str">
            <v>No</v>
          </cell>
          <cell r="D2055" t="str">
            <v>S04-06-04-02-02</v>
          </cell>
          <cell r="E2055">
            <v>2054</v>
          </cell>
          <cell r="F2055">
            <v>5</v>
          </cell>
          <cell r="G2055" t="str">
            <v xml:space="preserve">               </v>
          </cell>
          <cell r="I2055" t="str">
            <v>No</v>
          </cell>
          <cell r="J2055" t="str">
            <v>Number</v>
          </cell>
          <cell r="K2055" t="str">
            <v>Number</v>
          </cell>
          <cell r="L2055" t="str">
            <v>Locked</v>
          </cell>
          <cell r="M2055" t="str">
            <v>Locked</v>
          </cell>
          <cell r="N2055" t="str">
            <v>Locked</v>
          </cell>
          <cell r="O2055" t="str">
            <v>Locked</v>
          </cell>
          <cell r="P2055" t="str">
            <v>Locked</v>
          </cell>
          <cell r="Q2055" t="str">
            <v>No</v>
          </cell>
          <cell r="R2055" t="str">
            <v>No</v>
          </cell>
          <cell r="S2055" t="str">
            <v>No</v>
          </cell>
          <cell r="T2055" t="str">
            <v>No</v>
          </cell>
          <cell r="U2055" t="str">
            <v>No</v>
          </cell>
          <cell r="V2055" t="str">
            <v>Yes</v>
          </cell>
          <cell r="W2055" t="str">
            <v>Yes</v>
          </cell>
          <cell r="X2055" t="str">
            <v>Single</v>
          </cell>
          <cell r="Y2055" t="str">
            <v>Perc</v>
          </cell>
          <cell r="Z2055" t="str">
            <v>None</v>
          </cell>
          <cell r="AA2055" t="str">
            <v>No</v>
          </cell>
          <cell r="AB2055" t="str">
            <v>No</v>
          </cell>
          <cell r="AC2055" t="str">
            <v>Yes</v>
          </cell>
          <cell r="AD2055">
            <v>1</v>
          </cell>
          <cell r="AE2055">
            <v>0</v>
          </cell>
          <cell r="AF2055">
            <v>0</v>
          </cell>
          <cell r="AG2055">
            <v>1</v>
          </cell>
          <cell r="AH2055">
            <v>0</v>
          </cell>
          <cell r="AI2055" t="str">
            <v>Yes</v>
          </cell>
          <cell r="AJ2055" t="str">
            <v>No</v>
          </cell>
          <cell r="AK2055" t="str">
            <v>No</v>
          </cell>
          <cell r="AL2055" t="str">
            <v xml:space="preserve"> </v>
          </cell>
          <cell r="AM2055" t="str">
            <v xml:space="preserve"> </v>
          </cell>
          <cell r="AN2055" t="str">
            <v>No</v>
          </cell>
          <cell r="AQ2055" t="str">
            <v>If(Volledig And Definitief, OnER(wgIsRCLimietInLijn[1]/wgTotaalMap402[1],NA),NA)</v>
          </cell>
          <cell r="AR2055" t="str">
            <v>If(Volledig And Definitief, OnER(wgIsRCLimietInLijn[1]/wgTotaalMap402[1],NA),NA)</v>
          </cell>
          <cell r="AS2055" t="str">
            <v>If(Volledig And Definitief, OnER(wgIsRCLimietInLijn[1]/wgTotaalMap402[1],NA),NA)</v>
          </cell>
          <cell r="AT2055" t="str">
            <v>If(Volledig And Definitief, OnER(wgIsRCLimietInLijn[1]/wgTotaalMap402[1],NA),NA)</v>
          </cell>
        </row>
        <row r="2056">
          <cell r="A2056" t="str">
            <v>ptIsRCLimietInLijnSub3</v>
          </cell>
          <cell r="B2056" t="str">
            <v>ptIsRCLimietInLijn</v>
          </cell>
          <cell r="C2056" t="str">
            <v>Yes</v>
          </cell>
          <cell r="D2056" t="str">
            <v>S04-06-04-02-03</v>
          </cell>
          <cell r="E2056">
            <v>2055</v>
          </cell>
          <cell r="F2056">
            <v>5</v>
          </cell>
          <cell r="G2056" t="str">
            <v xml:space="preserve">               </v>
          </cell>
          <cell r="I2056" t="str">
            <v>No</v>
          </cell>
          <cell r="J2056" t="str">
            <v>Number</v>
          </cell>
          <cell r="K2056" t="str">
            <v>Number</v>
          </cell>
          <cell r="L2056" t="str">
            <v>Locked</v>
          </cell>
          <cell r="M2056" t="str">
            <v>Locked</v>
          </cell>
          <cell r="N2056" t="str">
            <v>Locked</v>
          </cell>
          <cell r="O2056" t="str">
            <v>Locked</v>
          </cell>
          <cell r="P2056" t="str">
            <v>Locked</v>
          </cell>
          <cell r="Q2056" t="str">
            <v>No</v>
          </cell>
          <cell r="R2056" t="str">
            <v>No</v>
          </cell>
          <cell r="S2056" t="str">
            <v>No</v>
          </cell>
          <cell r="T2056" t="str">
            <v>No</v>
          </cell>
          <cell r="U2056" t="str">
            <v>No</v>
          </cell>
          <cell r="V2056" t="str">
            <v>No</v>
          </cell>
          <cell r="W2056" t="str">
            <v>No</v>
          </cell>
          <cell r="X2056" t="str">
            <v>Single</v>
          </cell>
          <cell r="Y2056" t="str">
            <v>Default</v>
          </cell>
          <cell r="Z2056" t="str">
            <v>None</v>
          </cell>
          <cell r="AA2056" t="str">
            <v>No</v>
          </cell>
          <cell r="AB2056" t="str">
            <v>No</v>
          </cell>
          <cell r="AC2056" t="str">
            <v>No</v>
          </cell>
          <cell r="AD2056" t="str">
            <v>(wgIsRCLimietInLijn[1]&gt;=0)</v>
          </cell>
          <cell r="AE2056">
            <v>0</v>
          </cell>
          <cell r="AF2056">
            <v>0</v>
          </cell>
          <cell r="AG2056">
            <v>1</v>
          </cell>
          <cell r="AH2056">
            <v>0</v>
          </cell>
          <cell r="AI2056" t="str">
            <v>Yes</v>
          </cell>
          <cell r="AJ2056" t="str">
            <v>No</v>
          </cell>
          <cell r="AK2056" t="str">
            <v>No</v>
          </cell>
          <cell r="AL2056" t="str">
            <v xml:space="preserve"> </v>
          </cell>
          <cell r="AM2056" t="str">
            <v xml:space="preserve"> </v>
          </cell>
          <cell r="AN2056" t="str">
            <v>No</v>
          </cell>
          <cell r="AQ2056" t="str">
            <v>scIsRCLimietInLijn*wgIsRCLimietInLijnPerc</v>
          </cell>
          <cell r="AR2056" t="str">
            <v>scIsRCLimietInLijn*wgIsRCLimietInLijnPerc</v>
          </cell>
          <cell r="AS2056" t="str">
            <v>scIsRCLimietInLijn*wgIsRCLimietInLijnPerc</v>
          </cell>
          <cell r="AT2056" t="str">
            <v>scIsRCLimietInLijn*wgIsRCLimietInLijnPerc</v>
          </cell>
        </row>
        <row r="2057">
          <cell r="A2057" t="str">
            <v>ptIsRCLimietTovWeekOmzet</v>
          </cell>
          <cell r="B2057" t="str">
            <v>ptIsRCLimietTovWeekOmzet</v>
          </cell>
          <cell r="C2057" t="str">
            <v>No</v>
          </cell>
          <cell r="D2057" t="str">
            <v>S04-06-04-03</v>
          </cell>
          <cell r="E2057">
            <v>2056</v>
          </cell>
          <cell r="F2057">
            <v>4</v>
          </cell>
          <cell r="G2057" t="str">
            <v xml:space="preserve">            Vraag: Hoe veel maal de weekomzet is de RC limiet?</v>
          </cell>
          <cell r="I2057" t="str">
            <v>No</v>
          </cell>
          <cell r="J2057" t="str">
            <v>Number</v>
          </cell>
          <cell r="K2057" t="str">
            <v>Number</v>
          </cell>
          <cell r="L2057" t="str">
            <v>Locked</v>
          </cell>
          <cell r="M2057" t="str">
            <v>Locked</v>
          </cell>
          <cell r="N2057" t="str">
            <v>Locked</v>
          </cell>
          <cell r="O2057" t="str">
            <v>Locked</v>
          </cell>
          <cell r="P2057" t="str">
            <v>Locked</v>
          </cell>
          <cell r="Q2057" t="str">
            <v>No</v>
          </cell>
          <cell r="R2057" t="str">
            <v>No</v>
          </cell>
          <cell r="S2057" t="str">
            <v>No</v>
          </cell>
          <cell r="T2057" t="str">
            <v>No</v>
          </cell>
          <cell r="U2057" t="str">
            <v>No</v>
          </cell>
          <cell r="V2057" t="str">
            <v>Yes</v>
          </cell>
          <cell r="W2057" t="str">
            <v>Yes</v>
          </cell>
          <cell r="X2057" t="str">
            <v>Single</v>
          </cell>
          <cell r="Y2057" t="str">
            <v>Default</v>
          </cell>
          <cell r="Z2057" t="str">
            <v>None</v>
          </cell>
          <cell r="AA2057" t="str">
            <v>No</v>
          </cell>
          <cell r="AB2057" t="str">
            <v>No</v>
          </cell>
          <cell r="AC2057" t="str">
            <v>No</v>
          </cell>
          <cell r="AD2057" t="str">
            <v>(wgIsRCLimietTovWeekOmzet[1]&gt;=0)</v>
          </cell>
          <cell r="AE2057">
            <v>0</v>
          </cell>
          <cell r="AF2057">
            <v>0</v>
          </cell>
          <cell r="AG2057">
            <v>1</v>
          </cell>
          <cell r="AH2057">
            <v>0</v>
          </cell>
          <cell r="AI2057" t="str">
            <v>No</v>
          </cell>
          <cell r="AJ2057" t="str">
            <v>No</v>
          </cell>
          <cell r="AK2057" t="str">
            <v>No</v>
          </cell>
          <cell r="AL2057" t="str">
            <v xml:space="preserve"> </v>
          </cell>
          <cell r="AM2057" t="str">
            <v xml:space="preserve"> </v>
          </cell>
          <cell r="AN2057" t="str">
            <v>No</v>
          </cell>
          <cell r="AP2057" t="str">
            <v>&amp;"Vraag: "&amp;IsRCLimietTovWeekOmzet[0]</v>
          </cell>
          <cell r="AQ2057" t="str">
            <v>scIsRCLimietTovWeekOmzet*wgIsRCLimietTovWeekOmzetPerc</v>
          </cell>
          <cell r="AR2057" t="str">
            <v>scIsRCLimietTovWeekOmzet*wgIsRCLimietTovWeekOmzetPerc</v>
          </cell>
          <cell r="AS2057" t="str">
            <v>scIsRCLimietTovWeekOmzet*wgIsRCLimietTovWeekOmzetPerc</v>
          </cell>
          <cell r="AT2057" t="str">
            <v>scIsRCLimietTovWeekOmzet*wgIsRCLimietTovWeekOmzetPerc</v>
          </cell>
        </row>
        <row r="2058">
          <cell r="A2058" t="str">
            <v>scIsRCLimietTovWeekOmzet</v>
          </cell>
          <cell r="B2058" t="str">
            <v>scIsRCLimietTovWeekOmzet</v>
          </cell>
          <cell r="C2058" t="str">
            <v>No</v>
          </cell>
          <cell r="D2058" t="str">
            <v>S04-06-04-03-01</v>
          </cell>
          <cell r="E2058">
            <v>2057</v>
          </cell>
          <cell r="F2058">
            <v>5</v>
          </cell>
          <cell r="G2058" t="str">
            <v xml:space="preserve">               Score</v>
          </cell>
          <cell r="I2058" t="str">
            <v>No</v>
          </cell>
          <cell r="J2058" t="str">
            <v>Number</v>
          </cell>
          <cell r="K2058" t="str">
            <v>Number</v>
          </cell>
          <cell r="L2058" t="str">
            <v>Locked</v>
          </cell>
          <cell r="M2058" t="str">
            <v>Locked</v>
          </cell>
          <cell r="N2058" t="str">
            <v>Locked</v>
          </cell>
          <cell r="O2058" t="str">
            <v>Locked</v>
          </cell>
          <cell r="P2058" t="str">
            <v>Locked</v>
          </cell>
          <cell r="Q2058" t="str">
            <v>No</v>
          </cell>
          <cell r="R2058" t="str">
            <v>No</v>
          </cell>
          <cell r="S2058" t="str">
            <v>No</v>
          </cell>
          <cell r="T2058" t="str">
            <v>No</v>
          </cell>
          <cell r="U2058" t="str">
            <v>No</v>
          </cell>
          <cell r="V2058" t="str">
            <v>Yes</v>
          </cell>
          <cell r="W2058" t="str">
            <v>Yes</v>
          </cell>
          <cell r="X2058" t="str">
            <v>Single</v>
          </cell>
          <cell r="Y2058" t="str">
            <v>Default</v>
          </cell>
          <cell r="Z2058" t="str">
            <v>None</v>
          </cell>
          <cell r="AA2058" t="str">
            <v>No</v>
          </cell>
          <cell r="AB2058" t="str">
            <v>No</v>
          </cell>
          <cell r="AC2058" t="str">
            <v>Yes</v>
          </cell>
          <cell r="AD2058">
            <v>1</v>
          </cell>
          <cell r="AE2058">
            <v>0</v>
          </cell>
          <cell r="AF2058">
            <v>0</v>
          </cell>
          <cell r="AG2058">
            <v>1</v>
          </cell>
          <cell r="AH2058">
            <v>0</v>
          </cell>
          <cell r="AI2058" t="str">
            <v>Yes</v>
          </cell>
          <cell r="AJ2058" t="str">
            <v>No</v>
          </cell>
          <cell r="AK2058" t="str">
            <v>No</v>
          </cell>
          <cell r="AL2058" t="str">
            <v xml:space="preserve"> </v>
          </cell>
          <cell r="AM2058" t="str">
            <v xml:space="preserve"> </v>
          </cell>
          <cell r="AN2058" t="str">
            <v>No</v>
          </cell>
          <cell r="AP2058" t="str">
            <v>Score</v>
          </cell>
          <cell r="AQ2058" t="str">
            <v>OnERorNA(MatrixLookup("G3_Parameters.xls","IsRCLimietTovWeekOmzet" ,IsRCLimietTovWeekOmzet[1],PolicyPaperID[1]) mod 100,DefaultScore[1])</v>
          </cell>
          <cell r="AR2058" t="str">
            <v>OnERorNA(MatrixLookup("G3_Parameters.xls","IsRCLimietTovWeekOmzet" ,IsRCLimietTovWeekOmzet[1],PolicyPaperID[1]) mod 100,DefaultScore[1])</v>
          </cell>
          <cell r="AS2058" t="str">
            <v>OnERorNA(MatrixLookup("G3_Parameters.xls","IsRCLimietTovWeekOmzet" ,IsRCLimietTovWeekOmzet[1],PolicyPaperID[1]) mod 100,DefaultScore[1])</v>
          </cell>
          <cell r="AT2058" t="str">
            <v>OnERorNA(MatrixLookup("G3_Parameters.xls","IsRCLimietTovWeekOmzet" ,IsRCLimietTovWeekOmzet[1],PolicyPaperID[1]) mod 100,DefaultScore[1])</v>
          </cell>
        </row>
        <row r="2059">
          <cell r="A2059" t="str">
            <v>wgIsRCLimietTovWeekOmzetPerc</v>
          </cell>
          <cell r="B2059" t="str">
            <v>wgIsRCLimietTovWeekOmzetPerc</v>
          </cell>
          <cell r="C2059" t="str">
            <v>No</v>
          </cell>
          <cell r="D2059" t="str">
            <v>S04-06-04-03-02</v>
          </cell>
          <cell r="E2059">
            <v>2058</v>
          </cell>
          <cell r="F2059">
            <v>5</v>
          </cell>
          <cell r="G2059" t="str">
            <v xml:space="preserve">               </v>
          </cell>
          <cell r="I2059" t="str">
            <v>No</v>
          </cell>
          <cell r="J2059" t="str">
            <v>Number</v>
          </cell>
          <cell r="K2059" t="str">
            <v>Number</v>
          </cell>
          <cell r="L2059" t="str">
            <v>Locked</v>
          </cell>
          <cell r="M2059" t="str">
            <v>Locked</v>
          </cell>
          <cell r="N2059" t="str">
            <v>Locked</v>
          </cell>
          <cell r="O2059" t="str">
            <v>Locked</v>
          </cell>
          <cell r="P2059" t="str">
            <v>Locked</v>
          </cell>
          <cell r="Q2059" t="str">
            <v>No</v>
          </cell>
          <cell r="R2059" t="str">
            <v>No</v>
          </cell>
          <cell r="S2059" t="str">
            <v>No</v>
          </cell>
          <cell r="T2059" t="str">
            <v>No</v>
          </cell>
          <cell r="U2059" t="str">
            <v>No</v>
          </cell>
          <cell r="V2059" t="str">
            <v>Yes</v>
          </cell>
          <cell r="W2059" t="str">
            <v>Yes</v>
          </cell>
          <cell r="X2059" t="str">
            <v>Single</v>
          </cell>
          <cell r="Y2059" t="str">
            <v>Perc</v>
          </cell>
          <cell r="Z2059" t="str">
            <v>None</v>
          </cell>
          <cell r="AA2059" t="str">
            <v>No</v>
          </cell>
          <cell r="AB2059" t="str">
            <v>No</v>
          </cell>
          <cell r="AC2059" t="str">
            <v>Yes</v>
          </cell>
          <cell r="AD2059">
            <v>1</v>
          </cell>
          <cell r="AE2059">
            <v>0</v>
          </cell>
          <cell r="AF2059">
            <v>0</v>
          </cell>
          <cell r="AG2059">
            <v>1</v>
          </cell>
          <cell r="AH2059">
            <v>0</v>
          </cell>
          <cell r="AI2059" t="str">
            <v>Yes</v>
          </cell>
          <cell r="AJ2059" t="str">
            <v>No</v>
          </cell>
          <cell r="AK2059" t="str">
            <v>No</v>
          </cell>
          <cell r="AL2059" t="str">
            <v xml:space="preserve"> </v>
          </cell>
          <cell r="AM2059" t="str">
            <v xml:space="preserve"> </v>
          </cell>
          <cell r="AN2059" t="str">
            <v>No</v>
          </cell>
          <cell r="AQ2059" t="str">
            <v>If(Volledig And Definitief, OnER(wgIsRCLimietTovWeekOmzet[1]/wgTotaalMap402[1],NA),NA)</v>
          </cell>
          <cell r="AR2059" t="str">
            <v>If(Volledig And Definitief, OnER(wgIsRCLimietTovWeekOmzet[1]/wgTotaalMap402[1],NA),NA)</v>
          </cell>
          <cell r="AS2059" t="str">
            <v>If(Volledig And Definitief, OnER(wgIsRCLimietTovWeekOmzet[1]/wgTotaalMap402[1],NA),NA)</v>
          </cell>
          <cell r="AT2059" t="str">
            <v>If(Volledig And Definitief, OnER(wgIsRCLimietTovWeekOmzet[1]/wgTotaalMap402[1],NA),NA)</v>
          </cell>
        </row>
        <row r="2060">
          <cell r="A2060" t="str">
            <v>ptIsRCLimietTovWeekOmzetSub3</v>
          </cell>
          <cell r="B2060" t="str">
            <v>ptIsRCLimietTovWeekOmzet</v>
          </cell>
          <cell r="C2060" t="str">
            <v>Yes</v>
          </cell>
          <cell r="D2060" t="str">
            <v>S04-06-04-03-03</v>
          </cell>
          <cell r="E2060">
            <v>2059</v>
          </cell>
          <cell r="F2060">
            <v>5</v>
          </cell>
          <cell r="G2060" t="str">
            <v xml:space="preserve">               </v>
          </cell>
          <cell r="I2060" t="str">
            <v>No</v>
          </cell>
          <cell r="J2060" t="str">
            <v>Number</v>
          </cell>
          <cell r="K2060" t="str">
            <v>Number</v>
          </cell>
          <cell r="L2060" t="str">
            <v>Locked</v>
          </cell>
          <cell r="M2060" t="str">
            <v>Locked</v>
          </cell>
          <cell r="N2060" t="str">
            <v>Locked</v>
          </cell>
          <cell r="O2060" t="str">
            <v>Locked</v>
          </cell>
          <cell r="P2060" t="str">
            <v>Locked</v>
          </cell>
          <cell r="Q2060" t="str">
            <v>No</v>
          </cell>
          <cell r="R2060" t="str">
            <v>No</v>
          </cell>
          <cell r="S2060" t="str">
            <v>No</v>
          </cell>
          <cell r="T2060" t="str">
            <v>No</v>
          </cell>
          <cell r="U2060" t="str">
            <v>No</v>
          </cell>
          <cell r="V2060" t="str">
            <v>No</v>
          </cell>
          <cell r="W2060" t="str">
            <v>No</v>
          </cell>
          <cell r="X2060" t="str">
            <v>Single</v>
          </cell>
          <cell r="Y2060" t="str">
            <v>Default</v>
          </cell>
          <cell r="Z2060" t="str">
            <v>None</v>
          </cell>
          <cell r="AA2060" t="str">
            <v>No</v>
          </cell>
          <cell r="AB2060" t="str">
            <v>No</v>
          </cell>
          <cell r="AC2060" t="str">
            <v>No</v>
          </cell>
          <cell r="AD2060" t="str">
            <v>(wgIsRCLimietTovWeekOmzet[1]&gt;=0)</v>
          </cell>
          <cell r="AE2060">
            <v>0</v>
          </cell>
          <cell r="AF2060">
            <v>0</v>
          </cell>
          <cell r="AG2060">
            <v>1</v>
          </cell>
          <cell r="AH2060">
            <v>0</v>
          </cell>
          <cell r="AI2060" t="str">
            <v>Yes</v>
          </cell>
          <cell r="AJ2060" t="str">
            <v>No</v>
          </cell>
          <cell r="AK2060" t="str">
            <v>No</v>
          </cell>
          <cell r="AL2060" t="str">
            <v xml:space="preserve"> </v>
          </cell>
          <cell r="AM2060" t="str">
            <v xml:space="preserve"> </v>
          </cell>
          <cell r="AN2060" t="str">
            <v>No</v>
          </cell>
          <cell r="AQ2060" t="str">
            <v>scIsRCLimietTovWeekOmzet*wgIsRCLimietTovWeekOmzetPerc</v>
          </cell>
          <cell r="AR2060" t="str">
            <v>scIsRCLimietTovWeekOmzet*wgIsRCLimietTovWeekOmzetPerc</v>
          </cell>
          <cell r="AS2060" t="str">
            <v>scIsRCLimietTovWeekOmzet*wgIsRCLimietTovWeekOmzetPerc</v>
          </cell>
          <cell r="AT2060" t="str">
            <v>scIsRCLimietTovWeekOmzet*wgIsRCLimietTovWeekOmzetPerc</v>
          </cell>
        </row>
        <row r="2061">
          <cell r="A2061" t="str">
            <v>ptIsKredietBehoefteOnderbouwd</v>
          </cell>
          <cell r="B2061" t="str">
            <v>ptIsKredietBehoefteOnderbouwd</v>
          </cell>
          <cell r="C2061" t="str">
            <v>No</v>
          </cell>
          <cell r="D2061" t="str">
            <v>S04-06-04-04</v>
          </cell>
          <cell r="E2061">
            <v>2060</v>
          </cell>
          <cell r="F2061">
            <v>4</v>
          </cell>
          <cell r="G2061" t="str">
            <v xml:space="preserve">            Vraag: Is de kredietbehoefte door relatie onderbouwd aan de hand van een liquiditeitsbegroting?</v>
          </cell>
          <cell r="I2061" t="str">
            <v>No</v>
          </cell>
          <cell r="J2061" t="str">
            <v>Number</v>
          </cell>
          <cell r="K2061" t="str">
            <v>Number</v>
          </cell>
          <cell r="L2061" t="str">
            <v>Locked</v>
          </cell>
          <cell r="M2061" t="str">
            <v>Locked</v>
          </cell>
          <cell r="N2061" t="str">
            <v>Locked</v>
          </cell>
          <cell r="O2061" t="str">
            <v>Locked</v>
          </cell>
          <cell r="P2061" t="str">
            <v>Locked</v>
          </cell>
          <cell r="Q2061" t="str">
            <v>No</v>
          </cell>
          <cell r="R2061" t="str">
            <v>No</v>
          </cell>
          <cell r="S2061" t="str">
            <v>No</v>
          </cell>
          <cell r="T2061" t="str">
            <v>No</v>
          </cell>
          <cell r="U2061" t="str">
            <v>No</v>
          </cell>
          <cell r="V2061" t="str">
            <v>Yes</v>
          </cell>
          <cell r="W2061" t="str">
            <v>Yes</v>
          </cell>
          <cell r="X2061" t="str">
            <v>Single</v>
          </cell>
          <cell r="Y2061" t="str">
            <v>Default</v>
          </cell>
          <cell r="Z2061" t="str">
            <v>None</v>
          </cell>
          <cell r="AA2061" t="str">
            <v>No</v>
          </cell>
          <cell r="AB2061" t="str">
            <v>No</v>
          </cell>
          <cell r="AC2061" t="str">
            <v>No</v>
          </cell>
          <cell r="AD2061" t="str">
            <v>(wgIsKredietBehoefteOnderbouwd[1]&gt;=0)</v>
          </cell>
          <cell r="AE2061">
            <v>0</v>
          </cell>
          <cell r="AF2061">
            <v>0</v>
          </cell>
          <cell r="AG2061">
            <v>1</v>
          </cell>
          <cell r="AH2061">
            <v>0</v>
          </cell>
          <cell r="AI2061" t="str">
            <v>No</v>
          </cell>
          <cell r="AJ2061" t="str">
            <v>No</v>
          </cell>
          <cell r="AK2061" t="str">
            <v>No</v>
          </cell>
          <cell r="AL2061" t="str">
            <v xml:space="preserve"> </v>
          </cell>
          <cell r="AM2061" t="str">
            <v xml:space="preserve"> </v>
          </cell>
          <cell r="AN2061" t="str">
            <v>No</v>
          </cell>
          <cell r="AP2061" t="str">
            <v>&amp;"Vraag: "&amp;IsKredietBehoefteOnderbouwd[0]</v>
          </cell>
          <cell r="AQ2061" t="str">
            <v>scIsKredietBehoefteOnderbouwd*wgIsKredietBehoefteOnderbouwdPerc</v>
          </cell>
          <cell r="AR2061" t="str">
            <v>scIsKredietBehoefteOnderbouwd*wgIsKredietBehoefteOnderbouwdPerc</v>
          </cell>
          <cell r="AS2061" t="str">
            <v>scIsKredietBehoefteOnderbouwd*wgIsKredietBehoefteOnderbouwdPerc</v>
          </cell>
          <cell r="AT2061" t="str">
            <v>scIsKredietBehoefteOnderbouwd*wgIsKredietBehoefteOnderbouwdPerc</v>
          </cell>
        </row>
        <row r="2062">
          <cell r="A2062" t="str">
            <v>scIsKredietBehoefteOnderbouwd</v>
          </cell>
          <cell r="B2062" t="str">
            <v>scIsKredietBehoefteOnderbouwd</v>
          </cell>
          <cell r="C2062" t="str">
            <v>No</v>
          </cell>
          <cell r="D2062" t="str">
            <v>S04-06-04-04-01</v>
          </cell>
          <cell r="E2062">
            <v>2061</v>
          </cell>
          <cell r="F2062">
            <v>5</v>
          </cell>
          <cell r="G2062" t="str">
            <v xml:space="preserve">               Score</v>
          </cell>
          <cell r="I2062" t="str">
            <v>No</v>
          </cell>
          <cell r="J2062" t="str">
            <v>Number</v>
          </cell>
          <cell r="K2062" t="str">
            <v>Number</v>
          </cell>
          <cell r="L2062" t="str">
            <v>Locked</v>
          </cell>
          <cell r="M2062" t="str">
            <v>Locked</v>
          </cell>
          <cell r="N2062" t="str">
            <v>Locked</v>
          </cell>
          <cell r="O2062" t="str">
            <v>Locked</v>
          </cell>
          <cell r="P2062" t="str">
            <v>Locked</v>
          </cell>
          <cell r="Q2062" t="str">
            <v>No</v>
          </cell>
          <cell r="R2062" t="str">
            <v>No</v>
          </cell>
          <cell r="S2062" t="str">
            <v>No</v>
          </cell>
          <cell r="T2062" t="str">
            <v>No</v>
          </cell>
          <cell r="U2062" t="str">
            <v>No</v>
          </cell>
          <cell r="V2062" t="str">
            <v>Yes</v>
          </cell>
          <cell r="W2062" t="str">
            <v>Yes</v>
          </cell>
          <cell r="X2062" t="str">
            <v>Single</v>
          </cell>
          <cell r="Y2062" t="str">
            <v>Default</v>
          </cell>
          <cell r="Z2062" t="str">
            <v>None</v>
          </cell>
          <cell r="AA2062" t="str">
            <v>No</v>
          </cell>
          <cell r="AB2062" t="str">
            <v>No</v>
          </cell>
          <cell r="AC2062" t="str">
            <v>Yes</v>
          </cell>
          <cell r="AD2062">
            <v>1</v>
          </cell>
          <cell r="AE2062">
            <v>0</v>
          </cell>
          <cell r="AF2062">
            <v>0</v>
          </cell>
          <cell r="AG2062">
            <v>1</v>
          </cell>
          <cell r="AH2062">
            <v>0</v>
          </cell>
          <cell r="AI2062" t="str">
            <v>Yes</v>
          </cell>
          <cell r="AJ2062" t="str">
            <v>No</v>
          </cell>
          <cell r="AK2062" t="str">
            <v>No</v>
          </cell>
          <cell r="AL2062" t="str">
            <v xml:space="preserve"> </v>
          </cell>
          <cell r="AM2062" t="str">
            <v xml:space="preserve"> </v>
          </cell>
          <cell r="AN2062" t="str">
            <v>No</v>
          </cell>
          <cell r="AP2062" t="str">
            <v>Score</v>
          </cell>
          <cell r="AQ2062" t="str">
            <v>OnERorNA(MatrixLookup("G3_Parameters.xls","IsKredietBehoefteOnderbouwd" ,IsKredietBehoefteOnderbouwd[1],PolicyPaperID[1]) mod 100,DefaultScore[1])</v>
          </cell>
          <cell r="AR2062" t="str">
            <v>OnERorNA(MatrixLookup("G3_Parameters.xls","IsKredietBehoefteOnderbouwd" ,IsKredietBehoefteOnderbouwd[1],PolicyPaperID[1]) mod 100,DefaultScore[1])</v>
          </cell>
          <cell r="AS2062" t="str">
            <v>OnERorNA(MatrixLookup("G3_Parameters.xls","IsKredietBehoefteOnderbouwd" ,IsKredietBehoefteOnderbouwd[1],PolicyPaperID[1]) mod 100,DefaultScore[1])</v>
          </cell>
          <cell r="AT2062" t="str">
            <v>OnERorNA(MatrixLookup("G3_Parameters.xls","IsKredietBehoefteOnderbouwd" ,IsKredietBehoefteOnderbouwd[1],PolicyPaperID[1]) mod 100,DefaultScore[1])</v>
          </cell>
        </row>
        <row r="2063">
          <cell r="A2063" t="str">
            <v>wgIsKredietBehoefteOnderbouwdPerc</v>
          </cell>
          <cell r="B2063" t="str">
            <v>wgIsKredietBehoefteOnderbouwdPerc</v>
          </cell>
          <cell r="C2063" t="str">
            <v>No</v>
          </cell>
          <cell r="D2063" t="str">
            <v>S04-06-04-04-02</v>
          </cell>
          <cell r="E2063">
            <v>2062</v>
          </cell>
          <cell r="F2063">
            <v>5</v>
          </cell>
          <cell r="G2063" t="str">
            <v xml:space="preserve">               </v>
          </cell>
          <cell r="I2063" t="str">
            <v>No</v>
          </cell>
          <cell r="J2063" t="str">
            <v>Number</v>
          </cell>
          <cell r="K2063" t="str">
            <v>Number</v>
          </cell>
          <cell r="L2063" t="str">
            <v>Locked</v>
          </cell>
          <cell r="M2063" t="str">
            <v>Locked</v>
          </cell>
          <cell r="N2063" t="str">
            <v>Locked</v>
          </cell>
          <cell r="O2063" t="str">
            <v>Locked</v>
          </cell>
          <cell r="P2063" t="str">
            <v>Locked</v>
          </cell>
          <cell r="Q2063" t="str">
            <v>No</v>
          </cell>
          <cell r="R2063" t="str">
            <v>No</v>
          </cell>
          <cell r="S2063" t="str">
            <v>No</v>
          </cell>
          <cell r="T2063" t="str">
            <v>No</v>
          </cell>
          <cell r="U2063" t="str">
            <v>No</v>
          </cell>
          <cell r="V2063" t="str">
            <v>Yes</v>
          </cell>
          <cell r="W2063" t="str">
            <v>Yes</v>
          </cell>
          <cell r="X2063" t="str">
            <v>Single</v>
          </cell>
          <cell r="Y2063" t="str">
            <v>Perc</v>
          </cell>
          <cell r="Z2063" t="str">
            <v>None</v>
          </cell>
          <cell r="AA2063" t="str">
            <v>No</v>
          </cell>
          <cell r="AB2063" t="str">
            <v>No</v>
          </cell>
          <cell r="AC2063" t="str">
            <v>Yes</v>
          </cell>
          <cell r="AD2063">
            <v>1</v>
          </cell>
          <cell r="AE2063">
            <v>0</v>
          </cell>
          <cell r="AF2063">
            <v>0</v>
          </cell>
          <cell r="AG2063">
            <v>1</v>
          </cell>
          <cell r="AH2063">
            <v>0</v>
          </cell>
          <cell r="AI2063" t="str">
            <v>Yes</v>
          </cell>
          <cell r="AJ2063" t="str">
            <v>No</v>
          </cell>
          <cell r="AK2063" t="str">
            <v>No</v>
          </cell>
          <cell r="AL2063" t="str">
            <v xml:space="preserve"> </v>
          </cell>
          <cell r="AM2063" t="str">
            <v xml:space="preserve"> </v>
          </cell>
          <cell r="AN2063" t="str">
            <v>No</v>
          </cell>
          <cell r="AQ2063" t="str">
            <v>If(Volledig And Definitief, OnER(wgIsKredietBehoefteOnderbouwd[1]/wgTotaalMap402[1],NA),NA)</v>
          </cell>
          <cell r="AR2063" t="str">
            <v>If(Volledig And Definitief, OnER(wgIsKredietBehoefteOnderbouwd[1]/wgTotaalMap402[1],NA),NA)</v>
          </cell>
          <cell r="AS2063" t="str">
            <v>If(Volledig And Definitief, OnER(wgIsKredietBehoefteOnderbouwd[1]/wgTotaalMap402[1],NA),NA)</v>
          </cell>
          <cell r="AT2063" t="str">
            <v>If(Volledig And Definitief, OnER(wgIsKredietBehoefteOnderbouwd[1]/wgTotaalMap402[1],NA),NA)</v>
          </cell>
        </row>
        <row r="2064">
          <cell r="A2064" t="str">
            <v>ptIsKredietBehoefteOnderbouwdSub3</v>
          </cell>
          <cell r="B2064" t="str">
            <v>ptIsKredietBehoefteOnderbouwd</v>
          </cell>
          <cell r="C2064" t="str">
            <v>Yes</v>
          </cell>
          <cell r="D2064" t="str">
            <v>S04-06-04-04-03</v>
          </cell>
          <cell r="E2064">
            <v>2063</v>
          </cell>
          <cell r="F2064">
            <v>5</v>
          </cell>
          <cell r="G2064" t="str">
            <v xml:space="preserve">               </v>
          </cell>
          <cell r="I2064" t="str">
            <v>No</v>
          </cell>
          <cell r="J2064" t="str">
            <v>Number</v>
          </cell>
          <cell r="K2064" t="str">
            <v>Number</v>
          </cell>
          <cell r="L2064" t="str">
            <v>Locked</v>
          </cell>
          <cell r="M2064" t="str">
            <v>Locked</v>
          </cell>
          <cell r="N2064" t="str">
            <v>Locked</v>
          </cell>
          <cell r="O2064" t="str">
            <v>Locked</v>
          </cell>
          <cell r="P2064" t="str">
            <v>Locked</v>
          </cell>
          <cell r="Q2064" t="str">
            <v>No</v>
          </cell>
          <cell r="R2064" t="str">
            <v>No</v>
          </cell>
          <cell r="S2064" t="str">
            <v>No</v>
          </cell>
          <cell r="T2064" t="str">
            <v>No</v>
          </cell>
          <cell r="U2064" t="str">
            <v>No</v>
          </cell>
          <cell r="V2064" t="str">
            <v>No</v>
          </cell>
          <cell r="W2064" t="str">
            <v>No</v>
          </cell>
          <cell r="X2064" t="str">
            <v>Single</v>
          </cell>
          <cell r="Y2064" t="str">
            <v>Default</v>
          </cell>
          <cell r="Z2064" t="str">
            <v>None</v>
          </cell>
          <cell r="AA2064" t="str">
            <v>No</v>
          </cell>
          <cell r="AB2064" t="str">
            <v>No</v>
          </cell>
          <cell r="AC2064" t="str">
            <v>No</v>
          </cell>
          <cell r="AD2064" t="str">
            <v>(wgIsKredietBehoefteOnderbouwd[1]&gt;=0)</v>
          </cell>
          <cell r="AE2064">
            <v>0</v>
          </cell>
          <cell r="AF2064">
            <v>0</v>
          </cell>
          <cell r="AG2064">
            <v>1</v>
          </cell>
          <cell r="AH2064">
            <v>0</v>
          </cell>
          <cell r="AI2064" t="str">
            <v>Yes</v>
          </cell>
          <cell r="AJ2064" t="str">
            <v>No</v>
          </cell>
          <cell r="AK2064" t="str">
            <v>No</v>
          </cell>
          <cell r="AL2064" t="str">
            <v xml:space="preserve"> </v>
          </cell>
          <cell r="AM2064" t="str">
            <v xml:space="preserve"> </v>
          </cell>
          <cell r="AN2064" t="str">
            <v>No</v>
          </cell>
          <cell r="AQ2064" t="str">
            <v>scIsKredietBehoefteOnderbouwd*wgIsKredietBehoefteOnderbouwdPerc</v>
          </cell>
          <cell r="AR2064" t="str">
            <v>scIsKredietBehoefteOnderbouwd*wgIsKredietBehoefteOnderbouwdPerc</v>
          </cell>
          <cell r="AS2064" t="str">
            <v>scIsKredietBehoefteOnderbouwd*wgIsKredietBehoefteOnderbouwdPerc</v>
          </cell>
          <cell r="AT2064" t="str">
            <v>scIsKredietBehoefteOnderbouwd*wgIsKredietBehoefteOnderbouwdPerc</v>
          </cell>
        </row>
        <row r="2065">
          <cell r="A2065" t="str">
            <v>ptRestLooptijdConformBeleid</v>
          </cell>
          <cell r="B2065" t="str">
            <v>ptRestLooptijdConformBeleid</v>
          </cell>
          <cell r="C2065" t="str">
            <v>No</v>
          </cell>
          <cell r="D2065" t="str">
            <v>S04-06-04-05</v>
          </cell>
          <cell r="E2065">
            <v>2064</v>
          </cell>
          <cell r="F2065">
            <v>4</v>
          </cell>
          <cell r="G2065" t="str">
            <v xml:space="preserve">            Vraag: Is de resterende looptijd van de financiering van vaste activa na kredietverlening in lijn met huidig algemeen en sector Financieringsbeleid?</v>
          </cell>
          <cell r="I2065" t="str">
            <v>No</v>
          </cell>
          <cell r="J2065" t="str">
            <v>Number</v>
          </cell>
          <cell r="K2065" t="str">
            <v>Number</v>
          </cell>
          <cell r="L2065" t="str">
            <v>Locked</v>
          </cell>
          <cell r="M2065" t="str">
            <v>Locked</v>
          </cell>
          <cell r="N2065" t="str">
            <v>Locked</v>
          </cell>
          <cell r="O2065" t="str">
            <v>Locked</v>
          </cell>
          <cell r="P2065" t="str">
            <v>Locked</v>
          </cell>
          <cell r="Q2065" t="str">
            <v>No</v>
          </cell>
          <cell r="R2065" t="str">
            <v>No</v>
          </cell>
          <cell r="S2065" t="str">
            <v>No</v>
          </cell>
          <cell r="T2065" t="str">
            <v>No</v>
          </cell>
          <cell r="U2065" t="str">
            <v>No</v>
          </cell>
          <cell r="V2065" t="str">
            <v>Yes</v>
          </cell>
          <cell r="W2065" t="str">
            <v>Yes</v>
          </cell>
          <cell r="X2065" t="str">
            <v>Single</v>
          </cell>
          <cell r="Y2065" t="str">
            <v>Default</v>
          </cell>
          <cell r="Z2065" t="str">
            <v>None</v>
          </cell>
          <cell r="AA2065" t="str">
            <v>No</v>
          </cell>
          <cell r="AB2065" t="str">
            <v>No</v>
          </cell>
          <cell r="AC2065" t="str">
            <v>No</v>
          </cell>
          <cell r="AD2065" t="str">
            <v>(wgRestLooptijdConformBeleid[1]&gt;=0)</v>
          </cell>
          <cell r="AE2065">
            <v>0</v>
          </cell>
          <cell r="AF2065">
            <v>0</v>
          </cell>
          <cell r="AG2065">
            <v>1</v>
          </cell>
          <cell r="AH2065">
            <v>0</v>
          </cell>
          <cell r="AI2065" t="str">
            <v>No</v>
          </cell>
          <cell r="AJ2065" t="str">
            <v>No</v>
          </cell>
          <cell r="AK2065" t="str">
            <v>No</v>
          </cell>
          <cell r="AL2065" t="str">
            <v xml:space="preserve"> </v>
          </cell>
          <cell r="AM2065" t="str">
            <v xml:space="preserve"> </v>
          </cell>
          <cell r="AN2065" t="str">
            <v>No</v>
          </cell>
          <cell r="AP2065" t="str">
            <v>&amp;"Vraag: "&amp;RestLooptijdConformBeleid[0]</v>
          </cell>
          <cell r="AQ2065" t="str">
            <v>scRestLooptijdConformBeleid*wgRestLooptijdConformBeleidPerc</v>
          </cell>
          <cell r="AR2065" t="str">
            <v>scRestLooptijdConformBeleid*wgRestLooptijdConformBeleidPerc</v>
          </cell>
          <cell r="AS2065" t="str">
            <v>scRestLooptijdConformBeleid*wgRestLooptijdConformBeleidPerc</v>
          </cell>
          <cell r="AT2065" t="str">
            <v>scRestLooptijdConformBeleid*wgRestLooptijdConformBeleidPerc</v>
          </cell>
        </row>
        <row r="2066">
          <cell r="A2066" t="str">
            <v>scRestLooptijdConformBeleid</v>
          </cell>
          <cell r="B2066" t="str">
            <v>scRestLooptijdConformBeleid</v>
          </cell>
          <cell r="C2066" t="str">
            <v>No</v>
          </cell>
          <cell r="D2066" t="str">
            <v>S04-06-04-05-01</v>
          </cell>
          <cell r="E2066">
            <v>2065</v>
          </cell>
          <cell r="F2066">
            <v>5</v>
          </cell>
          <cell r="G2066" t="str">
            <v xml:space="preserve">               Score</v>
          </cell>
          <cell r="I2066" t="str">
            <v>No</v>
          </cell>
          <cell r="J2066" t="str">
            <v>Number</v>
          </cell>
          <cell r="K2066" t="str">
            <v>Number</v>
          </cell>
          <cell r="L2066" t="str">
            <v>Locked</v>
          </cell>
          <cell r="M2066" t="str">
            <v>Locked</v>
          </cell>
          <cell r="N2066" t="str">
            <v>Locked</v>
          </cell>
          <cell r="O2066" t="str">
            <v>Locked</v>
          </cell>
          <cell r="P2066" t="str">
            <v>Locked</v>
          </cell>
          <cell r="Q2066" t="str">
            <v>No</v>
          </cell>
          <cell r="R2066" t="str">
            <v>No</v>
          </cell>
          <cell r="S2066" t="str">
            <v>No</v>
          </cell>
          <cell r="T2066" t="str">
            <v>No</v>
          </cell>
          <cell r="U2066" t="str">
            <v>No</v>
          </cell>
          <cell r="V2066" t="str">
            <v>Yes</v>
          </cell>
          <cell r="W2066" t="str">
            <v>Yes</v>
          </cell>
          <cell r="X2066" t="str">
            <v>Single</v>
          </cell>
          <cell r="Y2066" t="str">
            <v>Default</v>
          </cell>
          <cell r="Z2066" t="str">
            <v>None</v>
          </cell>
          <cell r="AA2066" t="str">
            <v>No</v>
          </cell>
          <cell r="AB2066" t="str">
            <v>No</v>
          </cell>
          <cell r="AC2066" t="str">
            <v>Yes</v>
          </cell>
          <cell r="AD2066">
            <v>1</v>
          </cell>
          <cell r="AE2066">
            <v>0</v>
          </cell>
          <cell r="AF2066">
            <v>0</v>
          </cell>
          <cell r="AG2066">
            <v>1</v>
          </cell>
          <cell r="AH2066">
            <v>0</v>
          </cell>
          <cell r="AI2066" t="str">
            <v>Yes</v>
          </cell>
          <cell r="AJ2066" t="str">
            <v>No</v>
          </cell>
          <cell r="AK2066" t="str">
            <v>No</v>
          </cell>
          <cell r="AL2066" t="str">
            <v xml:space="preserve"> </v>
          </cell>
          <cell r="AM2066" t="str">
            <v xml:space="preserve"> </v>
          </cell>
          <cell r="AN2066" t="str">
            <v>No</v>
          </cell>
          <cell r="AP2066" t="str">
            <v>Score</v>
          </cell>
          <cell r="AQ2066" t="str">
            <v>OnERorNA(MatrixLookup("G3_Parameters.xls","RestLooptijdConformBeleid",RestLooptijdConformBeleid[1],PolicyPaperID[1]) mod 100,DefaultScore[1])</v>
          </cell>
          <cell r="AR2066" t="str">
            <v>OnERorNA(MatrixLookup("G3_Parameters.xls","RestLooptijdConformBeleid",RestLooptijdConformBeleid[1],PolicyPaperID[1]) mod 100,DefaultScore[1])</v>
          </cell>
          <cell r="AS2066" t="str">
            <v>OnERorNA(MatrixLookup("G3_Parameters.xls","RestLooptijdConformBeleid",RestLooptijdConformBeleid[1],PolicyPaperID[1]) mod 100,DefaultScore[1])</v>
          </cell>
          <cell r="AT2066" t="str">
            <v>OnERorNA(MatrixLookup("G3_Parameters.xls","RestLooptijdConformBeleid",RestLooptijdConformBeleid[1],PolicyPaperID[1]) mod 100,DefaultScore[1])</v>
          </cell>
        </row>
        <row r="2067">
          <cell r="A2067" t="str">
            <v>wgRestLooptijdConformBeleidPerc</v>
          </cell>
          <cell r="B2067" t="str">
            <v>wgRestLooptijdConformBeleidPerc</v>
          </cell>
          <cell r="C2067" t="str">
            <v>No</v>
          </cell>
          <cell r="D2067" t="str">
            <v>S04-06-04-05-02</v>
          </cell>
          <cell r="E2067">
            <v>2066</v>
          </cell>
          <cell r="F2067">
            <v>5</v>
          </cell>
          <cell r="G2067" t="str">
            <v xml:space="preserve">               Gewicht</v>
          </cell>
          <cell r="I2067" t="str">
            <v>No</v>
          </cell>
          <cell r="J2067" t="str">
            <v>Number</v>
          </cell>
          <cell r="K2067" t="str">
            <v>Number</v>
          </cell>
          <cell r="L2067" t="str">
            <v>Locked</v>
          </cell>
          <cell r="M2067" t="str">
            <v>Locked</v>
          </cell>
          <cell r="N2067" t="str">
            <v>Locked</v>
          </cell>
          <cell r="O2067" t="str">
            <v>Locked</v>
          </cell>
          <cell r="P2067" t="str">
            <v>Locked</v>
          </cell>
          <cell r="Q2067" t="str">
            <v>No</v>
          </cell>
          <cell r="R2067" t="str">
            <v>No</v>
          </cell>
          <cell r="S2067" t="str">
            <v>No</v>
          </cell>
          <cell r="T2067" t="str">
            <v>No</v>
          </cell>
          <cell r="U2067" t="str">
            <v>No</v>
          </cell>
          <cell r="V2067" t="str">
            <v>Yes</v>
          </cell>
          <cell r="W2067" t="str">
            <v>Yes</v>
          </cell>
          <cell r="X2067" t="str">
            <v>Single</v>
          </cell>
          <cell r="Y2067" t="str">
            <v>Perc</v>
          </cell>
          <cell r="Z2067" t="str">
            <v>None</v>
          </cell>
          <cell r="AA2067" t="str">
            <v>No</v>
          </cell>
          <cell r="AB2067" t="str">
            <v>No</v>
          </cell>
          <cell r="AC2067" t="str">
            <v>Yes</v>
          </cell>
          <cell r="AD2067">
            <v>1</v>
          </cell>
          <cell r="AE2067">
            <v>0</v>
          </cell>
          <cell r="AF2067">
            <v>0</v>
          </cell>
          <cell r="AG2067">
            <v>1</v>
          </cell>
          <cell r="AH2067">
            <v>0</v>
          </cell>
          <cell r="AI2067" t="str">
            <v>Yes</v>
          </cell>
          <cell r="AJ2067" t="str">
            <v>No</v>
          </cell>
          <cell r="AK2067" t="str">
            <v>No</v>
          </cell>
          <cell r="AL2067" t="str">
            <v xml:space="preserve"> </v>
          </cell>
          <cell r="AM2067" t="str">
            <v xml:space="preserve"> </v>
          </cell>
          <cell r="AN2067" t="str">
            <v>No</v>
          </cell>
          <cell r="AP2067" t="str">
            <v>Gewicht</v>
          </cell>
          <cell r="AQ2067" t="str">
            <v>If(Volledig And Definitief,OnER(wgRestLooptijdConformBeleid[1]/wgTotaalMap402[1],NA),NA)</v>
          </cell>
          <cell r="AR2067" t="str">
            <v>If(Volledig And Definitief,OnER(wgRestLooptijdConformBeleid[1]/wgTotaalMap402[1],NA),NA)</v>
          </cell>
          <cell r="AS2067" t="str">
            <v>If(Volledig And Definitief,OnER(wgRestLooptijdConformBeleid[1]/wgTotaalMap402[1],NA),NA)</v>
          </cell>
          <cell r="AT2067" t="str">
            <v>If(Volledig And Definitief,OnER(wgRestLooptijdConformBeleid[1]/wgTotaalMap402[1],NA),NA)</v>
          </cell>
        </row>
        <row r="2068">
          <cell r="A2068" t="str">
            <v>ptRestLooptijdConformBeleidSub3</v>
          </cell>
          <cell r="B2068" t="str">
            <v>ptRestLooptijdConformBeleid</v>
          </cell>
          <cell r="C2068" t="str">
            <v>Yes</v>
          </cell>
          <cell r="D2068" t="str">
            <v>S04-06-04-05-03</v>
          </cell>
          <cell r="E2068">
            <v>2067</v>
          </cell>
          <cell r="F2068">
            <v>5</v>
          </cell>
          <cell r="G2068" t="str">
            <v xml:space="preserve">               </v>
          </cell>
          <cell r="I2068" t="str">
            <v>No</v>
          </cell>
          <cell r="J2068" t="str">
            <v>Number</v>
          </cell>
          <cell r="K2068" t="str">
            <v>Number</v>
          </cell>
          <cell r="L2068" t="str">
            <v>Locked</v>
          </cell>
          <cell r="M2068" t="str">
            <v>Locked</v>
          </cell>
          <cell r="N2068" t="str">
            <v>Locked</v>
          </cell>
          <cell r="O2068" t="str">
            <v>Locked</v>
          </cell>
          <cell r="P2068" t="str">
            <v>Locked</v>
          </cell>
          <cell r="Q2068" t="str">
            <v>No</v>
          </cell>
          <cell r="R2068" t="str">
            <v>No</v>
          </cell>
          <cell r="S2068" t="str">
            <v>No</v>
          </cell>
          <cell r="T2068" t="str">
            <v>No</v>
          </cell>
          <cell r="U2068" t="str">
            <v>No</v>
          </cell>
          <cell r="V2068" t="str">
            <v>No</v>
          </cell>
          <cell r="W2068" t="str">
            <v>No</v>
          </cell>
          <cell r="X2068" t="str">
            <v>Single</v>
          </cell>
          <cell r="Y2068" t="str">
            <v>Default</v>
          </cell>
          <cell r="Z2068" t="str">
            <v>None</v>
          </cell>
          <cell r="AA2068" t="str">
            <v>No</v>
          </cell>
          <cell r="AB2068" t="str">
            <v>No</v>
          </cell>
          <cell r="AC2068" t="str">
            <v>No</v>
          </cell>
          <cell r="AD2068" t="str">
            <v>(wgRestLooptijdConformBeleid[1]&gt;=0)</v>
          </cell>
          <cell r="AE2068">
            <v>0</v>
          </cell>
          <cell r="AF2068">
            <v>0</v>
          </cell>
          <cell r="AG2068">
            <v>1</v>
          </cell>
          <cell r="AH2068">
            <v>0</v>
          </cell>
          <cell r="AI2068" t="str">
            <v>Yes</v>
          </cell>
          <cell r="AJ2068" t="str">
            <v>No</v>
          </cell>
          <cell r="AK2068" t="str">
            <v>No</v>
          </cell>
          <cell r="AL2068" t="str">
            <v xml:space="preserve"> </v>
          </cell>
          <cell r="AM2068" t="str">
            <v xml:space="preserve"> </v>
          </cell>
          <cell r="AN2068" t="str">
            <v>No</v>
          </cell>
          <cell r="AQ2068" t="str">
            <v>scRestLooptijdConformBeleid*wgRestLooptijdConformBeleidPerc</v>
          </cell>
          <cell r="AR2068" t="str">
            <v>scRestLooptijdConformBeleid*wgRestLooptijdConformBeleidPerc</v>
          </cell>
          <cell r="AS2068" t="str">
            <v>scRestLooptijdConformBeleid*wgRestLooptijdConformBeleidPerc</v>
          </cell>
          <cell r="AT2068" t="str">
            <v>scRestLooptijdConformBeleid*wgRestLooptijdConformBeleidPerc</v>
          </cell>
        </row>
        <row r="2069">
          <cell r="A2069" t="str">
            <v>ptFosfaatrechtenAangekocht</v>
          </cell>
          <cell r="B2069" t="str">
            <v>ptFosfaatrechtenAangekocht</v>
          </cell>
          <cell r="C2069" t="str">
            <v>No</v>
          </cell>
          <cell r="D2069" t="str">
            <v>S04-06-04-06</v>
          </cell>
          <cell r="E2069">
            <v>2068</v>
          </cell>
          <cell r="F2069">
            <v>4</v>
          </cell>
          <cell r="G2069" t="str">
            <v xml:space="preserve">            Vraag: Betreft de aanvraag, of een onderdeel van de aanvraag, een capaciteitsuitbreiding van het aantal melkkoeien waarvoor fosfaatrechten moeten worden aangekocht?</v>
          </cell>
          <cell r="I2069" t="str">
            <v>No</v>
          </cell>
          <cell r="J2069" t="str">
            <v>Number</v>
          </cell>
          <cell r="K2069" t="str">
            <v>Number</v>
          </cell>
          <cell r="L2069" t="str">
            <v>Locked</v>
          </cell>
          <cell r="M2069" t="str">
            <v>Locked</v>
          </cell>
          <cell r="N2069" t="str">
            <v>Locked</v>
          </cell>
          <cell r="O2069" t="str">
            <v>Locked</v>
          </cell>
          <cell r="P2069" t="str">
            <v>Locked</v>
          </cell>
          <cell r="Q2069" t="str">
            <v>No</v>
          </cell>
          <cell r="R2069" t="str">
            <v>No</v>
          </cell>
          <cell r="S2069" t="str">
            <v>No</v>
          </cell>
          <cell r="T2069" t="str">
            <v>No</v>
          </cell>
          <cell r="U2069" t="str">
            <v>No</v>
          </cell>
          <cell r="V2069" t="str">
            <v>Yes</v>
          </cell>
          <cell r="W2069" t="str">
            <v>Yes</v>
          </cell>
          <cell r="X2069" t="str">
            <v>Single</v>
          </cell>
          <cell r="Y2069" t="str">
            <v>Default</v>
          </cell>
          <cell r="Z2069" t="str">
            <v>None</v>
          </cell>
          <cell r="AA2069" t="str">
            <v>No</v>
          </cell>
          <cell r="AB2069" t="str">
            <v>No</v>
          </cell>
          <cell r="AC2069" t="str">
            <v>No</v>
          </cell>
          <cell r="AD2069" t="str">
            <v>(wgFosfaatrechtenAangekocht[1]&gt;=0)</v>
          </cell>
          <cell r="AE2069">
            <v>0</v>
          </cell>
          <cell r="AF2069">
            <v>0</v>
          </cell>
          <cell r="AG2069">
            <v>1</v>
          </cell>
          <cell r="AH2069">
            <v>0</v>
          </cell>
          <cell r="AI2069" t="str">
            <v>No</v>
          </cell>
          <cell r="AJ2069" t="str">
            <v>No</v>
          </cell>
          <cell r="AK2069" t="str">
            <v>No</v>
          </cell>
          <cell r="AL2069" t="str">
            <v xml:space="preserve"> </v>
          </cell>
          <cell r="AM2069" t="str">
            <v xml:space="preserve"> </v>
          </cell>
          <cell r="AN2069" t="str">
            <v>No</v>
          </cell>
          <cell r="AP2069" t="str">
            <v>&amp;"Vraag: "&amp;FosfaatrechtenAangekocht[0]</v>
          </cell>
          <cell r="AQ2069" t="str">
            <v>scFosfaatrechtenAangekocht*wgFosfaatrechtenAangekochtPerc</v>
          </cell>
          <cell r="AR2069" t="str">
            <v>scFosfaatrechtenAangekocht*wgFosfaatrechtenAangekochtPerc</v>
          </cell>
          <cell r="AS2069" t="str">
            <v>scFosfaatrechtenAangekocht*wgFosfaatrechtenAangekochtPerc</v>
          </cell>
          <cell r="AT2069" t="str">
            <v>scFosfaatrechtenAangekocht*wgFosfaatrechtenAangekochtPerc</v>
          </cell>
        </row>
        <row r="2070">
          <cell r="A2070" t="str">
            <v>scFosfaatrechtenAangekocht</v>
          </cell>
          <cell r="B2070" t="str">
            <v>scFosfaatrechtenAangekocht</v>
          </cell>
          <cell r="C2070" t="str">
            <v>No</v>
          </cell>
          <cell r="D2070" t="str">
            <v>S04-06-04-06-01</v>
          </cell>
          <cell r="E2070">
            <v>2069</v>
          </cell>
          <cell r="F2070">
            <v>5</v>
          </cell>
          <cell r="G2070" t="str">
            <v xml:space="preserve">               Score</v>
          </cell>
          <cell r="I2070" t="str">
            <v>No</v>
          </cell>
          <cell r="J2070" t="str">
            <v>Number</v>
          </cell>
          <cell r="K2070" t="str">
            <v>Number</v>
          </cell>
          <cell r="L2070" t="str">
            <v>Locked</v>
          </cell>
          <cell r="M2070" t="str">
            <v>Locked</v>
          </cell>
          <cell r="N2070" t="str">
            <v>Locked</v>
          </cell>
          <cell r="O2070" t="str">
            <v>Locked</v>
          </cell>
          <cell r="P2070" t="str">
            <v>Locked</v>
          </cell>
          <cell r="Q2070" t="str">
            <v>No</v>
          </cell>
          <cell r="R2070" t="str">
            <v>No</v>
          </cell>
          <cell r="S2070" t="str">
            <v>No</v>
          </cell>
          <cell r="T2070" t="str">
            <v>No</v>
          </cell>
          <cell r="U2070" t="str">
            <v>No</v>
          </cell>
          <cell r="V2070" t="str">
            <v>Yes</v>
          </cell>
          <cell r="W2070" t="str">
            <v>Yes</v>
          </cell>
          <cell r="X2070" t="str">
            <v>Single</v>
          </cell>
          <cell r="Y2070" t="str">
            <v>Default</v>
          </cell>
          <cell r="Z2070" t="str">
            <v>None</v>
          </cell>
          <cell r="AA2070" t="str">
            <v>No</v>
          </cell>
          <cell r="AB2070" t="str">
            <v>No</v>
          </cell>
          <cell r="AC2070" t="str">
            <v>Yes</v>
          </cell>
          <cell r="AD2070">
            <v>1</v>
          </cell>
          <cell r="AE2070">
            <v>0</v>
          </cell>
          <cell r="AF2070">
            <v>0</v>
          </cell>
          <cell r="AG2070">
            <v>1</v>
          </cell>
          <cell r="AH2070">
            <v>0</v>
          </cell>
          <cell r="AI2070" t="str">
            <v>Yes</v>
          </cell>
          <cell r="AJ2070" t="str">
            <v>No</v>
          </cell>
          <cell r="AK2070" t="str">
            <v>No</v>
          </cell>
          <cell r="AL2070" t="str">
            <v xml:space="preserve"> </v>
          </cell>
          <cell r="AM2070" t="str">
            <v xml:space="preserve"> </v>
          </cell>
          <cell r="AN2070" t="str">
            <v>No</v>
          </cell>
          <cell r="AP2070" t="str">
            <v>Score</v>
          </cell>
          <cell r="AQ2070" t="str">
            <v>OnERorNA(MatrixLookup("G3_Parameters.xls","FosfaatrechtenAangekocht",FosfaatrechtenAangekocht[1],PolicyPaperID[1]) mod 100,DefaultScore[1])</v>
          </cell>
          <cell r="AR2070" t="str">
            <v>OnERorNA(MatrixLookup("G3_Parameters.xls","FosfaatrechtenAangekocht",FosfaatrechtenAangekocht[1],PolicyPaperID[1]) mod 100,DefaultScore[1])</v>
          </cell>
          <cell r="AS2070" t="str">
            <v>OnERorNA(MatrixLookup("G3_Parameters.xls","FosfaatrechtenAangekocht",FosfaatrechtenAangekocht[1],PolicyPaperID[1]) mod 100,DefaultScore[1])</v>
          </cell>
          <cell r="AT2070" t="str">
            <v>OnERorNA(MatrixLookup("G3_Parameters.xls","FosfaatrechtenAangekocht",FosfaatrechtenAangekocht[1],PolicyPaperID[1]) mod 100,DefaultScore[1])</v>
          </cell>
        </row>
        <row r="2071">
          <cell r="A2071" t="str">
            <v>wgFosfaatrechtenAangekochtPerc</v>
          </cell>
          <cell r="B2071" t="str">
            <v>wgFosfaatrechtenAangekochtPerc</v>
          </cell>
          <cell r="C2071" t="str">
            <v>No</v>
          </cell>
          <cell r="D2071" t="str">
            <v>S04-06-04-06-02</v>
          </cell>
          <cell r="E2071">
            <v>2070</v>
          </cell>
          <cell r="F2071">
            <v>5</v>
          </cell>
          <cell r="G2071" t="str">
            <v xml:space="preserve">               Gewicht</v>
          </cell>
          <cell r="I2071" t="str">
            <v>No</v>
          </cell>
          <cell r="J2071" t="str">
            <v>Number</v>
          </cell>
          <cell r="K2071" t="str">
            <v>Number</v>
          </cell>
          <cell r="L2071" t="str">
            <v>Locked</v>
          </cell>
          <cell r="M2071" t="str">
            <v>Locked</v>
          </cell>
          <cell r="N2071" t="str">
            <v>Locked</v>
          </cell>
          <cell r="O2071" t="str">
            <v>Locked</v>
          </cell>
          <cell r="P2071" t="str">
            <v>Locked</v>
          </cell>
          <cell r="Q2071" t="str">
            <v>No</v>
          </cell>
          <cell r="R2071" t="str">
            <v>No</v>
          </cell>
          <cell r="S2071" t="str">
            <v>No</v>
          </cell>
          <cell r="T2071" t="str">
            <v>No</v>
          </cell>
          <cell r="U2071" t="str">
            <v>No</v>
          </cell>
          <cell r="V2071" t="str">
            <v>Yes</v>
          </cell>
          <cell r="W2071" t="str">
            <v>Yes</v>
          </cell>
          <cell r="X2071" t="str">
            <v>Single</v>
          </cell>
          <cell r="Y2071" t="str">
            <v>Perc</v>
          </cell>
          <cell r="Z2071" t="str">
            <v>None</v>
          </cell>
          <cell r="AA2071" t="str">
            <v>No</v>
          </cell>
          <cell r="AB2071" t="str">
            <v>No</v>
          </cell>
          <cell r="AC2071" t="str">
            <v>Yes</v>
          </cell>
          <cell r="AD2071">
            <v>1</v>
          </cell>
          <cell r="AE2071">
            <v>0</v>
          </cell>
          <cell r="AF2071">
            <v>0</v>
          </cell>
          <cell r="AG2071">
            <v>1</v>
          </cell>
          <cell r="AH2071">
            <v>0</v>
          </cell>
          <cell r="AI2071" t="str">
            <v>Yes</v>
          </cell>
          <cell r="AJ2071" t="str">
            <v>No</v>
          </cell>
          <cell r="AK2071" t="str">
            <v>No</v>
          </cell>
          <cell r="AL2071" t="str">
            <v xml:space="preserve"> </v>
          </cell>
          <cell r="AM2071" t="str">
            <v xml:space="preserve"> </v>
          </cell>
          <cell r="AN2071" t="str">
            <v>No</v>
          </cell>
          <cell r="AP2071" t="str">
            <v>Gewicht</v>
          </cell>
          <cell r="AQ2071" t="str">
            <v>If(Volledig And Definitief,OnER(wgFosfaatrechtenAangekocht[1]/wgTotaalMap402[1],NA),NA)</v>
          </cell>
          <cell r="AR2071" t="str">
            <v>If(Volledig And Definitief,OnER(wgFosfaatrechtenAangekocht[1]/wgTotaalMap402[1],NA),NA)</v>
          </cell>
          <cell r="AS2071" t="str">
            <v>If(Volledig And Definitief,OnER(wgFosfaatrechtenAangekocht[1]/wgTotaalMap402[1],NA),NA)</v>
          </cell>
          <cell r="AT2071" t="str">
            <v>If(Volledig And Definitief,OnER(wgFosfaatrechtenAangekocht[1]/wgTotaalMap402[1],NA),NA)</v>
          </cell>
        </row>
        <row r="2072">
          <cell r="A2072" t="str">
            <v>ptFosfaatrechtenAangekochtSub3</v>
          </cell>
          <cell r="B2072" t="str">
            <v>ptFosfaatrechtenAangekocht</v>
          </cell>
          <cell r="C2072" t="str">
            <v>Yes</v>
          </cell>
          <cell r="D2072" t="str">
            <v>S04-06-04-06-03</v>
          </cell>
          <cell r="E2072">
            <v>2071</v>
          </cell>
          <cell r="F2072">
            <v>5</v>
          </cell>
          <cell r="G2072" t="str">
            <v xml:space="preserve">               </v>
          </cell>
          <cell r="I2072" t="str">
            <v>No</v>
          </cell>
          <cell r="J2072" t="str">
            <v>Number</v>
          </cell>
          <cell r="K2072" t="str">
            <v>Number</v>
          </cell>
          <cell r="L2072" t="str">
            <v>Locked</v>
          </cell>
          <cell r="M2072" t="str">
            <v>Locked</v>
          </cell>
          <cell r="N2072" t="str">
            <v>Locked</v>
          </cell>
          <cell r="O2072" t="str">
            <v>Locked</v>
          </cell>
          <cell r="P2072" t="str">
            <v>Locked</v>
          </cell>
          <cell r="Q2072" t="str">
            <v>No</v>
          </cell>
          <cell r="R2072" t="str">
            <v>No</v>
          </cell>
          <cell r="S2072" t="str">
            <v>No</v>
          </cell>
          <cell r="T2072" t="str">
            <v>No</v>
          </cell>
          <cell r="U2072" t="str">
            <v>No</v>
          </cell>
          <cell r="V2072" t="str">
            <v>No</v>
          </cell>
          <cell r="W2072" t="str">
            <v>No</v>
          </cell>
          <cell r="X2072" t="str">
            <v>Single</v>
          </cell>
          <cell r="Y2072" t="str">
            <v>Default</v>
          </cell>
          <cell r="Z2072" t="str">
            <v>None</v>
          </cell>
          <cell r="AA2072" t="str">
            <v>No</v>
          </cell>
          <cell r="AB2072" t="str">
            <v>No</v>
          </cell>
          <cell r="AC2072" t="str">
            <v>No</v>
          </cell>
          <cell r="AD2072" t="str">
            <v>(wgFosfaatrechtenAangekocht[1]&gt;=0)</v>
          </cell>
          <cell r="AE2072">
            <v>0</v>
          </cell>
          <cell r="AF2072">
            <v>0</v>
          </cell>
          <cell r="AG2072">
            <v>1</v>
          </cell>
          <cell r="AH2072">
            <v>0</v>
          </cell>
          <cell r="AI2072" t="str">
            <v>Yes</v>
          </cell>
          <cell r="AJ2072" t="str">
            <v>No</v>
          </cell>
          <cell r="AK2072" t="str">
            <v>No</v>
          </cell>
          <cell r="AL2072" t="str">
            <v xml:space="preserve"> </v>
          </cell>
          <cell r="AM2072" t="str">
            <v xml:space="preserve"> </v>
          </cell>
          <cell r="AN2072" t="str">
            <v>No</v>
          </cell>
          <cell r="AQ2072" t="str">
            <v>scFosfaatrechtenAangekocht*wgFosfaatrechtenAangekochtPerc</v>
          </cell>
          <cell r="AR2072" t="str">
            <v>scFosfaatrechtenAangekocht*wgFosfaatrechtenAangekochtPerc</v>
          </cell>
          <cell r="AS2072" t="str">
            <v>scFosfaatrechtenAangekocht*wgFosfaatrechtenAangekochtPerc</v>
          </cell>
          <cell r="AT2072" t="str">
            <v>scFosfaatrechtenAangekocht*wgFosfaatrechtenAangekochtPerc</v>
          </cell>
        </row>
        <row r="2073">
          <cell r="A2073" t="str">
            <v>scParMap402Sub7</v>
          </cell>
          <cell r="B2073" t="str">
            <v>scParMap402</v>
          </cell>
          <cell r="C2073" t="str">
            <v>Yes</v>
          </cell>
          <cell r="D2073" t="str">
            <v>S04-06-04-07</v>
          </cell>
          <cell r="E2073">
            <v>2072</v>
          </cell>
          <cell r="F2073">
            <v>4</v>
          </cell>
          <cell r="G2073" t="str">
            <v xml:space="preserve">            Paragraaf: Dekkingsgraad</v>
          </cell>
          <cell r="I2073" t="str">
            <v>No</v>
          </cell>
          <cell r="J2073" t="str">
            <v>Number</v>
          </cell>
          <cell r="K2073" t="str">
            <v>Number</v>
          </cell>
          <cell r="L2073" t="str">
            <v>Locked</v>
          </cell>
          <cell r="M2073" t="str">
            <v>Locked</v>
          </cell>
          <cell r="N2073" t="str">
            <v>Locked</v>
          </cell>
          <cell r="O2073" t="str">
            <v>Locked</v>
          </cell>
          <cell r="P2073" t="str">
            <v>Locked</v>
          </cell>
          <cell r="Q2073" t="str">
            <v>No</v>
          </cell>
          <cell r="R2073" t="str">
            <v>No</v>
          </cell>
          <cell r="S2073" t="str">
            <v>No</v>
          </cell>
          <cell r="T2073" t="str">
            <v>No</v>
          </cell>
          <cell r="U2073" t="str">
            <v>No</v>
          </cell>
          <cell r="V2073" t="str">
            <v>No</v>
          </cell>
          <cell r="W2073" t="str">
            <v>No</v>
          </cell>
          <cell r="X2073" t="str">
            <v>Single</v>
          </cell>
          <cell r="Y2073" t="str">
            <v>Default</v>
          </cell>
          <cell r="Z2073" t="str">
            <v>None</v>
          </cell>
          <cell r="AA2073" t="str">
            <v>No</v>
          </cell>
          <cell r="AB2073" t="str">
            <v>No</v>
          </cell>
          <cell r="AC2073" t="str">
            <v>Yes</v>
          </cell>
          <cell r="AD2073">
            <v>1</v>
          </cell>
          <cell r="AE2073">
            <v>0</v>
          </cell>
          <cell r="AF2073">
            <v>0</v>
          </cell>
          <cell r="AG2073">
            <v>1</v>
          </cell>
          <cell r="AH2073">
            <v>0</v>
          </cell>
          <cell r="AI2073" t="str">
            <v>No</v>
          </cell>
          <cell r="AJ2073" t="str">
            <v>No</v>
          </cell>
          <cell r="AK2073" t="str">
            <v>No</v>
          </cell>
          <cell r="AL2073" t="str">
            <v xml:space="preserve"> </v>
          </cell>
          <cell r="AM2073" t="str">
            <v xml:space="preserve"> </v>
          </cell>
          <cell r="AN2073" t="str">
            <v>No</v>
          </cell>
          <cell r="AP2073" t="str">
            <v>&amp;"Paragraaf: "&amp;Q_Map04_Paragraaf02[0]</v>
          </cell>
          <cell r="AQ2073" t="str">
            <v>ptDekkingsgraad+ptIsRCLimietInLijn+ptIsRCLimietTovWeekOmzet+ptIsKredietBehoefteOnderbouwd+ptRestLooptijdConformBeleid+ptFosfaatrechtenAangekocht</v>
          </cell>
          <cell r="AR2073" t="str">
            <v>ptDekkingsgraad+ptIsRCLimietInLijn+ptIsRCLimietTovWeekOmzet+ptIsKredietBehoefteOnderbouwd+ptRestLooptijdConformBeleid+ptFosfaatrechtenAangekocht</v>
          </cell>
          <cell r="AS2073" t="str">
            <v>ptDekkingsgraad+ptIsRCLimietInLijn+ptIsRCLimietTovWeekOmzet+ptIsKredietBehoefteOnderbouwd+ptRestLooptijdConformBeleid+ptFosfaatrechtenAangekocht</v>
          </cell>
          <cell r="AT2073" t="str">
            <v>ptDekkingsgraad+ptIsRCLimietInLijn+ptIsRCLimietTovWeekOmzet+ptIsKredietBehoefteOnderbouwd+ptRestLooptijdConformBeleid+ptFosfaatrechtenAangekocht</v>
          </cell>
        </row>
        <row r="2074">
          <cell r="A2074" t="str">
            <v>wgParMap402Perc</v>
          </cell>
          <cell r="B2074" t="str">
            <v>wgParMap402Perc</v>
          </cell>
          <cell r="C2074" t="str">
            <v>No</v>
          </cell>
          <cell r="D2074" t="str">
            <v>S04-06-04-08</v>
          </cell>
          <cell r="E2074">
            <v>2073</v>
          </cell>
          <cell r="F2074">
            <v>4</v>
          </cell>
          <cell r="G2074" t="str">
            <v xml:space="preserve">            Totaal gewicht</v>
          </cell>
          <cell r="I2074" t="str">
            <v>No</v>
          </cell>
          <cell r="J2074" t="str">
            <v>Number</v>
          </cell>
          <cell r="K2074" t="str">
            <v>Number</v>
          </cell>
          <cell r="L2074" t="str">
            <v>Locked</v>
          </cell>
          <cell r="M2074" t="str">
            <v>Locked</v>
          </cell>
          <cell r="N2074" t="str">
            <v>Locked</v>
          </cell>
          <cell r="O2074" t="str">
            <v>Locked</v>
          </cell>
          <cell r="P2074" t="str">
            <v>Locked</v>
          </cell>
          <cell r="Q2074" t="str">
            <v>No</v>
          </cell>
          <cell r="R2074" t="str">
            <v>No</v>
          </cell>
          <cell r="S2074" t="str">
            <v>No</v>
          </cell>
          <cell r="T2074" t="str">
            <v>No</v>
          </cell>
          <cell r="U2074" t="str">
            <v>No</v>
          </cell>
          <cell r="V2074" t="str">
            <v>Yes</v>
          </cell>
          <cell r="W2074" t="str">
            <v>Yes</v>
          </cell>
          <cell r="X2074" t="str">
            <v>Single</v>
          </cell>
          <cell r="Y2074" t="str">
            <v>Perc</v>
          </cell>
          <cell r="Z2074" t="str">
            <v>None</v>
          </cell>
          <cell r="AA2074" t="str">
            <v>No</v>
          </cell>
          <cell r="AB2074" t="str">
            <v>No</v>
          </cell>
          <cell r="AC2074" t="str">
            <v>No</v>
          </cell>
          <cell r="AD2074" t="str">
            <v>(wgParMap402[1]&gt;=0)</v>
          </cell>
          <cell r="AE2074">
            <v>0</v>
          </cell>
          <cell r="AF2074">
            <v>0</v>
          </cell>
          <cell r="AG2074">
            <v>1</v>
          </cell>
          <cell r="AH2074">
            <v>0</v>
          </cell>
          <cell r="AI2074" t="str">
            <v>No</v>
          </cell>
          <cell r="AJ2074" t="str">
            <v>No</v>
          </cell>
          <cell r="AK2074" t="str">
            <v>No</v>
          </cell>
          <cell r="AL2074" t="str">
            <v xml:space="preserve"> </v>
          </cell>
          <cell r="AM2074" t="str">
            <v xml:space="preserve"> </v>
          </cell>
          <cell r="AN2074" t="str">
            <v>No</v>
          </cell>
          <cell r="AP2074" t="str">
            <v>Totaal gewicht</v>
          </cell>
          <cell r="AQ2074" t="str">
            <v>OnER(wgParMap402[1]/wgParTotaal[1],NA)</v>
          </cell>
          <cell r="AR2074" t="str">
            <v>OnER(wgParMap402[1]/wgParTotaal[1],NA)</v>
          </cell>
          <cell r="AS2074" t="str">
            <v>OnER(wgParMap402[1]/wgParTotaal[1],NA)</v>
          </cell>
          <cell r="AT2074" t="str">
            <v>OnER(wgParMap402[1]/wgParTotaal[1],NA)</v>
          </cell>
        </row>
        <row r="2075">
          <cell r="A2075" t="str">
            <v>wgDekkingsgraad</v>
          </cell>
          <cell r="B2075" t="str">
            <v>wgDekkingsgraad</v>
          </cell>
          <cell r="C2075" t="str">
            <v>No</v>
          </cell>
          <cell r="D2075" t="str">
            <v>S04-06-04-08-01</v>
          </cell>
          <cell r="E2075">
            <v>2074</v>
          </cell>
          <cell r="F2075">
            <v>5</v>
          </cell>
          <cell r="G2075" t="str">
            <v xml:space="preserve">               Gewicht Dekkingsgraad</v>
          </cell>
          <cell r="I2075" t="str">
            <v>No</v>
          </cell>
          <cell r="J2075" t="str">
            <v>Number</v>
          </cell>
          <cell r="K2075" t="str">
            <v>Number</v>
          </cell>
          <cell r="L2075" t="str">
            <v>Locked</v>
          </cell>
          <cell r="M2075" t="str">
            <v>Locked</v>
          </cell>
          <cell r="N2075" t="str">
            <v>Locked</v>
          </cell>
          <cell r="O2075" t="str">
            <v>Locked</v>
          </cell>
          <cell r="P2075" t="str">
            <v>Locked</v>
          </cell>
          <cell r="Q2075" t="str">
            <v>No</v>
          </cell>
          <cell r="R2075" t="str">
            <v>No</v>
          </cell>
          <cell r="S2075" t="str">
            <v>No</v>
          </cell>
          <cell r="T2075" t="str">
            <v>No</v>
          </cell>
          <cell r="U2075" t="str">
            <v>No</v>
          </cell>
          <cell r="V2075" t="str">
            <v>Yes</v>
          </cell>
          <cell r="W2075" t="str">
            <v>Yes</v>
          </cell>
          <cell r="X2075" t="str">
            <v>Single</v>
          </cell>
          <cell r="Y2075" t="str">
            <v>Default</v>
          </cell>
          <cell r="Z2075" t="str">
            <v>None</v>
          </cell>
          <cell r="AA2075" t="str">
            <v>No</v>
          </cell>
          <cell r="AB2075" t="str">
            <v>No</v>
          </cell>
          <cell r="AC2075" t="str">
            <v>Yes</v>
          </cell>
          <cell r="AD2075">
            <v>1</v>
          </cell>
          <cell r="AE2075">
            <v>0</v>
          </cell>
          <cell r="AF2075">
            <v>0</v>
          </cell>
          <cell r="AG2075">
            <v>1</v>
          </cell>
          <cell r="AH2075">
            <v>0</v>
          </cell>
          <cell r="AI2075" t="str">
            <v>Yes</v>
          </cell>
          <cell r="AJ2075" t="str">
            <v>No</v>
          </cell>
          <cell r="AK2075" t="str">
            <v>No</v>
          </cell>
          <cell r="AL2075" t="str">
            <v xml:space="preserve"> </v>
          </cell>
          <cell r="AM2075" t="str">
            <v xml:space="preserve"> </v>
          </cell>
          <cell r="AN2075" t="str">
            <v>No</v>
          </cell>
          <cell r="AP2075" t="str">
            <v>&amp;"Gewicht "&amp;Dekkingsgraad[0]</v>
          </cell>
          <cell r="AQ2075" t="str">
            <v>If((scDekkingsgraad[1]&lt;0) or (scDekkingsgraad[1]&gt;10),0,1)*OnERorNA(MatrixLookup("G3_Parameters.xls","Weging402",40201,PolicyPaperID[1]),NA)</v>
          </cell>
          <cell r="AR2075" t="str">
            <v>If((scDekkingsgraad[1]&lt;0) or (scDekkingsgraad[1]&gt;10),0,1)*OnERorNA(MatrixLookup("G3_Parameters.xls","Weging402",40201,PolicyPaperID[1]),NA)</v>
          </cell>
          <cell r="AS2075" t="str">
            <v>If((scDekkingsgraad[1]&lt;0) or (scDekkingsgraad[1]&gt;10),0,1)*OnERorNA(MatrixLookup("G3_Parameters.xls","Weging402",40201,PolicyPaperID[1]),NA)</v>
          </cell>
          <cell r="AT2075" t="str">
            <v>If((scDekkingsgraad[1]&lt;0) or (scDekkingsgraad[1]&gt;10),0,1)*OnERorNA(MatrixLookup("G3_Parameters.xls","Weging402",40201,PolicyPaperID[1]),NA)</v>
          </cell>
        </row>
        <row r="2076">
          <cell r="A2076" t="str">
            <v>wgIsRCLimietInLijn</v>
          </cell>
          <cell r="B2076" t="str">
            <v>wgIsRCLimietInLijn</v>
          </cell>
          <cell r="C2076" t="str">
            <v>No</v>
          </cell>
          <cell r="D2076" t="str">
            <v>S04-06-04-08-02</v>
          </cell>
          <cell r="E2076">
            <v>2075</v>
          </cell>
          <cell r="F2076">
            <v>5</v>
          </cell>
          <cell r="G2076" t="str">
            <v xml:space="preserve">               Gewicht Is de werkkapitaalfinanciering in lijn met borrowing reference?</v>
          </cell>
          <cell r="I2076" t="str">
            <v>No</v>
          </cell>
          <cell r="J2076" t="str">
            <v>Number</v>
          </cell>
          <cell r="K2076" t="str">
            <v>Number</v>
          </cell>
          <cell r="L2076" t="str">
            <v>Locked</v>
          </cell>
          <cell r="M2076" t="str">
            <v>Locked</v>
          </cell>
          <cell r="N2076" t="str">
            <v>Locked</v>
          </cell>
          <cell r="O2076" t="str">
            <v>Locked</v>
          </cell>
          <cell r="P2076" t="str">
            <v>Locked</v>
          </cell>
          <cell r="Q2076" t="str">
            <v>No</v>
          </cell>
          <cell r="R2076" t="str">
            <v>No</v>
          </cell>
          <cell r="S2076" t="str">
            <v>No</v>
          </cell>
          <cell r="T2076" t="str">
            <v>No</v>
          </cell>
          <cell r="U2076" t="str">
            <v>No</v>
          </cell>
          <cell r="V2076" t="str">
            <v>Yes</v>
          </cell>
          <cell r="W2076" t="str">
            <v>Yes</v>
          </cell>
          <cell r="X2076" t="str">
            <v>Single</v>
          </cell>
          <cell r="Y2076" t="str">
            <v>Default</v>
          </cell>
          <cell r="Z2076" t="str">
            <v>None</v>
          </cell>
          <cell r="AA2076" t="str">
            <v>No</v>
          </cell>
          <cell r="AB2076" t="str">
            <v>No</v>
          </cell>
          <cell r="AC2076" t="str">
            <v>Yes</v>
          </cell>
          <cell r="AD2076">
            <v>1</v>
          </cell>
          <cell r="AE2076">
            <v>0</v>
          </cell>
          <cell r="AF2076">
            <v>0</v>
          </cell>
          <cell r="AG2076">
            <v>1</v>
          </cell>
          <cell r="AH2076">
            <v>0</v>
          </cell>
          <cell r="AI2076" t="str">
            <v>Yes</v>
          </cell>
          <cell r="AJ2076" t="str">
            <v>No</v>
          </cell>
          <cell r="AK2076" t="str">
            <v>No</v>
          </cell>
          <cell r="AL2076" t="str">
            <v xml:space="preserve"> </v>
          </cell>
          <cell r="AM2076" t="str">
            <v xml:space="preserve"> </v>
          </cell>
          <cell r="AN2076" t="str">
            <v>No</v>
          </cell>
          <cell r="AP2076" t="str">
            <v>&amp;"Gewicht "&amp;IsRCLimietInLijn</v>
          </cell>
          <cell r="AQ2076" t="str">
            <v>If((scIsRCLimietInLijn[1]&lt;0) or (scIsRCLimietInLijn[1]&gt;10),0,1)*OnERorNA(MatrixLookup("G3_Parameters.xls","Weging402",40202,PolicyPaperID[1]),NA)</v>
          </cell>
          <cell r="AR2076" t="str">
            <v>If((scIsRCLimietInLijn[1]&lt;0) or (scIsRCLimietInLijn[1]&gt;10),0,1)*OnERorNA(MatrixLookup("G3_Parameters.xls","Weging402",40202,PolicyPaperID[1]),NA)</v>
          </cell>
          <cell r="AS2076" t="str">
            <v>If((scIsRCLimietInLijn[1]&lt;0) or (scIsRCLimietInLijn[1]&gt;10),0,1)*OnERorNA(MatrixLookup("G3_Parameters.xls","Weging402",40202,PolicyPaperID[1]),NA)</v>
          </cell>
          <cell r="AT2076" t="str">
            <v>If((scIsRCLimietInLijn[1]&lt;0) or (scIsRCLimietInLijn[1]&gt;10),0,1)*OnERorNA(MatrixLookup("G3_Parameters.xls","Weging402",40202,PolicyPaperID[1]),NA)</v>
          </cell>
        </row>
        <row r="2077">
          <cell r="A2077" t="str">
            <v>wgIsRCLimietTovWeekOmzet</v>
          </cell>
          <cell r="B2077" t="str">
            <v>wgIsRCLimietTovWeekOmzet</v>
          </cell>
          <cell r="C2077" t="str">
            <v>No</v>
          </cell>
          <cell r="D2077" t="str">
            <v>S04-06-04-08-03</v>
          </cell>
          <cell r="E2077">
            <v>2076</v>
          </cell>
          <cell r="F2077">
            <v>5</v>
          </cell>
          <cell r="G2077" t="str">
            <v xml:space="preserve">               Gewicht Hoe veel maal de weekomzet is de RC limiet?</v>
          </cell>
          <cell r="I2077" t="str">
            <v>No</v>
          </cell>
          <cell r="J2077" t="str">
            <v>Number</v>
          </cell>
          <cell r="K2077" t="str">
            <v>Number</v>
          </cell>
          <cell r="L2077" t="str">
            <v>Locked</v>
          </cell>
          <cell r="M2077" t="str">
            <v>Locked</v>
          </cell>
          <cell r="N2077" t="str">
            <v>Locked</v>
          </cell>
          <cell r="O2077" t="str">
            <v>Locked</v>
          </cell>
          <cell r="P2077" t="str">
            <v>Locked</v>
          </cell>
          <cell r="Q2077" t="str">
            <v>No</v>
          </cell>
          <cell r="R2077" t="str">
            <v>No</v>
          </cell>
          <cell r="S2077" t="str">
            <v>No</v>
          </cell>
          <cell r="T2077" t="str">
            <v>No</v>
          </cell>
          <cell r="U2077" t="str">
            <v>No</v>
          </cell>
          <cell r="V2077" t="str">
            <v>Yes</v>
          </cell>
          <cell r="W2077" t="str">
            <v>Yes</v>
          </cell>
          <cell r="X2077" t="str">
            <v>Single</v>
          </cell>
          <cell r="Y2077" t="str">
            <v>Default</v>
          </cell>
          <cell r="Z2077" t="str">
            <v>None</v>
          </cell>
          <cell r="AA2077" t="str">
            <v>No</v>
          </cell>
          <cell r="AB2077" t="str">
            <v>No</v>
          </cell>
          <cell r="AC2077" t="str">
            <v>Yes</v>
          </cell>
          <cell r="AD2077">
            <v>1</v>
          </cell>
          <cell r="AE2077">
            <v>0</v>
          </cell>
          <cell r="AF2077">
            <v>0</v>
          </cell>
          <cell r="AG2077">
            <v>1</v>
          </cell>
          <cell r="AH2077">
            <v>0</v>
          </cell>
          <cell r="AI2077" t="str">
            <v>Yes</v>
          </cell>
          <cell r="AJ2077" t="str">
            <v>No</v>
          </cell>
          <cell r="AK2077" t="str">
            <v>No</v>
          </cell>
          <cell r="AL2077" t="str">
            <v xml:space="preserve"> </v>
          </cell>
          <cell r="AM2077" t="str">
            <v xml:space="preserve"> </v>
          </cell>
          <cell r="AN2077" t="str">
            <v>No</v>
          </cell>
          <cell r="AP2077" t="str">
            <v>&amp;"Gewicht "&amp;IsRCLimietTovWeekOmzet</v>
          </cell>
          <cell r="AQ2077" t="str">
            <v>If((scIsRCLimietTovWeekOmzet[1]&lt;0) or (scIsRCLimietTovWeekOmzet[1]&gt;10),0,1)*OnERorNA(MatrixLookup("G3_Parameters.xls","Weging402",40203,PolicyPaperID[1]),NA)</v>
          </cell>
          <cell r="AR2077" t="str">
            <v>If((scIsRCLimietTovWeekOmzet[1]&lt;0) or (scIsRCLimietTovWeekOmzet[1]&gt;10),0,1)*OnERorNA(MatrixLookup("G3_Parameters.xls","Weging402",40203,PolicyPaperID[1]),NA)</v>
          </cell>
          <cell r="AS2077" t="str">
            <v>If((scIsRCLimietTovWeekOmzet[1]&lt;0) or (scIsRCLimietTovWeekOmzet[1]&gt;10),0,1)*OnERorNA(MatrixLookup("G3_Parameters.xls","Weging402",40203,PolicyPaperID[1]),NA)</v>
          </cell>
          <cell r="AT2077" t="str">
            <v>If((scIsRCLimietTovWeekOmzet[1]&lt;0) or (scIsRCLimietTovWeekOmzet[1]&gt;10),0,1)*OnERorNA(MatrixLookup("G3_Parameters.xls","Weging402",40203,PolicyPaperID[1]),NA)</v>
          </cell>
        </row>
        <row r="2078">
          <cell r="A2078" t="str">
            <v>wgIsKredietBehoefteOnderbouwd</v>
          </cell>
          <cell r="B2078" t="str">
            <v>wgIsKredietBehoefteOnderbouwd</v>
          </cell>
          <cell r="C2078" t="str">
            <v>No</v>
          </cell>
          <cell r="D2078" t="str">
            <v>S04-06-04-08-04</v>
          </cell>
          <cell r="E2078">
            <v>2077</v>
          </cell>
          <cell r="F2078">
            <v>5</v>
          </cell>
          <cell r="G2078" t="str">
            <v xml:space="preserve">               Gewicht Is de kredietbehoefte door relatie onderbouwd aan de hand van een liquiditeitsbegroting?</v>
          </cell>
          <cell r="I2078" t="str">
            <v>No</v>
          </cell>
          <cell r="J2078" t="str">
            <v>Number</v>
          </cell>
          <cell r="K2078" t="str">
            <v>Number</v>
          </cell>
          <cell r="L2078" t="str">
            <v>Locked</v>
          </cell>
          <cell r="M2078" t="str">
            <v>Locked</v>
          </cell>
          <cell r="N2078" t="str">
            <v>Locked</v>
          </cell>
          <cell r="O2078" t="str">
            <v>Locked</v>
          </cell>
          <cell r="P2078" t="str">
            <v>Locked</v>
          </cell>
          <cell r="Q2078" t="str">
            <v>No</v>
          </cell>
          <cell r="R2078" t="str">
            <v>No</v>
          </cell>
          <cell r="S2078" t="str">
            <v>No</v>
          </cell>
          <cell r="T2078" t="str">
            <v>No</v>
          </cell>
          <cell r="U2078" t="str">
            <v>No</v>
          </cell>
          <cell r="V2078" t="str">
            <v>Yes</v>
          </cell>
          <cell r="W2078" t="str">
            <v>Yes</v>
          </cell>
          <cell r="X2078" t="str">
            <v>Single</v>
          </cell>
          <cell r="Y2078" t="str">
            <v>Default</v>
          </cell>
          <cell r="Z2078" t="str">
            <v>None</v>
          </cell>
          <cell r="AA2078" t="str">
            <v>No</v>
          </cell>
          <cell r="AB2078" t="str">
            <v>No</v>
          </cell>
          <cell r="AC2078" t="str">
            <v>Yes</v>
          </cell>
          <cell r="AD2078">
            <v>1</v>
          </cell>
          <cell r="AE2078">
            <v>0</v>
          </cell>
          <cell r="AF2078">
            <v>0</v>
          </cell>
          <cell r="AG2078">
            <v>1</v>
          </cell>
          <cell r="AH2078">
            <v>0</v>
          </cell>
          <cell r="AI2078" t="str">
            <v>Yes</v>
          </cell>
          <cell r="AJ2078" t="str">
            <v>No</v>
          </cell>
          <cell r="AK2078" t="str">
            <v>No</v>
          </cell>
          <cell r="AL2078" t="str">
            <v xml:space="preserve"> </v>
          </cell>
          <cell r="AM2078" t="str">
            <v xml:space="preserve"> </v>
          </cell>
          <cell r="AN2078" t="str">
            <v>No</v>
          </cell>
          <cell r="AP2078" t="str">
            <v>&amp;"Gewicht "&amp;IsKredietBehoefteOnderbouwd[0]</v>
          </cell>
          <cell r="AQ2078" t="str">
            <v>If((scIsKredietBehoefteOnderbouwd[1]&lt;0) or (scIsKredietBehoefteOnderbouwd[1]&gt;10),0,1)*OnERorNA(MatrixLookup("G3_Parameters.xls","Weging402",40204,PolicyPaperID[1]),NA)</v>
          </cell>
          <cell r="AR2078" t="str">
            <v>If((scIsKredietBehoefteOnderbouwd[1]&lt;0) or (scIsKredietBehoefteOnderbouwd[1]&gt;10),0,1)*OnERorNA(MatrixLookup("G3_Parameters.xls","Weging402",40204,PolicyPaperID[1]),NA)</v>
          </cell>
          <cell r="AS2078" t="str">
            <v>If((scIsKredietBehoefteOnderbouwd[1]&lt;0) or (scIsKredietBehoefteOnderbouwd[1]&gt;10),0,1)*OnERorNA(MatrixLookup("G3_Parameters.xls","Weging402",40204,PolicyPaperID[1]),NA)</v>
          </cell>
          <cell r="AT2078" t="str">
            <v>If((scIsKredietBehoefteOnderbouwd[1]&lt;0) or (scIsKredietBehoefteOnderbouwd[1]&gt;10),0,1)*OnERorNA(MatrixLookup("G3_Parameters.xls","Weging402",40204,PolicyPaperID[1]),NA)</v>
          </cell>
        </row>
        <row r="2079">
          <cell r="A2079" t="str">
            <v>wgRestLooptijdConformBeleid</v>
          </cell>
          <cell r="B2079" t="str">
            <v>wgRestLooptijdConformBeleid</v>
          </cell>
          <cell r="C2079" t="str">
            <v>No</v>
          </cell>
          <cell r="D2079" t="str">
            <v>S04-06-04-08-05</v>
          </cell>
          <cell r="E2079">
            <v>2078</v>
          </cell>
          <cell r="F2079">
            <v>5</v>
          </cell>
          <cell r="G2079" t="str">
            <v xml:space="preserve">               Gewicht Is de resterende looptijd van de financiering van vaste activa na kredietverlening in lijn met huidig algemeen en sector Financieringsbeleid?</v>
          </cell>
          <cell r="I2079" t="str">
            <v>No</v>
          </cell>
          <cell r="J2079" t="str">
            <v>Number</v>
          </cell>
          <cell r="K2079" t="str">
            <v>Number</v>
          </cell>
          <cell r="L2079" t="str">
            <v>Locked</v>
          </cell>
          <cell r="M2079" t="str">
            <v>Locked</v>
          </cell>
          <cell r="N2079" t="str">
            <v>Locked</v>
          </cell>
          <cell r="O2079" t="str">
            <v>Locked</v>
          </cell>
          <cell r="P2079" t="str">
            <v>Locked</v>
          </cell>
          <cell r="Q2079" t="str">
            <v>No</v>
          </cell>
          <cell r="R2079" t="str">
            <v>No</v>
          </cell>
          <cell r="S2079" t="str">
            <v>No</v>
          </cell>
          <cell r="T2079" t="str">
            <v>No</v>
          </cell>
          <cell r="U2079" t="str">
            <v>No</v>
          </cell>
          <cell r="V2079" t="str">
            <v>Yes</v>
          </cell>
          <cell r="W2079" t="str">
            <v>Yes</v>
          </cell>
          <cell r="X2079" t="str">
            <v>Single</v>
          </cell>
          <cell r="Y2079" t="str">
            <v>Default</v>
          </cell>
          <cell r="Z2079" t="str">
            <v>None</v>
          </cell>
          <cell r="AA2079" t="str">
            <v>No</v>
          </cell>
          <cell r="AB2079" t="str">
            <v>No</v>
          </cell>
          <cell r="AC2079" t="str">
            <v>Yes</v>
          </cell>
          <cell r="AD2079">
            <v>1</v>
          </cell>
          <cell r="AE2079">
            <v>0</v>
          </cell>
          <cell r="AF2079">
            <v>0</v>
          </cell>
          <cell r="AG2079">
            <v>1</v>
          </cell>
          <cell r="AH2079">
            <v>0</v>
          </cell>
          <cell r="AI2079" t="str">
            <v>Yes</v>
          </cell>
          <cell r="AJ2079" t="str">
            <v>No</v>
          </cell>
          <cell r="AK2079" t="str">
            <v>No</v>
          </cell>
          <cell r="AL2079" t="str">
            <v xml:space="preserve"> </v>
          </cell>
          <cell r="AM2079" t="str">
            <v xml:space="preserve"> </v>
          </cell>
          <cell r="AN2079" t="str">
            <v>No</v>
          </cell>
          <cell r="AP2079" t="str">
            <v>&amp;"Gewicht "&amp;RestLooptijdConformBeleid[0]</v>
          </cell>
          <cell r="AQ2079" t="str">
            <v>If((scRestLooptijdConformBeleid[1]&lt;0) or (scRestLooptijdConformBeleid[1]&gt;10),0,1)*OnERorNA(MatrixLookup("G3_Parameters.xls","Weging402",40205,PolicyPaperID[1]),NA)</v>
          </cell>
          <cell r="AR2079" t="str">
            <v>If((scRestLooptijdConformBeleid[1]&lt;0) or (scRestLooptijdConformBeleid[1]&gt;10),0,1)*OnERorNA(MatrixLookup("G3_Parameters.xls","Weging402",40205,PolicyPaperID[1]),NA)</v>
          </cell>
          <cell r="AS2079" t="str">
            <v>If((scRestLooptijdConformBeleid[1]&lt;0) or (scRestLooptijdConformBeleid[1]&gt;10),0,1)*OnERorNA(MatrixLookup("G3_Parameters.xls","Weging402",40205,PolicyPaperID[1]),NA)</v>
          </cell>
          <cell r="AT2079" t="str">
            <v>If((scRestLooptijdConformBeleid[1]&lt;0) or (scRestLooptijdConformBeleid[1]&gt;10),0,1)*OnERorNA(MatrixLookup("G3_Parameters.xls","Weging402",40205,PolicyPaperID[1]),NA)</v>
          </cell>
        </row>
        <row r="2080">
          <cell r="A2080" t="str">
            <v>wgFosfaatrechtenAangekocht</v>
          </cell>
          <cell r="B2080" t="str">
            <v>wgFosfaatrechtenAangekocht</v>
          </cell>
          <cell r="C2080" t="str">
            <v>No</v>
          </cell>
          <cell r="D2080" t="str">
            <v>S04-06-04-08-06</v>
          </cell>
          <cell r="E2080">
            <v>2079</v>
          </cell>
          <cell r="F2080">
            <v>5</v>
          </cell>
          <cell r="G2080" t="str">
            <v xml:space="preserve">               Gewicht Betreft de aanvraag, of een onderdeel van de aanvraag, een capaciteitsuitbreiding van het aantal melkkoeien waarvoor fosfaatrechten moeten worden aangekocht?</v>
          </cell>
          <cell r="I2080" t="str">
            <v>No</v>
          </cell>
          <cell r="J2080" t="str">
            <v>Number</v>
          </cell>
          <cell r="K2080" t="str">
            <v>Number</v>
          </cell>
          <cell r="L2080" t="str">
            <v>Locked</v>
          </cell>
          <cell r="M2080" t="str">
            <v>Locked</v>
          </cell>
          <cell r="N2080" t="str">
            <v>Locked</v>
          </cell>
          <cell r="O2080" t="str">
            <v>Locked</v>
          </cell>
          <cell r="P2080" t="str">
            <v>Locked</v>
          </cell>
          <cell r="Q2080" t="str">
            <v>No</v>
          </cell>
          <cell r="R2080" t="str">
            <v>No</v>
          </cell>
          <cell r="S2080" t="str">
            <v>No</v>
          </cell>
          <cell r="T2080" t="str">
            <v>No</v>
          </cell>
          <cell r="U2080" t="str">
            <v>No</v>
          </cell>
          <cell r="V2080" t="str">
            <v>Yes</v>
          </cell>
          <cell r="W2080" t="str">
            <v>Yes</v>
          </cell>
          <cell r="X2080" t="str">
            <v>Single</v>
          </cell>
          <cell r="Y2080" t="str">
            <v>Default</v>
          </cell>
          <cell r="Z2080" t="str">
            <v>None</v>
          </cell>
          <cell r="AA2080" t="str">
            <v>No</v>
          </cell>
          <cell r="AB2080" t="str">
            <v>No</v>
          </cell>
          <cell r="AC2080" t="str">
            <v>Yes</v>
          </cell>
          <cell r="AD2080">
            <v>1</v>
          </cell>
          <cell r="AE2080">
            <v>0</v>
          </cell>
          <cell r="AF2080">
            <v>0</v>
          </cell>
          <cell r="AG2080">
            <v>1</v>
          </cell>
          <cell r="AH2080">
            <v>0</v>
          </cell>
          <cell r="AI2080" t="str">
            <v>Yes</v>
          </cell>
          <cell r="AJ2080" t="str">
            <v>No</v>
          </cell>
          <cell r="AK2080" t="str">
            <v>No</v>
          </cell>
          <cell r="AL2080" t="str">
            <v xml:space="preserve"> </v>
          </cell>
          <cell r="AM2080" t="str">
            <v xml:space="preserve"> </v>
          </cell>
          <cell r="AN2080" t="str">
            <v>No</v>
          </cell>
          <cell r="AP2080" t="str">
            <v>&amp;"Gewicht "&amp;FosfaatrechtenAangekocht[0]</v>
          </cell>
          <cell r="AQ2080" t="str">
            <v>If((scFosfaatrechtenAangekocht[1]&lt;0) or (scFosfaatrechtenAangekocht[1]&gt;10),0,1)*OnERorNA(MatrixLookup("G3_Parameters.xls","Weging402",40206,PolicyPaperID[1]),NA)</v>
          </cell>
          <cell r="AR2080" t="str">
            <v>If((scFosfaatrechtenAangekocht[1]&lt;0) or (scFosfaatrechtenAangekocht[1]&gt;10),0,1)*OnERorNA(MatrixLookup("G3_Parameters.xls","Weging402",40206,PolicyPaperID[1]),NA)</v>
          </cell>
          <cell r="AS2080" t="str">
            <v>If((scFosfaatrechtenAangekocht[1]&lt;0) or (scFosfaatrechtenAangekocht[1]&gt;10),0,1)*OnERorNA(MatrixLookup("G3_Parameters.xls","Weging402",40206,PolicyPaperID[1]),NA)</v>
          </cell>
          <cell r="AT2080" t="str">
            <v>If((scFosfaatrechtenAangekocht[1]&lt;0) or (scFosfaatrechtenAangekocht[1]&gt;10),0,1)*OnERorNA(MatrixLookup("G3_Parameters.xls","Weging402",40206,PolicyPaperID[1]),NA)</v>
          </cell>
        </row>
        <row r="2081">
          <cell r="A2081" t="str">
            <v>wgTotaalMap402</v>
          </cell>
          <cell r="B2081" t="str">
            <v>wgTotaalMap402</v>
          </cell>
          <cell r="C2081" t="str">
            <v>No</v>
          </cell>
          <cell r="D2081" t="str">
            <v>S04-06-04-08-07</v>
          </cell>
          <cell r="E2081">
            <v>2080</v>
          </cell>
          <cell r="F2081">
            <v>5</v>
          </cell>
          <cell r="G2081" t="str">
            <v xml:space="preserve">               Totaal gewicht</v>
          </cell>
          <cell r="I2081" t="str">
            <v>No</v>
          </cell>
          <cell r="J2081" t="str">
            <v>Number</v>
          </cell>
          <cell r="K2081" t="str">
            <v>Number</v>
          </cell>
          <cell r="L2081" t="str">
            <v>Locked</v>
          </cell>
          <cell r="M2081" t="str">
            <v>Locked</v>
          </cell>
          <cell r="N2081" t="str">
            <v>Locked</v>
          </cell>
          <cell r="O2081" t="str">
            <v>Locked</v>
          </cell>
          <cell r="P2081" t="str">
            <v>Locked</v>
          </cell>
          <cell r="Q2081" t="str">
            <v>No</v>
          </cell>
          <cell r="R2081" t="str">
            <v>No</v>
          </cell>
          <cell r="S2081" t="str">
            <v>No</v>
          </cell>
          <cell r="T2081" t="str">
            <v>No</v>
          </cell>
          <cell r="U2081" t="str">
            <v>No</v>
          </cell>
          <cell r="V2081" t="str">
            <v>Yes</v>
          </cell>
          <cell r="W2081" t="str">
            <v>Yes</v>
          </cell>
          <cell r="X2081" t="str">
            <v>Single</v>
          </cell>
          <cell r="Y2081" t="str">
            <v>Default</v>
          </cell>
          <cell r="Z2081" t="str">
            <v>None</v>
          </cell>
          <cell r="AA2081" t="str">
            <v>No</v>
          </cell>
          <cell r="AB2081" t="str">
            <v>No</v>
          </cell>
          <cell r="AC2081" t="str">
            <v>Yes</v>
          </cell>
          <cell r="AD2081">
            <v>1</v>
          </cell>
          <cell r="AE2081">
            <v>0</v>
          </cell>
          <cell r="AF2081">
            <v>0</v>
          </cell>
          <cell r="AG2081">
            <v>1</v>
          </cell>
          <cell r="AH2081">
            <v>0</v>
          </cell>
          <cell r="AI2081" t="str">
            <v>Yes</v>
          </cell>
          <cell r="AJ2081" t="str">
            <v>No</v>
          </cell>
          <cell r="AK2081" t="str">
            <v>No</v>
          </cell>
          <cell r="AL2081" t="str">
            <v xml:space="preserve"> </v>
          </cell>
          <cell r="AM2081" t="str">
            <v xml:space="preserve"> </v>
          </cell>
          <cell r="AN2081" t="str">
            <v>No</v>
          </cell>
          <cell r="AP2081" t="str">
            <v>Totaal gewicht</v>
          </cell>
          <cell r="AQ2081" t="str">
            <v>wgDekkingsgraad+wgIsRCLimietInLijn+wgIsRCLimietTovWeekOmzet+wgIsKredietBehoefteOnderbouwd+wgRestLooptijdConformBeleid+wgFosfaatrechtenAangekocht</v>
          </cell>
          <cell r="AR2081" t="str">
            <v>wgDekkingsgraad+wgIsRCLimietInLijn+wgIsRCLimietTovWeekOmzet+wgIsKredietBehoefteOnderbouwd+wgRestLooptijdConformBeleid+wgFosfaatrechtenAangekocht</v>
          </cell>
          <cell r="AS2081" t="str">
            <v>wgDekkingsgraad+wgIsRCLimietInLijn+wgIsRCLimietTovWeekOmzet+wgIsKredietBehoefteOnderbouwd+wgRestLooptijdConformBeleid+wgFosfaatrechtenAangekocht</v>
          </cell>
          <cell r="AT2081" t="str">
            <v>wgDekkingsgraad+wgIsRCLimietInLijn+wgIsRCLimietTovWeekOmzet+wgIsKredietBehoefteOnderbouwd+wgRestLooptijdConformBeleid+wgFosfaatrechtenAangekocht</v>
          </cell>
        </row>
        <row r="2082">
          <cell r="A2082" t="str">
            <v>scParMap402MinScore</v>
          </cell>
          <cell r="B2082" t="str">
            <v>scParMap402MinScore</v>
          </cell>
          <cell r="C2082" t="str">
            <v>No</v>
          </cell>
          <cell r="D2082" t="str">
            <v>S04-06-04-09</v>
          </cell>
          <cell r="E2082">
            <v>2081</v>
          </cell>
          <cell r="F2082">
            <v>4</v>
          </cell>
          <cell r="G2082" t="str">
            <v xml:space="preserve">            Minimaal vereiste score</v>
          </cell>
          <cell r="I2082" t="str">
            <v>No</v>
          </cell>
          <cell r="J2082" t="str">
            <v>Number</v>
          </cell>
          <cell r="K2082" t="str">
            <v>Number</v>
          </cell>
          <cell r="L2082" t="str">
            <v>Locked</v>
          </cell>
          <cell r="M2082" t="str">
            <v>Locked</v>
          </cell>
          <cell r="N2082" t="str">
            <v>Locked</v>
          </cell>
          <cell r="O2082" t="str">
            <v>Locked</v>
          </cell>
          <cell r="P2082" t="str">
            <v>Locked</v>
          </cell>
          <cell r="Q2082" t="str">
            <v>No</v>
          </cell>
          <cell r="R2082" t="str">
            <v>No</v>
          </cell>
          <cell r="S2082" t="str">
            <v>No</v>
          </cell>
          <cell r="T2082" t="str">
            <v>No</v>
          </cell>
          <cell r="U2082" t="str">
            <v>No</v>
          </cell>
          <cell r="V2082" t="str">
            <v>Yes</v>
          </cell>
          <cell r="W2082" t="str">
            <v>Yes</v>
          </cell>
          <cell r="X2082" t="str">
            <v>Single</v>
          </cell>
          <cell r="Y2082" t="str">
            <v>Default</v>
          </cell>
          <cell r="Z2082" t="str">
            <v>None</v>
          </cell>
          <cell r="AA2082" t="str">
            <v>No</v>
          </cell>
          <cell r="AB2082" t="str">
            <v>No</v>
          </cell>
          <cell r="AC2082" t="str">
            <v>Yes</v>
          </cell>
          <cell r="AD2082">
            <v>1</v>
          </cell>
          <cell r="AE2082">
            <v>0</v>
          </cell>
          <cell r="AF2082">
            <v>0</v>
          </cell>
          <cell r="AG2082">
            <v>1</v>
          </cell>
          <cell r="AH2082">
            <v>0</v>
          </cell>
          <cell r="AI2082" t="str">
            <v>No</v>
          </cell>
          <cell r="AJ2082" t="str">
            <v>No</v>
          </cell>
          <cell r="AK2082" t="str">
            <v>No</v>
          </cell>
          <cell r="AL2082" t="str">
            <v xml:space="preserve"> </v>
          </cell>
          <cell r="AM2082" t="str">
            <v xml:space="preserve"> </v>
          </cell>
          <cell r="AN2082" t="str">
            <v>No</v>
          </cell>
          <cell r="AP2082" t="str">
            <v>Minimaal vereiste score</v>
          </cell>
          <cell r="AQ2082" t="str">
            <v>OnERorNA(MatrixLookup("G3_Parameters.xls","MinimaleScore402",FinancieringsbeleidId[1],PolicyPaperID[1]),NA)</v>
          </cell>
          <cell r="AR2082" t="str">
            <v>OnERorNA(MatrixLookup("G3_Parameters.xls","MinimaleScore402",FinancieringsbeleidId[1],PolicyPaperID[1]),NA)</v>
          </cell>
          <cell r="AS2082" t="str">
            <v>OnERorNA(MatrixLookup("G3_Parameters.xls","MinimaleScore402",FinancieringsbeleidId[1],PolicyPaperID[1]),NA)</v>
          </cell>
          <cell r="AT2082" t="str">
            <v>OnERorNA(MatrixLookup("G3_Parameters.xls","MinimaleScore402",FinancieringsbeleidId[1],PolicyPaperID[1]),NA)</v>
          </cell>
        </row>
        <row r="2083">
          <cell r="A2083" t="str">
            <v>scParMap999</v>
          </cell>
          <cell r="B2083" t="str">
            <v>scParMap999</v>
          </cell>
          <cell r="C2083" t="str">
            <v>No</v>
          </cell>
          <cell r="D2083" t="str">
            <v>S04-06-05</v>
          </cell>
          <cell r="E2083">
            <v>2082</v>
          </cell>
          <cell r="F2083">
            <v>3</v>
          </cell>
          <cell r="G2083" t="str">
            <v xml:space="preserve">         Paragraaf: Derisking</v>
          </cell>
          <cell r="I2083" t="str">
            <v>No</v>
          </cell>
          <cell r="J2083" t="str">
            <v>Number</v>
          </cell>
          <cell r="K2083" t="str">
            <v>Number</v>
          </cell>
          <cell r="L2083" t="str">
            <v>Locked</v>
          </cell>
          <cell r="M2083" t="str">
            <v>Locked</v>
          </cell>
          <cell r="N2083" t="str">
            <v>Locked</v>
          </cell>
          <cell r="O2083" t="str">
            <v>Locked</v>
          </cell>
          <cell r="P2083" t="str">
            <v>Locked</v>
          </cell>
          <cell r="Q2083" t="str">
            <v>No</v>
          </cell>
          <cell r="R2083" t="str">
            <v>No</v>
          </cell>
          <cell r="S2083" t="str">
            <v>No</v>
          </cell>
          <cell r="T2083" t="str">
            <v>No</v>
          </cell>
          <cell r="U2083" t="str">
            <v>No</v>
          </cell>
          <cell r="V2083" t="str">
            <v>Yes</v>
          </cell>
          <cell r="W2083" t="str">
            <v>Yes</v>
          </cell>
          <cell r="X2083" t="str">
            <v>Single</v>
          </cell>
          <cell r="Y2083" t="str">
            <v>Default</v>
          </cell>
          <cell r="Z2083" t="str">
            <v>None</v>
          </cell>
          <cell r="AA2083" t="str">
            <v>No</v>
          </cell>
          <cell r="AB2083" t="str">
            <v>No</v>
          </cell>
          <cell r="AC2083" t="str">
            <v>Yes</v>
          </cell>
          <cell r="AD2083">
            <v>1</v>
          </cell>
          <cell r="AE2083">
            <v>0</v>
          </cell>
          <cell r="AF2083">
            <v>0</v>
          </cell>
          <cell r="AG2083">
            <v>1</v>
          </cell>
          <cell r="AH2083">
            <v>0</v>
          </cell>
          <cell r="AI2083" t="str">
            <v>No</v>
          </cell>
          <cell r="AJ2083" t="str">
            <v>No</v>
          </cell>
          <cell r="AK2083" t="str">
            <v>No</v>
          </cell>
          <cell r="AL2083" t="str">
            <v xml:space="preserve"> </v>
          </cell>
          <cell r="AM2083" t="str">
            <v xml:space="preserve"> </v>
          </cell>
          <cell r="AN2083" t="str">
            <v>No</v>
          </cell>
          <cell r="AP2083" t="str">
            <v>&amp;"Paragraaf: "&amp;Q_Map04_Paragraaf999[0]</v>
          </cell>
          <cell r="AQ2083" t="str">
            <v>ptDeriskingVr1+ptDeriskingVr2+ptGLCfiataanwezig</v>
          </cell>
          <cell r="AR2083" t="str">
            <v>ptDeriskingVr1+ptDeriskingVr2+ptGLCfiataanwezig</v>
          </cell>
          <cell r="AS2083" t="str">
            <v>ptDeriskingVr1+ptDeriskingVr2+ptGLCfiataanwezig</v>
          </cell>
          <cell r="AT2083" t="str">
            <v>ptDeriskingVr1+ptDeriskingVr2+ptGLCfiataanwezig</v>
          </cell>
        </row>
        <row r="2084">
          <cell r="A2084" t="str">
            <v>ptDeriskingVr1</v>
          </cell>
          <cell r="B2084" t="str">
            <v>ptDeriskingVr1</v>
          </cell>
          <cell r="C2084" t="str">
            <v>No</v>
          </cell>
          <cell r="D2084" t="str">
            <v>S04-06-05-01</v>
          </cell>
          <cell r="E2084">
            <v>2083</v>
          </cell>
          <cell r="F2084">
            <v>4</v>
          </cell>
          <cell r="G2084" t="str">
            <v xml:space="preserve">            Vraag: Zit de klant goed in de systemen t.a.v. NAICS-codes, laatste taxaties en maximale looptijden?</v>
          </cell>
          <cell r="I2084" t="str">
            <v>No</v>
          </cell>
          <cell r="J2084" t="str">
            <v>Number</v>
          </cell>
          <cell r="K2084" t="str">
            <v>Number</v>
          </cell>
          <cell r="L2084" t="str">
            <v>Locked</v>
          </cell>
          <cell r="M2084" t="str">
            <v>Locked</v>
          </cell>
          <cell r="N2084" t="str">
            <v>Locked</v>
          </cell>
          <cell r="O2084" t="str">
            <v>Locked</v>
          </cell>
          <cell r="P2084" t="str">
            <v>Locked</v>
          </cell>
          <cell r="Q2084" t="str">
            <v>No</v>
          </cell>
          <cell r="R2084" t="str">
            <v>No</v>
          </cell>
          <cell r="S2084" t="str">
            <v>No</v>
          </cell>
          <cell r="T2084" t="str">
            <v>No</v>
          </cell>
          <cell r="U2084" t="str">
            <v>No</v>
          </cell>
          <cell r="V2084" t="str">
            <v>Yes</v>
          </cell>
          <cell r="W2084" t="str">
            <v>Yes</v>
          </cell>
          <cell r="X2084" t="str">
            <v>Single</v>
          </cell>
          <cell r="Y2084" t="str">
            <v>Default</v>
          </cell>
          <cell r="Z2084" t="str">
            <v>None</v>
          </cell>
          <cell r="AA2084" t="str">
            <v>No</v>
          </cell>
          <cell r="AB2084" t="str">
            <v>No</v>
          </cell>
          <cell r="AC2084" t="str">
            <v>No</v>
          </cell>
          <cell r="AD2084" t="str">
            <v>(wgDeriskingVr1[1]&gt;=0)</v>
          </cell>
          <cell r="AE2084">
            <v>0</v>
          </cell>
          <cell r="AF2084">
            <v>0</v>
          </cell>
          <cell r="AG2084">
            <v>1</v>
          </cell>
          <cell r="AH2084">
            <v>0</v>
          </cell>
          <cell r="AI2084" t="str">
            <v>No</v>
          </cell>
          <cell r="AJ2084" t="str">
            <v>No</v>
          </cell>
          <cell r="AK2084" t="str">
            <v>No</v>
          </cell>
          <cell r="AL2084" t="str">
            <v xml:space="preserve"> </v>
          </cell>
          <cell r="AM2084" t="str">
            <v xml:space="preserve"> </v>
          </cell>
          <cell r="AN2084" t="str">
            <v>No</v>
          </cell>
          <cell r="AP2084" t="str">
            <v>&amp;"Vraag: "&amp;DeriskingVr1[0]</v>
          </cell>
          <cell r="AQ2084" t="str">
            <v>scDeriskingVr1*wgDeriskingVr1Perc</v>
          </cell>
          <cell r="AR2084" t="str">
            <v>scDeriskingVr1*wgDeriskingVr1Perc</v>
          </cell>
          <cell r="AS2084" t="str">
            <v>scDeriskingVr1*wgDeriskingVr1Perc</v>
          </cell>
          <cell r="AT2084" t="str">
            <v>scDeriskingVr1*wgDeriskingVr1Perc</v>
          </cell>
        </row>
        <row r="2085">
          <cell r="A2085" t="str">
            <v>scDeriskingVr1</v>
          </cell>
          <cell r="B2085" t="str">
            <v>scDeriskingVr1</v>
          </cell>
          <cell r="C2085" t="str">
            <v>No</v>
          </cell>
          <cell r="D2085" t="str">
            <v>S04-06-05-01-01</v>
          </cell>
          <cell r="E2085">
            <v>2084</v>
          </cell>
          <cell r="F2085">
            <v>5</v>
          </cell>
          <cell r="G2085" t="str">
            <v xml:space="preserve">               Score</v>
          </cell>
          <cell r="I2085" t="str">
            <v>No</v>
          </cell>
          <cell r="J2085" t="str">
            <v>Number</v>
          </cell>
          <cell r="K2085" t="str">
            <v>Number</v>
          </cell>
          <cell r="L2085" t="str">
            <v>Locked</v>
          </cell>
          <cell r="M2085" t="str">
            <v>Locked</v>
          </cell>
          <cell r="N2085" t="str">
            <v>Locked</v>
          </cell>
          <cell r="O2085" t="str">
            <v>Locked</v>
          </cell>
          <cell r="P2085" t="str">
            <v>Locked</v>
          </cell>
          <cell r="Q2085" t="str">
            <v>No</v>
          </cell>
          <cell r="R2085" t="str">
            <v>No</v>
          </cell>
          <cell r="S2085" t="str">
            <v>No</v>
          </cell>
          <cell r="T2085" t="str">
            <v>No</v>
          </cell>
          <cell r="U2085" t="str">
            <v>No</v>
          </cell>
          <cell r="V2085" t="str">
            <v>Yes</v>
          </cell>
          <cell r="W2085" t="str">
            <v>Yes</v>
          </cell>
          <cell r="X2085" t="str">
            <v>Single</v>
          </cell>
          <cell r="Y2085" t="str">
            <v>Default</v>
          </cell>
          <cell r="Z2085" t="str">
            <v>None</v>
          </cell>
          <cell r="AA2085" t="str">
            <v>No</v>
          </cell>
          <cell r="AB2085" t="str">
            <v>No</v>
          </cell>
          <cell r="AC2085" t="str">
            <v>Yes</v>
          </cell>
          <cell r="AD2085">
            <v>1</v>
          </cell>
          <cell r="AE2085">
            <v>0</v>
          </cell>
          <cell r="AF2085">
            <v>0</v>
          </cell>
          <cell r="AG2085">
            <v>1</v>
          </cell>
          <cell r="AH2085">
            <v>0</v>
          </cell>
          <cell r="AI2085" t="str">
            <v>Yes</v>
          </cell>
          <cell r="AJ2085" t="str">
            <v>No</v>
          </cell>
          <cell r="AK2085" t="str">
            <v>No</v>
          </cell>
          <cell r="AL2085" t="str">
            <v xml:space="preserve"> </v>
          </cell>
          <cell r="AM2085" t="str">
            <v xml:space="preserve"> </v>
          </cell>
          <cell r="AN2085" t="str">
            <v>No</v>
          </cell>
          <cell r="AP2085" t="str">
            <v>Score</v>
          </cell>
          <cell r="AQ2085" t="str">
            <v>OnERorNA(MatrixLookup("G3_Parameters.xls","DeriskingVr1" ,DeriskingVr1[1],PolicyPaperID[1]) mod 100,DefaultScore[1])</v>
          </cell>
          <cell r="AR2085" t="str">
            <v>OnERorNA(MatrixLookup("G3_Parameters.xls","DeriskingVr1" ,DeriskingVr1[1],PolicyPaperID[1]) mod 100,DefaultScore[1])</v>
          </cell>
          <cell r="AS2085" t="str">
            <v>OnERorNA(MatrixLookup("G3_Parameters.xls","DeriskingVr1" ,DeriskingVr1[1],PolicyPaperID[1]) mod 100,DefaultScore[1])</v>
          </cell>
          <cell r="AT2085" t="str">
            <v>OnERorNA(MatrixLookup("G3_Parameters.xls","DeriskingVr1" ,DeriskingVr1[1],PolicyPaperID[1]) mod 100,DefaultScore[1])</v>
          </cell>
        </row>
        <row r="2086">
          <cell r="A2086" t="str">
            <v>wgDeriskingVr1Perc</v>
          </cell>
          <cell r="B2086" t="str">
            <v>wgDeriskingVr1Perc</v>
          </cell>
          <cell r="C2086" t="str">
            <v>No</v>
          </cell>
          <cell r="D2086" t="str">
            <v>S04-06-05-01-02</v>
          </cell>
          <cell r="E2086">
            <v>2085</v>
          </cell>
          <cell r="F2086">
            <v>5</v>
          </cell>
          <cell r="G2086" t="str">
            <v xml:space="preserve">               </v>
          </cell>
          <cell r="I2086" t="str">
            <v>No</v>
          </cell>
          <cell r="J2086" t="str">
            <v>Number</v>
          </cell>
          <cell r="K2086" t="str">
            <v>Number</v>
          </cell>
          <cell r="L2086" t="str">
            <v>Locked</v>
          </cell>
          <cell r="M2086" t="str">
            <v>Locked</v>
          </cell>
          <cell r="N2086" t="str">
            <v>Locked</v>
          </cell>
          <cell r="O2086" t="str">
            <v>Locked</v>
          </cell>
          <cell r="P2086" t="str">
            <v>Locked</v>
          </cell>
          <cell r="Q2086" t="str">
            <v>No</v>
          </cell>
          <cell r="R2086" t="str">
            <v>No</v>
          </cell>
          <cell r="S2086" t="str">
            <v>No</v>
          </cell>
          <cell r="T2086" t="str">
            <v>No</v>
          </cell>
          <cell r="U2086" t="str">
            <v>No</v>
          </cell>
          <cell r="V2086" t="str">
            <v>Yes</v>
          </cell>
          <cell r="W2086" t="str">
            <v>Yes</v>
          </cell>
          <cell r="X2086" t="str">
            <v>Single</v>
          </cell>
          <cell r="Y2086" t="str">
            <v>Perc</v>
          </cell>
          <cell r="Z2086" t="str">
            <v>None</v>
          </cell>
          <cell r="AA2086" t="str">
            <v>No</v>
          </cell>
          <cell r="AB2086" t="str">
            <v>No</v>
          </cell>
          <cell r="AC2086" t="str">
            <v>Yes</v>
          </cell>
          <cell r="AD2086">
            <v>1</v>
          </cell>
          <cell r="AE2086">
            <v>0</v>
          </cell>
          <cell r="AF2086">
            <v>0</v>
          </cell>
          <cell r="AG2086">
            <v>1</v>
          </cell>
          <cell r="AH2086">
            <v>0</v>
          </cell>
          <cell r="AI2086" t="str">
            <v>Yes</v>
          </cell>
          <cell r="AJ2086" t="str">
            <v>No</v>
          </cell>
          <cell r="AK2086" t="str">
            <v>No</v>
          </cell>
          <cell r="AL2086" t="str">
            <v xml:space="preserve"> </v>
          </cell>
          <cell r="AM2086" t="str">
            <v xml:space="preserve"> </v>
          </cell>
          <cell r="AN2086" t="str">
            <v>No</v>
          </cell>
          <cell r="AQ2086" t="str">
            <v>If(Volledig And Definitief, OnER(wgDeriskingVr1[1]/wgTotaalMap999[1],NA),NA)</v>
          </cell>
          <cell r="AR2086" t="str">
            <v>If(Volledig And Definitief, OnER(wgDeriskingVr1[1]/wgTotaalMap999[1],NA),NA)</v>
          </cell>
          <cell r="AS2086" t="str">
            <v>If(Volledig And Definitief, OnER(wgDeriskingVr1[1]/wgTotaalMap999[1],NA),NA)</v>
          </cell>
          <cell r="AT2086" t="str">
            <v>If(Volledig And Definitief, OnER(wgDeriskingVr1[1]/wgTotaalMap999[1],NA),NA)</v>
          </cell>
        </row>
        <row r="2087">
          <cell r="A2087" t="str">
            <v>ptDeriskingVr1Sub3</v>
          </cell>
          <cell r="B2087" t="str">
            <v>ptDeriskingVr1</v>
          </cell>
          <cell r="C2087" t="str">
            <v>Yes</v>
          </cell>
          <cell r="D2087" t="str">
            <v>S04-06-05-01-03</v>
          </cell>
          <cell r="E2087">
            <v>2086</v>
          </cell>
          <cell r="F2087">
            <v>5</v>
          </cell>
          <cell r="G2087" t="str">
            <v xml:space="preserve">               </v>
          </cell>
          <cell r="I2087" t="str">
            <v>No</v>
          </cell>
          <cell r="J2087" t="str">
            <v>Number</v>
          </cell>
          <cell r="K2087" t="str">
            <v>Number</v>
          </cell>
          <cell r="L2087" t="str">
            <v>Locked</v>
          </cell>
          <cell r="M2087" t="str">
            <v>Locked</v>
          </cell>
          <cell r="N2087" t="str">
            <v>Locked</v>
          </cell>
          <cell r="O2087" t="str">
            <v>Locked</v>
          </cell>
          <cell r="P2087" t="str">
            <v>Locked</v>
          </cell>
          <cell r="Q2087" t="str">
            <v>No</v>
          </cell>
          <cell r="R2087" t="str">
            <v>No</v>
          </cell>
          <cell r="S2087" t="str">
            <v>No</v>
          </cell>
          <cell r="T2087" t="str">
            <v>No</v>
          </cell>
          <cell r="U2087" t="str">
            <v>No</v>
          </cell>
          <cell r="V2087" t="str">
            <v>No</v>
          </cell>
          <cell r="W2087" t="str">
            <v>No</v>
          </cell>
          <cell r="X2087" t="str">
            <v>Single</v>
          </cell>
          <cell r="Y2087" t="str">
            <v>Default</v>
          </cell>
          <cell r="Z2087" t="str">
            <v>None</v>
          </cell>
          <cell r="AA2087" t="str">
            <v>No</v>
          </cell>
          <cell r="AB2087" t="str">
            <v>No</v>
          </cell>
          <cell r="AC2087" t="str">
            <v>No</v>
          </cell>
          <cell r="AD2087" t="str">
            <v>(wgDeriskingVr1[1]&gt;=0)</v>
          </cell>
          <cell r="AE2087">
            <v>0</v>
          </cell>
          <cell r="AF2087">
            <v>0</v>
          </cell>
          <cell r="AG2087">
            <v>1</v>
          </cell>
          <cell r="AH2087">
            <v>0</v>
          </cell>
          <cell r="AI2087" t="str">
            <v>Yes</v>
          </cell>
          <cell r="AJ2087" t="str">
            <v>No</v>
          </cell>
          <cell r="AK2087" t="str">
            <v>No</v>
          </cell>
          <cell r="AL2087" t="str">
            <v xml:space="preserve"> </v>
          </cell>
          <cell r="AM2087" t="str">
            <v xml:space="preserve"> </v>
          </cell>
          <cell r="AN2087" t="str">
            <v>No</v>
          </cell>
          <cell r="AQ2087" t="str">
            <v>scDeriskingVr1*wgDeriskingVr1Perc</v>
          </cell>
          <cell r="AR2087" t="str">
            <v>scDeriskingVr1*wgDeriskingVr1Perc</v>
          </cell>
          <cell r="AS2087" t="str">
            <v>scDeriskingVr1*wgDeriskingVr1Perc</v>
          </cell>
          <cell r="AT2087" t="str">
            <v>scDeriskingVr1*wgDeriskingVr1Perc</v>
          </cell>
        </row>
        <row r="2088">
          <cell r="A2088" t="str">
            <v>ptDeriskingVr2</v>
          </cell>
          <cell r="B2088" t="str">
            <v>ptDeriskingVr2</v>
          </cell>
          <cell r="C2088" t="str">
            <v>No</v>
          </cell>
          <cell r="D2088" t="str">
            <v>S04-06-05-02</v>
          </cell>
          <cell r="E2088">
            <v>2087</v>
          </cell>
          <cell r="F2088">
            <v>4</v>
          </cell>
          <cell r="G2088" t="str">
            <v xml:space="preserve">            Vraag: Welke derisking maatregelen worden er genomen?</v>
          </cell>
          <cell r="I2088" t="str">
            <v>No</v>
          </cell>
          <cell r="J2088" t="str">
            <v>Number</v>
          </cell>
          <cell r="K2088" t="str">
            <v>Number</v>
          </cell>
          <cell r="L2088" t="str">
            <v>Locked</v>
          </cell>
          <cell r="M2088" t="str">
            <v>Locked</v>
          </cell>
          <cell r="N2088" t="str">
            <v>Locked</v>
          </cell>
          <cell r="O2088" t="str">
            <v>Locked</v>
          </cell>
          <cell r="P2088" t="str">
            <v>Locked</v>
          </cell>
          <cell r="Q2088" t="str">
            <v>No</v>
          </cell>
          <cell r="R2088" t="str">
            <v>No</v>
          </cell>
          <cell r="S2088" t="str">
            <v>No</v>
          </cell>
          <cell r="T2088" t="str">
            <v>No</v>
          </cell>
          <cell r="U2088" t="str">
            <v>No</v>
          </cell>
          <cell r="V2088" t="str">
            <v>Yes</v>
          </cell>
          <cell r="W2088" t="str">
            <v>Yes</v>
          </cell>
          <cell r="X2088" t="str">
            <v>Single</v>
          </cell>
          <cell r="Y2088" t="str">
            <v>Default</v>
          </cell>
          <cell r="Z2088" t="str">
            <v>None</v>
          </cell>
          <cell r="AA2088" t="str">
            <v>No</v>
          </cell>
          <cell r="AB2088" t="str">
            <v>No</v>
          </cell>
          <cell r="AC2088" t="str">
            <v>No</v>
          </cell>
          <cell r="AD2088" t="str">
            <v>(wgDeriskingVr2[1]&gt;=0)</v>
          </cell>
          <cell r="AE2088">
            <v>0</v>
          </cell>
          <cell r="AF2088">
            <v>0</v>
          </cell>
          <cell r="AG2088">
            <v>1</v>
          </cell>
          <cell r="AH2088">
            <v>0</v>
          </cell>
          <cell r="AI2088" t="str">
            <v>No</v>
          </cell>
          <cell r="AJ2088" t="str">
            <v>No</v>
          </cell>
          <cell r="AK2088" t="str">
            <v>No</v>
          </cell>
          <cell r="AL2088" t="str">
            <v xml:space="preserve"> </v>
          </cell>
          <cell r="AM2088" t="str">
            <v xml:space="preserve"> </v>
          </cell>
          <cell r="AN2088" t="str">
            <v>No</v>
          </cell>
          <cell r="AP2088" t="str">
            <v>&amp;"Vraag: "&amp;DeriskingVr2[0]</v>
          </cell>
          <cell r="AQ2088" t="str">
            <v>scDeriskingVr2*wgDeriskingVr2Perc</v>
          </cell>
          <cell r="AR2088" t="str">
            <v>scDeriskingVr2*wgDeriskingVr2Perc</v>
          </cell>
          <cell r="AS2088" t="str">
            <v>scDeriskingVr2*wgDeriskingVr2Perc</v>
          </cell>
          <cell r="AT2088" t="str">
            <v>scDeriskingVr2*wgDeriskingVr2Perc</v>
          </cell>
        </row>
        <row r="2089">
          <cell r="A2089" t="str">
            <v>scDeriskingVr2</v>
          </cell>
          <cell r="B2089" t="str">
            <v>scDeriskingVr2</v>
          </cell>
          <cell r="C2089" t="str">
            <v>No</v>
          </cell>
          <cell r="D2089" t="str">
            <v>S04-06-05-02-01</v>
          </cell>
          <cell r="E2089">
            <v>2088</v>
          </cell>
          <cell r="F2089">
            <v>5</v>
          </cell>
          <cell r="G2089" t="str">
            <v xml:space="preserve">               Score</v>
          </cell>
          <cell r="I2089" t="str">
            <v>No</v>
          </cell>
          <cell r="J2089" t="str">
            <v>Number</v>
          </cell>
          <cell r="K2089" t="str">
            <v>Number</v>
          </cell>
          <cell r="L2089" t="str">
            <v>Locked</v>
          </cell>
          <cell r="M2089" t="str">
            <v>Locked</v>
          </cell>
          <cell r="N2089" t="str">
            <v>Locked</v>
          </cell>
          <cell r="O2089" t="str">
            <v>Locked</v>
          </cell>
          <cell r="P2089" t="str">
            <v>Locked</v>
          </cell>
          <cell r="Q2089" t="str">
            <v>No</v>
          </cell>
          <cell r="R2089" t="str">
            <v>No</v>
          </cell>
          <cell r="S2089" t="str">
            <v>No</v>
          </cell>
          <cell r="T2089" t="str">
            <v>No</v>
          </cell>
          <cell r="U2089" t="str">
            <v>No</v>
          </cell>
          <cell r="V2089" t="str">
            <v>Yes</v>
          </cell>
          <cell r="W2089" t="str">
            <v>Yes</v>
          </cell>
          <cell r="X2089" t="str">
            <v>Single</v>
          </cell>
          <cell r="Y2089" t="str">
            <v>Default</v>
          </cell>
          <cell r="Z2089" t="str">
            <v>None</v>
          </cell>
          <cell r="AA2089" t="str">
            <v>No</v>
          </cell>
          <cell r="AB2089" t="str">
            <v>No</v>
          </cell>
          <cell r="AC2089" t="str">
            <v>Yes</v>
          </cell>
          <cell r="AD2089">
            <v>1</v>
          </cell>
          <cell r="AE2089">
            <v>0</v>
          </cell>
          <cell r="AF2089">
            <v>0</v>
          </cell>
          <cell r="AG2089">
            <v>1</v>
          </cell>
          <cell r="AH2089">
            <v>0</v>
          </cell>
          <cell r="AI2089" t="str">
            <v>Yes</v>
          </cell>
          <cell r="AJ2089" t="str">
            <v>No</v>
          </cell>
          <cell r="AK2089" t="str">
            <v>No</v>
          </cell>
          <cell r="AL2089" t="str">
            <v xml:space="preserve"> </v>
          </cell>
          <cell r="AM2089" t="str">
            <v xml:space="preserve"> </v>
          </cell>
          <cell r="AN2089" t="str">
            <v>No</v>
          </cell>
          <cell r="AP2089" t="str">
            <v>Score</v>
          </cell>
          <cell r="AQ2089" t="str">
            <v>OnERorNA(MatrixLookup("G3_Parameters.xls","DeriskingVr2" ,DeriskingVr2[1],PolicyPaperID[1]) mod 100,DefaultScore[1])</v>
          </cell>
          <cell r="AR2089" t="str">
            <v>OnERorNA(MatrixLookup("G3_Parameters.xls","DeriskingVr2" ,DeriskingVr2[1],PolicyPaperID[1]) mod 100,DefaultScore[1])</v>
          </cell>
          <cell r="AS2089" t="str">
            <v>OnERorNA(MatrixLookup("G3_Parameters.xls","DeriskingVr2" ,DeriskingVr2[1],PolicyPaperID[1]) mod 100,DefaultScore[1])</v>
          </cell>
          <cell r="AT2089" t="str">
            <v>OnERorNA(MatrixLookup("G3_Parameters.xls","DeriskingVr2" ,DeriskingVr2[1],PolicyPaperID[1]) mod 100,DefaultScore[1])</v>
          </cell>
        </row>
        <row r="2090">
          <cell r="A2090" t="str">
            <v>wgDeriskingVr2Perc</v>
          </cell>
          <cell r="B2090" t="str">
            <v>wgDeriskingVr2Perc</v>
          </cell>
          <cell r="C2090" t="str">
            <v>No</v>
          </cell>
          <cell r="D2090" t="str">
            <v>S04-06-05-02-02</v>
          </cell>
          <cell r="E2090">
            <v>2089</v>
          </cell>
          <cell r="F2090">
            <v>5</v>
          </cell>
          <cell r="G2090" t="str">
            <v xml:space="preserve">               </v>
          </cell>
          <cell r="I2090" t="str">
            <v>No</v>
          </cell>
          <cell r="J2090" t="str">
            <v>Number</v>
          </cell>
          <cell r="K2090" t="str">
            <v>Number</v>
          </cell>
          <cell r="L2090" t="str">
            <v>Locked</v>
          </cell>
          <cell r="M2090" t="str">
            <v>Locked</v>
          </cell>
          <cell r="N2090" t="str">
            <v>Locked</v>
          </cell>
          <cell r="O2090" t="str">
            <v>Locked</v>
          </cell>
          <cell r="P2090" t="str">
            <v>Locked</v>
          </cell>
          <cell r="Q2090" t="str">
            <v>No</v>
          </cell>
          <cell r="R2090" t="str">
            <v>No</v>
          </cell>
          <cell r="S2090" t="str">
            <v>No</v>
          </cell>
          <cell r="T2090" t="str">
            <v>No</v>
          </cell>
          <cell r="U2090" t="str">
            <v>No</v>
          </cell>
          <cell r="V2090" t="str">
            <v>Yes</v>
          </cell>
          <cell r="W2090" t="str">
            <v>Yes</v>
          </cell>
          <cell r="X2090" t="str">
            <v>Single</v>
          </cell>
          <cell r="Y2090" t="str">
            <v>Perc</v>
          </cell>
          <cell r="Z2090" t="str">
            <v>None</v>
          </cell>
          <cell r="AA2090" t="str">
            <v>No</v>
          </cell>
          <cell r="AB2090" t="str">
            <v>No</v>
          </cell>
          <cell r="AC2090" t="str">
            <v>Yes</v>
          </cell>
          <cell r="AD2090">
            <v>1</v>
          </cell>
          <cell r="AE2090">
            <v>0</v>
          </cell>
          <cell r="AF2090">
            <v>0</v>
          </cell>
          <cell r="AG2090">
            <v>1</v>
          </cell>
          <cell r="AH2090">
            <v>0</v>
          </cell>
          <cell r="AI2090" t="str">
            <v>Yes</v>
          </cell>
          <cell r="AJ2090" t="str">
            <v>No</v>
          </cell>
          <cell r="AK2090" t="str">
            <v>No</v>
          </cell>
          <cell r="AL2090" t="str">
            <v xml:space="preserve"> </v>
          </cell>
          <cell r="AM2090" t="str">
            <v xml:space="preserve"> </v>
          </cell>
          <cell r="AN2090" t="str">
            <v>No</v>
          </cell>
          <cell r="AQ2090" t="str">
            <v>If(Volledig And Definitief, OnER(wgDeriskingVr2[1]/wgTotaalMap999[1],NA),NA)</v>
          </cell>
          <cell r="AR2090" t="str">
            <v>If(Volledig And Definitief, OnER(wgDeriskingVr2[1]/wgTotaalMap999[1],NA),NA)</v>
          </cell>
          <cell r="AS2090" t="str">
            <v>If(Volledig And Definitief, OnER(wgDeriskingVr2[1]/wgTotaalMap999[1],NA),NA)</v>
          </cell>
          <cell r="AT2090" t="str">
            <v>If(Volledig And Definitief, OnER(wgDeriskingVr2[1]/wgTotaalMap999[1],NA),NA)</v>
          </cell>
        </row>
        <row r="2091">
          <cell r="A2091" t="str">
            <v>ptDeriskingVr2Sub3</v>
          </cell>
          <cell r="B2091" t="str">
            <v>ptDeriskingVr2</v>
          </cell>
          <cell r="C2091" t="str">
            <v>Yes</v>
          </cell>
          <cell r="D2091" t="str">
            <v>S04-06-05-02-03</v>
          </cell>
          <cell r="E2091">
            <v>2090</v>
          </cell>
          <cell r="F2091">
            <v>5</v>
          </cell>
          <cell r="G2091" t="str">
            <v xml:space="preserve">               </v>
          </cell>
          <cell r="I2091" t="str">
            <v>No</v>
          </cell>
          <cell r="J2091" t="str">
            <v>Number</v>
          </cell>
          <cell r="K2091" t="str">
            <v>Number</v>
          </cell>
          <cell r="L2091" t="str">
            <v>Locked</v>
          </cell>
          <cell r="M2091" t="str">
            <v>Locked</v>
          </cell>
          <cell r="N2091" t="str">
            <v>Locked</v>
          </cell>
          <cell r="O2091" t="str">
            <v>Locked</v>
          </cell>
          <cell r="P2091" t="str">
            <v>Locked</v>
          </cell>
          <cell r="Q2091" t="str">
            <v>No</v>
          </cell>
          <cell r="R2091" t="str">
            <v>No</v>
          </cell>
          <cell r="S2091" t="str">
            <v>No</v>
          </cell>
          <cell r="T2091" t="str">
            <v>No</v>
          </cell>
          <cell r="U2091" t="str">
            <v>No</v>
          </cell>
          <cell r="V2091" t="str">
            <v>No</v>
          </cell>
          <cell r="W2091" t="str">
            <v>No</v>
          </cell>
          <cell r="X2091" t="str">
            <v>Single</v>
          </cell>
          <cell r="Y2091" t="str">
            <v>Default</v>
          </cell>
          <cell r="Z2091" t="str">
            <v>None</v>
          </cell>
          <cell r="AA2091" t="str">
            <v>No</v>
          </cell>
          <cell r="AB2091" t="str">
            <v>No</v>
          </cell>
          <cell r="AC2091" t="str">
            <v>No</v>
          </cell>
          <cell r="AD2091" t="str">
            <v>(wgDeriskingVr2[1]&gt;=0)</v>
          </cell>
          <cell r="AE2091">
            <v>0</v>
          </cell>
          <cell r="AF2091">
            <v>0</v>
          </cell>
          <cell r="AG2091">
            <v>1</v>
          </cell>
          <cell r="AH2091">
            <v>0</v>
          </cell>
          <cell r="AI2091" t="str">
            <v>Yes</v>
          </cell>
          <cell r="AJ2091" t="str">
            <v>No</v>
          </cell>
          <cell r="AK2091" t="str">
            <v>No</v>
          </cell>
          <cell r="AL2091" t="str">
            <v xml:space="preserve"> </v>
          </cell>
          <cell r="AM2091" t="str">
            <v xml:space="preserve"> </v>
          </cell>
          <cell r="AN2091" t="str">
            <v>No</v>
          </cell>
          <cell r="AQ2091" t="str">
            <v>scDeriskingVr2*wgDeriskingVr2Perc</v>
          </cell>
          <cell r="AR2091" t="str">
            <v>scDeriskingVr2*wgDeriskingVr2Perc</v>
          </cell>
          <cell r="AS2091" t="str">
            <v>scDeriskingVr2*wgDeriskingVr2Perc</v>
          </cell>
          <cell r="AT2091" t="str">
            <v>scDeriskingVr2*wgDeriskingVr2Perc</v>
          </cell>
        </row>
        <row r="2092">
          <cell r="A2092" t="str">
            <v>ptGLCfiataanwezig</v>
          </cell>
          <cell r="B2092" t="str">
            <v>ptGLCfiataanwezig</v>
          </cell>
          <cell r="C2092" t="str">
            <v>No</v>
          </cell>
          <cell r="D2092" t="str">
            <v>S04-06-05-03</v>
          </cell>
          <cell r="E2092">
            <v>2091</v>
          </cell>
          <cell r="F2092">
            <v>4</v>
          </cell>
          <cell r="G2092" t="str">
            <v xml:space="preserve">            Vraag: Betreft de aanvraag een sector met een verlaagde GLC goedkeuringsgrens?</v>
          </cell>
          <cell r="I2092" t="str">
            <v>No</v>
          </cell>
          <cell r="J2092" t="str">
            <v>Number</v>
          </cell>
          <cell r="K2092" t="str">
            <v>Number</v>
          </cell>
          <cell r="L2092" t="str">
            <v>Locked</v>
          </cell>
          <cell r="M2092" t="str">
            <v>Locked</v>
          </cell>
          <cell r="N2092" t="str">
            <v>Locked</v>
          </cell>
          <cell r="O2092" t="str">
            <v>Locked</v>
          </cell>
          <cell r="P2092" t="str">
            <v>Locked</v>
          </cell>
          <cell r="Q2092" t="str">
            <v>No</v>
          </cell>
          <cell r="R2092" t="str">
            <v>No</v>
          </cell>
          <cell r="S2092" t="str">
            <v>No</v>
          </cell>
          <cell r="T2092" t="str">
            <v>No</v>
          </cell>
          <cell r="U2092" t="str">
            <v>No</v>
          </cell>
          <cell r="V2092" t="str">
            <v>Yes</v>
          </cell>
          <cell r="W2092" t="str">
            <v>Yes</v>
          </cell>
          <cell r="X2092" t="str">
            <v>Single</v>
          </cell>
          <cell r="Y2092" t="str">
            <v>Default</v>
          </cell>
          <cell r="Z2092" t="str">
            <v>None</v>
          </cell>
          <cell r="AA2092" t="str">
            <v>No</v>
          </cell>
          <cell r="AB2092" t="str">
            <v>No</v>
          </cell>
          <cell r="AC2092" t="str">
            <v>No</v>
          </cell>
          <cell r="AD2092" t="str">
            <v>(wgGLCfiataanwezig[1]&gt;=0)</v>
          </cell>
          <cell r="AE2092">
            <v>0</v>
          </cell>
          <cell r="AF2092">
            <v>0</v>
          </cell>
          <cell r="AG2092">
            <v>1</v>
          </cell>
          <cell r="AH2092">
            <v>0</v>
          </cell>
          <cell r="AI2092" t="str">
            <v>No</v>
          </cell>
          <cell r="AJ2092" t="str">
            <v>No</v>
          </cell>
          <cell r="AK2092" t="str">
            <v>No</v>
          </cell>
          <cell r="AL2092" t="str">
            <v xml:space="preserve"> </v>
          </cell>
          <cell r="AM2092" t="str">
            <v xml:space="preserve"> </v>
          </cell>
          <cell r="AN2092" t="str">
            <v>No</v>
          </cell>
          <cell r="AP2092" t="str">
            <v>&amp;"Vraag: "&amp;GLCfiataanwezig[0]</v>
          </cell>
          <cell r="AQ2092" t="str">
            <v>scGLCfiataanwezig*wgGLCfiataanwezigPerc</v>
          </cell>
          <cell r="AR2092" t="str">
            <v>scGLCfiataanwezig*wgGLCfiataanwezigPerc</v>
          </cell>
          <cell r="AS2092" t="str">
            <v>scGLCfiataanwezig*wgGLCfiataanwezigPerc</v>
          </cell>
          <cell r="AT2092" t="str">
            <v>scGLCfiataanwezig*wgGLCfiataanwezigPerc</v>
          </cell>
        </row>
        <row r="2093">
          <cell r="A2093" t="str">
            <v>scGLCfiataanwezig</v>
          </cell>
          <cell r="B2093" t="str">
            <v>scGLCfiataanwezig</v>
          </cell>
          <cell r="C2093" t="str">
            <v>No</v>
          </cell>
          <cell r="D2093" t="str">
            <v>S04-06-05-03-01</v>
          </cell>
          <cell r="E2093">
            <v>2092</v>
          </cell>
          <cell r="F2093">
            <v>5</v>
          </cell>
          <cell r="G2093" t="str">
            <v xml:space="preserve">               Score</v>
          </cell>
          <cell r="I2093" t="str">
            <v>No</v>
          </cell>
          <cell r="J2093" t="str">
            <v>Number</v>
          </cell>
          <cell r="K2093" t="str">
            <v>Number</v>
          </cell>
          <cell r="L2093" t="str">
            <v>Locked</v>
          </cell>
          <cell r="M2093" t="str">
            <v>Locked</v>
          </cell>
          <cell r="N2093" t="str">
            <v>Locked</v>
          </cell>
          <cell r="O2093" t="str">
            <v>Locked</v>
          </cell>
          <cell r="P2093" t="str">
            <v>Locked</v>
          </cell>
          <cell r="Q2093" t="str">
            <v>No</v>
          </cell>
          <cell r="R2093" t="str">
            <v>No</v>
          </cell>
          <cell r="S2093" t="str">
            <v>No</v>
          </cell>
          <cell r="T2093" t="str">
            <v>No</v>
          </cell>
          <cell r="U2093" t="str">
            <v>No</v>
          </cell>
          <cell r="V2093" t="str">
            <v>Yes</v>
          </cell>
          <cell r="W2093" t="str">
            <v>Yes</v>
          </cell>
          <cell r="X2093" t="str">
            <v>Single</v>
          </cell>
          <cell r="Y2093" t="str">
            <v>Default</v>
          </cell>
          <cell r="Z2093" t="str">
            <v>None</v>
          </cell>
          <cell r="AA2093" t="str">
            <v>No</v>
          </cell>
          <cell r="AB2093" t="str">
            <v>No</v>
          </cell>
          <cell r="AC2093" t="str">
            <v>Yes</v>
          </cell>
          <cell r="AD2093">
            <v>1</v>
          </cell>
          <cell r="AE2093">
            <v>0</v>
          </cell>
          <cell r="AF2093">
            <v>0</v>
          </cell>
          <cell r="AG2093">
            <v>1</v>
          </cell>
          <cell r="AH2093">
            <v>0</v>
          </cell>
          <cell r="AI2093" t="str">
            <v>Yes</v>
          </cell>
          <cell r="AJ2093" t="str">
            <v>No</v>
          </cell>
          <cell r="AK2093" t="str">
            <v>No</v>
          </cell>
          <cell r="AL2093" t="str">
            <v xml:space="preserve"> </v>
          </cell>
          <cell r="AM2093" t="str">
            <v xml:space="preserve"> </v>
          </cell>
          <cell r="AN2093" t="str">
            <v>No</v>
          </cell>
          <cell r="AP2093" t="str">
            <v>Score</v>
          </cell>
          <cell r="AQ2093" t="str">
            <v>OnERorNA(MatrixLookup("G3_Parameters.xls","GLCfiataanwezig" ,GLCfiataanwezig[1],PolicyPaperID[1]) mod 100,DefaultScore[1])</v>
          </cell>
          <cell r="AR2093" t="str">
            <v>OnERorNA(MatrixLookup("G3_Parameters.xls","GLCfiataanwezig" ,GLCfiataanwezig[1],PolicyPaperID[1]) mod 100,DefaultScore[1])</v>
          </cell>
          <cell r="AS2093" t="str">
            <v>OnERorNA(MatrixLookup("G3_Parameters.xls","GLCfiataanwezig" ,GLCfiataanwezig[1],PolicyPaperID[1]) mod 100,DefaultScore[1])</v>
          </cell>
          <cell r="AT2093" t="str">
            <v>OnERorNA(MatrixLookup("G3_Parameters.xls","GLCfiataanwezig" ,GLCfiataanwezig[1],PolicyPaperID[1]) mod 100,DefaultScore[1])</v>
          </cell>
        </row>
        <row r="2094">
          <cell r="A2094" t="str">
            <v>wgGLCfiataanwezigPerc</v>
          </cell>
          <cell r="B2094" t="str">
            <v>wgGLCfiataanwezigPerc</v>
          </cell>
          <cell r="C2094" t="str">
            <v>No</v>
          </cell>
          <cell r="D2094" t="str">
            <v>S04-06-05-03-02</v>
          </cell>
          <cell r="E2094">
            <v>2093</v>
          </cell>
          <cell r="F2094">
            <v>5</v>
          </cell>
          <cell r="G2094" t="str">
            <v xml:space="preserve">               </v>
          </cell>
          <cell r="I2094" t="str">
            <v>No</v>
          </cell>
          <cell r="J2094" t="str">
            <v>Number</v>
          </cell>
          <cell r="K2094" t="str">
            <v>Number</v>
          </cell>
          <cell r="L2094" t="str">
            <v>Locked</v>
          </cell>
          <cell r="M2094" t="str">
            <v>Locked</v>
          </cell>
          <cell r="N2094" t="str">
            <v>Locked</v>
          </cell>
          <cell r="O2094" t="str">
            <v>Locked</v>
          </cell>
          <cell r="P2094" t="str">
            <v>Locked</v>
          </cell>
          <cell r="Q2094" t="str">
            <v>No</v>
          </cell>
          <cell r="R2094" t="str">
            <v>No</v>
          </cell>
          <cell r="S2094" t="str">
            <v>No</v>
          </cell>
          <cell r="T2094" t="str">
            <v>No</v>
          </cell>
          <cell r="U2094" t="str">
            <v>No</v>
          </cell>
          <cell r="V2094" t="str">
            <v>Yes</v>
          </cell>
          <cell r="W2094" t="str">
            <v>Yes</v>
          </cell>
          <cell r="X2094" t="str">
            <v>Single</v>
          </cell>
          <cell r="Y2094" t="str">
            <v>Perc</v>
          </cell>
          <cell r="Z2094" t="str">
            <v>None</v>
          </cell>
          <cell r="AA2094" t="str">
            <v>No</v>
          </cell>
          <cell r="AB2094" t="str">
            <v>No</v>
          </cell>
          <cell r="AC2094" t="str">
            <v>Yes</v>
          </cell>
          <cell r="AD2094">
            <v>1</v>
          </cell>
          <cell r="AE2094">
            <v>0</v>
          </cell>
          <cell r="AF2094">
            <v>0</v>
          </cell>
          <cell r="AG2094">
            <v>1</v>
          </cell>
          <cell r="AH2094">
            <v>0</v>
          </cell>
          <cell r="AI2094" t="str">
            <v>Yes</v>
          </cell>
          <cell r="AJ2094" t="str">
            <v>No</v>
          </cell>
          <cell r="AK2094" t="str">
            <v>No</v>
          </cell>
          <cell r="AL2094" t="str">
            <v xml:space="preserve"> </v>
          </cell>
          <cell r="AM2094" t="str">
            <v xml:space="preserve"> </v>
          </cell>
          <cell r="AN2094" t="str">
            <v>No</v>
          </cell>
          <cell r="AQ2094" t="str">
            <v>If(Volledig And Definitief, OnER(wgGLCfiataanwezig[1]/wgTotaalMap999[1],NA),NA)</v>
          </cell>
          <cell r="AR2094" t="str">
            <v>If(Volledig And Definitief, OnER(wgGLCfiataanwezig[1]/wgTotaalMap999[1],NA),NA)</v>
          </cell>
          <cell r="AS2094" t="str">
            <v>If(Volledig And Definitief, OnER(wgGLCfiataanwezig[1]/wgTotaalMap999[1],NA),NA)</v>
          </cell>
          <cell r="AT2094" t="str">
            <v>If(Volledig And Definitief, OnER(wgGLCfiataanwezig[1]/wgTotaalMap999[1],NA),NA)</v>
          </cell>
        </row>
        <row r="2095">
          <cell r="A2095" t="str">
            <v>ptGLCfiataanwezigSub3</v>
          </cell>
          <cell r="B2095" t="str">
            <v>ptGLCfiataanwezig</v>
          </cell>
          <cell r="C2095" t="str">
            <v>Yes</v>
          </cell>
          <cell r="D2095" t="str">
            <v>S04-06-05-03-03</v>
          </cell>
          <cell r="E2095">
            <v>2094</v>
          </cell>
          <cell r="F2095">
            <v>5</v>
          </cell>
          <cell r="G2095" t="str">
            <v xml:space="preserve">               </v>
          </cell>
          <cell r="I2095" t="str">
            <v>No</v>
          </cell>
          <cell r="J2095" t="str">
            <v>Number</v>
          </cell>
          <cell r="K2095" t="str">
            <v>Number</v>
          </cell>
          <cell r="L2095" t="str">
            <v>Locked</v>
          </cell>
          <cell r="M2095" t="str">
            <v>Locked</v>
          </cell>
          <cell r="N2095" t="str">
            <v>Locked</v>
          </cell>
          <cell r="O2095" t="str">
            <v>Locked</v>
          </cell>
          <cell r="P2095" t="str">
            <v>Locked</v>
          </cell>
          <cell r="Q2095" t="str">
            <v>No</v>
          </cell>
          <cell r="R2095" t="str">
            <v>No</v>
          </cell>
          <cell r="S2095" t="str">
            <v>No</v>
          </cell>
          <cell r="T2095" t="str">
            <v>No</v>
          </cell>
          <cell r="U2095" t="str">
            <v>No</v>
          </cell>
          <cell r="V2095" t="str">
            <v>No</v>
          </cell>
          <cell r="W2095" t="str">
            <v>No</v>
          </cell>
          <cell r="X2095" t="str">
            <v>Single</v>
          </cell>
          <cell r="Y2095" t="str">
            <v>Default</v>
          </cell>
          <cell r="Z2095" t="str">
            <v>None</v>
          </cell>
          <cell r="AA2095" t="str">
            <v>No</v>
          </cell>
          <cell r="AB2095" t="str">
            <v>No</v>
          </cell>
          <cell r="AC2095" t="str">
            <v>No</v>
          </cell>
          <cell r="AD2095" t="str">
            <v>(wgGLCfiataanwezig[1]&gt;=0)</v>
          </cell>
          <cell r="AE2095">
            <v>0</v>
          </cell>
          <cell r="AF2095">
            <v>0</v>
          </cell>
          <cell r="AG2095">
            <v>1</v>
          </cell>
          <cell r="AH2095">
            <v>0</v>
          </cell>
          <cell r="AI2095" t="str">
            <v>Yes</v>
          </cell>
          <cell r="AJ2095" t="str">
            <v>No</v>
          </cell>
          <cell r="AK2095" t="str">
            <v>No</v>
          </cell>
          <cell r="AL2095" t="str">
            <v xml:space="preserve"> </v>
          </cell>
          <cell r="AM2095" t="str">
            <v xml:space="preserve"> </v>
          </cell>
          <cell r="AN2095" t="str">
            <v>No</v>
          </cell>
          <cell r="AQ2095" t="str">
            <v>scGLCfiataanwezig*wgGLCfiataanwezigPerc</v>
          </cell>
          <cell r="AR2095" t="str">
            <v>scGLCfiataanwezig*wgGLCfiataanwezigPerc</v>
          </cell>
          <cell r="AS2095" t="str">
            <v>scGLCfiataanwezig*wgGLCfiataanwezigPerc</v>
          </cell>
          <cell r="AT2095" t="str">
            <v>scGLCfiataanwezig*wgGLCfiataanwezigPerc</v>
          </cell>
        </row>
        <row r="2096">
          <cell r="A2096" t="str">
            <v>scParMap999Sub4</v>
          </cell>
          <cell r="B2096" t="str">
            <v>scParMap999</v>
          </cell>
          <cell r="C2096" t="str">
            <v>Yes</v>
          </cell>
          <cell r="D2096" t="str">
            <v>S04-06-05-04</v>
          </cell>
          <cell r="E2096">
            <v>2095</v>
          </cell>
          <cell r="F2096">
            <v>4</v>
          </cell>
          <cell r="G2096" t="str">
            <v xml:space="preserve">            Paragraaf: Derisking</v>
          </cell>
          <cell r="I2096" t="str">
            <v>No</v>
          </cell>
          <cell r="J2096" t="str">
            <v>Number</v>
          </cell>
          <cell r="K2096" t="str">
            <v>Number</v>
          </cell>
          <cell r="L2096" t="str">
            <v>Locked</v>
          </cell>
          <cell r="M2096" t="str">
            <v>Locked</v>
          </cell>
          <cell r="N2096" t="str">
            <v>Locked</v>
          </cell>
          <cell r="O2096" t="str">
            <v>Locked</v>
          </cell>
          <cell r="P2096" t="str">
            <v>Locked</v>
          </cell>
          <cell r="Q2096" t="str">
            <v>No</v>
          </cell>
          <cell r="R2096" t="str">
            <v>No</v>
          </cell>
          <cell r="S2096" t="str">
            <v>No</v>
          </cell>
          <cell r="T2096" t="str">
            <v>No</v>
          </cell>
          <cell r="U2096" t="str">
            <v>No</v>
          </cell>
          <cell r="V2096" t="str">
            <v>No</v>
          </cell>
          <cell r="W2096" t="str">
            <v>No</v>
          </cell>
          <cell r="X2096" t="str">
            <v>Single</v>
          </cell>
          <cell r="Y2096" t="str">
            <v>Default</v>
          </cell>
          <cell r="Z2096" t="str">
            <v>None</v>
          </cell>
          <cell r="AA2096" t="str">
            <v>No</v>
          </cell>
          <cell r="AB2096" t="str">
            <v>No</v>
          </cell>
          <cell r="AC2096" t="str">
            <v>Yes</v>
          </cell>
          <cell r="AD2096">
            <v>1</v>
          </cell>
          <cell r="AE2096">
            <v>0</v>
          </cell>
          <cell r="AF2096">
            <v>0</v>
          </cell>
          <cell r="AG2096">
            <v>1</v>
          </cell>
          <cell r="AH2096">
            <v>0</v>
          </cell>
          <cell r="AI2096" t="str">
            <v>No</v>
          </cell>
          <cell r="AJ2096" t="str">
            <v>No</v>
          </cell>
          <cell r="AK2096" t="str">
            <v>No</v>
          </cell>
          <cell r="AL2096" t="str">
            <v xml:space="preserve"> </v>
          </cell>
          <cell r="AM2096" t="str">
            <v xml:space="preserve"> </v>
          </cell>
          <cell r="AN2096" t="str">
            <v>No</v>
          </cell>
          <cell r="AP2096" t="str">
            <v>&amp;"Paragraaf: "&amp;Q_Map04_Paragraaf999[0]</v>
          </cell>
          <cell r="AQ2096" t="str">
            <v>ptDeriskingVr1+ptDeriskingVr2+ptGLCfiataanwezig</v>
          </cell>
          <cell r="AR2096" t="str">
            <v>ptDeriskingVr1+ptDeriskingVr2+ptGLCfiataanwezig</v>
          </cell>
          <cell r="AS2096" t="str">
            <v>ptDeriskingVr1+ptDeriskingVr2+ptGLCfiataanwezig</v>
          </cell>
          <cell r="AT2096" t="str">
            <v>ptDeriskingVr1+ptDeriskingVr2+ptGLCfiataanwezig</v>
          </cell>
        </row>
        <row r="2097">
          <cell r="A2097" t="str">
            <v>wgParMap999Perc</v>
          </cell>
          <cell r="B2097" t="str">
            <v>wgParMap999Perc</v>
          </cell>
          <cell r="C2097" t="str">
            <v>No</v>
          </cell>
          <cell r="D2097" t="str">
            <v>S04-06-05-05</v>
          </cell>
          <cell r="E2097">
            <v>2096</v>
          </cell>
          <cell r="F2097">
            <v>4</v>
          </cell>
          <cell r="G2097" t="str">
            <v xml:space="preserve">            Totaal gewicht</v>
          </cell>
          <cell r="I2097" t="str">
            <v>No</v>
          </cell>
          <cell r="J2097" t="str">
            <v>Number</v>
          </cell>
          <cell r="K2097" t="str">
            <v>Abstract</v>
          </cell>
          <cell r="L2097" t="str">
            <v>Locked</v>
          </cell>
          <cell r="M2097" t="str">
            <v>Locked</v>
          </cell>
          <cell r="N2097" t="str">
            <v>Locked</v>
          </cell>
          <cell r="O2097" t="str">
            <v>Locked</v>
          </cell>
          <cell r="P2097" t="str">
            <v>Locked</v>
          </cell>
          <cell r="Q2097" t="str">
            <v>No</v>
          </cell>
          <cell r="R2097" t="str">
            <v>No</v>
          </cell>
          <cell r="S2097" t="str">
            <v>No</v>
          </cell>
          <cell r="T2097" t="str">
            <v>No</v>
          </cell>
          <cell r="U2097" t="str">
            <v>No</v>
          </cell>
          <cell r="V2097" t="str">
            <v>Yes</v>
          </cell>
          <cell r="W2097" t="str">
            <v>Yes</v>
          </cell>
          <cell r="X2097" t="str">
            <v>Single</v>
          </cell>
          <cell r="Y2097" t="str">
            <v>Perc</v>
          </cell>
          <cell r="Z2097" t="str">
            <v>None</v>
          </cell>
          <cell r="AA2097" t="str">
            <v>No</v>
          </cell>
          <cell r="AB2097" t="str">
            <v>No</v>
          </cell>
          <cell r="AC2097" t="str">
            <v>Yes</v>
          </cell>
          <cell r="AD2097">
            <v>1</v>
          </cell>
          <cell r="AE2097">
            <v>0</v>
          </cell>
          <cell r="AF2097">
            <v>0</v>
          </cell>
          <cell r="AG2097">
            <v>1</v>
          </cell>
          <cell r="AH2097">
            <v>0</v>
          </cell>
          <cell r="AI2097" t="str">
            <v>No</v>
          </cell>
          <cell r="AJ2097" t="str">
            <v>No</v>
          </cell>
          <cell r="AK2097" t="str">
            <v>No</v>
          </cell>
          <cell r="AL2097" t="str">
            <v xml:space="preserve"> </v>
          </cell>
          <cell r="AM2097" t="str">
            <v xml:space="preserve"> </v>
          </cell>
          <cell r="AN2097" t="str">
            <v>No</v>
          </cell>
          <cell r="AP2097" t="str">
            <v>Totaal gewicht</v>
          </cell>
        </row>
        <row r="2098">
          <cell r="A2098" t="str">
            <v>wgDeriskingVr1</v>
          </cell>
          <cell r="B2098" t="str">
            <v>wgDeriskingVr1</v>
          </cell>
          <cell r="C2098" t="str">
            <v>No</v>
          </cell>
          <cell r="D2098" t="str">
            <v>S04-06-05-05-01</v>
          </cell>
          <cell r="E2098">
            <v>2097</v>
          </cell>
          <cell r="F2098">
            <v>5</v>
          </cell>
          <cell r="G2098" t="str">
            <v xml:space="preserve">               Gewicht Zit de klant goed in de systemen t.a.v. NAICS-codes, laatste taxaties en maximale looptijden?</v>
          </cell>
          <cell r="I2098" t="str">
            <v>No</v>
          </cell>
          <cell r="J2098" t="str">
            <v>Number</v>
          </cell>
          <cell r="K2098" t="str">
            <v>Number</v>
          </cell>
          <cell r="L2098" t="str">
            <v>Locked</v>
          </cell>
          <cell r="M2098" t="str">
            <v>Locked</v>
          </cell>
          <cell r="N2098" t="str">
            <v>Locked</v>
          </cell>
          <cell r="O2098" t="str">
            <v>Locked</v>
          </cell>
          <cell r="P2098" t="str">
            <v>Locked</v>
          </cell>
          <cell r="Q2098" t="str">
            <v>No</v>
          </cell>
          <cell r="R2098" t="str">
            <v>No</v>
          </cell>
          <cell r="S2098" t="str">
            <v>No</v>
          </cell>
          <cell r="T2098" t="str">
            <v>No</v>
          </cell>
          <cell r="U2098" t="str">
            <v>No</v>
          </cell>
          <cell r="V2098" t="str">
            <v>Yes</v>
          </cell>
          <cell r="W2098" t="str">
            <v>Yes</v>
          </cell>
          <cell r="X2098" t="str">
            <v>Single</v>
          </cell>
          <cell r="Y2098" t="str">
            <v>Default</v>
          </cell>
          <cell r="Z2098" t="str">
            <v>None</v>
          </cell>
          <cell r="AA2098" t="str">
            <v>No</v>
          </cell>
          <cell r="AB2098" t="str">
            <v>No</v>
          </cell>
          <cell r="AC2098" t="str">
            <v>Yes</v>
          </cell>
          <cell r="AD2098">
            <v>1</v>
          </cell>
          <cell r="AE2098">
            <v>0</v>
          </cell>
          <cell r="AF2098">
            <v>0</v>
          </cell>
          <cell r="AG2098">
            <v>1</v>
          </cell>
          <cell r="AH2098">
            <v>0</v>
          </cell>
          <cell r="AI2098" t="str">
            <v>No</v>
          </cell>
          <cell r="AJ2098" t="str">
            <v>No</v>
          </cell>
          <cell r="AK2098" t="str">
            <v>No</v>
          </cell>
          <cell r="AL2098" t="str">
            <v xml:space="preserve"> </v>
          </cell>
          <cell r="AM2098" t="str">
            <v xml:space="preserve"> </v>
          </cell>
          <cell r="AN2098" t="str">
            <v>No</v>
          </cell>
          <cell r="AP2098" t="str">
            <v>&amp;"Gewicht "&amp;DeriskingVr1</v>
          </cell>
          <cell r="AQ2098" t="str">
            <v>If((scDeriskingVr1[1]&lt;0) or (scDeriskingVr1[1]&gt;10),0,1)*OnERorNA(MatrixLookup("G3_Parameters.xls","Weging999",99901,PolicyPaperID[1]),NA)</v>
          </cell>
          <cell r="AR2098" t="str">
            <v>If((scDeriskingVr1[1]&lt;0) or (scDeriskingVr1[1]&gt;10),0,1)*OnERorNA(MatrixLookup("G3_Parameters.xls","Weging999",99901,PolicyPaperID[1]),NA)</v>
          </cell>
          <cell r="AS2098" t="str">
            <v>If((scDeriskingVr1[1]&lt;0) or (scDeriskingVr1[1]&gt;10),0,1)*OnERorNA(MatrixLookup("G3_Parameters.xls","Weging999",99901,PolicyPaperID[1]),NA)</v>
          </cell>
          <cell r="AT2098" t="str">
            <v>If((scDeriskingVr1[1]&lt;0) or (scDeriskingVr1[1]&gt;10),0,1)*OnERorNA(MatrixLookup("G3_Parameters.xls","Weging999",99901,PolicyPaperID[1]),NA)</v>
          </cell>
        </row>
        <row r="2099">
          <cell r="A2099" t="str">
            <v>wgDeriskingVr2</v>
          </cell>
          <cell r="B2099" t="str">
            <v>wgDeriskingVr2</v>
          </cell>
          <cell r="C2099" t="str">
            <v>No</v>
          </cell>
          <cell r="D2099" t="str">
            <v>S04-06-05-05-02</v>
          </cell>
          <cell r="E2099">
            <v>2098</v>
          </cell>
          <cell r="F2099">
            <v>5</v>
          </cell>
          <cell r="G2099" t="str">
            <v xml:space="preserve">               Gewicht Welke derisking maatregelen worden er genomen?</v>
          </cell>
          <cell r="I2099" t="str">
            <v>No</v>
          </cell>
          <cell r="J2099" t="str">
            <v>Number</v>
          </cell>
          <cell r="K2099" t="str">
            <v>Number</v>
          </cell>
          <cell r="L2099" t="str">
            <v>Locked</v>
          </cell>
          <cell r="M2099" t="str">
            <v>Locked</v>
          </cell>
          <cell r="N2099" t="str">
            <v>Locked</v>
          </cell>
          <cell r="O2099" t="str">
            <v>Locked</v>
          </cell>
          <cell r="P2099" t="str">
            <v>Locked</v>
          </cell>
          <cell r="Q2099" t="str">
            <v>No</v>
          </cell>
          <cell r="R2099" t="str">
            <v>No</v>
          </cell>
          <cell r="S2099" t="str">
            <v>No</v>
          </cell>
          <cell r="T2099" t="str">
            <v>No</v>
          </cell>
          <cell r="U2099" t="str">
            <v>No</v>
          </cell>
          <cell r="V2099" t="str">
            <v>Yes</v>
          </cell>
          <cell r="W2099" t="str">
            <v>Yes</v>
          </cell>
          <cell r="X2099" t="str">
            <v>Single</v>
          </cell>
          <cell r="Y2099" t="str">
            <v>Default</v>
          </cell>
          <cell r="Z2099" t="str">
            <v>None</v>
          </cell>
          <cell r="AA2099" t="str">
            <v>No</v>
          </cell>
          <cell r="AB2099" t="str">
            <v>No</v>
          </cell>
          <cell r="AC2099" t="str">
            <v>Yes</v>
          </cell>
          <cell r="AD2099">
            <v>1</v>
          </cell>
          <cell r="AE2099">
            <v>0</v>
          </cell>
          <cell r="AF2099">
            <v>0</v>
          </cell>
          <cell r="AG2099">
            <v>1</v>
          </cell>
          <cell r="AH2099">
            <v>0</v>
          </cell>
          <cell r="AI2099" t="str">
            <v>No</v>
          </cell>
          <cell r="AJ2099" t="str">
            <v>No</v>
          </cell>
          <cell r="AK2099" t="str">
            <v>No</v>
          </cell>
          <cell r="AL2099" t="str">
            <v xml:space="preserve"> </v>
          </cell>
          <cell r="AM2099" t="str">
            <v xml:space="preserve"> </v>
          </cell>
          <cell r="AN2099" t="str">
            <v>No</v>
          </cell>
          <cell r="AP2099" t="str">
            <v>&amp;"Gewicht "&amp;DeriskingVr2</v>
          </cell>
          <cell r="AQ2099" t="str">
            <v>If((scDeriskingVr2[1]&lt;0) or (scDeriskingVr2[1]&gt;10),0,1)*OnERorNA(MatrixLookup("G3_Parameters.xls","Weging999",99902,PolicyPaperID[1]),NA)</v>
          </cell>
          <cell r="AR2099" t="str">
            <v>If((scDeriskingVr2[1]&lt;0) or (scDeriskingVr2[1]&gt;10),0,1)*OnERorNA(MatrixLookup("G3_Parameters.xls","Weging999",99902,PolicyPaperID[1]),NA)</v>
          </cell>
          <cell r="AS2099" t="str">
            <v>If((scDeriskingVr2[1]&lt;0) or (scDeriskingVr2[1]&gt;10),0,1)*OnERorNA(MatrixLookup("G3_Parameters.xls","Weging999",99902,PolicyPaperID[1]),NA)</v>
          </cell>
          <cell r="AT2099" t="str">
            <v>If((scDeriskingVr2[1]&lt;0) or (scDeriskingVr2[1]&gt;10),0,1)*OnERorNA(MatrixLookup("G3_Parameters.xls","Weging999",99902,PolicyPaperID[1]),NA)</v>
          </cell>
        </row>
        <row r="2100">
          <cell r="A2100" t="str">
            <v>wgGLCfiataanwezig</v>
          </cell>
          <cell r="B2100" t="str">
            <v>wgGLCfiataanwezig</v>
          </cell>
          <cell r="C2100" t="str">
            <v>No</v>
          </cell>
          <cell r="D2100" t="str">
            <v>S04-06-05-05-03</v>
          </cell>
          <cell r="E2100">
            <v>2099</v>
          </cell>
          <cell r="F2100">
            <v>5</v>
          </cell>
          <cell r="G2100" t="str">
            <v xml:space="preserve">               Gewicht Betreft de aanvraag een sector met een verlaagde GLC goedkeuringsgrens?</v>
          </cell>
          <cell r="I2100" t="str">
            <v>No</v>
          </cell>
          <cell r="J2100" t="str">
            <v>Number</v>
          </cell>
          <cell r="K2100" t="str">
            <v>Number</v>
          </cell>
          <cell r="L2100" t="str">
            <v>Locked</v>
          </cell>
          <cell r="M2100" t="str">
            <v>Locked</v>
          </cell>
          <cell r="N2100" t="str">
            <v>Locked</v>
          </cell>
          <cell r="O2100" t="str">
            <v>Locked</v>
          </cell>
          <cell r="P2100" t="str">
            <v>Locked</v>
          </cell>
          <cell r="Q2100" t="str">
            <v>No</v>
          </cell>
          <cell r="R2100" t="str">
            <v>No</v>
          </cell>
          <cell r="S2100" t="str">
            <v>No</v>
          </cell>
          <cell r="T2100" t="str">
            <v>No</v>
          </cell>
          <cell r="U2100" t="str">
            <v>No</v>
          </cell>
          <cell r="V2100" t="str">
            <v>Yes</v>
          </cell>
          <cell r="W2100" t="str">
            <v>Yes</v>
          </cell>
          <cell r="X2100" t="str">
            <v>Single</v>
          </cell>
          <cell r="Y2100" t="str">
            <v>Default</v>
          </cell>
          <cell r="Z2100" t="str">
            <v>None</v>
          </cell>
          <cell r="AA2100" t="str">
            <v>No</v>
          </cell>
          <cell r="AB2100" t="str">
            <v>No</v>
          </cell>
          <cell r="AC2100" t="str">
            <v>Yes</v>
          </cell>
          <cell r="AD2100">
            <v>1</v>
          </cell>
          <cell r="AE2100">
            <v>0</v>
          </cell>
          <cell r="AF2100">
            <v>0</v>
          </cell>
          <cell r="AG2100">
            <v>1</v>
          </cell>
          <cell r="AH2100">
            <v>0</v>
          </cell>
          <cell r="AI2100" t="str">
            <v>No</v>
          </cell>
          <cell r="AJ2100" t="str">
            <v>No</v>
          </cell>
          <cell r="AK2100" t="str">
            <v>No</v>
          </cell>
          <cell r="AL2100" t="str">
            <v xml:space="preserve"> </v>
          </cell>
          <cell r="AM2100" t="str">
            <v xml:space="preserve"> </v>
          </cell>
          <cell r="AN2100" t="str">
            <v>No</v>
          </cell>
          <cell r="AP2100" t="str">
            <v>&amp;"Gewicht "&amp;GLCfiataanwezig</v>
          </cell>
          <cell r="AQ2100" t="str">
            <v>If((scGLCfiataanwezig[1]&lt;0) or (scGLCfiataanwezig[1]&gt;10),0,1)*OnERorNA(MatrixLookup("G3_Parameters.xls","Weging999",99903,PolicyPaperID[1]),NA)</v>
          </cell>
          <cell r="AR2100" t="str">
            <v>If((scGLCfiataanwezig[1]&lt;0) or (scGLCfiataanwezig[1]&gt;10),0,1)*OnERorNA(MatrixLookup("G3_Parameters.xls","Weging999",99903,PolicyPaperID[1]),NA)</v>
          </cell>
          <cell r="AS2100" t="str">
            <v>If((scGLCfiataanwezig[1]&lt;0) or (scGLCfiataanwezig[1]&gt;10),0,1)*OnERorNA(MatrixLookup("G3_Parameters.xls","Weging999",99903,PolicyPaperID[1]),NA)</v>
          </cell>
          <cell r="AT2100" t="str">
            <v>If((scGLCfiataanwezig[1]&lt;0) or (scGLCfiataanwezig[1]&gt;10),0,1)*OnERorNA(MatrixLookup("G3_Parameters.xls","Weging999",99903,PolicyPaperID[1]),NA)</v>
          </cell>
        </row>
        <row r="2101">
          <cell r="A2101" t="str">
            <v>wgTotaalMap999</v>
          </cell>
          <cell r="B2101" t="str">
            <v>wgTotaalMap999</v>
          </cell>
          <cell r="C2101" t="str">
            <v>No</v>
          </cell>
          <cell r="D2101" t="str">
            <v>S04-06-05-05-04</v>
          </cell>
          <cell r="E2101">
            <v>2100</v>
          </cell>
          <cell r="F2101">
            <v>5</v>
          </cell>
          <cell r="G2101" t="str">
            <v xml:space="preserve">               Totaal gewicht</v>
          </cell>
          <cell r="I2101" t="str">
            <v>No</v>
          </cell>
          <cell r="J2101" t="str">
            <v>Number</v>
          </cell>
          <cell r="K2101" t="str">
            <v>Number</v>
          </cell>
          <cell r="L2101" t="str">
            <v>Locked</v>
          </cell>
          <cell r="M2101" t="str">
            <v>Locked</v>
          </cell>
          <cell r="N2101" t="str">
            <v>Locked</v>
          </cell>
          <cell r="O2101" t="str">
            <v>Locked</v>
          </cell>
          <cell r="P2101" t="str">
            <v>Locked</v>
          </cell>
          <cell r="Q2101" t="str">
            <v>No</v>
          </cell>
          <cell r="R2101" t="str">
            <v>No</v>
          </cell>
          <cell r="S2101" t="str">
            <v>No</v>
          </cell>
          <cell r="T2101" t="str">
            <v>No</v>
          </cell>
          <cell r="U2101" t="str">
            <v>No</v>
          </cell>
          <cell r="V2101" t="str">
            <v>Yes</v>
          </cell>
          <cell r="W2101" t="str">
            <v>Yes</v>
          </cell>
          <cell r="X2101" t="str">
            <v>Single</v>
          </cell>
          <cell r="Y2101" t="str">
            <v>Default</v>
          </cell>
          <cell r="Z2101" t="str">
            <v>None</v>
          </cell>
          <cell r="AA2101" t="str">
            <v>No</v>
          </cell>
          <cell r="AB2101" t="str">
            <v>No</v>
          </cell>
          <cell r="AC2101" t="str">
            <v>Yes</v>
          </cell>
          <cell r="AD2101">
            <v>1</v>
          </cell>
          <cell r="AE2101">
            <v>0</v>
          </cell>
          <cell r="AF2101">
            <v>0</v>
          </cell>
          <cell r="AG2101">
            <v>1</v>
          </cell>
          <cell r="AH2101">
            <v>0</v>
          </cell>
          <cell r="AI2101" t="str">
            <v>No</v>
          </cell>
          <cell r="AJ2101" t="str">
            <v>No</v>
          </cell>
          <cell r="AK2101" t="str">
            <v>No</v>
          </cell>
          <cell r="AL2101" t="str">
            <v xml:space="preserve"> </v>
          </cell>
          <cell r="AM2101" t="str">
            <v xml:space="preserve"> </v>
          </cell>
          <cell r="AN2101" t="str">
            <v>No</v>
          </cell>
          <cell r="AP2101" t="str">
            <v>Totaal gewicht</v>
          </cell>
          <cell r="AQ2101" t="str">
            <v>wgDeriskingVr1+wgDeriskingVr2+wgGLCfiataanwezig</v>
          </cell>
          <cell r="AR2101" t="str">
            <v>wgDeriskingVr1+wgDeriskingVr2+wgGLCfiataanwezig</v>
          </cell>
          <cell r="AS2101" t="str">
            <v>wgDeriskingVr1+wgDeriskingVr2+wgGLCfiataanwezig</v>
          </cell>
          <cell r="AT2101" t="str">
            <v>wgDeriskingVr1+wgDeriskingVr2+wgGLCfiataanwezig</v>
          </cell>
        </row>
        <row r="2102">
          <cell r="A2102" t="str">
            <v>scParMap999MinScore</v>
          </cell>
          <cell r="B2102" t="str">
            <v>scParMap999MinScore</v>
          </cell>
          <cell r="C2102" t="str">
            <v>No</v>
          </cell>
          <cell r="D2102" t="str">
            <v>S04-06-05-06</v>
          </cell>
          <cell r="E2102">
            <v>2101</v>
          </cell>
          <cell r="F2102">
            <v>4</v>
          </cell>
          <cell r="G2102" t="str">
            <v xml:space="preserve">            Minimaal vereiste score</v>
          </cell>
          <cell r="I2102" t="str">
            <v>No</v>
          </cell>
          <cell r="J2102" t="str">
            <v>Number</v>
          </cell>
          <cell r="K2102" t="str">
            <v>Number</v>
          </cell>
          <cell r="L2102" t="str">
            <v>Locked</v>
          </cell>
          <cell r="M2102" t="str">
            <v>Locked</v>
          </cell>
          <cell r="N2102" t="str">
            <v>Locked</v>
          </cell>
          <cell r="O2102" t="str">
            <v>Locked</v>
          </cell>
          <cell r="P2102" t="str">
            <v>Locked</v>
          </cell>
          <cell r="Q2102" t="str">
            <v>No</v>
          </cell>
          <cell r="R2102" t="str">
            <v>No</v>
          </cell>
          <cell r="S2102" t="str">
            <v>No</v>
          </cell>
          <cell r="T2102" t="str">
            <v>No</v>
          </cell>
          <cell r="U2102" t="str">
            <v>No</v>
          </cell>
          <cell r="V2102" t="str">
            <v>Yes</v>
          </cell>
          <cell r="W2102" t="str">
            <v>Yes</v>
          </cell>
          <cell r="X2102" t="str">
            <v>Single</v>
          </cell>
          <cell r="Y2102" t="str">
            <v>Default</v>
          </cell>
          <cell r="Z2102" t="str">
            <v>None</v>
          </cell>
          <cell r="AA2102" t="str">
            <v>No</v>
          </cell>
          <cell r="AB2102" t="str">
            <v>No</v>
          </cell>
          <cell r="AC2102" t="str">
            <v>Yes</v>
          </cell>
          <cell r="AD2102">
            <v>1</v>
          </cell>
          <cell r="AE2102">
            <v>0</v>
          </cell>
          <cell r="AF2102">
            <v>0</v>
          </cell>
          <cell r="AG2102">
            <v>1</v>
          </cell>
          <cell r="AH2102">
            <v>0</v>
          </cell>
          <cell r="AI2102" t="str">
            <v>No</v>
          </cell>
          <cell r="AJ2102" t="str">
            <v>No</v>
          </cell>
          <cell r="AK2102" t="str">
            <v>No</v>
          </cell>
          <cell r="AL2102" t="str">
            <v xml:space="preserve"> </v>
          </cell>
          <cell r="AM2102" t="str">
            <v xml:space="preserve"> </v>
          </cell>
          <cell r="AN2102" t="str">
            <v>No</v>
          </cell>
          <cell r="AP2102" t="str">
            <v>Minimaal vereiste score</v>
          </cell>
        </row>
        <row r="2103">
          <cell r="A2103" t="str">
            <v>scParMap501</v>
          </cell>
          <cell r="B2103" t="str">
            <v>scParMap501</v>
          </cell>
          <cell r="C2103" t="str">
            <v>No</v>
          </cell>
          <cell r="D2103" t="str">
            <v>S04-06-06</v>
          </cell>
          <cell r="E2103">
            <v>2102</v>
          </cell>
          <cell r="F2103">
            <v>3</v>
          </cell>
          <cell r="G2103" t="str">
            <v xml:space="preserve">         Paragraaf: Rekeningverloop</v>
          </cell>
          <cell r="I2103" t="str">
            <v>No</v>
          </cell>
          <cell r="J2103" t="str">
            <v>Number</v>
          </cell>
          <cell r="K2103" t="str">
            <v>Number</v>
          </cell>
          <cell r="L2103" t="str">
            <v>Locked</v>
          </cell>
          <cell r="M2103" t="str">
            <v>Locked</v>
          </cell>
          <cell r="N2103" t="str">
            <v>Locked</v>
          </cell>
          <cell r="O2103" t="str">
            <v>Locked</v>
          </cell>
          <cell r="P2103" t="str">
            <v>Locked</v>
          </cell>
          <cell r="Q2103" t="str">
            <v>No</v>
          </cell>
          <cell r="R2103" t="str">
            <v>No</v>
          </cell>
          <cell r="S2103" t="str">
            <v>No</v>
          </cell>
          <cell r="T2103" t="str">
            <v>No</v>
          </cell>
          <cell r="U2103" t="str">
            <v>No</v>
          </cell>
          <cell r="V2103" t="str">
            <v>Yes</v>
          </cell>
          <cell r="W2103" t="str">
            <v>Yes</v>
          </cell>
          <cell r="X2103" t="str">
            <v>Single</v>
          </cell>
          <cell r="Y2103" t="str">
            <v>Default</v>
          </cell>
          <cell r="Z2103" t="str">
            <v>None</v>
          </cell>
          <cell r="AA2103" t="str">
            <v>No</v>
          </cell>
          <cell r="AB2103" t="str">
            <v>No</v>
          </cell>
          <cell r="AC2103" t="str">
            <v>Yes</v>
          </cell>
          <cell r="AD2103">
            <v>1</v>
          </cell>
          <cell r="AE2103">
            <v>0</v>
          </cell>
          <cell r="AF2103">
            <v>0</v>
          </cell>
          <cell r="AG2103">
            <v>1</v>
          </cell>
          <cell r="AH2103">
            <v>0</v>
          </cell>
          <cell r="AI2103" t="str">
            <v>No</v>
          </cell>
          <cell r="AJ2103" t="str">
            <v>No</v>
          </cell>
          <cell r="AK2103" t="str">
            <v>No</v>
          </cell>
          <cell r="AL2103" t="str">
            <v xml:space="preserve"> </v>
          </cell>
          <cell r="AM2103" t="str">
            <v xml:space="preserve"> </v>
          </cell>
          <cell r="AN2103" t="str">
            <v>No</v>
          </cell>
          <cell r="AP2103" t="str">
            <v>&amp;"Paragraaf: "&amp;Q_Map05_Paragraaf01[0]</v>
          </cell>
          <cell r="AQ2103" t="str">
            <v>ptDuurOverstanden+ptSomOverstand+ptLimietGebruik+ptPassendRekeningVerloop</v>
          </cell>
          <cell r="AR2103" t="str">
            <v>ptDuurOverstanden+ptSomOverstand+ptLimietGebruik+ptPassendRekeningVerloop</v>
          </cell>
          <cell r="AS2103" t="str">
            <v>ptDuurOverstanden+ptSomOverstand+ptLimietGebruik+ptPassendRekeningVerloop</v>
          </cell>
          <cell r="AT2103" t="str">
            <v>ptDuurOverstanden+ptSomOverstand+ptLimietGebruik+ptPassendRekeningVerloop</v>
          </cell>
        </row>
        <row r="2104">
          <cell r="A2104" t="str">
            <v>ptDuurOverstanden</v>
          </cell>
          <cell r="B2104" t="str">
            <v>ptDuurOverstanden</v>
          </cell>
          <cell r="C2104" t="str">
            <v>No</v>
          </cell>
          <cell r="D2104" t="str">
            <v>S04-06-06-01</v>
          </cell>
          <cell r="E2104">
            <v>2103</v>
          </cell>
          <cell r="F2104">
            <v>4</v>
          </cell>
          <cell r="G2104" t="str">
            <v xml:space="preserve">            Vraag: Duur overstand op peildatum</v>
          </cell>
          <cell r="I2104" t="str">
            <v>No</v>
          </cell>
          <cell r="J2104" t="str">
            <v>Number</v>
          </cell>
          <cell r="K2104" t="str">
            <v>Number</v>
          </cell>
          <cell r="L2104" t="str">
            <v>Locked</v>
          </cell>
          <cell r="M2104" t="str">
            <v>Locked</v>
          </cell>
          <cell r="N2104" t="str">
            <v>Locked</v>
          </cell>
          <cell r="O2104" t="str">
            <v>Locked</v>
          </cell>
          <cell r="P2104" t="str">
            <v>Locked</v>
          </cell>
          <cell r="Q2104" t="str">
            <v>No</v>
          </cell>
          <cell r="R2104" t="str">
            <v>No</v>
          </cell>
          <cell r="S2104" t="str">
            <v>No</v>
          </cell>
          <cell r="T2104" t="str">
            <v>No</v>
          </cell>
          <cell r="U2104" t="str">
            <v>No</v>
          </cell>
          <cell r="V2104" t="str">
            <v>Yes</v>
          </cell>
          <cell r="W2104" t="str">
            <v>Yes</v>
          </cell>
          <cell r="X2104" t="str">
            <v>Single</v>
          </cell>
          <cell r="Y2104" t="str">
            <v>Default</v>
          </cell>
          <cell r="Z2104" t="str">
            <v>None</v>
          </cell>
          <cell r="AA2104" t="str">
            <v>No</v>
          </cell>
          <cell r="AB2104" t="str">
            <v>No</v>
          </cell>
          <cell r="AC2104" t="str">
            <v>No</v>
          </cell>
          <cell r="AD2104" t="str">
            <v>(wgDuurOverstanden[1]&gt;=0)</v>
          </cell>
          <cell r="AE2104">
            <v>0</v>
          </cell>
          <cell r="AF2104">
            <v>0</v>
          </cell>
          <cell r="AG2104">
            <v>1</v>
          </cell>
          <cell r="AH2104">
            <v>0</v>
          </cell>
          <cell r="AI2104" t="str">
            <v>No</v>
          </cell>
          <cell r="AJ2104" t="str">
            <v>No</v>
          </cell>
          <cell r="AK2104" t="str">
            <v>No</v>
          </cell>
          <cell r="AL2104" t="str">
            <v xml:space="preserve"> </v>
          </cell>
          <cell r="AM2104" t="str">
            <v xml:space="preserve"> </v>
          </cell>
          <cell r="AN2104" t="str">
            <v>No</v>
          </cell>
          <cell r="AP2104" t="str">
            <v>&amp;"Vraag: "&amp;DuurOverstanden[0]</v>
          </cell>
          <cell r="AQ2104" t="str">
            <v>scDuurOverstanden*wgDuurOverstandenPerc</v>
          </cell>
          <cell r="AR2104" t="str">
            <v>scDuurOverstanden*wgDuurOverstandenPerc</v>
          </cell>
          <cell r="AS2104" t="str">
            <v>scDuurOverstanden*wgDuurOverstandenPerc</v>
          </cell>
          <cell r="AT2104" t="str">
            <v>scDuurOverstanden*wgDuurOverstandenPerc</v>
          </cell>
        </row>
        <row r="2105">
          <cell r="A2105" t="str">
            <v>scDuurOverstanden</v>
          </cell>
          <cell r="B2105" t="str">
            <v>scDuurOverstanden</v>
          </cell>
          <cell r="C2105" t="str">
            <v>No</v>
          </cell>
          <cell r="D2105" t="str">
            <v>S04-06-06-01-01</v>
          </cell>
          <cell r="E2105">
            <v>2104</v>
          </cell>
          <cell r="F2105">
            <v>5</v>
          </cell>
          <cell r="G2105" t="str">
            <v xml:space="preserve">               Score</v>
          </cell>
          <cell r="I2105" t="str">
            <v>No</v>
          </cell>
          <cell r="J2105" t="str">
            <v>Number</v>
          </cell>
          <cell r="K2105" t="str">
            <v>Number</v>
          </cell>
          <cell r="L2105" t="str">
            <v>Locked</v>
          </cell>
          <cell r="M2105" t="str">
            <v>Locked</v>
          </cell>
          <cell r="N2105" t="str">
            <v>Locked</v>
          </cell>
          <cell r="O2105" t="str">
            <v>Locked</v>
          </cell>
          <cell r="P2105" t="str">
            <v>Locked</v>
          </cell>
          <cell r="Q2105" t="str">
            <v>No</v>
          </cell>
          <cell r="R2105" t="str">
            <v>No</v>
          </cell>
          <cell r="S2105" t="str">
            <v>No</v>
          </cell>
          <cell r="T2105" t="str">
            <v>No</v>
          </cell>
          <cell r="U2105" t="str">
            <v>No</v>
          </cell>
          <cell r="V2105" t="str">
            <v>Yes</v>
          </cell>
          <cell r="W2105" t="str">
            <v>Yes</v>
          </cell>
          <cell r="X2105" t="str">
            <v>Single</v>
          </cell>
          <cell r="Y2105" t="str">
            <v>Default</v>
          </cell>
          <cell r="Z2105" t="str">
            <v>None</v>
          </cell>
          <cell r="AA2105" t="str">
            <v>No</v>
          </cell>
          <cell r="AB2105" t="str">
            <v>No</v>
          </cell>
          <cell r="AC2105" t="str">
            <v>Yes</v>
          </cell>
          <cell r="AD2105">
            <v>1</v>
          </cell>
          <cell r="AE2105">
            <v>0</v>
          </cell>
          <cell r="AF2105">
            <v>0</v>
          </cell>
          <cell r="AG2105">
            <v>1</v>
          </cell>
          <cell r="AH2105">
            <v>0</v>
          </cell>
          <cell r="AI2105" t="str">
            <v>Yes</v>
          </cell>
          <cell r="AJ2105" t="str">
            <v>No</v>
          </cell>
          <cell r="AK2105" t="str">
            <v>No</v>
          </cell>
          <cell r="AL2105" t="str">
            <v xml:space="preserve"> </v>
          </cell>
          <cell r="AM2105" t="str">
            <v xml:space="preserve"> </v>
          </cell>
          <cell r="AN2105" t="str">
            <v>No</v>
          </cell>
          <cell r="AP2105" t="str">
            <v>Score</v>
          </cell>
          <cell r="AQ2105" t="str">
            <v>OnERorNA(MatrixLookup("G3_Parameters.xls","DuurOverstanden",DuurOverstanden[1],PolicyPaperID[1]) mod 100,DefaultScore[1])</v>
          </cell>
          <cell r="AR2105" t="str">
            <v>OnERorNA(MatrixLookup("G3_Parameters.xls","DuurOverstanden",DuurOverstanden[1],PolicyPaperID[1]) mod 100,DefaultScore[1])</v>
          </cell>
          <cell r="AS2105" t="str">
            <v>OnERorNA(MatrixLookup("G3_Parameters.xls","DuurOverstanden",DuurOverstanden[1],PolicyPaperID[1]) mod 100,DefaultScore[1])</v>
          </cell>
          <cell r="AT2105" t="str">
            <v>OnERorNA(MatrixLookup("G3_Parameters.xls","DuurOverstanden",DuurOverstanden[1],PolicyPaperID[1]) mod 100,DefaultScore[1])</v>
          </cell>
        </row>
        <row r="2106">
          <cell r="A2106" t="str">
            <v>wgDuurOverstandenPerc</v>
          </cell>
          <cell r="B2106" t="str">
            <v>wgDuurOverstandenPerc</v>
          </cell>
          <cell r="C2106" t="str">
            <v>No</v>
          </cell>
          <cell r="D2106" t="str">
            <v>S04-06-06-01-02</v>
          </cell>
          <cell r="E2106">
            <v>2105</v>
          </cell>
          <cell r="F2106">
            <v>5</v>
          </cell>
          <cell r="G2106" t="str">
            <v xml:space="preserve">               Gewicht</v>
          </cell>
          <cell r="I2106" t="str">
            <v>No</v>
          </cell>
          <cell r="J2106" t="str">
            <v>Number</v>
          </cell>
          <cell r="K2106" t="str">
            <v>Number</v>
          </cell>
          <cell r="L2106" t="str">
            <v>Locked</v>
          </cell>
          <cell r="M2106" t="str">
            <v>Locked</v>
          </cell>
          <cell r="N2106" t="str">
            <v>Locked</v>
          </cell>
          <cell r="O2106" t="str">
            <v>Locked</v>
          </cell>
          <cell r="P2106" t="str">
            <v>Locked</v>
          </cell>
          <cell r="Q2106" t="str">
            <v>No</v>
          </cell>
          <cell r="R2106" t="str">
            <v>No</v>
          </cell>
          <cell r="S2106" t="str">
            <v>No</v>
          </cell>
          <cell r="T2106" t="str">
            <v>No</v>
          </cell>
          <cell r="U2106" t="str">
            <v>No</v>
          </cell>
          <cell r="V2106" t="str">
            <v>Yes</v>
          </cell>
          <cell r="W2106" t="str">
            <v>Yes</v>
          </cell>
          <cell r="X2106" t="str">
            <v>Single</v>
          </cell>
          <cell r="Y2106" t="str">
            <v>Perc</v>
          </cell>
          <cell r="Z2106" t="str">
            <v>None</v>
          </cell>
          <cell r="AA2106" t="str">
            <v>No</v>
          </cell>
          <cell r="AB2106" t="str">
            <v>No</v>
          </cell>
          <cell r="AC2106" t="str">
            <v>Yes</v>
          </cell>
          <cell r="AD2106">
            <v>1</v>
          </cell>
          <cell r="AE2106">
            <v>0</v>
          </cell>
          <cell r="AF2106">
            <v>0</v>
          </cell>
          <cell r="AG2106">
            <v>1</v>
          </cell>
          <cell r="AH2106">
            <v>0</v>
          </cell>
          <cell r="AI2106" t="str">
            <v>Yes</v>
          </cell>
          <cell r="AJ2106" t="str">
            <v>No</v>
          </cell>
          <cell r="AK2106" t="str">
            <v>No</v>
          </cell>
          <cell r="AL2106" t="str">
            <v xml:space="preserve"> </v>
          </cell>
          <cell r="AM2106" t="str">
            <v xml:space="preserve"> </v>
          </cell>
          <cell r="AN2106" t="str">
            <v>No</v>
          </cell>
          <cell r="AP2106" t="str">
            <v>Gewicht</v>
          </cell>
          <cell r="AQ2106" t="str">
            <v>If(Volledig And Definitief, OnER( wgDuurOverstanden[1]/wgTotaalMap501[1],NA),NA)</v>
          </cell>
          <cell r="AR2106" t="str">
            <v>If(Volledig And Definitief, OnER( wgDuurOverstanden[1]/wgTotaalMap501[1],NA),NA)</v>
          </cell>
          <cell r="AS2106" t="str">
            <v>If(Volledig And Definitief, OnER( wgDuurOverstanden[1]/wgTotaalMap501[1],NA),NA)</v>
          </cell>
          <cell r="AT2106" t="str">
            <v>If(Volledig And Definitief, OnER( wgDuurOverstanden[1]/wgTotaalMap501[1],NA),NA)</v>
          </cell>
        </row>
        <row r="2107">
          <cell r="A2107" t="str">
            <v>ptDuurOverstandenSub3</v>
          </cell>
          <cell r="B2107" t="str">
            <v>ptDuurOverstanden</v>
          </cell>
          <cell r="C2107" t="str">
            <v>Yes</v>
          </cell>
          <cell r="D2107" t="str">
            <v>S04-06-06-01-03</v>
          </cell>
          <cell r="E2107">
            <v>2106</v>
          </cell>
          <cell r="F2107">
            <v>5</v>
          </cell>
          <cell r="G2107" t="str">
            <v xml:space="preserve">               </v>
          </cell>
          <cell r="I2107" t="str">
            <v>No</v>
          </cell>
          <cell r="J2107" t="str">
            <v>Number</v>
          </cell>
          <cell r="K2107" t="str">
            <v>Number</v>
          </cell>
          <cell r="L2107" t="str">
            <v>Locked</v>
          </cell>
          <cell r="M2107" t="str">
            <v>Locked</v>
          </cell>
          <cell r="N2107" t="str">
            <v>Locked</v>
          </cell>
          <cell r="O2107" t="str">
            <v>Locked</v>
          </cell>
          <cell r="P2107" t="str">
            <v>Locked</v>
          </cell>
          <cell r="Q2107" t="str">
            <v>No</v>
          </cell>
          <cell r="R2107" t="str">
            <v>No</v>
          </cell>
          <cell r="S2107" t="str">
            <v>No</v>
          </cell>
          <cell r="T2107" t="str">
            <v>No</v>
          </cell>
          <cell r="U2107" t="str">
            <v>No</v>
          </cell>
          <cell r="V2107" t="str">
            <v>No</v>
          </cell>
          <cell r="W2107" t="str">
            <v>No</v>
          </cell>
          <cell r="X2107" t="str">
            <v>Single</v>
          </cell>
          <cell r="Y2107" t="str">
            <v>Default</v>
          </cell>
          <cell r="Z2107" t="str">
            <v>None</v>
          </cell>
          <cell r="AA2107" t="str">
            <v>No</v>
          </cell>
          <cell r="AB2107" t="str">
            <v>No</v>
          </cell>
          <cell r="AC2107" t="str">
            <v>No</v>
          </cell>
          <cell r="AD2107" t="str">
            <v>(wgDuurOverstanden[1]&gt;=0)</v>
          </cell>
          <cell r="AE2107">
            <v>0</v>
          </cell>
          <cell r="AF2107">
            <v>0</v>
          </cell>
          <cell r="AG2107">
            <v>1</v>
          </cell>
          <cell r="AH2107">
            <v>0</v>
          </cell>
          <cell r="AI2107" t="str">
            <v>Yes</v>
          </cell>
          <cell r="AJ2107" t="str">
            <v>No</v>
          </cell>
          <cell r="AK2107" t="str">
            <v>No</v>
          </cell>
          <cell r="AL2107" t="str">
            <v xml:space="preserve"> </v>
          </cell>
          <cell r="AM2107" t="str">
            <v xml:space="preserve"> </v>
          </cell>
          <cell r="AN2107" t="str">
            <v>No</v>
          </cell>
          <cell r="AQ2107" t="str">
            <v>scDuurOverstanden*wgDuurOverstandenPerc</v>
          </cell>
          <cell r="AR2107" t="str">
            <v>scDuurOverstanden*wgDuurOverstandenPerc</v>
          </cell>
          <cell r="AS2107" t="str">
            <v>scDuurOverstanden*wgDuurOverstandenPerc</v>
          </cell>
          <cell r="AT2107" t="str">
            <v>scDuurOverstanden*wgDuurOverstandenPerc</v>
          </cell>
        </row>
        <row r="2108">
          <cell r="A2108" t="str">
            <v>ptSomOverstand</v>
          </cell>
          <cell r="B2108" t="str">
            <v>ptSomOverstand</v>
          </cell>
          <cell r="C2108" t="str">
            <v>No</v>
          </cell>
          <cell r="D2108" t="str">
            <v>S04-06-06-02</v>
          </cell>
          <cell r="E2108">
            <v>2107</v>
          </cell>
          <cell r="F2108">
            <v>4</v>
          </cell>
          <cell r="G2108" t="str">
            <v xml:space="preserve">            Vraag: Aantal overstanden in afgelopen 6 maanden?</v>
          </cell>
          <cell r="I2108" t="str">
            <v>No</v>
          </cell>
          <cell r="J2108" t="str">
            <v>Number</v>
          </cell>
          <cell r="K2108" t="str">
            <v>Number</v>
          </cell>
          <cell r="L2108" t="str">
            <v>Locked</v>
          </cell>
          <cell r="M2108" t="str">
            <v>Locked</v>
          </cell>
          <cell r="N2108" t="str">
            <v>Locked</v>
          </cell>
          <cell r="O2108" t="str">
            <v>Locked</v>
          </cell>
          <cell r="P2108" t="str">
            <v>Locked</v>
          </cell>
          <cell r="Q2108" t="str">
            <v>No</v>
          </cell>
          <cell r="R2108" t="str">
            <v>No</v>
          </cell>
          <cell r="S2108" t="str">
            <v>No</v>
          </cell>
          <cell r="T2108" t="str">
            <v>No</v>
          </cell>
          <cell r="U2108" t="str">
            <v>No</v>
          </cell>
          <cell r="V2108" t="str">
            <v>Yes</v>
          </cell>
          <cell r="W2108" t="str">
            <v>Yes</v>
          </cell>
          <cell r="X2108" t="str">
            <v>Single</v>
          </cell>
          <cell r="Y2108" t="str">
            <v>Default</v>
          </cell>
          <cell r="Z2108" t="str">
            <v>None</v>
          </cell>
          <cell r="AA2108" t="str">
            <v>No</v>
          </cell>
          <cell r="AB2108" t="str">
            <v>No</v>
          </cell>
          <cell r="AC2108" t="str">
            <v>No</v>
          </cell>
          <cell r="AD2108" t="str">
            <v>(wgSomOverstand[1]&gt;=0)</v>
          </cell>
          <cell r="AE2108">
            <v>0</v>
          </cell>
          <cell r="AF2108">
            <v>0</v>
          </cell>
          <cell r="AG2108">
            <v>1</v>
          </cell>
          <cell r="AH2108">
            <v>0</v>
          </cell>
          <cell r="AI2108" t="str">
            <v>No</v>
          </cell>
          <cell r="AJ2108" t="str">
            <v>No</v>
          </cell>
          <cell r="AK2108" t="str">
            <v>No</v>
          </cell>
          <cell r="AL2108" t="str">
            <v xml:space="preserve"> </v>
          </cell>
          <cell r="AM2108" t="str">
            <v xml:space="preserve"> </v>
          </cell>
          <cell r="AN2108" t="str">
            <v>No</v>
          </cell>
          <cell r="AP2108" t="str">
            <v>&amp;"Vraag: "&amp;SomOverstand[0]</v>
          </cell>
          <cell r="AQ2108" t="str">
            <v>scSomOverstand*wgSomOverstandPerc</v>
          </cell>
          <cell r="AR2108" t="str">
            <v>scSomOverstand*wgSomOverstandPerc</v>
          </cell>
          <cell r="AS2108" t="str">
            <v>scSomOverstand*wgSomOverstandPerc</v>
          </cell>
          <cell r="AT2108" t="str">
            <v>scSomOverstand*wgSomOverstandPerc</v>
          </cell>
        </row>
        <row r="2109">
          <cell r="A2109" t="str">
            <v>scSomOverstand</v>
          </cell>
          <cell r="B2109" t="str">
            <v>scSomOverstand</v>
          </cell>
          <cell r="C2109" t="str">
            <v>No</v>
          </cell>
          <cell r="D2109" t="str">
            <v>S04-06-06-02-01</v>
          </cell>
          <cell r="E2109">
            <v>2108</v>
          </cell>
          <cell r="F2109">
            <v>5</v>
          </cell>
          <cell r="G2109" t="str">
            <v xml:space="preserve">               Score</v>
          </cell>
          <cell r="I2109" t="str">
            <v>No</v>
          </cell>
          <cell r="J2109" t="str">
            <v>Number</v>
          </cell>
          <cell r="K2109" t="str">
            <v>Number</v>
          </cell>
          <cell r="L2109" t="str">
            <v>Locked</v>
          </cell>
          <cell r="M2109" t="str">
            <v>Locked</v>
          </cell>
          <cell r="N2109" t="str">
            <v>Locked</v>
          </cell>
          <cell r="O2109" t="str">
            <v>Locked</v>
          </cell>
          <cell r="P2109" t="str">
            <v>Locked</v>
          </cell>
          <cell r="Q2109" t="str">
            <v>No</v>
          </cell>
          <cell r="R2109" t="str">
            <v>No</v>
          </cell>
          <cell r="S2109" t="str">
            <v>No</v>
          </cell>
          <cell r="T2109" t="str">
            <v>No</v>
          </cell>
          <cell r="U2109" t="str">
            <v>No</v>
          </cell>
          <cell r="V2109" t="str">
            <v>Yes</v>
          </cell>
          <cell r="W2109" t="str">
            <v>Yes</v>
          </cell>
          <cell r="X2109" t="str">
            <v>Single</v>
          </cell>
          <cell r="Y2109" t="str">
            <v>Default</v>
          </cell>
          <cell r="Z2109" t="str">
            <v>None</v>
          </cell>
          <cell r="AA2109" t="str">
            <v>No</v>
          </cell>
          <cell r="AB2109" t="str">
            <v>No</v>
          </cell>
          <cell r="AC2109" t="str">
            <v>Yes</v>
          </cell>
          <cell r="AD2109">
            <v>1</v>
          </cell>
          <cell r="AE2109">
            <v>0</v>
          </cell>
          <cell r="AF2109">
            <v>0</v>
          </cell>
          <cell r="AG2109">
            <v>1</v>
          </cell>
          <cell r="AH2109">
            <v>0</v>
          </cell>
          <cell r="AI2109" t="str">
            <v>Yes</v>
          </cell>
          <cell r="AJ2109" t="str">
            <v>No</v>
          </cell>
          <cell r="AK2109" t="str">
            <v>No</v>
          </cell>
          <cell r="AL2109" t="str">
            <v xml:space="preserve"> </v>
          </cell>
          <cell r="AM2109" t="str">
            <v xml:space="preserve"> </v>
          </cell>
          <cell r="AN2109" t="str">
            <v>No</v>
          </cell>
          <cell r="AP2109" t="str">
            <v>Score</v>
          </cell>
          <cell r="AQ2109" t="str">
            <v>OnERorNA(MatrixLookup("G3_Parameters.xls","SomOverstand",SomOverstand[1],PolicyPaperID[1]) mod 100,DefaultScore[1])</v>
          </cell>
          <cell r="AR2109" t="str">
            <v>OnERorNA(MatrixLookup("G3_Parameters.xls","SomOverstand",SomOverstand[1],PolicyPaperID[1]) mod 100,DefaultScore[1])</v>
          </cell>
          <cell r="AS2109" t="str">
            <v>OnERorNA(MatrixLookup("G3_Parameters.xls","SomOverstand",SomOverstand[1],PolicyPaperID[1]) mod 100,DefaultScore[1])</v>
          </cell>
          <cell r="AT2109" t="str">
            <v>OnERorNA(MatrixLookup("G3_Parameters.xls","SomOverstand",SomOverstand[1],PolicyPaperID[1]) mod 100,DefaultScore[1])</v>
          </cell>
        </row>
        <row r="2110">
          <cell r="A2110" t="str">
            <v>wgSomOverstandPerc</v>
          </cell>
          <cell r="B2110" t="str">
            <v>wgSomOverstandPerc</v>
          </cell>
          <cell r="C2110" t="str">
            <v>No</v>
          </cell>
          <cell r="D2110" t="str">
            <v>S04-06-06-02-02</v>
          </cell>
          <cell r="E2110">
            <v>2109</v>
          </cell>
          <cell r="F2110">
            <v>5</v>
          </cell>
          <cell r="G2110" t="str">
            <v xml:space="preserve">               Gewicht</v>
          </cell>
          <cell r="I2110" t="str">
            <v>No</v>
          </cell>
          <cell r="J2110" t="str">
            <v>Number</v>
          </cell>
          <cell r="K2110" t="str">
            <v>Number</v>
          </cell>
          <cell r="L2110" t="str">
            <v>Locked</v>
          </cell>
          <cell r="M2110" t="str">
            <v>Locked</v>
          </cell>
          <cell r="N2110" t="str">
            <v>Locked</v>
          </cell>
          <cell r="O2110" t="str">
            <v>Locked</v>
          </cell>
          <cell r="P2110" t="str">
            <v>Locked</v>
          </cell>
          <cell r="Q2110" t="str">
            <v>No</v>
          </cell>
          <cell r="R2110" t="str">
            <v>No</v>
          </cell>
          <cell r="S2110" t="str">
            <v>No</v>
          </cell>
          <cell r="T2110" t="str">
            <v>No</v>
          </cell>
          <cell r="U2110" t="str">
            <v>No</v>
          </cell>
          <cell r="V2110" t="str">
            <v>Yes</v>
          </cell>
          <cell r="W2110" t="str">
            <v>Yes</v>
          </cell>
          <cell r="X2110" t="str">
            <v>Single</v>
          </cell>
          <cell r="Y2110" t="str">
            <v>Perc</v>
          </cell>
          <cell r="Z2110" t="str">
            <v>None</v>
          </cell>
          <cell r="AA2110" t="str">
            <v>No</v>
          </cell>
          <cell r="AB2110" t="str">
            <v>No</v>
          </cell>
          <cell r="AC2110" t="str">
            <v>Yes</v>
          </cell>
          <cell r="AD2110">
            <v>1</v>
          </cell>
          <cell r="AE2110">
            <v>0</v>
          </cell>
          <cell r="AF2110">
            <v>0</v>
          </cell>
          <cell r="AG2110">
            <v>1</v>
          </cell>
          <cell r="AH2110">
            <v>0</v>
          </cell>
          <cell r="AI2110" t="str">
            <v>Yes</v>
          </cell>
          <cell r="AJ2110" t="str">
            <v>No</v>
          </cell>
          <cell r="AK2110" t="str">
            <v>No</v>
          </cell>
          <cell r="AL2110" t="str">
            <v xml:space="preserve"> </v>
          </cell>
          <cell r="AM2110" t="str">
            <v xml:space="preserve"> </v>
          </cell>
          <cell r="AN2110" t="str">
            <v>No</v>
          </cell>
          <cell r="AP2110" t="str">
            <v>Gewicht</v>
          </cell>
          <cell r="AQ2110" t="str">
            <v>If(Volledig And Definitief, OnER(wgSomOverstand[1]/wgTotaalMap501[1],NA),NA)</v>
          </cell>
          <cell r="AR2110" t="str">
            <v>If(Volledig And Definitief, OnER(wgSomOverstand[1]/wgTotaalMap501[1],NA),NA)</v>
          </cell>
          <cell r="AS2110" t="str">
            <v>If(Volledig And Definitief, OnER(wgSomOverstand[1]/wgTotaalMap501[1],NA),NA)</v>
          </cell>
          <cell r="AT2110" t="str">
            <v>If(Volledig And Definitief, OnER(wgSomOverstand[1]/wgTotaalMap501[1],NA),NA)</v>
          </cell>
        </row>
        <row r="2111">
          <cell r="A2111" t="str">
            <v>ptSomOverstandSub3</v>
          </cell>
          <cell r="B2111" t="str">
            <v>ptSomOverstand</v>
          </cell>
          <cell r="C2111" t="str">
            <v>Yes</v>
          </cell>
          <cell r="D2111" t="str">
            <v>S04-06-06-02-03</v>
          </cell>
          <cell r="E2111">
            <v>2110</v>
          </cell>
          <cell r="F2111">
            <v>5</v>
          </cell>
          <cell r="G2111" t="str">
            <v xml:space="preserve">               </v>
          </cell>
          <cell r="I2111" t="str">
            <v>No</v>
          </cell>
          <cell r="J2111" t="str">
            <v>Number</v>
          </cell>
          <cell r="K2111" t="str">
            <v>Number</v>
          </cell>
          <cell r="L2111" t="str">
            <v>Locked</v>
          </cell>
          <cell r="M2111" t="str">
            <v>Locked</v>
          </cell>
          <cell r="N2111" t="str">
            <v>Locked</v>
          </cell>
          <cell r="O2111" t="str">
            <v>Locked</v>
          </cell>
          <cell r="P2111" t="str">
            <v>Locked</v>
          </cell>
          <cell r="Q2111" t="str">
            <v>No</v>
          </cell>
          <cell r="R2111" t="str">
            <v>No</v>
          </cell>
          <cell r="S2111" t="str">
            <v>No</v>
          </cell>
          <cell r="T2111" t="str">
            <v>No</v>
          </cell>
          <cell r="U2111" t="str">
            <v>No</v>
          </cell>
          <cell r="V2111" t="str">
            <v>No</v>
          </cell>
          <cell r="W2111" t="str">
            <v>No</v>
          </cell>
          <cell r="X2111" t="str">
            <v>Single</v>
          </cell>
          <cell r="Y2111" t="str">
            <v>Default</v>
          </cell>
          <cell r="Z2111" t="str">
            <v>None</v>
          </cell>
          <cell r="AA2111" t="str">
            <v>No</v>
          </cell>
          <cell r="AB2111" t="str">
            <v>No</v>
          </cell>
          <cell r="AC2111" t="str">
            <v>No</v>
          </cell>
          <cell r="AD2111" t="str">
            <v>(wgSomOverstand[1]&gt;=0)</v>
          </cell>
          <cell r="AE2111">
            <v>0</v>
          </cell>
          <cell r="AF2111">
            <v>0</v>
          </cell>
          <cell r="AG2111">
            <v>1</v>
          </cell>
          <cell r="AH2111">
            <v>0</v>
          </cell>
          <cell r="AI2111" t="str">
            <v>Yes</v>
          </cell>
          <cell r="AJ2111" t="str">
            <v>No</v>
          </cell>
          <cell r="AK2111" t="str">
            <v>No</v>
          </cell>
          <cell r="AL2111" t="str">
            <v xml:space="preserve"> </v>
          </cell>
          <cell r="AM2111" t="str">
            <v xml:space="preserve"> </v>
          </cell>
          <cell r="AN2111" t="str">
            <v>No</v>
          </cell>
          <cell r="AQ2111" t="str">
            <v>scSomOverstand*wgSomOverstandPerc</v>
          </cell>
          <cell r="AR2111" t="str">
            <v>scSomOverstand*wgSomOverstandPerc</v>
          </cell>
          <cell r="AS2111" t="str">
            <v>scSomOverstand*wgSomOverstandPerc</v>
          </cell>
          <cell r="AT2111" t="str">
            <v>scSomOverstand*wgSomOverstandPerc</v>
          </cell>
        </row>
        <row r="2112">
          <cell r="A2112" t="str">
            <v>ptLimietGebruik</v>
          </cell>
          <cell r="B2112" t="str">
            <v>ptLimietGebruik</v>
          </cell>
          <cell r="C2112" t="str">
            <v>No</v>
          </cell>
          <cell r="D2112" t="str">
            <v>S04-06-06-03</v>
          </cell>
          <cell r="E2112">
            <v>2111</v>
          </cell>
          <cell r="F2112">
            <v>4</v>
          </cell>
          <cell r="G2112" t="str">
            <v xml:space="preserve">            Vraag: Limietgebruik &gt; 80% van de limiet en een stijging van &gt; 10%</v>
          </cell>
          <cell r="I2112" t="str">
            <v>No</v>
          </cell>
          <cell r="J2112" t="str">
            <v>Number</v>
          </cell>
          <cell r="K2112" t="str">
            <v>Number</v>
          </cell>
          <cell r="L2112" t="str">
            <v>Locked</v>
          </cell>
          <cell r="M2112" t="str">
            <v>Locked</v>
          </cell>
          <cell r="N2112" t="str">
            <v>Locked</v>
          </cell>
          <cell r="O2112" t="str">
            <v>Locked</v>
          </cell>
          <cell r="P2112" t="str">
            <v>Locked</v>
          </cell>
          <cell r="Q2112" t="str">
            <v>No</v>
          </cell>
          <cell r="R2112" t="str">
            <v>No</v>
          </cell>
          <cell r="S2112" t="str">
            <v>No</v>
          </cell>
          <cell r="T2112" t="str">
            <v>No</v>
          </cell>
          <cell r="U2112" t="str">
            <v>No</v>
          </cell>
          <cell r="V2112" t="str">
            <v>Yes</v>
          </cell>
          <cell r="W2112" t="str">
            <v>Yes</v>
          </cell>
          <cell r="X2112" t="str">
            <v>Single</v>
          </cell>
          <cell r="Y2112" t="str">
            <v>Default</v>
          </cell>
          <cell r="Z2112" t="str">
            <v>None</v>
          </cell>
          <cell r="AA2112" t="str">
            <v>No</v>
          </cell>
          <cell r="AB2112" t="str">
            <v>No</v>
          </cell>
          <cell r="AC2112" t="str">
            <v>No</v>
          </cell>
          <cell r="AD2112" t="str">
            <v>(wgLimietGebruik[1]&gt;=0)</v>
          </cell>
          <cell r="AE2112">
            <v>0</v>
          </cell>
          <cell r="AF2112">
            <v>0</v>
          </cell>
          <cell r="AG2112">
            <v>1</v>
          </cell>
          <cell r="AH2112">
            <v>0</v>
          </cell>
          <cell r="AI2112" t="str">
            <v>No</v>
          </cell>
          <cell r="AJ2112" t="str">
            <v>No</v>
          </cell>
          <cell r="AK2112" t="str">
            <v>No</v>
          </cell>
          <cell r="AL2112" t="str">
            <v xml:space="preserve"> </v>
          </cell>
          <cell r="AM2112" t="str">
            <v xml:space="preserve"> </v>
          </cell>
          <cell r="AN2112" t="str">
            <v>No</v>
          </cell>
          <cell r="AP2112" t="str">
            <v>&amp;"Vraag: "&amp;LimietGebruik[0]</v>
          </cell>
          <cell r="AQ2112" t="str">
            <v>scLimietGebruik*wgLimietGebruikPerc</v>
          </cell>
          <cell r="AR2112" t="str">
            <v>scLimietGebruik*wgLimietGebruikPerc</v>
          </cell>
          <cell r="AS2112" t="str">
            <v>scLimietGebruik*wgLimietGebruikPerc</v>
          </cell>
          <cell r="AT2112" t="str">
            <v>scLimietGebruik*wgLimietGebruikPerc</v>
          </cell>
        </row>
        <row r="2113">
          <cell r="A2113" t="str">
            <v>scLimietGebruik</v>
          </cell>
          <cell r="B2113" t="str">
            <v>scLimietGebruik</v>
          </cell>
          <cell r="C2113" t="str">
            <v>No</v>
          </cell>
          <cell r="D2113" t="str">
            <v>S04-06-06-03-01</v>
          </cell>
          <cell r="E2113">
            <v>2112</v>
          </cell>
          <cell r="F2113">
            <v>5</v>
          </cell>
          <cell r="G2113" t="str">
            <v xml:space="preserve">               Score</v>
          </cell>
          <cell r="I2113" t="str">
            <v>No</v>
          </cell>
          <cell r="J2113" t="str">
            <v>Number</v>
          </cell>
          <cell r="K2113" t="str">
            <v>Number</v>
          </cell>
          <cell r="L2113" t="str">
            <v>Locked</v>
          </cell>
          <cell r="M2113" t="str">
            <v>Locked</v>
          </cell>
          <cell r="N2113" t="str">
            <v>Locked</v>
          </cell>
          <cell r="O2113" t="str">
            <v>Locked</v>
          </cell>
          <cell r="P2113" t="str">
            <v>Locked</v>
          </cell>
          <cell r="Q2113" t="str">
            <v>No</v>
          </cell>
          <cell r="R2113" t="str">
            <v>No</v>
          </cell>
          <cell r="S2113" t="str">
            <v>No</v>
          </cell>
          <cell r="T2113" t="str">
            <v>No</v>
          </cell>
          <cell r="U2113" t="str">
            <v>No</v>
          </cell>
          <cell r="V2113" t="str">
            <v>Yes</v>
          </cell>
          <cell r="W2113" t="str">
            <v>Yes</v>
          </cell>
          <cell r="X2113" t="str">
            <v>Single</v>
          </cell>
          <cell r="Y2113" t="str">
            <v>Default</v>
          </cell>
          <cell r="Z2113" t="str">
            <v>None</v>
          </cell>
          <cell r="AA2113" t="str">
            <v>No</v>
          </cell>
          <cell r="AB2113" t="str">
            <v>No</v>
          </cell>
          <cell r="AC2113" t="str">
            <v>Yes</v>
          </cell>
          <cell r="AD2113">
            <v>1</v>
          </cell>
          <cell r="AE2113">
            <v>0</v>
          </cell>
          <cell r="AF2113">
            <v>0</v>
          </cell>
          <cell r="AG2113">
            <v>1</v>
          </cell>
          <cell r="AH2113">
            <v>0</v>
          </cell>
          <cell r="AI2113" t="str">
            <v>Yes</v>
          </cell>
          <cell r="AJ2113" t="str">
            <v>No</v>
          </cell>
          <cell r="AK2113" t="str">
            <v>No</v>
          </cell>
          <cell r="AL2113" t="str">
            <v xml:space="preserve"> </v>
          </cell>
          <cell r="AM2113" t="str">
            <v xml:space="preserve"> </v>
          </cell>
          <cell r="AN2113" t="str">
            <v>No</v>
          </cell>
          <cell r="AP2113" t="str">
            <v>Score</v>
          </cell>
          <cell r="AQ2113" t="str">
            <v>OnERorNA(MatrixLookup("G3_Parameters.xls","LimietGebruik",LimietGebruik[1],PolicyPaperID[1]) mod 100,DefaultScore[1])</v>
          </cell>
          <cell r="AR2113" t="str">
            <v>OnERorNA(MatrixLookup("G3_Parameters.xls","LimietGebruik",LimietGebruik[1],PolicyPaperID[1]) mod 100,DefaultScore[1])</v>
          </cell>
          <cell r="AS2113" t="str">
            <v>OnERorNA(MatrixLookup("G3_Parameters.xls","LimietGebruik",LimietGebruik[1],PolicyPaperID[1]) mod 100,DefaultScore[1])</v>
          </cell>
          <cell r="AT2113" t="str">
            <v>OnERorNA(MatrixLookup("G3_Parameters.xls","LimietGebruik",LimietGebruik[1],PolicyPaperID[1]) mod 100,DefaultScore[1])</v>
          </cell>
        </row>
        <row r="2114">
          <cell r="A2114" t="str">
            <v>wgLimietGebruikPerc</v>
          </cell>
          <cell r="B2114" t="str">
            <v>wgLimietGebruikPerc</v>
          </cell>
          <cell r="C2114" t="str">
            <v>No</v>
          </cell>
          <cell r="D2114" t="str">
            <v>S04-06-06-03-02</v>
          </cell>
          <cell r="E2114">
            <v>2113</v>
          </cell>
          <cell r="F2114">
            <v>5</v>
          </cell>
          <cell r="G2114" t="str">
            <v xml:space="preserve">               Gewicht</v>
          </cell>
          <cell r="I2114" t="str">
            <v>No</v>
          </cell>
          <cell r="J2114" t="str">
            <v>Number</v>
          </cell>
          <cell r="K2114" t="str">
            <v>Number</v>
          </cell>
          <cell r="L2114" t="str">
            <v>Locked</v>
          </cell>
          <cell r="M2114" t="str">
            <v>Locked</v>
          </cell>
          <cell r="N2114" t="str">
            <v>Locked</v>
          </cell>
          <cell r="O2114" t="str">
            <v>Locked</v>
          </cell>
          <cell r="P2114" t="str">
            <v>Locked</v>
          </cell>
          <cell r="Q2114" t="str">
            <v>No</v>
          </cell>
          <cell r="R2114" t="str">
            <v>No</v>
          </cell>
          <cell r="S2114" t="str">
            <v>No</v>
          </cell>
          <cell r="T2114" t="str">
            <v>No</v>
          </cell>
          <cell r="U2114" t="str">
            <v>No</v>
          </cell>
          <cell r="V2114" t="str">
            <v>Yes</v>
          </cell>
          <cell r="W2114" t="str">
            <v>Yes</v>
          </cell>
          <cell r="X2114" t="str">
            <v>Single</v>
          </cell>
          <cell r="Y2114" t="str">
            <v>Perc</v>
          </cell>
          <cell r="Z2114" t="str">
            <v>None</v>
          </cell>
          <cell r="AA2114" t="str">
            <v>No</v>
          </cell>
          <cell r="AB2114" t="str">
            <v>No</v>
          </cell>
          <cell r="AC2114" t="str">
            <v>Yes</v>
          </cell>
          <cell r="AD2114">
            <v>1</v>
          </cell>
          <cell r="AE2114">
            <v>0</v>
          </cell>
          <cell r="AF2114">
            <v>0</v>
          </cell>
          <cell r="AG2114">
            <v>1</v>
          </cell>
          <cell r="AH2114">
            <v>0</v>
          </cell>
          <cell r="AI2114" t="str">
            <v>Yes</v>
          </cell>
          <cell r="AJ2114" t="str">
            <v>No</v>
          </cell>
          <cell r="AK2114" t="str">
            <v>No</v>
          </cell>
          <cell r="AL2114" t="str">
            <v xml:space="preserve"> </v>
          </cell>
          <cell r="AM2114" t="str">
            <v xml:space="preserve"> </v>
          </cell>
          <cell r="AN2114" t="str">
            <v>No</v>
          </cell>
          <cell r="AP2114" t="str">
            <v>Gewicht</v>
          </cell>
          <cell r="AQ2114" t="str">
            <v>If(Volledig And Definitief, OnER(wgLimietGebruik[1]/wgTotaalMap501[1],NA),NA)</v>
          </cell>
          <cell r="AR2114" t="str">
            <v>If(Volledig And Definitief, OnER(wgLimietGebruik[1]/wgTotaalMap501[1],NA),NA)</v>
          </cell>
          <cell r="AS2114" t="str">
            <v>If(Volledig And Definitief, OnER(wgLimietGebruik[1]/wgTotaalMap501[1],NA),NA)</v>
          </cell>
          <cell r="AT2114" t="str">
            <v>If(Volledig And Definitief, OnER(wgLimietGebruik[1]/wgTotaalMap501[1],NA),NA)</v>
          </cell>
        </row>
        <row r="2115">
          <cell r="A2115" t="str">
            <v>ptLimietGebruikSub3</v>
          </cell>
          <cell r="B2115" t="str">
            <v>ptLimietGebruik</v>
          </cell>
          <cell r="C2115" t="str">
            <v>Yes</v>
          </cell>
          <cell r="D2115" t="str">
            <v>S04-06-06-03-03</v>
          </cell>
          <cell r="E2115">
            <v>2114</v>
          </cell>
          <cell r="F2115">
            <v>5</v>
          </cell>
          <cell r="G2115" t="str">
            <v xml:space="preserve">               </v>
          </cell>
          <cell r="I2115" t="str">
            <v>No</v>
          </cell>
          <cell r="J2115" t="str">
            <v>Number</v>
          </cell>
          <cell r="K2115" t="str">
            <v>Number</v>
          </cell>
          <cell r="L2115" t="str">
            <v>Locked</v>
          </cell>
          <cell r="M2115" t="str">
            <v>Locked</v>
          </cell>
          <cell r="N2115" t="str">
            <v>Locked</v>
          </cell>
          <cell r="O2115" t="str">
            <v>Locked</v>
          </cell>
          <cell r="P2115" t="str">
            <v>Locked</v>
          </cell>
          <cell r="Q2115" t="str">
            <v>No</v>
          </cell>
          <cell r="R2115" t="str">
            <v>No</v>
          </cell>
          <cell r="S2115" t="str">
            <v>No</v>
          </cell>
          <cell r="T2115" t="str">
            <v>No</v>
          </cell>
          <cell r="U2115" t="str">
            <v>No</v>
          </cell>
          <cell r="V2115" t="str">
            <v>No</v>
          </cell>
          <cell r="W2115" t="str">
            <v>No</v>
          </cell>
          <cell r="X2115" t="str">
            <v>Single</v>
          </cell>
          <cell r="Y2115" t="str">
            <v>Default</v>
          </cell>
          <cell r="Z2115" t="str">
            <v>None</v>
          </cell>
          <cell r="AA2115" t="str">
            <v>No</v>
          </cell>
          <cell r="AB2115" t="str">
            <v>No</v>
          </cell>
          <cell r="AC2115" t="str">
            <v>No</v>
          </cell>
          <cell r="AD2115" t="str">
            <v>(wgLimietGebruik[1]&gt;=0)</v>
          </cell>
          <cell r="AE2115">
            <v>0</v>
          </cell>
          <cell r="AF2115">
            <v>0</v>
          </cell>
          <cell r="AG2115">
            <v>1</v>
          </cell>
          <cell r="AH2115">
            <v>0</v>
          </cell>
          <cell r="AI2115" t="str">
            <v>Yes</v>
          </cell>
          <cell r="AJ2115" t="str">
            <v>No</v>
          </cell>
          <cell r="AK2115" t="str">
            <v>No</v>
          </cell>
          <cell r="AL2115" t="str">
            <v xml:space="preserve"> </v>
          </cell>
          <cell r="AM2115" t="str">
            <v xml:space="preserve"> </v>
          </cell>
          <cell r="AN2115" t="str">
            <v>No</v>
          </cell>
          <cell r="AQ2115" t="str">
            <v>scLimietGebruik*wgLimietGebruikPerc</v>
          </cell>
          <cell r="AR2115" t="str">
            <v>scLimietGebruik*wgLimietGebruikPerc</v>
          </cell>
          <cell r="AS2115" t="str">
            <v>scLimietGebruik*wgLimietGebruikPerc</v>
          </cell>
          <cell r="AT2115" t="str">
            <v>scLimietGebruik*wgLimietGebruikPerc</v>
          </cell>
        </row>
        <row r="2116">
          <cell r="A2116" t="str">
            <v>ptPassendRekeningVerloop</v>
          </cell>
          <cell r="B2116" t="str">
            <v>ptPassendRekeningVerloop</v>
          </cell>
          <cell r="C2116" t="str">
            <v>No</v>
          </cell>
          <cell r="D2116" t="str">
            <v>S04-06-06-04</v>
          </cell>
          <cell r="E2116">
            <v>2115</v>
          </cell>
          <cell r="F2116">
            <v>4</v>
          </cell>
          <cell r="G2116" t="str">
            <v xml:space="preserve">            Vraag: Rekeningomzet afgelopen 12 maanden ten opzichte van bedrijfsomzet laatste historische jaar</v>
          </cell>
          <cell r="I2116" t="str">
            <v>No</v>
          </cell>
          <cell r="J2116" t="str">
            <v>Number</v>
          </cell>
          <cell r="K2116" t="str">
            <v>Number</v>
          </cell>
          <cell r="L2116" t="str">
            <v>Locked</v>
          </cell>
          <cell r="M2116" t="str">
            <v>Locked</v>
          </cell>
          <cell r="N2116" t="str">
            <v>Locked</v>
          </cell>
          <cell r="O2116" t="str">
            <v>Locked</v>
          </cell>
          <cell r="P2116" t="str">
            <v>Locked</v>
          </cell>
          <cell r="Q2116" t="str">
            <v>No</v>
          </cell>
          <cell r="R2116" t="str">
            <v>No</v>
          </cell>
          <cell r="S2116" t="str">
            <v>No</v>
          </cell>
          <cell r="T2116" t="str">
            <v>No</v>
          </cell>
          <cell r="U2116" t="str">
            <v>No</v>
          </cell>
          <cell r="V2116" t="str">
            <v>Yes</v>
          </cell>
          <cell r="W2116" t="str">
            <v>Yes</v>
          </cell>
          <cell r="X2116" t="str">
            <v>Single</v>
          </cell>
          <cell r="Y2116" t="str">
            <v>Default</v>
          </cell>
          <cell r="Z2116" t="str">
            <v>None</v>
          </cell>
          <cell r="AA2116" t="str">
            <v>No</v>
          </cell>
          <cell r="AB2116" t="str">
            <v>No</v>
          </cell>
          <cell r="AC2116" t="str">
            <v>No</v>
          </cell>
          <cell r="AD2116" t="str">
            <v>(wgPassendRekeningVerloop[1]&gt;=0)</v>
          </cell>
          <cell r="AE2116">
            <v>0</v>
          </cell>
          <cell r="AF2116">
            <v>0</v>
          </cell>
          <cell r="AG2116">
            <v>1</v>
          </cell>
          <cell r="AH2116">
            <v>0</v>
          </cell>
          <cell r="AI2116" t="str">
            <v>No</v>
          </cell>
          <cell r="AJ2116" t="str">
            <v>No</v>
          </cell>
          <cell r="AK2116" t="str">
            <v>No</v>
          </cell>
          <cell r="AL2116" t="str">
            <v xml:space="preserve"> </v>
          </cell>
          <cell r="AM2116" t="str">
            <v xml:space="preserve"> </v>
          </cell>
          <cell r="AN2116" t="str">
            <v>No</v>
          </cell>
          <cell r="AP2116" t="str">
            <v>&amp;"Vraag: "&amp;PassendRekeningVerloop[0]</v>
          </cell>
          <cell r="AQ2116" t="str">
            <v>scPassendRekeningVerloop*wgPassendRekeningVerloopPerc</v>
          </cell>
          <cell r="AR2116" t="str">
            <v>scPassendRekeningVerloop*wgPassendRekeningVerloopPerc</v>
          </cell>
          <cell r="AS2116" t="str">
            <v>scPassendRekeningVerloop*wgPassendRekeningVerloopPerc</v>
          </cell>
          <cell r="AT2116" t="str">
            <v>scPassendRekeningVerloop*wgPassendRekeningVerloopPerc</v>
          </cell>
        </row>
        <row r="2117">
          <cell r="A2117" t="str">
            <v>scPassendRekeningVerloop</v>
          </cell>
          <cell r="B2117" t="str">
            <v>scPassendRekeningVerloop</v>
          </cell>
          <cell r="C2117" t="str">
            <v>No</v>
          </cell>
          <cell r="D2117" t="str">
            <v>S04-06-06-04-01</v>
          </cell>
          <cell r="E2117">
            <v>2116</v>
          </cell>
          <cell r="F2117">
            <v>5</v>
          </cell>
          <cell r="G2117" t="str">
            <v xml:space="preserve">               Score</v>
          </cell>
          <cell r="I2117" t="str">
            <v>No</v>
          </cell>
          <cell r="J2117" t="str">
            <v>Number</v>
          </cell>
          <cell r="K2117" t="str">
            <v>Number</v>
          </cell>
          <cell r="L2117" t="str">
            <v>Locked</v>
          </cell>
          <cell r="M2117" t="str">
            <v>Locked</v>
          </cell>
          <cell r="N2117" t="str">
            <v>Locked</v>
          </cell>
          <cell r="O2117" t="str">
            <v>Locked</v>
          </cell>
          <cell r="P2117" t="str">
            <v>Locked</v>
          </cell>
          <cell r="Q2117" t="str">
            <v>No</v>
          </cell>
          <cell r="R2117" t="str">
            <v>No</v>
          </cell>
          <cell r="S2117" t="str">
            <v>No</v>
          </cell>
          <cell r="T2117" t="str">
            <v>No</v>
          </cell>
          <cell r="U2117" t="str">
            <v>No</v>
          </cell>
          <cell r="V2117" t="str">
            <v>Yes</v>
          </cell>
          <cell r="W2117" t="str">
            <v>Yes</v>
          </cell>
          <cell r="X2117" t="str">
            <v>Single</v>
          </cell>
          <cell r="Y2117" t="str">
            <v>Default</v>
          </cell>
          <cell r="Z2117" t="str">
            <v>None</v>
          </cell>
          <cell r="AA2117" t="str">
            <v>No</v>
          </cell>
          <cell r="AB2117" t="str">
            <v>No</v>
          </cell>
          <cell r="AC2117" t="str">
            <v>Yes</v>
          </cell>
          <cell r="AD2117">
            <v>1</v>
          </cell>
          <cell r="AE2117">
            <v>0</v>
          </cell>
          <cell r="AF2117">
            <v>0</v>
          </cell>
          <cell r="AG2117">
            <v>1</v>
          </cell>
          <cell r="AH2117">
            <v>0</v>
          </cell>
          <cell r="AI2117" t="str">
            <v>Yes</v>
          </cell>
          <cell r="AJ2117" t="str">
            <v>No</v>
          </cell>
          <cell r="AK2117" t="str">
            <v>No</v>
          </cell>
          <cell r="AL2117" t="str">
            <v xml:space="preserve"> </v>
          </cell>
          <cell r="AM2117" t="str">
            <v xml:space="preserve"> </v>
          </cell>
          <cell r="AN2117" t="str">
            <v>No</v>
          </cell>
          <cell r="AP2117" t="str">
            <v>Score</v>
          </cell>
          <cell r="AQ2117" t="str">
            <v>OnERorNA(MatrixLookup("G3_Parameters.xls","PassendRekeningVerloop",PassendRekeningVerloop[1],PolicyPaperID[1]) mod 100,DefaultScore[1])</v>
          </cell>
          <cell r="AR2117" t="str">
            <v>OnERorNA(MatrixLookup("G3_Parameters.xls","PassendRekeningVerloop",PassendRekeningVerloop[1],PolicyPaperID[1]) mod 100,DefaultScore[1])</v>
          </cell>
          <cell r="AS2117" t="str">
            <v>OnERorNA(MatrixLookup("G3_Parameters.xls","PassendRekeningVerloop",PassendRekeningVerloop[1],PolicyPaperID[1]) mod 100,DefaultScore[1])</v>
          </cell>
          <cell r="AT2117" t="str">
            <v>OnERorNA(MatrixLookup("G3_Parameters.xls","PassendRekeningVerloop",PassendRekeningVerloop[1],PolicyPaperID[1]) mod 100,DefaultScore[1])</v>
          </cell>
        </row>
        <row r="2118">
          <cell r="A2118" t="str">
            <v>wgPassendRekeningVerloopPerc</v>
          </cell>
          <cell r="B2118" t="str">
            <v>wgPassendRekeningVerloopPerc</v>
          </cell>
          <cell r="C2118" t="str">
            <v>No</v>
          </cell>
          <cell r="D2118" t="str">
            <v>S04-06-06-04-02</v>
          </cell>
          <cell r="E2118">
            <v>2117</v>
          </cell>
          <cell r="F2118">
            <v>5</v>
          </cell>
          <cell r="G2118" t="str">
            <v xml:space="preserve">               Gewicht</v>
          </cell>
          <cell r="I2118" t="str">
            <v>No</v>
          </cell>
          <cell r="J2118" t="str">
            <v>Number</v>
          </cell>
          <cell r="K2118" t="str">
            <v>Number</v>
          </cell>
          <cell r="L2118" t="str">
            <v>Locked</v>
          </cell>
          <cell r="M2118" t="str">
            <v>Locked</v>
          </cell>
          <cell r="N2118" t="str">
            <v>Locked</v>
          </cell>
          <cell r="O2118" t="str">
            <v>Locked</v>
          </cell>
          <cell r="P2118" t="str">
            <v>Locked</v>
          </cell>
          <cell r="Q2118" t="str">
            <v>No</v>
          </cell>
          <cell r="R2118" t="str">
            <v>No</v>
          </cell>
          <cell r="S2118" t="str">
            <v>No</v>
          </cell>
          <cell r="T2118" t="str">
            <v>No</v>
          </cell>
          <cell r="U2118" t="str">
            <v>No</v>
          </cell>
          <cell r="V2118" t="str">
            <v>Yes</v>
          </cell>
          <cell r="W2118" t="str">
            <v>Yes</v>
          </cell>
          <cell r="X2118" t="str">
            <v>Single</v>
          </cell>
          <cell r="Y2118" t="str">
            <v>Perc</v>
          </cell>
          <cell r="Z2118" t="str">
            <v>None</v>
          </cell>
          <cell r="AA2118" t="str">
            <v>No</v>
          </cell>
          <cell r="AB2118" t="str">
            <v>No</v>
          </cell>
          <cell r="AC2118" t="str">
            <v>Yes</v>
          </cell>
          <cell r="AD2118">
            <v>1</v>
          </cell>
          <cell r="AE2118">
            <v>0</v>
          </cell>
          <cell r="AF2118">
            <v>0</v>
          </cell>
          <cell r="AG2118">
            <v>1</v>
          </cell>
          <cell r="AH2118">
            <v>0</v>
          </cell>
          <cell r="AI2118" t="str">
            <v>Yes</v>
          </cell>
          <cell r="AJ2118" t="str">
            <v>No</v>
          </cell>
          <cell r="AK2118" t="str">
            <v>No</v>
          </cell>
          <cell r="AL2118" t="str">
            <v xml:space="preserve"> </v>
          </cell>
          <cell r="AM2118" t="str">
            <v xml:space="preserve"> </v>
          </cell>
          <cell r="AN2118" t="str">
            <v>No</v>
          </cell>
          <cell r="AP2118" t="str">
            <v>Gewicht</v>
          </cell>
          <cell r="AQ2118" t="str">
            <v>If(Volledig And Definitief, OnER(wgPassendRekeningVerloop[1]/wgTotaalMap501[1],NA),NA)</v>
          </cell>
          <cell r="AR2118" t="str">
            <v>If(Volledig And Definitief, OnER(wgPassendRekeningVerloop[1]/wgTotaalMap501[1],NA),NA)</v>
          </cell>
          <cell r="AS2118" t="str">
            <v>If(Volledig And Definitief, OnER(wgPassendRekeningVerloop[1]/wgTotaalMap501[1],NA),NA)</v>
          </cell>
          <cell r="AT2118" t="str">
            <v>If(Volledig And Definitief, OnER(wgPassendRekeningVerloop[1]/wgTotaalMap501[1],NA),NA)</v>
          </cell>
        </row>
        <row r="2119">
          <cell r="A2119" t="str">
            <v>ptPassendRekeningVerloopSub3</v>
          </cell>
          <cell r="B2119" t="str">
            <v>ptPassendRekeningVerloop</v>
          </cell>
          <cell r="C2119" t="str">
            <v>Yes</v>
          </cell>
          <cell r="D2119" t="str">
            <v>S04-06-06-04-03</v>
          </cell>
          <cell r="E2119">
            <v>2118</v>
          </cell>
          <cell r="F2119">
            <v>5</v>
          </cell>
          <cell r="G2119" t="str">
            <v xml:space="preserve">               </v>
          </cell>
          <cell r="I2119" t="str">
            <v>No</v>
          </cell>
          <cell r="J2119" t="str">
            <v>Number</v>
          </cell>
          <cell r="K2119" t="str">
            <v>Number</v>
          </cell>
          <cell r="L2119" t="str">
            <v>Locked</v>
          </cell>
          <cell r="M2119" t="str">
            <v>Locked</v>
          </cell>
          <cell r="N2119" t="str">
            <v>Locked</v>
          </cell>
          <cell r="O2119" t="str">
            <v>Locked</v>
          </cell>
          <cell r="P2119" t="str">
            <v>Locked</v>
          </cell>
          <cell r="Q2119" t="str">
            <v>No</v>
          </cell>
          <cell r="R2119" t="str">
            <v>No</v>
          </cell>
          <cell r="S2119" t="str">
            <v>No</v>
          </cell>
          <cell r="T2119" t="str">
            <v>No</v>
          </cell>
          <cell r="U2119" t="str">
            <v>No</v>
          </cell>
          <cell r="V2119" t="str">
            <v>No</v>
          </cell>
          <cell r="W2119" t="str">
            <v>No</v>
          </cell>
          <cell r="X2119" t="str">
            <v>Single</v>
          </cell>
          <cell r="Y2119" t="str">
            <v>Default</v>
          </cell>
          <cell r="Z2119" t="str">
            <v>None</v>
          </cell>
          <cell r="AA2119" t="str">
            <v>No</v>
          </cell>
          <cell r="AB2119" t="str">
            <v>No</v>
          </cell>
          <cell r="AC2119" t="str">
            <v>No</v>
          </cell>
          <cell r="AD2119" t="str">
            <v>(wgPassendRekeningVerloop[1]&gt;=0)</v>
          </cell>
          <cell r="AE2119">
            <v>0</v>
          </cell>
          <cell r="AF2119">
            <v>0</v>
          </cell>
          <cell r="AG2119">
            <v>1</v>
          </cell>
          <cell r="AH2119">
            <v>0</v>
          </cell>
          <cell r="AI2119" t="str">
            <v>Yes</v>
          </cell>
          <cell r="AJ2119" t="str">
            <v>No</v>
          </cell>
          <cell r="AK2119" t="str">
            <v>No</v>
          </cell>
          <cell r="AL2119" t="str">
            <v xml:space="preserve"> </v>
          </cell>
          <cell r="AM2119" t="str">
            <v xml:space="preserve"> </v>
          </cell>
          <cell r="AN2119" t="str">
            <v>No</v>
          </cell>
          <cell r="AQ2119" t="str">
            <v>scPassendRekeningVerloop*wgPassendRekeningVerloopPerc</v>
          </cell>
          <cell r="AR2119" t="str">
            <v>scPassendRekeningVerloop*wgPassendRekeningVerloopPerc</v>
          </cell>
          <cell r="AS2119" t="str">
            <v>scPassendRekeningVerloop*wgPassendRekeningVerloopPerc</v>
          </cell>
          <cell r="AT2119" t="str">
            <v>scPassendRekeningVerloop*wgPassendRekeningVerloopPerc</v>
          </cell>
        </row>
        <row r="2120">
          <cell r="A2120" t="str">
            <v>scParMap501Sub5</v>
          </cell>
          <cell r="B2120" t="str">
            <v>scParMap501</v>
          </cell>
          <cell r="C2120" t="str">
            <v>Yes</v>
          </cell>
          <cell r="D2120" t="str">
            <v>S04-06-06-05</v>
          </cell>
          <cell r="E2120">
            <v>2119</v>
          </cell>
          <cell r="F2120">
            <v>4</v>
          </cell>
          <cell r="G2120" t="str">
            <v xml:space="preserve">            Paragraaf: Rekeningverloop</v>
          </cell>
          <cell r="I2120" t="str">
            <v>No</v>
          </cell>
          <cell r="J2120" t="str">
            <v>Number</v>
          </cell>
          <cell r="K2120" t="str">
            <v>Number</v>
          </cell>
          <cell r="L2120" t="str">
            <v>Locked</v>
          </cell>
          <cell r="M2120" t="str">
            <v>Locked</v>
          </cell>
          <cell r="N2120" t="str">
            <v>Locked</v>
          </cell>
          <cell r="O2120" t="str">
            <v>Locked</v>
          </cell>
          <cell r="P2120" t="str">
            <v>Locked</v>
          </cell>
          <cell r="Q2120" t="str">
            <v>No</v>
          </cell>
          <cell r="R2120" t="str">
            <v>No</v>
          </cell>
          <cell r="S2120" t="str">
            <v>No</v>
          </cell>
          <cell r="T2120" t="str">
            <v>No</v>
          </cell>
          <cell r="U2120" t="str">
            <v>No</v>
          </cell>
          <cell r="V2120" t="str">
            <v>No</v>
          </cell>
          <cell r="W2120" t="str">
            <v>No</v>
          </cell>
          <cell r="X2120" t="str">
            <v>Single</v>
          </cell>
          <cell r="Y2120" t="str">
            <v>Default</v>
          </cell>
          <cell r="Z2120" t="str">
            <v>None</v>
          </cell>
          <cell r="AA2120" t="str">
            <v>No</v>
          </cell>
          <cell r="AB2120" t="str">
            <v>No</v>
          </cell>
          <cell r="AC2120" t="str">
            <v>Yes</v>
          </cell>
          <cell r="AD2120">
            <v>1</v>
          </cell>
          <cell r="AE2120">
            <v>0</v>
          </cell>
          <cell r="AF2120">
            <v>0</v>
          </cell>
          <cell r="AG2120">
            <v>1</v>
          </cell>
          <cell r="AH2120">
            <v>0</v>
          </cell>
          <cell r="AI2120" t="str">
            <v>No</v>
          </cell>
          <cell r="AJ2120" t="str">
            <v>No</v>
          </cell>
          <cell r="AK2120" t="str">
            <v>No</v>
          </cell>
          <cell r="AL2120" t="str">
            <v xml:space="preserve"> </v>
          </cell>
          <cell r="AM2120" t="str">
            <v xml:space="preserve"> </v>
          </cell>
          <cell r="AN2120" t="str">
            <v>No</v>
          </cell>
          <cell r="AP2120" t="str">
            <v>&amp;"Paragraaf: "&amp;Q_Map05_Paragraaf01[0]</v>
          </cell>
          <cell r="AQ2120" t="str">
            <v>ptDuurOverstanden+ptSomOverstand+ptLimietGebruik+ptPassendRekeningVerloop</v>
          </cell>
          <cell r="AR2120" t="str">
            <v>ptDuurOverstanden+ptSomOverstand+ptLimietGebruik+ptPassendRekeningVerloop</v>
          </cell>
          <cell r="AS2120" t="str">
            <v>ptDuurOverstanden+ptSomOverstand+ptLimietGebruik+ptPassendRekeningVerloop</v>
          </cell>
          <cell r="AT2120" t="str">
            <v>ptDuurOverstanden+ptSomOverstand+ptLimietGebruik+ptPassendRekeningVerloop</v>
          </cell>
        </row>
        <row r="2121">
          <cell r="A2121" t="str">
            <v>wgParMap501Perc</v>
          </cell>
          <cell r="B2121" t="str">
            <v>wgParMap501Perc</v>
          </cell>
          <cell r="C2121" t="str">
            <v>No</v>
          </cell>
          <cell r="D2121" t="str">
            <v>S04-06-06-06</v>
          </cell>
          <cell r="E2121">
            <v>2120</v>
          </cell>
          <cell r="F2121">
            <v>4</v>
          </cell>
          <cell r="G2121" t="str">
            <v xml:space="preserve">            Gewicht</v>
          </cell>
          <cell r="I2121" t="str">
            <v>No</v>
          </cell>
          <cell r="J2121" t="str">
            <v>Number</v>
          </cell>
          <cell r="K2121" t="str">
            <v>Number</v>
          </cell>
          <cell r="L2121" t="str">
            <v>Locked</v>
          </cell>
          <cell r="M2121" t="str">
            <v>Locked</v>
          </cell>
          <cell r="N2121" t="str">
            <v>Locked</v>
          </cell>
          <cell r="O2121" t="str">
            <v>Locked</v>
          </cell>
          <cell r="P2121" t="str">
            <v>Locked</v>
          </cell>
          <cell r="Q2121" t="str">
            <v>No</v>
          </cell>
          <cell r="R2121" t="str">
            <v>No</v>
          </cell>
          <cell r="S2121" t="str">
            <v>No</v>
          </cell>
          <cell r="T2121" t="str">
            <v>No</v>
          </cell>
          <cell r="U2121" t="str">
            <v>No</v>
          </cell>
          <cell r="V2121" t="str">
            <v>Yes</v>
          </cell>
          <cell r="W2121" t="str">
            <v>Yes</v>
          </cell>
          <cell r="X2121" t="str">
            <v>Single</v>
          </cell>
          <cell r="Y2121" t="str">
            <v>Perc</v>
          </cell>
          <cell r="Z2121" t="str">
            <v>None</v>
          </cell>
          <cell r="AA2121" t="str">
            <v>No</v>
          </cell>
          <cell r="AB2121" t="str">
            <v>No</v>
          </cell>
          <cell r="AC2121" t="str">
            <v>Yes</v>
          </cell>
          <cell r="AD2121" t="str">
            <v>(wgParMap501[1]&gt;=0)</v>
          </cell>
          <cell r="AE2121">
            <v>0</v>
          </cell>
          <cell r="AF2121">
            <v>0</v>
          </cell>
          <cell r="AG2121">
            <v>1</v>
          </cell>
          <cell r="AH2121">
            <v>0</v>
          </cell>
          <cell r="AI2121" t="str">
            <v>No</v>
          </cell>
          <cell r="AJ2121" t="str">
            <v>No</v>
          </cell>
          <cell r="AK2121" t="str">
            <v>No</v>
          </cell>
          <cell r="AL2121" t="str">
            <v xml:space="preserve"> </v>
          </cell>
          <cell r="AM2121" t="str">
            <v xml:space="preserve"> </v>
          </cell>
          <cell r="AN2121" t="str">
            <v>No</v>
          </cell>
          <cell r="AP2121" t="str">
            <v>Gewicht</v>
          </cell>
          <cell r="AQ2121" t="str">
            <v>OnER(wgParMap501[1]/wgParTotaal[1],NA)</v>
          </cell>
          <cell r="AR2121" t="str">
            <v>OnER(wgParMap501[1]/wgParTotaal[1],NA)</v>
          </cell>
          <cell r="AS2121" t="str">
            <v>OnER(wgParMap501[1]/wgParTotaal[1],NA)</v>
          </cell>
          <cell r="AT2121" t="str">
            <v>OnER(wgParMap501[1]/wgParTotaal[1],NA)</v>
          </cell>
        </row>
        <row r="2122">
          <cell r="A2122" t="str">
            <v>wgDuurOverstanden</v>
          </cell>
          <cell r="B2122" t="str">
            <v>wgDuurOverstanden</v>
          </cell>
          <cell r="C2122" t="str">
            <v>No</v>
          </cell>
          <cell r="D2122" t="str">
            <v>S04-06-06-06-01</v>
          </cell>
          <cell r="E2122">
            <v>2121</v>
          </cell>
          <cell r="F2122">
            <v>5</v>
          </cell>
          <cell r="G2122" t="str">
            <v xml:space="preserve">               Gewicht Duur overstand op peildatum</v>
          </cell>
          <cell r="I2122" t="str">
            <v>No</v>
          </cell>
          <cell r="J2122" t="str">
            <v>Number</v>
          </cell>
          <cell r="K2122" t="str">
            <v>Number</v>
          </cell>
          <cell r="L2122" t="str">
            <v>Locked</v>
          </cell>
          <cell r="M2122" t="str">
            <v>Locked</v>
          </cell>
          <cell r="N2122" t="str">
            <v>Locked</v>
          </cell>
          <cell r="O2122" t="str">
            <v>Locked</v>
          </cell>
          <cell r="P2122" t="str">
            <v>Locked</v>
          </cell>
          <cell r="Q2122" t="str">
            <v>No</v>
          </cell>
          <cell r="R2122" t="str">
            <v>No</v>
          </cell>
          <cell r="S2122" t="str">
            <v>No</v>
          </cell>
          <cell r="T2122" t="str">
            <v>No</v>
          </cell>
          <cell r="U2122" t="str">
            <v>No</v>
          </cell>
          <cell r="V2122" t="str">
            <v>Yes</v>
          </cell>
          <cell r="W2122" t="str">
            <v>Yes</v>
          </cell>
          <cell r="X2122" t="str">
            <v>Single</v>
          </cell>
          <cell r="Y2122" t="str">
            <v>Default</v>
          </cell>
          <cell r="Z2122" t="str">
            <v>None</v>
          </cell>
          <cell r="AA2122" t="str">
            <v>No</v>
          </cell>
          <cell r="AB2122" t="str">
            <v>No</v>
          </cell>
          <cell r="AC2122" t="str">
            <v>Yes</v>
          </cell>
          <cell r="AD2122">
            <v>1</v>
          </cell>
          <cell r="AE2122">
            <v>0</v>
          </cell>
          <cell r="AF2122">
            <v>0</v>
          </cell>
          <cell r="AG2122">
            <v>1</v>
          </cell>
          <cell r="AH2122">
            <v>0</v>
          </cell>
          <cell r="AI2122" t="str">
            <v>No</v>
          </cell>
          <cell r="AJ2122" t="str">
            <v>No</v>
          </cell>
          <cell r="AK2122" t="str">
            <v>No</v>
          </cell>
          <cell r="AL2122" t="str">
            <v xml:space="preserve"> </v>
          </cell>
          <cell r="AM2122" t="str">
            <v xml:space="preserve"> </v>
          </cell>
          <cell r="AN2122" t="str">
            <v>No</v>
          </cell>
          <cell r="AP2122" t="str">
            <v>&amp;"Gewicht "&amp;DuurOverstanden[0]</v>
          </cell>
          <cell r="AQ2122" t="str">
            <v>If((scDuurOverstanden[1]&lt;0) or (scDuurOverstanden[1]&gt;10),0,1)*OnERorNA(MatrixLookup("G3_Parameters.xls","Weging501",50101,PolicyPaperID[1]),NA)</v>
          </cell>
          <cell r="AR2122" t="str">
            <v>If((scDuurOverstanden[1]&lt;0) or (scDuurOverstanden[1]&gt;10),0,1)*OnERorNA(MatrixLookup("G3_Parameters.xls","Weging501",50101,PolicyPaperID[1]),NA)</v>
          </cell>
          <cell r="AS2122" t="str">
            <v>If((scDuurOverstanden[1]&lt;0) or (scDuurOverstanden[1]&gt;10),0,1)*OnERorNA(MatrixLookup("G3_Parameters.xls","Weging501",50101,PolicyPaperID[1]),NA)</v>
          </cell>
          <cell r="AT2122" t="str">
            <v>If((scDuurOverstanden[1]&lt;0) or (scDuurOverstanden[1]&gt;10),0,1)*OnERorNA(MatrixLookup("G3_Parameters.xls","Weging501",50101,PolicyPaperID[1]),NA)</v>
          </cell>
        </row>
        <row r="2123">
          <cell r="A2123" t="str">
            <v>wgSomOverstand</v>
          </cell>
          <cell r="B2123" t="str">
            <v>wgSomOverstand</v>
          </cell>
          <cell r="C2123" t="str">
            <v>No</v>
          </cell>
          <cell r="D2123" t="str">
            <v>S04-06-06-06-02</v>
          </cell>
          <cell r="E2123">
            <v>2122</v>
          </cell>
          <cell r="F2123">
            <v>5</v>
          </cell>
          <cell r="G2123" t="str">
            <v xml:space="preserve">               Gewicht Aantal overstanden in afgelopen 6 maanden?</v>
          </cell>
          <cell r="I2123" t="str">
            <v>No</v>
          </cell>
          <cell r="J2123" t="str">
            <v>Number</v>
          </cell>
          <cell r="K2123" t="str">
            <v>Number</v>
          </cell>
          <cell r="L2123" t="str">
            <v>Locked</v>
          </cell>
          <cell r="M2123" t="str">
            <v>Locked</v>
          </cell>
          <cell r="N2123" t="str">
            <v>Locked</v>
          </cell>
          <cell r="O2123" t="str">
            <v>Locked</v>
          </cell>
          <cell r="P2123" t="str">
            <v>Locked</v>
          </cell>
          <cell r="Q2123" t="str">
            <v>No</v>
          </cell>
          <cell r="R2123" t="str">
            <v>No</v>
          </cell>
          <cell r="S2123" t="str">
            <v>No</v>
          </cell>
          <cell r="T2123" t="str">
            <v>No</v>
          </cell>
          <cell r="U2123" t="str">
            <v>No</v>
          </cell>
          <cell r="V2123" t="str">
            <v>Yes</v>
          </cell>
          <cell r="W2123" t="str">
            <v>Yes</v>
          </cell>
          <cell r="X2123" t="str">
            <v>Single</v>
          </cell>
          <cell r="Y2123" t="str">
            <v>Default</v>
          </cell>
          <cell r="Z2123" t="str">
            <v>None</v>
          </cell>
          <cell r="AA2123" t="str">
            <v>No</v>
          </cell>
          <cell r="AB2123" t="str">
            <v>No</v>
          </cell>
          <cell r="AC2123" t="str">
            <v>Yes</v>
          </cell>
          <cell r="AD2123">
            <v>1</v>
          </cell>
          <cell r="AE2123">
            <v>0</v>
          </cell>
          <cell r="AF2123">
            <v>0</v>
          </cell>
          <cell r="AG2123">
            <v>1</v>
          </cell>
          <cell r="AH2123">
            <v>0</v>
          </cell>
          <cell r="AI2123" t="str">
            <v>No</v>
          </cell>
          <cell r="AJ2123" t="str">
            <v>No</v>
          </cell>
          <cell r="AK2123" t="str">
            <v>No</v>
          </cell>
          <cell r="AL2123" t="str">
            <v xml:space="preserve"> </v>
          </cell>
          <cell r="AM2123" t="str">
            <v xml:space="preserve"> </v>
          </cell>
          <cell r="AN2123" t="str">
            <v>No</v>
          </cell>
          <cell r="AP2123" t="str">
            <v>&amp;"Gewicht "&amp;SomOverstand[0]</v>
          </cell>
          <cell r="AQ2123" t="str">
            <v>If((scSomOverstand[1]&lt;0) or (scSomOverstand[1]&gt;10),0,1)*OnERorNA(MatrixLookup("G3_Parameters.xls","Weging501",50102,PolicyPaperID[1]),NA)</v>
          </cell>
          <cell r="AR2123" t="str">
            <v>If((scSomOverstand[1]&lt;0) or (scSomOverstand[1]&gt;10),0,1)*OnERorNA(MatrixLookup("G3_Parameters.xls","Weging501",50102,PolicyPaperID[1]),NA)</v>
          </cell>
          <cell r="AS2123" t="str">
            <v>If((scSomOverstand[1]&lt;0) or (scSomOverstand[1]&gt;10),0,1)*OnERorNA(MatrixLookup("G3_Parameters.xls","Weging501",50102,PolicyPaperID[1]),NA)</v>
          </cell>
          <cell r="AT2123" t="str">
            <v>If((scSomOverstand[1]&lt;0) or (scSomOverstand[1]&gt;10),0,1)*OnERorNA(MatrixLookup("G3_Parameters.xls","Weging501",50102,PolicyPaperID[1]),NA)</v>
          </cell>
        </row>
        <row r="2124">
          <cell r="A2124" t="str">
            <v>wgLimietGebruik</v>
          </cell>
          <cell r="B2124" t="str">
            <v>wgLimietGebruik</v>
          </cell>
          <cell r="C2124" t="str">
            <v>No</v>
          </cell>
          <cell r="D2124" t="str">
            <v>S04-06-06-06-03</v>
          </cell>
          <cell r="E2124">
            <v>2123</v>
          </cell>
          <cell r="F2124">
            <v>5</v>
          </cell>
          <cell r="G2124" t="str">
            <v xml:space="preserve">               Gewicht Limietgebruik &gt; 80% van de limiet en een stijging van &gt; 10%</v>
          </cell>
          <cell r="I2124" t="str">
            <v>No</v>
          </cell>
          <cell r="J2124" t="str">
            <v>Number</v>
          </cell>
          <cell r="K2124" t="str">
            <v>Number</v>
          </cell>
          <cell r="L2124" t="str">
            <v>Locked</v>
          </cell>
          <cell r="M2124" t="str">
            <v>Locked</v>
          </cell>
          <cell r="N2124" t="str">
            <v>Locked</v>
          </cell>
          <cell r="O2124" t="str">
            <v>Locked</v>
          </cell>
          <cell r="P2124" t="str">
            <v>Locked</v>
          </cell>
          <cell r="Q2124" t="str">
            <v>No</v>
          </cell>
          <cell r="R2124" t="str">
            <v>No</v>
          </cell>
          <cell r="S2124" t="str">
            <v>No</v>
          </cell>
          <cell r="T2124" t="str">
            <v>No</v>
          </cell>
          <cell r="U2124" t="str">
            <v>No</v>
          </cell>
          <cell r="V2124" t="str">
            <v>Yes</v>
          </cell>
          <cell r="W2124" t="str">
            <v>Yes</v>
          </cell>
          <cell r="X2124" t="str">
            <v>Single</v>
          </cell>
          <cell r="Y2124" t="str">
            <v>Default</v>
          </cell>
          <cell r="Z2124" t="str">
            <v>None</v>
          </cell>
          <cell r="AA2124" t="str">
            <v>No</v>
          </cell>
          <cell r="AB2124" t="str">
            <v>No</v>
          </cell>
          <cell r="AC2124" t="str">
            <v>Yes</v>
          </cell>
          <cell r="AD2124">
            <v>1</v>
          </cell>
          <cell r="AE2124">
            <v>0</v>
          </cell>
          <cell r="AF2124">
            <v>0</v>
          </cell>
          <cell r="AG2124">
            <v>1</v>
          </cell>
          <cell r="AH2124">
            <v>0</v>
          </cell>
          <cell r="AI2124" t="str">
            <v>No</v>
          </cell>
          <cell r="AJ2124" t="str">
            <v>No</v>
          </cell>
          <cell r="AK2124" t="str">
            <v>No</v>
          </cell>
          <cell r="AL2124" t="str">
            <v xml:space="preserve"> </v>
          </cell>
          <cell r="AM2124" t="str">
            <v xml:space="preserve"> </v>
          </cell>
          <cell r="AN2124" t="str">
            <v>No</v>
          </cell>
          <cell r="AP2124" t="str">
            <v>&amp;"Gewicht "&amp;LimietGebruik[0]</v>
          </cell>
          <cell r="AQ2124" t="str">
            <v>If((scLimietGebruik[1]&lt;0) or (scLimietGebruik[1]&gt;10),0,1)*OnERorNA(MatrixLookup("G3_Parameters.xls","Weging501",50103,PolicyPaperID[1]),NA)</v>
          </cell>
          <cell r="AR2124" t="str">
            <v>If((scLimietGebruik[1]&lt;0) or (scLimietGebruik[1]&gt;10),0,1)*OnERorNA(MatrixLookup("G3_Parameters.xls","Weging501",50103,PolicyPaperID[1]),NA)</v>
          </cell>
          <cell r="AS2124" t="str">
            <v>If((scLimietGebruik[1]&lt;0) or (scLimietGebruik[1]&gt;10),0,1)*OnERorNA(MatrixLookup("G3_Parameters.xls","Weging501",50103,PolicyPaperID[1]),NA)</v>
          </cell>
          <cell r="AT2124" t="str">
            <v>If((scLimietGebruik[1]&lt;0) or (scLimietGebruik[1]&gt;10),0,1)*OnERorNA(MatrixLookup("G3_Parameters.xls","Weging501",50103,PolicyPaperID[1]),NA)</v>
          </cell>
        </row>
        <row r="2125">
          <cell r="A2125" t="str">
            <v>wgPassendRekeningVerloop</v>
          </cell>
          <cell r="B2125" t="str">
            <v>wgPassendRekeningVerloop</v>
          </cell>
          <cell r="C2125" t="str">
            <v>No</v>
          </cell>
          <cell r="D2125" t="str">
            <v>S04-06-06-06-04</v>
          </cell>
          <cell r="E2125">
            <v>2124</v>
          </cell>
          <cell r="F2125">
            <v>5</v>
          </cell>
          <cell r="G2125" t="str">
            <v xml:space="preserve">               Gewicht Rekeningomzet afgelopen 12 maanden ten opzichte van bedrijfsomzet laatste historische jaar</v>
          </cell>
          <cell r="I2125" t="str">
            <v>No</v>
          </cell>
          <cell r="J2125" t="str">
            <v>Number</v>
          </cell>
          <cell r="K2125" t="str">
            <v>Number</v>
          </cell>
          <cell r="L2125" t="str">
            <v>Locked</v>
          </cell>
          <cell r="M2125" t="str">
            <v>Locked</v>
          </cell>
          <cell r="N2125" t="str">
            <v>Locked</v>
          </cell>
          <cell r="O2125" t="str">
            <v>Locked</v>
          </cell>
          <cell r="P2125" t="str">
            <v>Locked</v>
          </cell>
          <cell r="Q2125" t="str">
            <v>No</v>
          </cell>
          <cell r="R2125" t="str">
            <v>No</v>
          </cell>
          <cell r="S2125" t="str">
            <v>No</v>
          </cell>
          <cell r="T2125" t="str">
            <v>No</v>
          </cell>
          <cell r="U2125" t="str">
            <v>No</v>
          </cell>
          <cell r="V2125" t="str">
            <v>Yes</v>
          </cell>
          <cell r="W2125" t="str">
            <v>Yes</v>
          </cell>
          <cell r="X2125" t="str">
            <v>Single</v>
          </cell>
          <cell r="Y2125" t="str">
            <v>Default</v>
          </cell>
          <cell r="Z2125" t="str">
            <v>None</v>
          </cell>
          <cell r="AA2125" t="str">
            <v>No</v>
          </cell>
          <cell r="AB2125" t="str">
            <v>No</v>
          </cell>
          <cell r="AC2125" t="str">
            <v>Yes</v>
          </cell>
          <cell r="AD2125">
            <v>1</v>
          </cell>
          <cell r="AE2125">
            <v>0</v>
          </cell>
          <cell r="AF2125">
            <v>0</v>
          </cell>
          <cell r="AG2125">
            <v>1</v>
          </cell>
          <cell r="AH2125">
            <v>0</v>
          </cell>
          <cell r="AI2125" t="str">
            <v>No</v>
          </cell>
          <cell r="AJ2125" t="str">
            <v>No</v>
          </cell>
          <cell r="AK2125" t="str">
            <v>No</v>
          </cell>
          <cell r="AL2125" t="str">
            <v xml:space="preserve"> </v>
          </cell>
          <cell r="AM2125" t="str">
            <v xml:space="preserve"> </v>
          </cell>
          <cell r="AN2125" t="str">
            <v>No</v>
          </cell>
          <cell r="AP2125" t="str">
            <v>&amp;"Gewicht "&amp;PassendRekeningVerloop[0]</v>
          </cell>
          <cell r="AQ2125" t="str">
            <v>If((scPassendRekeningVerloop[1]&lt;0) or (scPassendRekeningVerloop[1]&gt;10),0,1)*OnERorNA(MatrixLookup("G3_Parameters.xls","Weging501",50104,PolicyPaperID[1]),NA)</v>
          </cell>
          <cell r="AR2125" t="str">
            <v>If((scPassendRekeningVerloop[1]&lt;0) or (scPassendRekeningVerloop[1]&gt;10),0,1)*OnERorNA(MatrixLookup("G3_Parameters.xls","Weging501",50104,PolicyPaperID[1]),NA)</v>
          </cell>
          <cell r="AS2125" t="str">
            <v>If((scPassendRekeningVerloop[1]&lt;0) or (scPassendRekeningVerloop[1]&gt;10),0,1)*OnERorNA(MatrixLookup("G3_Parameters.xls","Weging501",50104,PolicyPaperID[1]),NA)</v>
          </cell>
          <cell r="AT2125" t="str">
            <v>If((scPassendRekeningVerloop[1]&lt;0) or (scPassendRekeningVerloop[1]&gt;10),0,1)*OnERorNA(MatrixLookup("G3_Parameters.xls","Weging501",50104,PolicyPaperID[1]),NA)</v>
          </cell>
        </row>
        <row r="2126">
          <cell r="A2126" t="str">
            <v>wgTotaalMap501</v>
          </cell>
          <cell r="B2126" t="str">
            <v>wgTotaalMap501</v>
          </cell>
          <cell r="C2126" t="str">
            <v>No</v>
          </cell>
          <cell r="D2126" t="str">
            <v>S04-06-06-06-05</v>
          </cell>
          <cell r="E2126">
            <v>2125</v>
          </cell>
          <cell r="F2126">
            <v>5</v>
          </cell>
          <cell r="G2126" t="str">
            <v xml:space="preserve">               Totaal gewicht</v>
          </cell>
          <cell r="I2126" t="str">
            <v>No</v>
          </cell>
          <cell r="J2126" t="str">
            <v>Number</v>
          </cell>
          <cell r="K2126" t="str">
            <v>Number</v>
          </cell>
          <cell r="L2126" t="str">
            <v>Locked</v>
          </cell>
          <cell r="M2126" t="str">
            <v>Locked</v>
          </cell>
          <cell r="N2126" t="str">
            <v>Locked</v>
          </cell>
          <cell r="O2126" t="str">
            <v>Locked</v>
          </cell>
          <cell r="P2126" t="str">
            <v>Locked</v>
          </cell>
          <cell r="Q2126" t="str">
            <v>No</v>
          </cell>
          <cell r="R2126" t="str">
            <v>No</v>
          </cell>
          <cell r="S2126" t="str">
            <v>No</v>
          </cell>
          <cell r="T2126" t="str">
            <v>No</v>
          </cell>
          <cell r="U2126" t="str">
            <v>No</v>
          </cell>
          <cell r="V2126" t="str">
            <v>Yes</v>
          </cell>
          <cell r="W2126" t="str">
            <v>Yes</v>
          </cell>
          <cell r="X2126" t="str">
            <v>Single</v>
          </cell>
          <cell r="Y2126" t="str">
            <v>Default</v>
          </cell>
          <cell r="Z2126" t="str">
            <v>None</v>
          </cell>
          <cell r="AA2126" t="str">
            <v>No</v>
          </cell>
          <cell r="AB2126" t="str">
            <v>No</v>
          </cell>
          <cell r="AC2126" t="str">
            <v>Yes</v>
          </cell>
          <cell r="AD2126">
            <v>1</v>
          </cell>
          <cell r="AE2126">
            <v>0</v>
          </cell>
          <cell r="AF2126">
            <v>0</v>
          </cell>
          <cell r="AG2126">
            <v>1</v>
          </cell>
          <cell r="AH2126">
            <v>0</v>
          </cell>
          <cell r="AI2126" t="str">
            <v>No</v>
          </cell>
          <cell r="AJ2126" t="str">
            <v>No</v>
          </cell>
          <cell r="AK2126" t="str">
            <v>No</v>
          </cell>
          <cell r="AL2126" t="str">
            <v xml:space="preserve"> </v>
          </cell>
          <cell r="AM2126" t="str">
            <v xml:space="preserve"> </v>
          </cell>
          <cell r="AN2126" t="str">
            <v>No</v>
          </cell>
          <cell r="AP2126" t="str">
            <v>Totaal gewicht</v>
          </cell>
          <cell r="AQ2126" t="str">
            <v>wgDuurOverstanden+wgSomOverstand+wgLimietGebruik+wgPassendRekeningVerloop</v>
          </cell>
          <cell r="AR2126" t="str">
            <v>wgDuurOverstanden+wgSomOverstand+wgLimietGebruik+wgPassendRekeningVerloop</v>
          </cell>
          <cell r="AS2126" t="str">
            <v>wgDuurOverstanden+wgSomOverstand+wgLimietGebruik+wgPassendRekeningVerloop</v>
          </cell>
          <cell r="AT2126" t="str">
            <v>wgDuurOverstanden+wgSomOverstand+wgLimietGebruik+wgPassendRekeningVerloop</v>
          </cell>
        </row>
        <row r="2127">
          <cell r="A2127" t="str">
            <v>scParMap501MinScore</v>
          </cell>
          <cell r="B2127" t="str">
            <v>scParMap501MinScore</v>
          </cell>
          <cell r="C2127" t="str">
            <v>No</v>
          </cell>
          <cell r="D2127" t="str">
            <v>S04-06-06-07</v>
          </cell>
          <cell r="E2127">
            <v>2126</v>
          </cell>
          <cell r="F2127">
            <v>4</v>
          </cell>
          <cell r="G2127" t="str">
            <v xml:space="preserve">            Minimaal vereiste score</v>
          </cell>
          <cell r="I2127" t="str">
            <v>No</v>
          </cell>
          <cell r="J2127" t="str">
            <v>Number</v>
          </cell>
          <cell r="K2127" t="str">
            <v>Number</v>
          </cell>
          <cell r="L2127" t="str">
            <v>Locked</v>
          </cell>
          <cell r="M2127" t="str">
            <v>Locked</v>
          </cell>
          <cell r="N2127" t="str">
            <v>Locked</v>
          </cell>
          <cell r="O2127" t="str">
            <v>Locked</v>
          </cell>
          <cell r="P2127" t="str">
            <v>Locked</v>
          </cell>
          <cell r="Q2127" t="str">
            <v>No</v>
          </cell>
          <cell r="R2127" t="str">
            <v>No</v>
          </cell>
          <cell r="S2127" t="str">
            <v>No</v>
          </cell>
          <cell r="T2127" t="str">
            <v>No</v>
          </cell>
          <cell r="U2127" t="str">
            <v>No</v>
          </cell>
          <cell r="V2127" t="str">
            <v>Yes</v>
          </cell>
          <cell r="W2127" t="str">
            <v>Yes</v>
          </cell>
          <cell r="X2127" t="str">
            <v>Single</v>
          </cell>
          <cell r="Y2127" t="str">
            <v>Default</v>
          </cell>
          <cell r="Z2127" t="str">
            <v>None</v>
          </cell>
          <cell r="AA2127" t="str">
            <v>No</v>
          </cell>
          <cell r="AB2127" t="str">
            <v>No</v>
          </cell>
          <cell r="AC2127" t="str">
            <v>Yes</v>
          </cell>
          <cell r="AD2127">
            <v>1</v>
          </cell>
          <cell r="AE2127">
            <v>0</v>
          </cell>
          <cell r="AF2127">
            <v>0</v>
          </cell>
          <cell r="AG2127">
            <v>1</v>
          </cell>
          <cell r="AH2127">
            <v>0</v>
          </cell>
          <cell r="AI2127" t="str">
            <v>No</v>
          </cell>
          <cell r="AJ2127" t="str">
            <v>No</v>
          </cell>
          <cell r="AK2127" t="str">
            <v>No</v>
          </cell>
          <cell r="AL2127" t="str">
            <v xml:space="preserve"> </v>
          </cell>
          <cell r="AM2127" t="str">
            <v xml:space="preserve"> </v>
          </cell>
          <cell r="AN2127" t="str">
            <v>No</v>
          </cell>
          <cell r="AP2127" t="str">
            <v>Minimaal vereiste score</v>
          </cell>
          <cell r="AQ2127" t="str">
            <v>If(BestaandeKlant[1]&gt;1,OnERorNA(MatrixLookup("G3_Parameters.xls","MinimaleScore501",FinancieringsbeleidId[1],PolicyPaperID[1]),NA),NA)</v>
          </cell>
          <cell r="AR2127" t="str">
            <v>If(BestaandeKlant[1]&gt;1,OnERorNA(MatrixLookup("G3_Parameters.xls","MinimaleScore501",FinancieringsbeleidId[1],PolicyPaperID[1]),NA),NA)</v>
          </cell>
          <cell r="AS2127" t="str">
            <v>If(BestaandeKlant[1]&gt;1,OnERorNA(MatrixLookup("G3_Parameters.xls","MinimaleScore501",FinancieringsbeleidId[1],PolicyPaperID[1]),NA),NA)</v>
          </cell>
          <cell r="AT2127" t="str">
            <v>If(BestaandeKlant[1]&gt;1,OnERorNA(MatrixLookup("G3_Parameters.xls","MinimaleScore501",FinancieringsbeleidId[1],PolicyPaperID[1]),NA),NA)</v>
          </cell>
        </row>
        <row r="2128">
          <cell r="A2128" t="str">
            <v>scParMap502</v>
          </cell>
          <cell r="B2128" t="str">
            <v>scParMap502</v>
          </cell>
          <cell r="C2128" t="str">
            <v>No</v>
          </cell>
          <cell r="D2128" t="str">
            <v>S04-06-07</v>
          </cell>
          <cell r="E2128">
            <v>2127</v>
          </cell>
          <cell r="F2128">
            <v>3</v>
          </cell>
          <cell r="G2128" t="str">
            <v xml:space="preserve">         Paragraaf: Kengetallen</v>
          </cell>
          <cell r="I2128" t="str">
            <v>No</v>
          </cell>
          <cell r="J2128" t="str">
            <v>Number</v>
          </cell>
          <cell r="K2128" t="str">
            <v>Number</v>
          </cell>
          <cell r="L2128" t="str">
            <v>Locked</v>
          </cell>
          <cell r="M2128" t="str">
            <v>Locked</v>
          </cell>
          <cell r="N2128" t="str">
            <v>Locked</v>
          </cell>
          <cell r="O2128" t="str">
            <v>Locked</v>
          </cell>
          <cell r="P2128" t="str">
            <v>Locked</v>
          </cell>
          <cell r="Q2128" t="str">
            <v>No</v>
          </cell>
          <cell r="R2128" t="str">
            <v>No</v>
          </cell>
          <cell r="S2128" t="str">
            <v>No</v>
          </cell>
          <cell r="T2128" t="str">
            <v>No</v>
          </cell>
          <cell r="U2128" t="str">
            <v>No</v>
          </cell>
          <cell r="V2128" t="str">
            <v>Yes</v>
          </cell>
          <cell r="W2128" t="str">
            <v>Yes</v>
          </cell>
          <cell r="X2128" t="str">
            <v>Single</v>
          </cell>
          <cell r="Y2128" t="str">
            <v>Default</v>
          </cell>
          <cell r="Z2128" t="str">
            <v>None</v>
          </cell>
          <cell r="AA2128" t="str">
            <v>No</v>
          </cell>
          <cell r="AB2128" t="str">
            <v>No</v>
          </cell>
          <cell r="AC2128" t="str">
            <v>Yes</v>
          </cell>
          <cell r="AD2128">
            <v>1</v>
          </cell>
          <cell r="AE2128">
            <v>0</v>
          </cell>
          <cell r="AF2128">
            <v>0</v>
          </cell>
          <cell r="AG2128">
            <v>1</v>
          </cell>
          <cell r="AH2128">
            <v>0</v>
          </cell>
          <cell r="AI2128" t="str">
            <v>No</v>
          </cell>
          <cell r="AJ2128" t="str">
            <v>No</v>
          </cell>
          <cell r="AK2128" t="str">
            <v>No</v>
          </cell>
          <cell r="AL2128" t="str">
            <v xml:space="preserve"> </v>
          </cell>
          <cell r="AM2128" t="str">
            <v xml:space="preserve"> </v>
          </cell>
          <cell r="AN2128" t="str">
            <v>No</v>
          </cell>
          <cell r="AP2128" t="str">
            <v>Paragraaf: Kengetallen</v>
          </cell>
          <cell r="AQ2128"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2128"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2128"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2128"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2129">
          <cell r="A2129" t="str">
            <v>ptIsZaArrangement</v>
          </cell>
          <cell r="B2129" t="str">
            <v>ptIsZaArrangement</v>
          </cell>
          <cell r="C2129" t="str">
            <v>No</v>
          </cell>
          <cell r="D2129" t="str">
            <v>S04-06-07-01</v>
          </cell>
          <cell r="E2129">
            <v>2128</v>
          </cell>
          <cell r="F2129">
            <v>4</v>
          </cell>
          <cell r="G2129" t="str">
            <v xml:space="preserve">            Vraag: Valt de aanvraag onder een ZA Arrangement?</v>
          </cell>
          <cell r="I2129" t="str">
            <v>No</v>
          </cell>
          <cell r="J2129" t="str">
            <v>Number</v>
          </cell>
          <cell r="K2129" t="str">
            <v>Number</v>
          </cell>
          <cell r="L2129" t="str">
            <v>Locked</v>
          </cell>
          <cell r="M2129" t="str">
            <v>Locked</v>
          </cell>
          <cell r="N2129" t="str">
            <v>Locked</v>
          </cell>
          <cell r="O2129" t="str">
            <v>Locked</v>
          </cell>
          <cell r="P2129" t="str">
            <v>Locked</v>
          </cell>
          <cell r="Q2129" t="str">
            <v>No</v>
          </cell>
          <cell r="R2129" t="str">
            <v>No</v>
          </cell>
          <cell r="S2129" t="str">
            <v>No</v>
          </cell>
          <cell r="T2129" t="str">
            <v>No</v>
          </cell>
          <cell r="U2129" t="str">
            <v>No</v>
          </cell>
          <cell r="V2129" t="str">
            <v>Yes</v>
          </cell>
          <cell r="W2129" t="str">
            <v>Yes</v>
          </cell>
          <cell r="X2129" t="str">
            <v>Single</v>
          </cell>
          <cell r="Y2129" t="str">
            <v>Default</v>
          </cell>
          <cell r="Z2129" t="str">
            <v>None</v>
          </cell>
          <cell r="AA2129" t="str">
            <v>No</v>
          </cell>
          <cell r="AB2129" t="str">
            <v>No</v>
          </cell>
          <cell r="AC2129" t="str">
            <v>No</v>
          </cell>
          <cell r="AD2129" t="str">
            <v>(wgIsZaArrangement[1]&gt;=0)</v>
          </cell>
          <cell r="AE2129">
            <v>0</v>
          </cell>
          <cell r="AF2129">
            <v>0</v>
          </cell>
          <cell r="AG2129">
            <v>1</v>
          </cell>
          <cell r="AH2129">
            <v>0</v>
          </cell>
          <cell r="AI2129" t="str">
            <v>No</v>
          </cell>
          <cell r="AJ2129" t="str">
            <v>No</v>
          </cell>
          <cell r="AK2129" t="str">
            <v>No</v>
          </cell>
          <cell r="AL2129" t="str">
            <v xml:space="preserve"> </v>
          </cell>
          <cell r="AM2129" t="str">
            <v xml:space="preserve"> </v>
          </cell>
          <cell r="AN2129" t="str">
            <v>No</v>
          </cell>
          <cell r="AP2129" t="str">
            <v>&amp;"Vraag: "&amp;IsZaArrangement[0]</v>
          </cell>
          <cell r="AQ2129" t="str">
            <v>scIsZaArrangement*wgIsZaArrangementPerc</v>
          </cell>
          <cell r="AR2129" t="str">
            <v>scIsZaArrangement*wgIsZaArrangementPerc</v>
          </cell>
          <cell r="AS2129" t="str">
            <v>scIsZaArrangement*wgIsZaArrangementPerc</v>
          </cell>
          <cell r="AT2129" t="str">
            <v>scIsZaArrangement*wgIsZaArrangementPerc</v>
          </cell>
        </row>
        <row r="2130">
          <cell r="A2130" t="str">
            <v>scIsZaArrangement</v>
          </cell>
          <cell r="B2130" t="str">
            <v>scIsZaArrangement</v>
          </cell>
          <cell r="C2130" t="str">
            <v>No</v>
          </cell>
          <cell r="D2130" t="str">
            <v>S04-06-07-01-01</v>
          </cell>
          <cell r="E2130">
            <v>2129</v>
          </cell>
          <cell r="F2130">
            <v>5</v>
          </cell>
          <cell r="G2130" t="str">
            <v xml:space="preserve">               Score</v>
          </cell>
          <cell r="I2130" t="str">
            <v>No</v>
          </cell>
          <cell r="J2130" t="str">
            <v>Number</v>
          </cell>
          <cell r="K2130" t="str">
            <v>Number</v>
          </cell>
          <cell r="L2130" t="str">
            <v>Locked</v>
          </cell>
          <cell r="M2130" t="str">
            <v>Locked</v>
          </cell>
          <cell r="N2130" t="str">
            <v>Locked</v>
          </cell>
          <cell r="O2130" t="str">
            <v>Locked</v>
          </cell>
          <cell r="P2130" t="str">
            <v>Locked</v>
          </cell>
          <cell r="Q2130" t="str">
            <v>No</v>
          </cell>
          <cell r="R2130" t="str">
            <v>No</v>
          </cell>
          <cell r="S2130" t="str">
            <v>No</v>
          </cell>
          <cell r="T2130" t="str">
            <v>No</v>
          </cell>
          <cell r="U2130" t="str">
            <v>No</v>
          </cell>
          <cell r="V2130" t="str">
            <v>Yes</v>
          </cell>
          <cell r="W2130" t="str">
            <v>Yes</v>
          </cell>
          <cell r="X2130" t="str">
            <v>Single</v>
          </cell>
          <cell r="Y2130" t="str">
            <v>Default</v>
          </cell>
          <cell r="Z2130" t="str">
            <v>None</v>
          </cell>
          <cell r="AA2130" t="str">
            <v>No</v>
          </cell>
          <cell r="AB2130" t="str">
            <v>No</v>
          </cell>
          <cell r="AC2130" t="str">
            <v>Yes</v>
          </cell>
          <cell r="AD2130">
            <v>1</v>
          </cell>
          <cell r="AE2130">
            <v>0</v>
          </cell>
          <cell r="AF2130">
            <v>0</v>
          </cell>
          <cell r="AG2130">
            <v>1</v>
          </cell>
          <cell r="AH2130">
            <v>0</v>
          </cell>
          <cell r="AI2130" t="str">
            <v>Yes</v>
          </cell>
          <cell r="AJ2130" t="str">
            <v>No</v>
          </cell>
          <cell r="AK2130" t="str">
            <v>No</v>
          </cell>
          <cell r="AL2130" t="str">
            <v xml:space="preserve"> </v>
          </cell>
          <cell r="AM2130" t="str">
            <v xml:space="preserve"> </v>
          </cell>
          <cell r="AN2130" t="str">
            <v>No</v>
          </cell>
          <cell r="AP2130" t="str">
            <v>Score</v>
          </cell>
          <cell r="AQ2130" t="str">
            <v>OnERorNA(MatrixLookup("G3_Parameters.xls","IsZaArrangement",IsZaArrangement[1],PolicyPaperID[1]) mod 100,DefaultScore[1])</v>
          </cell>
          <cell r="AR2130" t="str">
            <v>OnERorNA(MatrixLookup("G3_Parameters.xls","IsZaArrangement",IsZaArrangement[1],PolicyPaperID[1]) mod 100,DefaultScore[1])</v>
          </cell>
          <cell r="AS2130" t="str">
            <v>OnERorNA(MatrixLookup("G3_Parameters.xls","IsZaArrangement",IsZaArrangement[1],PolicyPaperID[1]) mod 100,DefaultScore[1])</v>
          </cell>
          <cell r="AT2130" t="str">
            <v>OnERorNA(MatrixLookup("G3_Parameters.xls","IsZaArrangement",IsZaArrangement[1],PolicyPaperID[1]) mod 100,DefaultScore[1])</v>
          </cell>
        </row>
        <row r="2131">
          <cell r="A2131" t="str">
            <v>wgIsZaArrangementPerc</v>
          </cell>
          <cell r="B2131" t="str">
            <v>wgIsZaArrangementPerc</v>
          </cell>
          <cell r="C2131" t="str">
            <v>No</v>
          </cell>
          <cell r="D2131" t="str">
            <v>S04-06-07-01-02</v>
          </cell>
          <cell r="E2131">
            <v>2130</v>
          </cell>
          <cell r="F2131">
            <v>5</v>
          </cell>
          <cell r="G2131" t="str">
            <v xml:space="preserve">               Gewicht</v>
          </cell>
          <cell r="I2131" t="str">
            <v>No</v>
          </cell>
          <cell r="J2131" t="str">
            <v>Number</v>
          </cell>
          <cell r="K2131" t="str">
            <v>Number</v>
          </cell>
          <cell r="L2131" t="str">
            <v>Locked</v>
          </cell>
          <cell r="M2131" t="str">
            <v>Locked</v>
          </cell>
          <cell r="N2131" t="str">
            <v>Locked</v>
          </cell>
          <cell r="O2131" t="str">
            <v>Locked</v>
          </cell>
          <cell r="P2131" t="str">
            <v>Locked</v>
          </cell>
          <cell r="Q2131" t="str">
            <v>No</v>
          </cell>
          <cell r="R2131" t="str">
            <v>No</v>
          </cell>
          <cell r="S2131" t="str">
            <v>No</v>
          </cell>
          <cell r="T2131" t="str">
            <v>No</v>
          </cell>
          <cell r="U2131" t="str">
            <v>No</v>
          </cell>
          <cell r="V2131" t="str">
            <v>Yes</v>
          </cell>
          <cell r="W2131" t="str">
            <v>Yes</v>
          </cell>
          <cell r="X2131" t="str">
            <v>Single</v>
          </cell>
          <cell r="Y2131" t="str">
            <v>Perc</v>
          </cell>
          <cell r="Z2131" t="str">
            <v>None</v>
          </cell>
          <cell r="AA2131" t="str">
            <v>No</v>
          </cell>
          <cell r="AB2131" t="str">
            <v>No</v>
          </cell>
          <cell r="AC2131" t="str">
            <v>Yes</v>
          </cell>
          <cell r="AD2131">
            <v>1</v>
          </cell>
          <cell r="AE2131">
            <v>0</v>
          </cell>
          <cell r="AF2131">
            <v>0</v>
          </cell>
          <cell r="AG2131">
            <v>1</v>
          </cell>
          <cell r="AH2131">
            <v>0</v>
          </cell>
          <cell r="AI2131" t="str">
            <v>Yes</v>
          </cell>
          <cell r="AJ2131" t="str">
            <v>No</v>
          </cell>
          <cell r="AK2131" t="str">
            <v>No</v>
          </cell>
          <cell r="AL2131" t="str">
            <v xml:space="preserve"> </v>
          </cell>
          <cell r="AM2131" t="str">
            <v xml:space="preserve"> </v>
          </cell>
          <cell r="AN2131" t="str">
            <v>No</v>
          </cell>
          <cell r="AP2131" t="str">
            <v>Gewicht</v>
          </cell>
          <cell r="AQ2131" t="str">
            <v>If(Volledig And Definitief, OnER(wgIsZaArrangement[1]/wgTotaalMap502[1],NA),NA)</v>
          </cell>
          <cell r="AR2131" t="str">
            <v>If(Volledig And Definitief, OnER(wgIsZaArrangement[1]/wgTotaalMap502[1],NA),NA)</v>
          </cell>
          <cell r="AS2131" t="str">
            <v>If(Volledig And Definitief, OnER(wgIsZaArrangement[1]/wgTotaalMap502[1],NA),NA)</v>
          </cell>
          <cell r="AT2131" t="str">
            <v>If(Volledig And Definitief, OnER(wgIsZaArrangement[1]/wgTotaalMap502[1],NA),NA)</v>
          </cell>
        </row>
        <row r="2132">
          <cell r="A2132" t="str">
            <v>ptIsZaArrangementSub3</v>
          </cell>
          <cell r="B2132" t="str">
            <v>ptIsZaArrangement</v>
          </cell>
          <cell r="C2132" t="str">
            <v>Yes</v>
          </cell>
          <cell r="D2132" t="str">
            <v>S04-06-07-01-03</v>
          </cell>
          <cell r="E2132">
            <v>2131</v>
          </cell>
          <cell r="F2132">
            <v>5</v>
          </cell>
          <cell r="G2132" t="str">
            <v xml:space="preserve">               </v>
          </cell>
          <cell r="I2132" t="str">
            <v>No</v>
          </cell>
          <cell r="J2132" t="str">
            <v>Number</v>
          </cell>
          <cell r="K2132" t="str">
            <v>Number</v>
          </cell>
          <cell r="L2132" t="str">
            <v>Locked</v>
          </cell>
          <cell r="M2132" t="str">
            <v>Locked</v>
          </cell>
          <cell r="N2132" t="str">
            <v>Locked</v>
          </cell>
          <cell r="O2132" t="str">
            <v>Locked</v>
          </cell>
          <cell r="P2132" t="str">
            <v>Locked</v>
          </cell>
          <cell r="Q2132" t="str">
            <v>No</v>
          </cell>
          <cell r="R2132" t="str">
            <v>No</v>
          </cell>
          <cell r="S2132" t="str">
            <v>No</v>
          </cell>
          <cell r="T2132" t="str">
            <v>No</v>
          </cell>
          <cell r="U2132" t="str">
            <v>No</v>
          </cell>
          <cell r="V2132" t="str">
            <v>No</v>
          </cell>
          <cell r="W2132" t="str">
            <v>No</v>
          </cell>
          <cell r="X2132" t="str">
            <v>Single</v>
          </cell>
          <cell r="Y2132" t="str">
            <v>Default</v>
          </cell>
          <cell r="Z2132" t="str">
            <v>None</v>
          </cell>
          <cell r="AA2132" t="str">
            <v>No</v>
          </cell>
          <cell r="AB2132" t="str">
            <v>No</v>
          </cell>
          <cell r="AC2132" t="str">
            <v>No</v>
          </cell>
          <cell r="AD2132" t="str">
            <v>(wgIsZaArrangement[1]&gt;=0)</v>
          </cell>
          <cell r="AE2132">
            <v>0</v>
          </cell>
          <cell r="AF2132">
            <v>0</v>
          </cell>
          <cell r="AG2132">
            <v>1</v>
          </cell>
          <cell r="AH2132">
            <v>0</v>
          </cell>
          <cell r="AI2132" t="str">
            <v>Yes</v>
          </cell>
          <cell r="AJ2132" t="str">
            <v>No</v>
          </cell>
          <cell r="AK2132" t="str">
            <v>No</v>
          </cell>
          <cell r="AL2132" t="str">
            <v xml:space="preserve"> </v>
          </cell>
          <cell r="AM2132" t="str">
            <v xml:space="preserve"> </v>
          </cell>
          <cell r="AN2132" t="str">
            <v>No</v>
          </cell>
          <cell r="AQ2132" t="str">
            <v>scIsZaArrangement*wgIsZaArrangementPerc</v>
          </cell>
          <cell r="AR2132" t="str">
            <v>scIsZaArrangement*wgIsZaArrangementPerc</v>
          </cell>
          <cell r="AS2132" t="str">
            <v>scIsZaArrangement*wgIsZaArrangementPerc</v>
          </cell>
          <cell r="AT2132" t="str">
            <v>scIsZaArrangement*wgIsZaArrangementPerc</v>
          </cell>
        </row>
        <row r="2133">
          <cell r="A2133" t="str">
            <v>ptSolvabiliteitsratio</v>
          </cell>
          <cell r="B2133" t="str">
            <v>ptSolvabiliteitsratio</v>
          </cell>
          <cell r="C2133" t="str">
            <v>No</v>
          </cell>
          <cell r="D2133" t="str">
            <v>S04-06-07-02</v>
          </cell>
          <cell r="E2133">
            <v>2132</v>
          </cell>
          <cell r="F2133">
            <v>4</v>
          </cell>
          <cell r="G2133" t="str">
            <v xml:space="preserve">            Vraag: Solvabiliteit na kredietverlening</v>
          </cell>
          <cell r="I2133" t="str">
            <v>No</v>
          </cell>
          <cell r="J2133" t="str">
            <v>Number</v>
          </cell>
          <cell r="K2133" t="str">
            <v>Number</v>
          </cell>
          <cell r="L2133" t="str">
            <v>Locked</v>
          </cell>
          <cell r="M2133" t="str">
            <v>Locked</v>
          </cell>
          <cell r="N2133" t="str">
            <v>Locked</v>
          </cell>
          <cell r="O2133" t="str">
            <v>Locked</v>
          </cell>
          <cell r="P2133" t="str">
            <v>Locked</v>
          </cell>
          <cell r="Q2133" t="str">
            <v>No</v>
          </cell>
          <cell r="R2133" t="str">
            <v>No</v>
          </cell>
          <cell r="S2133" t="str">
            <v>No</v>
          </cell>
          <cell r="T2133" t="str">
            <v>No</v>
          </cell>
          <cell r="U2133" t="str">
            <v>No</v>
          </cell>
          <cell r="V2133" t="str">
            <v>Yes</v>
          </cell>
          <cell r="W2133" t="str">
            <v>Yes</v>
          </cell>
          <cell r="X2133" t="str">
            <v>Single</v>
          </cell>
          <cell r="Y2133" t="str">
            <v>Default</v>
          </cell>
          <cell r="Z2133" t="str">
            <v>None</v>
          </cell>
          <cell r="AA2133" t="str">
            <v>No</v>
          </cell>
          <cell r="AB2133" t="str">
            <v>No</v>
          </cell>
          <cell r="AC2133" t="str">
            <v>No</v>
          </cell>
          <cell r="AD2133" t="str">
            <v>(wgSolvabiliteitsratio[1]&gt;=0)</v>
          </cell>
          <cell r="AE2133">
            <v>0</v>
          </cell>
          <cell r="AF2133">
            <v>0</v>
          </cell>
          <cell r="AG2133">
            <v>1</v>
          </cell>
          <cell r="AH2133">
            <v>0</v>
          </cell>
          <cell r="AI2133" t="str">
            <v>No</v>
          </cell>
          <cell r="AJ2133" t="str">
            <v>No</v>
          </cell>
          <cell r="AK2133" t="str">
            <v>No</v>
          </cell>
          <cell r="AL2133" t="str">
            <v xml:space="preserve"> </v>
          </cell>
          <cell r="AM2133" t="str">
            <v xml:space="preserve"> </v>
          </cell>
          <cell r="AN2133" t="str">
            <v>No</v>
          </cell>
          <cell r="AP2133" t="str">
            <v>&amp;"Vraag: "&amp;Solvabiliteitsratio[0]</v>
          </cell>
          <cell r="AQ2133" t="str">
            <v>scSolvabiliteitsratio*wgSolvabiliteitsratioPerc</v>
          </cell>
          <cell r="AR2133" t="str">
            <v>scSolvabiliteitsratio*wgSolvabiliteitsratioPerc</v>
          </cell>
          <cell r="AS2133" t="str">
            <v>scSolvabiliteitsratio*wgSolvabiliteitsratioPerc</v>
          </cell>
          <cell r="AT2133" t="str">
            <v>scSolvabiliteitsratio*wgSolvabiliteitsratioPerc</v>
          </cell>
        </row>
        <row r="2134">
          <cell r="A2134" t="str">
            <v>scSolvabiliteitsratio</v>
          </cell>
          <cell r="B2134" t="str">
            <v>scSolvabiliteitsratio</v>
          </cell>
          <cell r="C2134" t="str">
            <v>No</v>
          </cell>
          <cell r="D2134" t="str">
            <v>S04-06-07-02-01</v>
          </cell>
          <cell r="E2134">
            <v>2133</v>
          </cell>
          <cell r="F2134">
            <v>5</v>
          </cell>
          <cell r="G2134" t="str">
            <v xml:space="preserve">               Score</v>
          </cell>
          <cell r="I2134" t="str">
            <v>No</v>
          </cell>
          <cell r="J2134" t="str">
            <v>Number</v>
          </cell>
          <cell r="K2134" t="str">
            <v>Number</v>
          </cell>
          <cell r="L2134" t="str">
            <v>Locked</v>
          </cell>
          <cell r="M2134" t="str">
            <v>Locked</v>
          </cell>
          <cell r="N2134" t="str">
            <v>Locked</v>
          </cell>
          <cell r="O2134" t="str">
            <v>Locked</v>
          </cell>
          <cell r="P2134" t="str">
            <v>Locked</v>
          </cell>
          <cell r="Q2134" t="str">
            <v>No</v>
          </cell>
          <cell r="R2134" t="str">
            <v>No</v>
          </cell>
          <cell r="S2134" t="str">
            <v>No</v>
          </cell>
          <cell r="T2134" t="str">
            <v>No</v>
          </cell>
          <cell r="U2134" t="str">
            <v>No</v>
          </cell>
          <cell r="V2134" t="str">
            <v>Yes</v>
          </cell>
          <cell r="W2134" t="str">
            <v>Yes</v>
          </cell>
          <cell r="X2134" t="str">
            <v>Single</v>
          </cell>
          <cell r="Y2134" t="str">
            <v>Default</v>
          </cell>
          <cell r="Z2134" t="str">
            <v>None</v>
          </cell>
          <cell r="AA2134" t="str">
            <v>No</v>
          </cell>
          <cell r="AB2134" t="str">
            <v>No</v>
          </cell>
          <cell r="AC2134" t="str">
            <v>Yes</v>
          </cell>
          <cell r="AD2134">
            <v>1</v>
          </cell>
          <cell r="AE2134">
            <v>0</v>
          </cell>
          <cell r="AF2134">
            <v>0</v>
          </cell>
          <cell r="AG2134">
            <v>1</v>
          </cell>
          <cell r="AH2134">
            <v>0</v>
          </cell>
          <cell r="AI2134" t="str">
            <v>Yes</v>
          </cell>
          <cell r="AJ2134" t="str">
            <v>No</v>
          </cell>
          <cell r="AK2134" t="str">
            <v>No</v>
          </cell>
          <cell r="AL2134" t="str">
            <v xml:space="preserve"> </v>
          </cell>
          <cell r="AM2134" t="str">
            <v xml:space="preserve"> </v>
          </cell>
          <cell r="AN2134" t="str">
            <v>No</v>
          </cell>
          <cell r="AP2134" t="str">
            <v>Score</v>
          </cell>
          <cell r="AQ2134" t="str">
            <v>OnERorNA(MatrixLookup("G3_Parameters.xls","Solvabiliteitsratio",Solvabiliteitsratio[1],PolicyPaperID[1]) mod 100,DefaultScore[1])</v>
          </cell>
          <cell r="AR2134" t="str">
            <v>OnERorNA(MatrixLookup("G3_Parameters.xls","Solvabiliteitsratio",Solvabiliteitsratio[1],PolicyPaperID[1]) mod 100,DefaultScore[1])</v>
          </cell>
          <cell r="AS2134" t="str">
            <v>OnERorNA(MatrixLookup("G3_Parameters.xls","Solvabiliteitsratio",Solvabiliteitsratio[1],PolicyPaperID[1]) mod 100,DefaultScore[1])</v>
          </cell>
          <cell r="AT2134" t="str">
            <v>OnERorNA(MatrixLookup("G3_Parameters.xls","Solvabiliteitsratio",Solvabiliteitsratio[1],PolicyPaperID[1]) mod 100,DefaultScore[1])</v>
          </cell>
        </row>
        <row r="2135">
          <cell r="A2135" t="str">
            <v>wgSolvabiliteitsratioPerc</v>
          </cell>
          <cell r="B2135" t="str">
            <v>wgSolvabiliteitsratioPerc</v>
          </cell>
          <cell r="C2135" t="str">
            <v>No</v>
          </cell>
          <cell r="D2135" t="str">
            <v>S04-06-07-02-02</v>
          </cell>
          <cell r="E2135">
            <v>2134</v>
          </cell>
          <cell r="F2135">
            <v>5</v>
          </cell>
          <cell r="G2135" t="str">
            <v xml:space="preserve">               Gewicht</v>
          </cell>
          <cell r="I2135" t="str">
            <v>No</v>
          </cell>
          <cell r="J2135" t="str">
            <v>Number</v>
          </cell>
          <cell r="K2135" t="str">
            <v>Number</v>
          </cell>
          <cell r="L2135" t="str">
            <v>Locked</v>
          </cell>
          <cell r="M2135" t="str">
            <v>Locked</v>
          </cell>
          <cell r="N2135" t="str">
            <v>Locked</v>
          </cell>
          <cell r="O2135" t="str">
            <v>Locked</v>
          </cell>
          <cell r="P2135" t="str">
            <v>Locked</v>
          </cell>
          <cell r="Q2135" t="str">
            <v>No</v>
          </cell>
          <cell r="R2135" t="str">
            <v>No</v>
          </cell>
          <cell r="S2135" t="str">
            <v>No</v>
          </cell>
          <cell r="T2135" t="str">
            <v>No</v>
          </cell>
          <cell r="U2135" t="str">
            <v>No</v>
          </cell>
          <cell r="V2135" t="str">
            <v>Yes</v>
          </cell>
          <cell r="W2135" t="str">
            <v>Yes</v>
          </cell>
          <cell r="X2135" t="str">
            <v>Single</v>
          </cell>
          <cell r="Y2135" t="str">
            <v>Perc</v>
          </cell>
          <cell r="Z2135" t="str">
            <v>None</v>
          </cell>
          <cell r="AA2135" t="str">
            <v>No</v>
          </cell>
          <cell r="AB2135" t="str">
            <v>No</v>
          </cell>
          <cell r="AC2135" t="str">
            <v>Yes</v>
          </cell>
          <cell r="AD2135">
            <v>1</v>
          </cell>
          <cell r="AE2135">
            <v>0</v>
          </cell>
          <cell r="AF2135">
            <v>0</v>
          </cell>
          <cell r="AG2135">
            <v>1</v>
          </cell>
          <cell r="AH2135">
            <v>0</v>
          </cell>
          <cell r="AI2135" t="str">
            <v>Yes</v>
          </cell>
          <cell r="AJ2135" t="str">
            <v>No</v>
          </cell>
          <cell r="AK2135" t="str">
            <v>No</v>
          </cell>
          <cell r="AL2135" t="str">
            <v xml:space="preserve"> </v>
          </cell>
          <cell r="AM2135" t="str">
            <v xml:space="preserve"> </v>
          </cell>
          <cell r="AN2135" t="str">
            <v>No</v>
          </cell>
          <cell r="AP2135" t="str">
            <v>Gewicht</v>
          </cell>
          <cell r="AQ2135" t="str">
            <v>If(Volledig And Definitief, OnER( wgSolvabiliteitsratio[1]/wgTotaalMap502[1] ,NA),NA)</v>
          </cell>
          <cell r="AR2135" t="str">
            <v>If(Volledig And Definitief, OnER( wgSolvabiliteitsratio[1]/wgTotaalMap502[1] ,NA),NA)</v>
          </cell>
          <cell r="AS2135" t="str">
            <v>If(Volledig And Definitief, OnER( wgSolvabiliteitsratio[1]/wgTotaalMap502[1] ,NA),NA)</v>
          </cell>
          <cell r="AT2135" t="str">
            <v>If(Volledig And Definitief, OnER( wgSolvabiliteitsratio[1]/wgTotaalMap502[1] ,NA),NA)</v>
          </cell>
        </row>
        <row r="2136">
          <cell r="A2136" t="str">
            <v>ptSolvabiliteitsratioSub3</v>
          </cell>
          <cell r="B2136" t="str">
            <v>ptSolvabiliteitsratio</v>
          </cell>
          <cell r="C2136" t="str">
            <v>Yes</v>
          </cell>
          <cell r="D2136" t="str">
            <v>S04-06-07-02-03</v>
          </cell>
          <cell r="E2136">
            <v>2135</v>
          </cell>
          <cell r="F2136">
            <v>5</v>
          </cell>
          <cell r="G2136" t="str">
            <v xml:space="preserve">               </v>
          </cell>
          <cell r="I2136" t="str">
            <v>No</v>
          </cell>
          <cell r="J2136" t="str">
            <v>Number</v>
          </cell>
          <cell r="K2136" t="str">
            <v>Number</v>
          </cell>
          <cell r="L2136" t="str">
            <v>Locked</v>
          </cell>
          <cell r="M2136" t="str">
            <v>Locked</v>
          </cell>
          <cell r="N2136" t="str">
            <v>Locked</v>
          </cell>
          <cell r="O2136" t="str">
            <v>Locked</v>
          </cell>
          <cell r="P2136" t="str">
            <v>Locked</v>
          </cell>
          <cell r="Q2136" t="str">
            <v>No</v>
          </cell>
          <cell r="R2136" t="str">
            <v>No</v>
          </cell>
          <cell r="S2136" t="str">
            <v>No</v>
          </cell>
          <cell r="T2136" t="str">
            <v>No</v>
          </cell>
          <cell r="U2136" t="str">
            <v>No</v>
          </cell>
          <cell r="V2136" t="str">
            <v>No</v>
          </cell>
          <cell r="W2136" t="str">
            <v>No</v>
          </cell>
          <cell r="X2136" t="str">
            <v>Single</v>
          </cell>
          <cell r="Y2136" t="str">
            <v>Default</v>
          </cell>
          <cell r="Z2136" t="str">
            <v>None</v>
          </cell>
          <cell r="AA2136" t="str">
            <v>No</v>
          </cell>
          <cell r="AB2136" t="str">
            <v>No</v>
          </cell>
          <cell r="AC2136" t="str">
            <v>No</v>
          </cell>
          <cell r="AD2136" t="str">
            <v>(wgSolvabiliteitsratio[1]&gt;=0)</v>
          </cell>
          <cell r="AE2136">
            <v>0</v>
          </cell>
          <cell r="AF2136">
            <v>0</v>
          </cell>
          <cell r="AG2136">
            <v>1</v>
          </cell>
          <cell r="AH2136">
            <v>0</v>
          </cell>
          <cell r="AI2136" t="str">
            <v>Yes</v>
          </cell>
          <cell r="AJ2136" t="str">
            <v>No</v>
          </cell>
          <cell r="AK2136" t="str">
            <v>No</v>
          </cell>
          <cell r="AL2136" t="str">
            <v xml:space="preserve"> </v>
          </cell>
          <cell r="AM2136" t="str">
            <v xml:space="preserve"> </v>
          </cell>
          <cell r="AN2136" t="str">
            <v>No</v>
          </cell>
          <cell r="AQ2136" t="str">
            <v>scSolvabiliteitsratio*wgSolvabiliteitsratioPerc</v>
          </cell>
          <cell r="AR2136" t="str">
            <v>scSolvabiliteitsratio*wgSolvabiliteitsratioPerc</v>
          </cell>
          <cell r="AS2136" t="str">
            <v>scSolvabiliteitsratio*wgSolvabiliteitsratioPerc</v>
          </cell>
          <cell r="AT2136" t="str">
            <v>scSolvabiliteitsratio*wgSolvabiliteitsratioPerc</v>
          </cell>
        </row>
        <row r="2137">
          <cell r="A2137" t="str">
            <v>ptLeverageRatio</v>
          </cell>
          <cell r="B2137" t="str">
            <v>ptLeverageRatio</v>
          </cell>
          <cell r="C2137" t="str">
            <v>No</v>
          </cell>
          <cell r="D2137" t="str">
            <v>S04-06-07-03</v>
          </cell>
          <cell r="E2137">
            <v>2136</v>
          </cell>
          <cell r="F2137">
            <v>4</v>
          </cell>
          <cell r="G2137" t="str">
            <v xml:space="preserve">            Vraag: Senior Net Debt t.o.v. EBITDA na kredietverlening</v>
          </cell>
          <cell r="I2137" t="str">
            <v>No</v>
          </cell>
          <cell r="J2137" t="str">
            <v>Number</v>
          </cell>
          <cell r="K2137" t="str">
            <v>Number</v>
          </cell>
          <cell r="L2137" t="str">
            <v>Locked</v>
          </cell>
          <cell r="M2137" t="str">
            <v>Locked</v>
          </cell>
          <cell r="N2137" t="str">
            <v>Locked</v>
          </cell>
          <cell r="O2137" t="str">
            <v>Locked</v>
          </cell>
          <cell r="P2137" t="str">
            <v>Locked</v>
          </cell>
          <cell r="Q2137" t="str">
            <v>No</v>
          </cell>
          <cell r="R2137" t="str">
            <v>No</v>
          </cell>
          <cell r="S2137" t="str">
            <v>No</v>
          </cell>
          <cell r="T2137" t="str">
            <v>No</v>
          </cell>
          <cell r="U2137" t="str">
            <v>No</v>
          </cell>
          <cell r="V2137" t="str">
            <v>Yes</v>
          </cell>
          <cell r="W2137" t="str">
            <v>Yes</v>
          </cell>
          <cell r="X2137" t="str">
            <v>Single</v>
          </cell>
          <cell r="Y2137" t="str">
            <v>Default</v>
          </cell>
          <cell r="Z2137" t="str">
            <v>None</v>
          </cell>
          <cell r="AA2137" t="str">
            <v>No</v>
          </cell>
          <cell r="AB2137" t="str">
            <v>No</v>
          </cell>
          <cell r="AC2137" t="str">
            <v>No</v>
          </cell>
          <cell r="AD2137" t="str">
            <v>(wgLeverageRatio[1]&gt;=0)</v>
          </cell>
          <cell r="AE2137">
            <v>0</v>
          </cell>
          <cell r="AF2137">
            <v>0</v>
          </cell>
          <cell r="AG2137">
            <v>1</v>
          </cell>
          <cell r="AH2137">
            <v>0</v>
          </cell>
          <cell r="AI2137" t="str">
            <v>No</v>
          </cell>
          <cell r="AJ2137" t="str">
            <v>No</v>
          </cell>
          <cell r="AK2137" t="str">
            <v>No</v>
          </cell>
          <cell r="AL2137" t="str">
            <v xml:space="preserve"> </v>
          </cell>
          <cell r="AM2137" t="str">
            <v xml:space="preserve"> </v>
          </cell>
          <cell r="AN2137" t="str">
            <v>No</v>
          </cell>
          <cell r="AP2137" t="str">
            <v>&amp;"Vraag: "&amp;LeverageRatioBnk[0]</v>
          </cell>
          <cell r="AQ2137" t="str">
            <v>scLeverageRatio*wgLeverageRatioPerc</v>
          </cell>
          <cell r="AR2137" t="str">
            <v>scLeverageRatio*wgLeverageRatioPerc</v>
          </cell>
          <cell r="AS2137" t="str">
            <v>scLeverageRatio*wgLeverageRatioPerc</v>
          </cell>
          <cell r="AT2137" t="str">
            <v>scLeverageRatio*wgLeverageRatioPerc</v>
          </cell>
        </row>
        <row r="2138">
          <cell r="A2138" t="str">
            <v>scLeverageRatio</v>
          </cell>
          <cell r="B2138" t="str">
            <v>scLeverageRatio</v>
          </cell>
          <cell r="C2138" t="str">
            <v>No</v>
          </cell>
          <cell r="D2138" t="str">
            <v>S04-06-07-03-01</v>
          </cell>
          <cell r="E2138">
            <v>2137</v>
          </cell>
          <cell r="F2138">
            <v>5</v>
          </cell>
          <cell r="G2138" t="str">
            <v xml:space="preserve">               Score</v>
          </cell>
          <cell r="I2138" t="str">
            <v>No</v>
          </cell>
          <cell r="J2138" t="str">
            <v>Number</v>
          </cell>
          <cell r="K2138" t="str">
            <v>Number</v>
          </cell>
          <cell r="L2138" t="str">
            <v>Locked</v>
          </cell>
          <cell r="M2138" t="str">
            <v>Locked</v>
          </cell>
          <cell r="N2138" t="str">
            <v>Locked</v>
          </cell>
          <cell r="O2138" t="str">
            <v>Locked</v>
          </cell>
          <cell r="P2138" t="str">
            <v>Locked</v>
          </cell>
          <cell r="Q2138" t="str">
            <v>No</v>
          </cell>
          <cell r="R2138" t="str">
            <v>No</v>
          </cell>
          <cell r="S2138" t="str">
            <v>No</v>
          </cell>
          <cell r="T2138" t="str">
            <v>No</v>
          </cell>
          <cell r="U2138" t="str">
            <v>No</v>
          </cell>
          <cell r="V2138" t="str">
            <v>Yes</v>
          </cell>
          <cell r="W2138" t="str">
            <v>Yes</v>
          </cell>
          <cell r="X2138" t="str">
            <v>Single</v>
          </cell>
          <cell r="Y2138" t="str">
            <v>Default</v>
          </cell>
          <cell r="Z2138" t="str">
            <v>None</v>
          </cell>
          <cell r="AA2138" t="str">
            <v>No</v>
          </cell>
          <cell r="AB2138" t="str">
            <v>No</v>
          </cell>
          <cell r="AC2138" t="str">
            <v>Yes</v>
          </cell>
          <cell r="AD2138">
            <v>1</v>
          </cell>
          <cell r="AE2138">
            <v>0</v>
          </cell>
          <cell r="AF2138">
            <v>0</v>
          </cell>
          <cell r="AG2138">
            <v>1</v>
          </cell>
          <cell r="AH2138">
            <v>0</v>
          </cell>
          <cell r="AI2138" t="str">
            <v>Yes</v>
          </cell>
          <cell r="AJ2138" t="str">
            <v>No</v>
          </cell>
          <cell r="AK2138" t="str">
            <v>No</v>
          </cell>
          <cell r="AL2138" t="str">
            <v xml:space="preserve"> </v>
          </cell>
          <cell r="AM2138" t="str">
            <v xml:space="preserve"> </v>
          </cell>
          <cell r="AN2138" t="str">
            <v>No</v>
          </cell>
          <cell r="AP2138" t="str">
            <v>Score</v>
          </cell>
          <cell r="AQ2138" t="str">
            <v>OnERorNA(MatrixLookup("G3_Parameters.xls","LeverageRatio",LeverageRatioBnk[1],PolicyPaperID[1]) mod 100,DefaultScore[1])</v>
          </cell>
          <cell r="AR2138" t="str">
            <v>OnERorNA(MatrixLookup("G3_Parameters.xls","LeverageRatio",LeverageRatioBnk[1],PolicyPaperID[1]) mod 100,DefaultScore[1])</v>
          </cell>
          <cell r="AS2138" t="str">
            <v>OnERorNA(MatrixLookup("G3_Parameters.xls","LeverageRatio",LeverageRatioBnk[1],PolicyPaperID[1]) mod 100,DefaultScore[1])</v>
          </cell>
          <cell r="AT2138" t="str">
            <v>OnERorNA(MatrixLookup("G3_Parameters.xls","LeverageRatio",LeverageRatioBnk[1],PolicyPaperID[1]) mod 100,DefaultScore[1])</v>
          </cell>
        </row>
        <row r="2139">
          <cell r="A2139" t="str">
            <v>wgLeverageRatioPerc</v>
          </cell>
          <cell r="B2139" t="str">
            <v>wgLeverageRatioPerc</v>
          </cell>
          <cell r="C2139" t="str">
            <v>No</v>
          </cell>
          <cell r="D2139" t="str">
            <v>S04-06-07-03-02</v>
          </cell>
          <cell r="E2139">
            <v>2138</v>
          </cell>
          <cell r="F2139">
            <v>5</v>
          </cell>
          <cell r="G2139" t="str">
            <v xml:space="preserve">               Gewicht</v>
          </cell>
          <cell r="I2139" t="str">
            <v>No</v>
          </cell>
          <cell r="J2139" t="str">
            <v>Number</v>
          </cell>
          <cell r="K2139" t="str">
            <v>Number</v>
          </cell>
          <cell r="L2139" t="str">
            <v>Locked</v>
          </cell>
          <cell r="M2139" t="str">
            <v>Locked</v>
          </cell>
          <cell r="N2139" t="str">
            <v>Locked</v>
          </cell>
          <cell r="O2139" t="str">
            <v>Locked</v>
          </cell>
          <cell r="P2139" t="str">
            <v>Locked</v>
          </cell>
          <cell r="Q2139" t="str">
            <v>No</v>
          </cell>
          <cell r="R2139" t="str">
            <v>No</v>
          </cell>
          <cell r="S2139" t="str">
            <v>No</v>
          </cell>
          <cell r="T2139" t="str">
            <v>No</v>
          </cell>
          <cell r="U2139" t="str">
            <v>No</v>
          </cell>
          <cell r="V2139" t="str">
            <v>Yes</v>
          </cell>
          <cell r="W2139" t="str">
            <v>Yes</v>
          </cell>
          <cell r="X2139" t="str">
            <v>Single</v>
          </cell>
          <cell r="Y2139" t="str">
            <v>Perc</v>
          </cell>
          <cell r="Z2139" t="str">
            <v>None</v>
          </cell>
          <cell r="AA2139" t="str">
            <v>No</v>
          </cell>
          <cell r="AB2139" t="str">
            <v>No</v>
          </cell>
          <cell r="AC2139" t="str">
            <v>Yes</v>
          </cell>
          <cell r="AD2139">
            <v>1</v>
          </cell>
          <cell r="AE2139">
            <v>0</v>
          </cell>
          <cell r="AF2139">
            <v>0</v>
          </cell>
          <cell r="AG2139">
            <v>1</v>
          </cell>
          <cell r="AH2139">
            <v>0</v>
          </cell>
          <cell r="AI2139" t="str">
            <v>Yes</v>
          </cell>
          <cell r="AJ2139" t="str">
            <v>No</v>
          </cell>
          <cell r="AK2139" t="str">
            <v>No</v>
          </cell>
          <cell r="AL2139" t="str">
            <v xml:space="preserve"> </v>
          </cell>
          <cell r="AM2139" t="str">
            <v xml:space="preserve"> </v>
          </cell>
          <cell r="AN2139" t="str">
            <v>No</v>
          </cell>
          <cell r="AP2139" t="str">
            <v>Gewicht</v>
          </cell>
          <cell r="AQ2139" t="str">
            <v>If(Volledig And Definitief, OnER(wgLeverageRatio[1]/wgTotaalMap502[1],NA),NA)</v>
          </cell>
          <cell r="AR2139" t="str">
            <v>If(Volledig And Definitief, OnER(wgLeverageRatio[1]/wgTotaalMap502[1],NA),NA)</v>
          </cell>
          <cell r="AS2139" t="str">
            <v>If(Volledig And Definitief, OnER(wgLeverageRatio[1]/wgTotaalMap502[1],NA),NA)</v>
          </cell>
          <cell r="AT2139" t="str">
            <v>If(Volledig And Definitief, OnER(wgLeverageRatio[1]/wgTotaalMap502[1],NA),NA)</v>
          </cell>
        </row>
        <row r="2140">
          <cell r="A2140" t="str">
            <v>ptLeverageRatioSub3</v>
          </cell>
          <cell r="B2140" t="str">
            <v>ptLeverageRatio</v>
          </cell>
          <cell r="C2140" t="str">
            <v>Yes</v>
          </cell>
          <cell r="D2140" t="str">
            <v>S04-06-07-03-03</v>
          </cell>
          <cell r="E2140">
            <v>2139</v>
          </cell>
          <cell r="F2140">
            <v>5</v>
          </cell>
          <cell r="G2140" t="str">
            <v xml:space="preserve">               </v>
          </cell>
          <cell r="I2140" t="str">
            <v>No</v>
          </cell>
          <cell r="J2140" t="str">
            <v>Number</v>
          </cell>
          <cell r="K2140" t="str">
            <v>Number</v>
          </cell>
          <cell r="L2140" t="str">
            <v>Locked</v>
          </cell>
          <cell r="M2140" t="str">
            <v>Locked</v>
          </cell>
          <cell r="N2140" t="str">
            <v>Locked</v>
          </cell>
          <cell r="O2140" t="str">
            <v>Locked</v>
          </cell>
          <cell r="P2140" t="str">
            <v>Locked</v>
          </cell>
          <cell r="Q2140" t="str">
            <v>No</v>
          </cell>
          <cell r="R2140" t="str">
            <v>No</v>
          </cell>
          <cell r="S2140" t="str">
            <v>No</v>
          </cell>
          <cell r="T2140" t="str">
            <v>No</v>
          </cell>
          <cell r="U2140" t="str">
            <v>No</v>
          </cell>
          <cell r="V2140" t="str">
            <v>No</v>
          </cell>
          <cell r="W2140" t="str">
            <v>No</v>
          </cell>
          <cell r="X2140" t="str">
            <v>Single</v>
          </cell>
          <cell r="Y2140" t="str">
            <v>Default</v>
          </cell>
          <cell r="Z2140" t="str">
            <v>None</v>
          </cell>
          <cell r="AA2140" t="str">
            <v>No</v>
          </cell>
          <cell r="AB2140" t="str">
            <v>No</v>
          </cell>
          <cell r="AC2140" t="str">
            <v>No</v>
          </cell>
          <cell r="AD2140" t="str">
            <v>(wgLeverageRatio[1]&gt;=0)</v>
          </cell>
          <cell r="AE2140">
            <v>0</v>
          </cell>
          <cell r="AF2140">
            <v>0</v>
          </cell>
          <cell r="AG2140">
            <v>1</v>
          </cell>
          <cell r="AH2140">
            <v>0</v>
          </cell>
          <cell r="AI2140" t="str">
            <v>Yes</v>
          </cell>
          <cell r="AJ2140" t="str">
            <v>No</v>
          </cell>
          <cell r="AK2140" t="str">
            <v>No</v>
          </cell>
          <cell r="AL2140" t="str">
            <v xml:space="preserve"> </v>
          </cell>
          <cell r="AM2140" t="str">
            <v xml:space="preserve"> </v>
          </cell>
          <cell r="AN2140" t="str">
            <v>No</v>
          </cell>
          <cell r="AQ2140" t="str">
            <v>scLeverageRatio*wgLeverageRatioPerc</v>
          </cell>
          <cell r="AR2140" t="str">
            <v>scLeverageRatio*wgLeverageRatioPerc</v>
          </cell>
          <cell r="AS2140" t="str">
            <v>scLeverageRatio*wgLeverageRatioPerc</v>
          </cell>
          <cell r="AT2140" t="str">
            <v>scLeverageRatio*wgLeverageRatioPerc</v>
          </cell>
        </row>
        <row r="2141">
          <cell r="A2141" t="str">
            <v>ptLeverageTLRatio</v>
          </cell>
          <cell r="B2141" t="str">
            <v>ptLeverageTLRatio</v>
          </cell>
          <cell r="C2141" t="str">
            <v>No</v>
          </cell>
          <cell r="D2141" t="str">
            <v>S04-06-07-04</v>
          </cell>
          <cell r="E2141">
            <v>2140</v>
          </cell>
          <cell r="F2141">
            <v>4</v>
          </cell>
          <cell r="G2141" t="str">
            <v xml:space="preserve">            Vraag: Net Debt t.o.v. EBITDAL</v>
          </cell>
          <cell r="I2141" t="str">
            <v>No</v>
          </cell>
          <cell r="J2141" t="str">
            <v>Number</v>
          </cell>
          <cell r="K2141" t="str">
            <v>Number</v>
          </cell>
          <cell r="L2141" t="str">
            <v>Locked</v>
          </cell>
          <cell r="M2141" t="str">
            <v>Locked</v>
          </cell>
          <cell r="N2141" t="str">
            <v>Locked</v>
          </cell>
          <cell r="O2141" t="str">
            <v>Locked</v>
          </cell>
          <cell r="P2141" t="str">
            <v>Locked</v>
          </cell>
          <cell r="Q2141" t="str">
            <v>No</v>
          </cell>
          <cell r="R2141" t="str">
            <v>No</v>
          </cell>
          <cell r="S2141" t="str">
            <v>No</v>
          </cell>
          <cell r="T2141" t="str">
            <v>No</v>
          </cell>
          <cell r="U2141" t="str">
            <v>No</v>
          </cell>
          <cell r="V2141" t="str">
            <v>Yes</v>
          </cell>
          <cell r="W2141" t="str">
            <v>Yes</v>
          </cell>
          <cell r="X2141" t="str">
            <v>Single</v>
          </cell>
          <cell r="Y2141" t="str">
            <v>Default</v>
          </cell>
          <cell r="Z2141" t="str">
            <v>None</v>
          </cell>
          <cell r="AA2141" t="str">
            <v>No</v>
          </cell>
          <cell r="AB2141" t="str">
            <v>No</v>
          </cell>
          <cell r="AC2141" t="str">
            <v>No</v>
          </cell>
          <cell r="AD2141" t="str">
            <v>(wgLeverageTLRatio[1]&gt;=0)</v>
          </cell>
          <cell r="AE2141">
            <v>0</v>
          </cell>
          <cell r="AF2141">
            <v>0</v>
          </cell>
          <cell r="AG2141">
            <v>1</v>
          </cell>
          <cell r="AH2141">
            <v>0</v>
          </cell>
          <cell r="AI2141" t="str">
            <v>No</v>
          </cell>
          <cell r="AJ2141" t="str">
            <v>No</v>
          </cell>
          <cell r="AK2141" t="str">
            <v>No</v>
          </cell>
          <cell r="AL2141" t="str">
            <v xml:space="preserve"> </v>
          </cell>
          <cell r="AM2141" t="str">
            <v xml:space="preserve"> </v>
          </cell>
          <cell r="AN2141" t="str">
            <v>No</v>
          </cell>
          <cell r="AP2141" t="str">
            <v>&amp;"Vraag: "&amp;LeverageTLRatioBnk[0]</v>
          </cell>
          <cell r="AQ2141" t="str">
            <v>scLeverageTLRatio*wgLeverageTLRatioPerc</v>
          </cell>
          <cell r="AR2141" t="str">
            <v>scLeverageTLRatio*wgLeverageTLRatioPerc</v>
          </cell>
          <cell r="AS2141" t="str">
            <v>scLeverageTLRatio*wgLeverageTLRatioPerc</v>
          </cell>
          <cell r="AT2141" t="str">
            <v>scLeverageTLRatio*wgLeverageTLRatioPerc</v>
          </cell>
        </row>
        <row r="2142">
          <cell r="A2142" t="str">
            <v>scLeverageTLRatio</v>
          </cell>
          <cell r="B2142" t="str">
            <v>scLeverageTLRatio</v>
          </cell>
          <cell r="C2142" t="str">
            <v>No</v>
          </cell>
          <cell r="D2142" t="str">
            <v>S04-06-07-04-01</v>
          </cell>
          <cell r="E2142">
            <v>2141</v>
          </cell>
          <cell r="F2142">
            <v>5</v>
          </cell>
          <cell r="G2142" t="str">
            <v xml:space="preserve">               Score</v>
          </cell>
          <cell r="I2142" t="str">
            <v>No</v>
          </cell>
          <cell r="J2142" t="str">
            <v>Number</v>
          </cell>
          <cell r="K2142" t="str">
            <v>Number</v>
          </cell>
          <cell r="L2142" t="str">
            <v>Locked</v>
          </cell>
          <cell r="M2142" t="str">
            <v>Locked</v>
          </cell>
          <cell r="N2142" t="str">
            <v>Locked</v>
          </cell>
          <cell r="O2142" t="str">
            <v>Locked</v>
          </cell>
          <cell r="P2142" t="str">
            <v>Locked</v>
          </cell>
          <cell r="Q2142" t="str">
            <v>No</v>
          </cell>
          <cell r="R2142" t="str">
            <v>No</v>
          </cell>
          <cell r="S2142" t="str">
            <v>No</v>
          </cell>
          <cell r="T2142" t="str">
            <v>No</v>
          </cell>
          <cell r="U2142" t="str">
            <v>No</v>
          </cell>
          <cell r="V2142" t="str">
            <v>Yes</v>
          </cell>
          <cell r="W2142" t="str">
            <v>Yes</v>
          </cell>
          <cell r="X2142" t="str">
            <v>Single</v>
          </cell>
          <cell r="Y2142" t="str">
            <v>Default</v>
          </cell>
          <cell r="Z2142" t="str">
            <v>None</v>
          </cell>
          <cell r="AA2142" t="str">
            <v>No</v>
          </cell>
          <cell r="AB2142" t="str">
            <v>No</v>
          </cell>
          <cell r="AC2142" t="str">
            <v>Yes</v>
          </cell>
          <cell r="AD2142">
            <v>1</v>
          </cell>
          <cell r="AE2142">
            <v>0</v>
          </cell>
          <cell r="AF2142">
            <v>0</v>
          </cell>
          <cell r="AG2142">
            <v>1</v>
          </cell>
          <cell r="AH2142">
            <v>0</v>
          </cell>
          <cell r="AI2142" t="str">
            <v>Yes</v>
          </cell>
          <cell r="AJ2142" t="str">
            <v>No</v>
          </cell>
          <cell r="AK2142" t="str">
            <v>No</v>
          </cell>
          <cell r="AL2142" t="str">
            <v xml:space="preserve"> </v>
          </cell>
          <cell r="AM2142" t="str">
            <v xml:space="preserve"> </v>
          </cell>
          <cell r="AN2142" t="str">
            <v>No</v>
          </cell>
          <cell r="AP2142" t="str">
            <v>Score</v>
          </cell>
          <cell r="AQ2142" t="str">
            <v>OnERorNA(MatrixLookup("G3_Parameters.xls","LeverageTLRatio",LeverageTLRatioBnk[1],PolicyPaperID[1]) mod 100,DefaultScore[1])</v>
          </cell>
          <cell r="AR2142" t="str">
            <v>OnERorNA(MatrixLookup("G3_Parameters.xls","LeverageTLRatio",LeverageTLRatioBnk[1],PolicyPaperID[1]) mod 100,DefaultScore[1])</v>
          </cell>
          <cell r="AS2142" t="str">
            <v>OnERorNA(MatrixLookup("G3_Parameters.xls","LeverageTLRatio",LeverageTLRatioBnk[1],PolicyPaperID[1]) mod 100,DefaultScore[1])</v>
          </cell>
          <cell r="AT2142" t="str">
            <v>OnERorNA(MatrixLookup("G3_Parameters.xls","LeverageTLRatio",LeverageTLRatioBnk[1],PolicyPaperID[1]) mod 100,DefaultScore[1])</v>
          </cell>
        </row>
        <row r="2143">
          <cell r="A2143" t="str">
            <v>wgLeverageTLRatioPerc</v>
          </cell>
          <cell r="B2143" t="str">
            <v>wgLeverageTLRatioPerc</v>
          </cell>
          <cell r="C2143" t="str">
            <v>No</v>
          </cell>
          <cell r="D2143" t="str">
            <v>S04-06-07-04-02</v>
          </cell>
          <cell r="E2143">
            <v>2142</v>
          </cell>
          <cell r="F2143">
            <v>5</v>
          </cell>
          <cell r="G2143" t="str">
            <v xml:space="preserve">               Gewicht</v>
          </cell>
          <cell r="I2143" t="str">
            <v>No</v>
          </cell>
          <cell r="J2143" t="str">
            <v>Number</v>
          </cell>
          <cell r="K2143" t="str">
            <v>Number</v>
          </cell>
          <cell r="L2143" t="str">
            <v>Locked</v>
          </cell>
          <cell r="M2143" t="str">
            <v>Locked</v>
          </cell>
          <cell r="N2143" t="str">
            <v>Locked</v>
          </cell>
          <cell r="O2143" t="str">
            <v>Locked</v>
          </cell>
          <cell r="P2143" t="str">
            <v>Locked</v>
          </cell>
          <cell r="Q2143" t="str">
            <v>No</v>
          </cell>
          <cell r="R2143" t="str">
            <v>No</v>
          </cell>
          <cell r="S2143" t="str">
            <v>No</v>
          </cell>
          <cell r="T2143" t="str">
            <v>No</v>
          </cell>
          <cell r="U2143" t="str">
            <v>No</v>
          </cell>
          <cell r="V2143" t="str">
            <v>Yes</v>
          </cell>
          <cell r="W2143" t="str">
            <v>Yes</v>
          </cell>
          <cell r="X2143" t="str">
            <v>Single</v>
          </cell>
          <cell r="Y2143" t="str">
            <v>Perc</v>
          </cell>
          <cell r="Z2143" t="str">
            <v>None</v>
          </cell>
          <cell r="AA2143" t="str">
            <v>No</v>
          </cell>
          <cell r="AB2143" t="str">
            <v>No</v>
          </cell>
          <cell r="AC2143" t="str">
            <v>Yes</v>
          </cell>
          <cell r="AD2143">
            <v>1</v>
          </cell>
          <cell r="AE2143">
            <v>0</v>
          </cell>
          <cell r="AF2143">
            <v>0</v>
          </cell>
          <cell r="AG2143">
            <v>1</v>
          </cell>
          <cell r="AH2143">
            <v>0</v>
          </cell>
          <cell r="AI2143" t="str">
            <v>Yes</v>
          </cell>
          <cell r="AJ2143" t="str">
            <v>No</v>
          </cell>
          <cell r="AK2143" t="str">
            <v>No</v>
          </cell>
          <cell r="AL2143" t="str">
            <v xml:space="preserve"> </v>
          </cell>
          <cell r="AM2143" t="str">
            <v xml:space="preserve"> </v>
          </cell>
          <cell r="AN2143" t="str">
            <v>No</v>
          </cell>
          <cell r="AP2143" t="str">
            <v>Gewicht</v>
          </cell>
          <cell r="AQ2143" t="str">
            <v>If(Volledig And Definitief, OnER(wgLeverageTLRatio[1]/wgTotaalMap502[1],NA),NA)</v>
          </cell>
          <cell r="AR2143" t="str">
            <v>If(Volledig And Definitief, OnER(wgLeverageTLRatio[1]/wgTotaalMap502[1],NA),NA)</v>
          </cell>
          <cell r="AS2143" t="str">
            <v>If(Volledig And Definitief, OnER(wgLeverageTLRatio[1]/wgTotaalMap502[1],NA),NA)</v>
          </cell>
          <cell r="AT2143" t="str">
            <v>If(Volledig And Definitief, OnER(wgLeverageTLRatio[1]/wgTotaalMap502[1],NA),NA)</v>
          </cell>
        </row>
        <row r="2144">
          <cell r="A2144" t="str">
            <v>ptLeverageTLRatioSub3</v>
          </cell>
          <cell r="B2144" t="str">
            <v>ptLeverageTLRatio</v>
          </cell>
          <cell r="C2144" t="str">
            <v>Yes</v>
          </cell>
          <cell r="D2144" t="str">
            <v>S04-06-07-04-03</v>
          </cell>
          <cell r="E2144">
            <v>2143</v>
          </cell>
          <cell r="F2144">
            <v>5</v>
          </cell>
          <cell r="G2144" t="str">
            <v xml:space="preserve">               </v>
          </cell>
          <cell r="I2144" t="str">
            <v>No</v>
          </cell>
          <cell r="J2144" t="str">
            <v>Number</v>
          </cell>
          <cell r="K2144" t="str">
            <v>Number</v>
          </cell>
          <cell r="L2144" t="str">
            <v>Locked</v>
          </cell>
          <cell r="M2144" t="str">
            <v>Locked</v>
          </cell>
          <cell r="N2144" t="str">
            <v>Locked</v>
          </cell>
          <cell r="O2144" t="str">
            <v>Locked</v>
          </cell>
          <cell r="P2144" t="str">
            <v>Locked</v>
          </cell>
          <cell r="Q2144" t="str">
            <v>No</v>
          </cell>
          <cell r="R2144" t="str">
            <v>No</v>
          </cell>
          <cell r="S2144" t="str">
            <v>No</v>
          </cell>
          <cell r="T2144" t="str">
            <v>No</v>
          </cell>
          <cell r="U2144" t="str">
            <v>No</v>
          </cell>
          <cell r="V2144" t="str">
            <v>No</v>
          </cell>
          <cell r="W2144" t="str">
            <v>No</v>
          </cell>
          <cell r="X2144" t="str">
            <v>Single</v>
          </cell>
          <cell r="Y2144" t="str">
            <v>Default</v>
          </cell>
          <cell r="Z2144" t="str">
            <v>None</v>
          </cell>
          <cell r="AA2144" t="str">
            <v>No</v>
          </cell>
          <cell r="AB2144" t="str">
            <v>No</v>
          </cell>
          <cell r="AC2144" t="str">
            <v>No</v>
          </cell>
          <cell r="AD2144" t="str">
            <v>(wgLeverageTLRatio[1]&gt;=0)</v>
          </cell>
          <cell r="AE2144">
            <v>0</v>
          </cell>
          <cell r="AF2144">
            <v>0</v>
          </cell>
          <cell r="AG2144">
            <v>1</v>
          </cell>
          <cell r="AH2144">
            <v>0</v>
          </cell>
          <cell r="AI2144" t="str">
            <v>Yes</v>
          </cell>
          <cell r="AJ2144" t="str">
            <v>No</v>
          </cell>
          <cell r="AK2144" t="str">
            <v>No</v>
          </cell>
          <cell r="AL2144" t="str">
            <v xml:space="preserve"> </v>
          </cell>
          <cell r="AM2144" t="str">
            <v xml:space="preserve"> </v>
          </cell>
          <cell r="AN2144" t="str">
            <v>No</v>
          </cell>
          <cell r="AQ2144" t="str">
            <v>scLeverageTLRatio*wgLeverageTLRatioPerc</v>
          </cell>
          <cell r="AR2144" t="str">
            <v>scLeverageTLRatio*wgLeverageTLRatioPerc</v>
          </cell>
          <cell r="AS2144" t="str">
            <v>scLeverageTLRatio*wgLeverageTLRatioPerc</v>
          </cell>
          <cell r="AT2144" t="str">
            <v>scLeverageTLRatio*wgLeverageTLRatioPerc</v>
          </cell>
        </row>
        <row r="2145">
          <cell r="A2145" t="str">
            <v>ptLeverageTLRatioICT</v>
          </cell>
          <cell r="B2145" t="str">
            <v>ptLeverageTLRatioICT</v>
          </cell>
          <cell r="C2145" t="str">
            <v>No</v>
          </cell>
          <cell r="D2145" t="str">
            <v>S04-06-07-05</v>
          </cell>
          <cell r="E2145">
            <v>2144</v>
          </cell>
          <cell r="F2145">
            <v>4</v>
          </cell>
          <cell r="G2145" t="str">
            <v xml:space="preserve">            Vraag: Senior Debt t.o.v. EBITDAL (ICT)</v>
          </cell>
          <cell r="I2145" t="str">
            <v>No</v>
          </cell>
          <cell r="J2145" t="str">
            <v>Number</v>
          </cell>
          <cell r="K2145" t="str">
            <v>Number</v>
          </cell>
          <cell r="L2145" t="str">
            <v>Locked</v>
          </cell>
          <cell r="M2145" t="str">
            <v>Locked</v>
          </cell>
          <cell r="N2145" t="str">
            <v>Locked</v>
          </cell>
          <cell r="O2145" t="str">
            <v>Locked</v>
          </cell>
          <cell r="P2145" t="str">
            <v>Locked</v>
          </cell>
          <cell r="Q2145" t="str">
            <v>No</v>
          </cell>
          <cell r="R2145" t="str">
            <v>No</v>
          </cell>
          <cell r="S2145" t="str">
            <v>No</v>
          </cell>
          <cell r="T2145" t="str">
            <v>No</v>
          </cell>
          <cell r="U2145" t="str">
            <v>No</v>
          </cell>
          <cell r="V2145" t="str">
            <v>Yes</v>
          </cell>
          <cell r="W2145" t="str">
            <v>Yes</v>
          </cell>
          <cell r="X2145" t="str">
            <v>Single</v>
          </cell>
          <cell r="Y2145" t="str">
            <v>Default</v>
          </cell>
          <cell r="Z2145" t="str">
            <v>None</v>
          </cell>
          <cell r="AA2145" t="str">
            <v>No</v>
          </cell>
          <cell r="AB2145" t="str">
            <v>No</v>
          </cell>
          <cell r="AC2145" t="str">
            <v>No</v>
          </cell>
          <cell r="AD2145" t="str">
            <v>(wgLeverageTLRatioICT[1]&gt;=0)</v>
          </cell>
          <cell r="AE2145">
            <v>0</v>
          </cell>
          <cell r="AF2145">
            <v>0</v>
          </cell>
          <cell r="AG2145">
            <v>1</v>
          </cell>
          <cell r="AH2145">
            <v>0</v>
          </cell>
          <cell r="AI2145" t="str">
            <v>No</v>
          </cell>
          <cell r="AJ2145" t="str">
            <v>No</v>
          </cell>
          <cell r="AK2145" t="str">
            <v>No</v>
          </cell>
          <cell r="AL2145" t="str">
            <v xml:space="preserve"> </v>
          </cell>
          <cell r="AM2145" t="str">
            <v xml:space="preserve"> </v>
          </cell>
          <cell r="AN2145" t="str">
            <v>No</v>
          </cell>
          <cell r="AP2145" t="str">
            <v>&amp;"Vraag: "&amp;LeverageTLRatioICTBnk[0]</v>
          </cell>
          <cell r="AQ2145" t="str">
            <v>scLeverageTLRatioICT*wgLeverageTLRatioICTPerc</v>
          </cell>
          <cell r="AR2145" t="str">
            <v>scLeverageTLRatioICT*wgLeverageTLRatioICTPerc</v>
          </cell>
          <cell r="AS2145" t="str">
            <v>scLeverageTLRatioICT*wgLeverageTLRatioICTPerc</v>
          </cell>
          <cell r="AT2145" t="str">
            <v>scLeverageTLRatioICT*wgLeverageTLRatioICTPerc</v>
          </cell>
        </row>
        <row r="2146">
          <cell r="A2146" t="str">
            <v>scLeverageTLRatioICT</v>
          </cell>
          <cell r="B2146" t="str">
            <v>scLeverageTLRatioICT</v>
          </cell>
          <cell r="C2146" t="str">
            <v>No</v>
          </cell>
          <cell r="D2146" t="str">
            <v>S04-06-07-05-01</v>
          </cell>
          <cell r="E2146">
            <v>2145</v>
          </cell>
          <cell r="F2146">
            <v>5</v>
          </cell>
          <cell r="G2146" t="str">
            <v xml:space="preserve">               Score</v>
          </cell>
          <cell r="I2146" t="str">
            <v>No</v>
          </cell>
          <cell r="J2146" t="str">
            <v>Number</v>
          </cell>
          <cell r="K2146" t="str">
            <v>Number</v>
          </cell>
          <cell r="L2146" t="str">
            <v>Locked</v>
          </cell>
          <cell r="M2146" t="str">
            <v>Locked</v>
          </cell>
          <cell r="N2146" t="str">
            <v>Locked</v>
          </cell>
          <cell r="O2146" t="str">
            <v>Locked</v>
          </cell>
          <cell r="P2146" t="str">
            <v>Locked</v>
          </cell>
          <cell r="Q2146" t="str">
            <v>No</v>
          </cell>
          <cell r="R2146" t="str">
            <v>No</v>
          </cell>
          <cell r="S2146" t="str">
            <v>No</v>
          </cell>
          <cell r="T2146" t="str">
            <v>No</v>
          </cell>
          <cell r="U2146" t="str">
            <v>No</v>
          </cell>
          <cell r="V2146" t="str">
            <v>Yes</v>
          </cell>
          <cell r="W2146" t="str">
            <v>Yes</v>
          </cell>
          <cell r="X2146" t="str">
            <v>Single</v>
          </cell>
          <cell r="Y2146" t="str">
            <v>Default</v>
          </cell>
          <cell r="Z2146" t="str">
            <v>None</v>
          </cell>
          <cell r="AA2146" t="str">
            <v>No</v>
          </cell>
          <cell r="AB2146" t="str">
            <v>No</v>
          </cell>
          <cell r="AC2146" t="str">
            <v>Yes</v>
          </cell>
          <cell r="AD2146">
            <v>1</v>
          </cell>
          <cell r="AE2146">
            <v>0</v>
          </cell>
          <cell r="AF2146">
            <v>0</v>
          </cell>
          <cell r="AG2146">
            <v>1</v>
          </cell>
          <cell r="AH2146">
            <v>0</v>
          </cell>
          <cell r="AI2146" t="str">
            <v>Yes</v>
          </cell>
          <cell r="AJ2146" t="str">
            <v>No</v>
          </cell>
          <cell r="AK2146" t="str">
            <v>No</v>
          </cell>
          <cell r="AL2146" t="str">
            <v xml:space="preserve"> </v>
          </cell>
          <cell r="AM2146" t="str">
            <v xml:space="preserve"> </v>
          </cell>
          <cell r="AN2146" t="str">
            <v>No</v>
          </cell>
          <cell r="AP2146" t="str">
            <v>Score</v>
          </cell>
          <cell r="AQ2146" t="str">
            <v>OnERorNA(MatrixLookup("G3_Parameters.xls","LeverageTLRatioICT",LeverageTLRatioICTBnk[1],PolicyPaperID[1]) mod 100,DefaultScore[1])</v>
          </cell>
          <cell r="AR2146" t="str">
            <v>OnERorNA(MatrixLookup("G3_Parameters.xls","LeverageTLRatioICT",LeverageTLRatioICTBnk[1],PolicyPaperID[1]) mod 100,DefaultScore[1])</v>
          </cell>
          <cell r="AS2146" t="str">
            <v>OnERorNA(MatrixLookup("G3_Parameters.xls","LeverageTLRatioICT",LeverageTLRatioICTBnk[1],PolicyPaperID[1]) mod 100,DefaultScore[1])</v>
          </cell>
          <cell r="AT2146" t="str">
            <v>OnERorNA(MatrixLookup("G3_Parameters.xls","LeverageTLRatioICT",LeverageTLRatioICTBnk[1],PolicyPaperID[1]) mod 100,DefaultScore[1])</v>
          </cell>
        </row>
        <row r="2147">
          <cell r="A2147" t="str">
            <v>wgLeverageTLRatioICTPerc</v>
          </cell>
          <cell r="B2147" t="str">
            <v>wgLeverageTLRatioICTPerc</v>
          </cell>
          <cell r="C2147" t="str">
            <v>No</v>
          </cell>
          <cell r="D2147" t="str">
            <v>S04-06-07-05-02</v>
          </cell>
          <cell r="E2147">
            <v>2146</v>
          </cell>
          <cell r="F2147">
            <v>5</v>
          </cell>
          <cell r="G2147" t="str">
            <v xml:space="preserve">               Gewicht</v>
          </cell>
          <cell r="I2147" t="str">
            <v>No</v>
          </cell>
          <cell r="J2147" t="str">
            <v>Number</v>
          </cell>
          <cell r="K2147" t="str">
            <v>Number</v>
          </cell>
          <cell r="L2147" t="str">
            <v>Locked</v>
          </cell>
          <cell r="M2147" t="str">
            <v>Locked</v>
          </cell>
          <cell r="N2147" t="str">
            <v>Locked</v>
          </cell>
          <cell r="O2147" t="str">
            <v>Locked</v>
          </cell>
          <cell r="P2147" t="str">
            <v>Locked</v>
          </cell>
          <cell r="Q2147" t="str">
            <v>No</v>
          </cell>
          <cell r="R2147" t="str">
            <v>No</v>
          </cell>
          <cell r="S2147" t="str">
            <v>No</v>
          </cell>
          <cell r="T2147" t="str">
            <v>No</v>
          </cell>
          <cell r="U2147" t="str">
            <v>No</v>
          </cell>
          <cell r="V2147" t="str">
            <v>Yes</v>
          </cell>
          <cell r="W2147" t="str">
            <v>Yes</v>
          </cell>
          <cell r="X2147" t="str">
            <v>Single</v>
          </cell>
          <cell r="Y2147" t="str">
            <v>Perc</v>
          </cell>
          <cell r="Z2147" t="str">
            <v>None</v>
          </cell>
          <cell r="AA2147" t="str">
            <v>No</v>
          </cell>
          <cell r="AB2147" t="str">
            <v>No</v>
          </cell>
          <cell r="AC2147" t="str">
            <v>Yes</v>
          </cell>
          <cell r="AD2147">
            <v>1</v>
          </cell>
          <cell r="AE2147">
            <v>0</v>
          </cell>
          <cell r="AF2147">
            <v>0</v>
          </cell>
          <cell r="AG2147">
            <v>1</v>
          </cell>
          <cell r="AH2147">
            <v>0</v>
          </cell>
          <cell r="AI2147" t="str">
            <v>Yes</v>
          </cell>
          <cell r="AJ2147" t="str">
            <v>No</v>
          </cell>
          <cell r="AK2147" t="str">
            <v>No</v>
          </cell>
          <cell r="AL2147" t="str">
            <v xml:space="preserve"> </v>
          </cell>
          <cell r="AM2147" t="str">
            <v xml:space="preserve"> </v>
          </cell>
          <cell r="AN2147" t="str">
            <v>No</v>
          </cell>
          <cell r="AP2147" t="str">
            <v>Gewicht</v>
          </cell>
          <cell r="AQ2147" t="str">
            <v>If(Volledig And Definitief, OnER(wgLeverageTLRatioICT[1]/wgTotaalMap502[1],NA),NA)</v>
          </cell>
          <cell r="AR2147" t="str">
            <v>If(Volledig And Definitief, OnER(wgLeverageTLRatioICT[1]/wgTotaalMap502[1],NA),NA)</v>
          </cell>
          <cell r="AS2147" t="str">
            <v>If(Volledig And Definitief, OnER(wgLeverageTLRatioICT[1]/wgTotaalMap502[1],NA),NA)</v>
          </cell>
          <cell r="AT2147" t="str">
            <v>If(Volledig And Definitief, OnER(wgLeverageTLRatioICT[1]/wgTotaalMap502[1],NA),NA)</v>
          </cell>
        </row>
        <row r="2148">
          <cell r="A2148" t="str">
            <v>ptLeverageTLRatioICTSub3</v>
          </cell>
          <cell r="B2148" t="str">
            <v>ptLeverageTLRatioICT</v>
          </cell>
          <cell r="C2148" t="str">
            <v>Yes</v>
          </cell>
          <cell r="D2148" t="str">
            <v>S04-06-07-05-03</v>
          </cell>
          <cell r="E2148">
            <v>2147</v>
          </cell>
          <cell r="F2148">
            <v>5</v>
          </cell>
          <cell r="G2148" t="str">
            <v xml:space="preserve">               </v>
          </cell>
          <cell r="I2148" t="str">
            <v>No</v>
          </cell>
          <cell r="J2148" t="str">
            <v>Number</v>
          </cell>
          <cell r="K2148" t="str">
            <v>Number</v>
          </cell>
          <cell r="L2148" t="str">
            <v>Locked</v>
          </cell>
          <cell r="M2148" t="str">
            <v>Locked</v>
          </cell>
          <cell r="N2148" t="str">
            <v>Locked</v>
          </cell>
          <cell r="O2148" t="str">
            <v>Locked</v>
          </cell>
          <cell r="P2148" t="str">
            <v>Locked</v>
          </cell>
          <cell r="Q2148" t="str">
            <v>No</v>
          </cell>
          <cell r="R2148" t="str">
            <v>No</v>
          </cell>
          <cell r="S2148" t="str">
            <v>No</v>
          </cell>
          <cell r="T2148" t="str">
            <v>No</v>
          </cell>
          <cell r="U2148" t="str">
            <v>No</v>
          </cell>
          <cell r="V2148" t="str">
            <v>No</v>
          </cell>
          <cell r="W2148" t="str">
            <v>No</v>
          </cell>
          <cell r="X2148" t="str">
            <v>Single</v>
          </cell>
          <cell r="Y2148" t="str">
            <v>Default</v>
          </cell>
          <cell r="Z2148" t="str">
            <v>None</v>
          </cell>
          <cell r="AA2148" t="str">
            <v>No</v>
          </cell>
          <cell r="AB2148" t="str">
            <v>No</v>
          </cell>
          <cell r="AC2148" t="str">
            <v>No</v>
          </cell>
          <cell r="AD2148" t="str">
            <v>(wgLeverageTLRatioICT[1]&gt;=0)</v>
          </cell>
          <cell r="AE2148">
            <v>0</v>
          </cell>
          <cell r="AF2148">
            <v>0</v>
          </cell>
          <cell r="AG2148">
            <v>1</v>
          </cell>
          <cell r="AH2148">
            <v>0</v>
          </cell>
          <cell r="AI2148" t="str">
            <v>Yes</v>
          </cell>
          <cell r="AJ2148" t="str">
            <v>No</v>
          </cell>
          <cell r="AK2148" t="str">
            <v>No</v>
          </cell>
          <cell r="AL2148" t="str">
            <v xml:space="preserve"> </v>
          </cell>
          <cell r="AM2148" t="str">
            <v xml:space="preserve"> </v>
          </cell>
          <cell r="AN2148" t="str">
            <v>No</v>
          </cell>
          <cell r="AQ2148" t="str">
            <v>scLeverageTLRatioICT*wgLeverageTLRatioICTPerc</v>
          </cell>
          <cell r="AR2148" t="str">
            <v>scLeverageTLRatioICT*wgLeverageTLRatioICTPerc</v>
          </cell>
          <cell r="AS2148" t="str">
            <v>scLeverageTLRatioICT*wgLeverageTLRatioICTPerc</v>
          </cell>
          <cell r="AT2148" t="str">
            <v>scLeverageTLRatioICT*wgLeverageTLRatioICTPerc</v>
          </cell>
        </row>
        <row r="2149">
          <cell r="A2149" t="str">
            <v>ptLeverageZDVRatio</v>
          </cell>
          <cell r="B2149" t="str">
            <v>ptLeverageZDVRatio</v>
          </cell>
          <cell r="C2149" t="str">
            <v>No</v>
          </cell>
          <cell r="D2149" t="str">
            <v>S04-06-07-06</v>
          </cell>
          <cell r="E2149">
            <v>2148</v>
          </cell>
          <cell r="F2149">
            <v>4</v>
          </cell>
          <cell r="G2149" t="str">
            <v xml:space="preserve">            Vraag: Senior Debt t.o.v. EBITDA</v>
          </cell>
          <cell r="I2149" t="str">
            <v>No</v>
          </cell>
          <cell r="J2149" t="str">
            <v>Number</v>
          </cell>
          <cell r="K2149" t="str">
            <v>Number</v>
          </cell>
          <cell r="L2149" t="str">
            <v>Locked</v>
          </cell>
          <cell r="M2149" t="str">
            <v>Locked</v>
          </cell>
          <cell r="N2149" t="str">
            <v>Locked</v>
          </cell>
          <cell r="O2149" t="str">
            <v>Locked</v>
          </cell>
          <cell r="P2149" t="str">
            <v>Locked</v>
          </cell>
          <cell r="Q2149" t="str">
            <v>No</v>
          </cell>
          <cell r="R2149" t="str">
            <v>No</v>
          </cell>
          <cell r="S2149" t="str">
            <v>No</v>
          </cell>
          <cell r="T2149" t="str">
            <v>No</v>
          </cell>
          <cell r="U2149" t="str">
            <v>No</v>
          </cell>
          <cell r="V2149" t="str">
            <v>Yes</v>
          </cell>
          <cell r="W2149" t="str">
            <v>Yes</v>
          </cell>
          <cell r="X2149" t="str">
            <v>Single</v>
          </cell>
          <cell r="Y2149" t="str">
            <v>Default</v>
          </cell>
          <cell r="Z2149" t="str">
            <v>None</v>
          </cell>
          <cell r="AA2149" t="str">
            <v>No</v>
          </cell>
          <cell r="AB2149" t="str">
            <v>No</v>
          </cell>
          <cell r="AC2149" t="str">
            <v>No</v>
          </cell>
          <cell r="AD2149" t="str">
            <v>(wgLeverageZDVRatio[1]&gt;=0)</v>
          </cell>
          <cell r="AE2149">
            <v>0</v>
          </cell>
          <cell r="AF2149">
            <v>0</v>
          </cell>
          <cell r="AG2149">
            <v>1</v>
          </cell>
          <cell r="AH2149">
            <v>0</v>
          </cell>
          <cell r="AI2149" t="str">
            <v>No</v>
          </cell>
          <cell r="AJ2149" t="str">
            <v>No</v>
          </cell>
          <cell r="AK2149" t="str">
            <v>No</v>
          </cell>
          <cell r="AL2149" t="str">
            <v xml:space="preserve"> </v>
          </cell>
          <cell r="AM2149" t="str">
            <v xml:space="preserve"> </v>
          </cell>
          <cell r="AN2149" t="str">
            <v>No</v>
          </cell>
          <cell r="AP2149" t="str">
            <v>&amp;"Vraag: "&amp;LeverageZDVRatioBnk[0]</v>
          </cell>
          <cell r="AQ2149" t="str">
            <v>scLeverageZDVRatio*wgLeverageZDVRatioPerc</v>
          </cell>
          <cell r="AR2149" t="str">
            <v>scLeverageZDVRatio*wgLeverageZDVRatioPerc</v>
          </cell>
          <cell r="AS2149" t="str">
            <v>scLeverageZDVRatio*wgLeverageZDVRatioPerc</v>
          </cell>
          <cell r="AT2149" t="str">
            <v>scLeverageZDVRatio*wgLeverageZDVRatioPerc</v>
          </cell>
        </row>
        <row r="2150">
          <cell r="A2150" t="str">
            <v>scLeverageZDVRatio</v>
          </cell>
          <cell r="B2150" t="str">
            <v>scLeverageZDVRatio</v>
          </cell>
          <cell r="C2150" t="str">
            <v>No</v>
          </cell>
          <cell r="D2150" t="str">
            <v>S04-06-07-06-01</v>
          </cell>
          <cell r="E2150">
            <v>2149</v>
          </cell>
          <cell r="F2150">
            <v>5</v>
          </cell>
          <cell r="G2150" t="str">
            <v xml:space="preserve">               Score</v>
          </cell>
          <cell r="I2150" t="str">
            <v>No</v>
          </cell>
          <cell r="J2150" t="str">
            <v>Number</v>
          </cell>
          <cell r="K2150" t="str">
            <v>Number</v>
          </cell>
          <cell r="L2150" t="str">
            <v>Locked</v>
          </cell>
          <cell r="M2150" t="str">
            <v>Locked</v>
          </cell>
          <cell r="N2150" t="str">
            <v>Locked</v>
          </cell>
          <cell r="O2150" t="str">
            <v>Locked</v>
          </cell>
          <cell r="P2150" t="str">
            <v>Locked</v>
          </cell>
          <cell r="Q2150" t="str">
            <v>No</v>
          </cell>
          <cell r="R2150" t="str">
            <v>No</v>
          </cell>
          <cell r="S2150" t="str">
            <v>No</v>
          </cell>
          <cell r="T2150" t="str">
            <v>No</v>
          </cell>
          <cell r="U2150" t="str">
            <v>No</v>
          </cell>
          <cell r="V2150" t="str">
            <v>Yes</v>
          </cell>
          <cell r="W2150" t="str">
            <v>Yes</v>
          </cell>
          <cell r="X2150" t="str">
            <v>Single</v>
          </cell>
          <cell r="Y2150" t="str">
            <v>Default</v>
          </cell>
          <cell r="Z2150" t="str">
            <v>None</v>
          </cell>
          <cell r="AA2150" t="str">
            <v>No</v>
          </cell>
          <cell r="AB2150" t="str">
            <v>No</v>
          </cell>
          <cell r="AC2150" t="str">
            <v>Yes</v>
          </cell>
          <cell r="AD2150">
            <v>1</v>
          </cell>
          <cell r="AE2150">
            <v>0</v>
          </cell>
          <cell r="AF2150">
            <v>0</v>
          </cell>
          <cell r="AG2150">
            <v>1</v>
          </cell>
          <cell r="AH2150">
            <v>0</v>
          </cell>
          <cell r="AI2150" t="str">
            <v>Yes</v>
          </cell>
          <cell r="AJ2150" t="str">
            <v>No</v>
          </cell>
          <cell r="AK2150" t="str">
            <v>No</v>
          </cell>
          <cell r="AL2150" t="str">
            <v xml:space="preserve"> </v>
          </cell>
          <cell r="AM2150" t="str">
            <v xml:space="preserve"> </v>
          </cell>
          <cell r="AN2150" t="str">
            <v>No</v>
          </cell>
          <cell r="AP2150" t="str">
            <v>Score</v>
          </cell>
          <cell r="AQ2150" t="str">
            <v>OnERorNA(MatrixLookup("G3_Parameters.xls","LeverageZDVRatio",LeverageZDVRatioBnk[1],PolicyPaperID[1]) mod 100,DefaultScore[1])</v>
          </cell>
          <cell r="AR2150" t="str">
            <v>OnERorNA(MatrixLookup("G3_Parameters.xls","LeverageZDVRatio",LeverageZDVRatioBnk[1],PolicyPaperID[1]) mod 100,DefaultScore[1])</v>
          </cell>
          <cell r="AS2150" t="str">
            <v>OnERorNA(MatrixLookup("G3_Parameters.xls","LeverageZDVRatio",LeverageZDVRatioBnk[1],PolicyPaperID[1]) mod 100,DefaultScore[1])</v>
          </cell>
          <cell r="AT2150" t="str">
            <v>OnERorNA(MatrixLookup("G3_Parameters.xls","LeverageZDVRatio",LeverageZDVRatioBnk[1],PolicyPaperID[1]) mod 100,DefaultScore[1])</v>
          </cell>
        </row>
        <row r="2151">
          <cell r="A2151" t="str">
            <v>wgLeverageZDVRatioPerc</v>
          </cell>
          <cell r="B2151" t="str">
            <v>wgLeverageZDVRatioPerc</v>
          </cell>
          <cell r="C2151" t="str">
            <v>No</v>
          </cell>
          <cell r="D2151" t="str">
            <v>S04-06-07-06-02</v>
          </cell>
          <cell r="E2151">
            <v>2150</v>
          </cell>
          <cell r="F2151">
            <v>5</v>
          </cell>
          <cell r="G2151" t="str">
            <v xml:space="preserve">               Gewicht</v>
          </cell>
          <cell r="I2151" t="str">
            <v>No</v>
          </cell>
          <cell r="J2151" t="str">
            <v>Number</v>
          </cell>
          <cell r="K2151" t="str">
            <v>Number</v>
          </cell>
          <cell r="L2151" t="str">
            <v>Locked</v>
          </cell>
          <cell r="M2151" t="str">
            <v>Locked</v>
          </cell>
          <cell r="N2151" t="str">
            <v>Locked</v>
          </cell>
          <cell r="O2151" t="str">
            <v>Locked</v>
          </cell>
          <cell r="P2151" t="str">
            <v>Locked</v>
          </cell>
          <cell r="Q2151" t="str">
            <v>No</v>
          </cell>
          <cell r="R2151" t="str">
            <v>No</v>
          </cell>
          <cell r="S2151" t="str">
            <v>No</v>
          </cell>
          <cell r="T2151" t="str">
            <v>No</v>
          </cell>
          <cell r="U2151" t="str">
            <v>No</v>
          </cell>
          <cell r="V2151" t="str">
            <v>Yes</v>
          </cell>
          <cell r="W2151" t="str">
            <v>Yes</v>
          </cell>
          <cell r="X2151" t="str">
            <v>Single</v>
          </cell>
          <cell r="Y2151" t="str">
            <v>Perc</v>
          </cell>
          <cell r="Z2151" t="str">
            <v>None</v>
          </cell>
          <cell r="AA2151" t="str">
            <v>No</v>
          </cell>
          <cell r="AB2151" t="str">
            <v>No</v>
          </cell>
          <cell r="AC2151" t="str">
            <v>Yes</v>
          </cell>
          <cell r="AD2151">
            <v>1</v>
          </cell>
          <cell r="AE2151">
            <v>0</v>
          </cell>
          <cell r="AF2151">
            <v>0</v>
          </cell>
          <cell r="AG2151">
            <v>1</v>
          </cell>
          <cell r="AH2151">
            <v>0</v>
          </cell>
          <cell r="AI2151" t="str">
            <v>Yes</v>
          </cell>
          <cell r="AJ2151" t="str">
            <v>No</v>
          </cell>
          <cell r="AK2151" t="str">
            <v>No</v>
          </cell>
          <cell r="AL2151" t="str">
            <v xml:space="preserve"> </v>
          </cell>
          <cell r="AM2151" t="str">
            <v xml:space="preserve"> </v>
          </cell>
          <cell r="AN2151" t="str">
            <v>No</v>
          </cell>
          <cell r="AP2151" t="str">
            <v>Gewicht</v>
          </cell>
          <cell r="AQ2151" t="str">
            <v>If(Volledig And Definitief, OnER(wgLeverageZDVRatio[1]/wgTotaalMap502[1],NA),NA)</v>
          </cell>
          <cell r="AR2151" t="str">
            <v>If(Volledig And Definitief, OnER(wgLeverageZDVRatio[1]/wgTotaalMap502[1],NA),NA)</v>
          </cell>
          <cell r="AS2151" t="str">
            <v>If(Volledig And Definitief, OnER(wgLeverageZDVRatio[1]/wgTotaalMap502[1],NA),NA)</v>
          </cell>
          <cell r="AT2151" t="str">
            <v>If(Volledig And Definitief, OnER(wgLeverageZDVRatio[1]/wgTotaalMap502[1],NA),NA)</v>
          </cell>
        </row>
        <row r="2152">
          <cell r="A2152" t="str">
            <v>ptLeverageZDVRatioSub3</v>
          </cell>
          <cell r="B2152" t="str">
            <v>ptLeverageZDVRatio</v>
          </cell>
          <cell r="C2152" t="str">
            <v>Yes</v>
          </cell>
          <cell r="D2152" t="str">
            <v>S04-06-07-06-03</v>
          </cell>
          <cell r="E2152">
            <v>2151</v>
          </cell>
          <cell r="F2152">
            <v>5</v>
          </cell>
          <cell r="G2152" t="str">
            <v xml:space="preserve">               </v>
          </cell>
          <cell r="I2152" t="str">
            <v>No</v>
          </cell>
          <cell r="J2152" t="str">
            <v>Number</v>
          </cell>
          <cell r="K2152" t="str">
            <v>Number</v>
          </cell>
          <cell r="L2152" t="str">
            <v>Locked</v>
          </cell>
          <cell r="M2152" t="str">
            <v>Locked</v>
          </cell>
          <cell r="N2152" t="str">
            <v>Locked</v>
          </cell>
          <cell r="O2152" t="str">
            <v>Locked</v>
          </cell>
          <cell r="P2152" t="str">
            <v>Locked</v>
          </cell>
          <cell r="Q2152" t="str">
            <v>No</v>
          </cell>
          <cell r="R2152" t="str">
            <v>No</v>
          </cell>
          <cell r="S2152" t="str">
            <v>No</v>
          </cell>
          <cell r="T2152" t="str">
            <v>No</v>
          </cell>
          <cell r="U2152" t="str">
            <v>No</v>
          </cell>
          <cell r="V2152" t="str">
            <v>No</v>
          </cell>
          <cell r="W2152" t="str">
            <v>No</v>
          </cell>
          <cell r="X2152" t="str">
            <v>Single</v>
          </cell>
          <cell r="Y2152" t="str">
            <v>Default</v>
          </cell>
          <cell r="Z2152" t="str">
            <v>None</v>
          </cell>
          <cell r="AA2152" t="str">
            <v>No</v>
          </cell>
          <cell r="AB2152" t="str">
            <v>No</v>
          </cell>
          <cell r="AC2152" t="str">
            <v>No</v>
          </cell>
          <cell r="AD2152" t="str">
            <v>(wgLeverageZDVRatio[1]&gt;=0)</v>
          </cell>
          <cell r="AE2152">
            <v>0</v>
          </cell>
          <cell r="AF2152">
            <v>0</v>
          </cell>
          <cell r="AG2152">
            <v>1</v>
          </cell>
          <cell r="AH2152">
            <v>0</v>
          </cell>
          <cell r="AI2152" t="str">
            <v>Yes</v>
          </cell>
          <cell r="AJ2152" t="str">
            <v>No</v>
          </cell>
          <cell r="AK2152" t="str">
            <v>No</v>
          </cell>
          <cell r="AL2152" t="str">
            <v xml:space="preserve"> </v>
          </cell>
          <cell r="AM2152" t="str">
            <v xml:space="preserve"> </v>
          </cell>
          <cell r="AN2152" t="str">
            <v>No</v>
          </cell>
          <cell r="AQ2152" t="str">
            <v>scLeverageZDVRatio*wgLeverageZDVRatioPerc</v>
          </cell>
          <cell r="AR2152" t="str">
            <v>scLeverageZDVRatio*wgLeverageZDVRatioPerc</v>
          </cell>
          <cell r="AS2152" t="str">
            <v>scLeverageZDVRatio*wgLeverageZDVRatioPerc</v>
          </cell>
          <cell r="AT2152" t="str">
            <v>scLeverageZDVRatio*wgLeverageZDVRatioPerc</v>
          </cell>
        </row>
        <row r="2153">
          <cell r="A2153" t="str">
            <v>ptICRRatioBnk</v>
          </cell>
          <cell r="B2153" t="str">
            <v>ptICRRatioBnk</v>
          </cell>
          <cell r="C2153" t="str">
            <v>No</v>
          </cell>
          <cell r="D2153" t="str">
            <v>S04-06-07-07</v>
          </cell>
          <cell r="E2153">
            <v>2152</v>
          </cell>
          <cell r="F2153">
            <v>4</v>
          </cell>
          <cell r="G2153" t="str">
            <v xml:space="preserve">            Vraag: ICR na kredietverlening</v>
          </cell>
          <cell r="I2153" t="str">
            <v>No</v>
          </cell>
          <cell r="J2153" t="str">
            <v>Number</v>
          </cell>
          <cell r="K2153" t="str">
            <v>Number</v>
          </cell>
          <cell r="L2153" t="str">
            <v>Locked</v>
          </cell>
          <cell r="M2153" t="str">
            <v>Locked</v>
          </cell>
          <cell r="N2153" t="str">
            <v>Locked</v>
          </cell>
          <cell r="O2153" t="str">
            <v>Locked</v>
          </cell>
          <cell r="P2153" t="str">
            <v>Locked</v>
          </cell>
          <cell r="Q2153" t="str">
            <v>No</v>
          </cell>
          <cell r="R2153" t="str">
            <v>No</v>
          </cell>
          <cell r="S2153" t="str">
            <v>No</v>
          </cell>
          <cell r="T2153" t="str">
            <v>No</v>
          </cell>
          <cell r="U2153" t="str">
            <v>No</v>
          </cell>
          <cell r="V2153" t="str">
            <v>Yes</v>
          </cell>
          <cell r="W2153" t="str">
            <v>Yes</v>
          </cell>
          <cell r="X2153" t="str">
            <v>Single</v>
          </cell>
          <cell r="Y2153" t="str">
            <v>Default</v>
          </cell>
          <cell r="Z2153" t="str">
            <v>None</v>
          </cell>
          <cell r="AA2153" t="str">
            <v>No</v>
          </cell>
          <cell r="AB2153" t="str">
            <v>No</v>
          </cell>
          <cell r="AC2153" t="str">
            <v>No</v>
          </cell>
          <cell r="AD2153" t="str">
            <v>(wgICRRatioBnk[1]&gt;=0)</v>
          </cell>
          <cell r="AE2153">
            <v>0</v>
          </cell>
          <cell r="AF2153">
            <v>0</v>
          </cell>
          <cell r="AG2153">
            <v>1</v>
          </cell>
          <cell r="AH2153">
            <v>0</v>
          </cell>
          <cell r="AI2153" t="str">
            <v>No</v>
          </cell>
          <cell r="AJ2153" t="str">
            <v>No</v>
          </cell>
          <cell r="AK2153" t="str">
            <v>No</v>
          </cell>
          <cell r="AL2153" t="str">
            <v xml:space="preserve"> </v>
          </cell>
          <cell r="AM2153" t="str">
            <v xml:space="preserve"> </v>
          </cell>
          <cell r="AN2153" t="str">
            <v>No</v>
          </cell>
          <cell r="AP2153" t="str">
            <v>&amp;"Vraag: "&amp;ICRRatioBnk[0]</v>
          </cell>
          <cell r="AQ2153" t="str">
            <v>scICRRatioBnk*wgICRRatioBnkPerc</v>
          </cell>
          <cell r="AR2153" t="str">
            <v>scICRRatioBnk*wgICRRatioBnkPerc</v>
          </cell>
          <cell r="AS2153" t="str">
            <v>scICRRatioBnk*wgICRRatioBnkPerc</v>
          </cell>
          <cell r="AT2153" t="str">
            <v>scICRRatioBnk*wgICRRatioBnkPerc</v>
          </cell>
        </row>
        <row r="2154">
          <cell r="A2154" t="str">
            <v>scICRRatioBnk</v>
          </cell>
          <cell r="B2154" t="str">
            <v>scICRRatioBnk</v>
          </cell>
          <cell r="C2154" t="str">
            <v>No</v>
          </cell>
          <cell r="D2154" t="str">
            <v>S04-06-07-07-01</v>
          </cell>
          <cell r="E2154">
            <v>2153</v>
          </cell>
          <cell r="F2154">
            <v>5</v>
          </cell>
          <cell r="G2154" t="str">
            <v xml:space="preserve">               Score</v>
          </cell>
          <cell r="I2154" t="str">
            <v>No</v>
          </cell>
          <cell r="J2154" t="str">
            <v>Number</v>
          </cell>
          <cell r="K2154" t="str">
            <v>Number</v>
          </cell>
          <cell r="L2154" t="str">
            <v>Locked</v>
          </cell>
          <cell r="M2154" t="str">
            <v>Locked</v>
          </cell>
          <cell r="N2154" t="str">
            <v>Locked</v>
          </cell>
          <cell r="O2154" t="str">
            <v>Locked</v>
          </cell>
          <cell r="P2154" t="str">
            <v>Locked</v>
          </cell>
          <cell r="Q2154" t="str">
            <v>No</v>
          </cell>
          <cell r="R2154" t="str">
            <v>No</v>
          </cell>
          <cell r="S2154" t="str">
            <v>No</v>
          </cell>
          <cell r="T2154" t="str">
            <v>No</v>
          </cell>
          <cell r="U2154" t="str">
            <v>No</v>
          </cell>
          <cell r="V2154" t="str">
            <v>Yes</v>
          </cell>
          <cell r="W2154" t="str">
            <v>Yes</v>
          </cell>
          <cell r="X2154" t="str">
            <v>Single</v>
          </cell>
          <cell r="Y2154" t="str">
            <v>Default</v>
          </cell>
          <cell r="Z2154" t="str">
            <v>None</v>
          </cell>
          <cell r="AA2154" t="str">
            <v>No</v>
          </cell>
          <cell r="AB2154" t="str">
            <v>No</v>
          </cell>
          <cell r="AC2154" t="str">
            <v>Yes</v>
          </cell>
          <cell r="AD2154">
            <v>1</v>
          </cell>
          <cell r="AE2154">
            <v>0</v>
          </cell>
          <cell r="AF2154">
            <v>0</v>
          </cell>
          <cell r="AG2154">
            <v>1</v>
          </cell>
          <cell r="AH2154">
            <v>0</v>
          </cell>
          <cell r="AI2154" t="str">
            <v>Yes</v>
          </cell>
          <cell r="AJ2154" t="str">
            <v>No</v>
          </cell>
          <cell r="AK2154" t="str">
            <v>No</v>
          </cell>
          <cell r="AL2154" t="str">
            <v xml:space="preserve"> </v>
          </cell>
          <cell r="AM2154" t="str">
            <v xml:space="preserve"> </v>
          </cell>
          <cell r="AN2154" t="str">
            <v>No</v>
          </cell>
          <cell r="AP2154" t="str">
            <v>Score</v>
          </cell>
          <cell r="AQ2154" t="str">
            <v>OnERorNA(MatrixLookup("G3_Parameters.xls","ICRRatioBnk",ICRRatioBnk[1],PolicyPaperID[1]) mod 100,DefaultScore[1])</v>
          </cell>
          <cell r="AR2154" t="str">
            <v>OnERorNA(MatrixLookup("G3_Parameters.xls","ICRRatioBnk",ICRRatioBnk[1],PolicyPaperID[1]) mod 100,DefaultScore[1])</v>
          </cell>
          <cell r="AS2154" t="str">
            <v>OnERorNA(MatrixLookup("G3_Parameters.xls","ICRRatioBnk",ICRRatioBnk[1],PolicyPaperID[1]) mod 100,DefaultScore[1])</v>
          </cell>
          <cell r="AT2154" t="str">
            <v>OnERorNA(MatrixLookup("G3_Parameters.xls","ICRRatioBnk",ICRRatioBnk[1],PolicyPaperID[1]) mod 100,DefaultScore[1])</v>
          </cell>
        </row>
        <row r="2155">
          <cell r="A2155" t="str">
            <v>wgICRRatioBnkPerc</v>
          </cell>
          <cell r="B2155" t="str">
            <v>wgICRRatioBnkPerc</v>
          </cell>
          <cell r="C2155" t="str">
            <v>No</v>
          </cell>
          <cell r="D2155" t="str">
            <v>S04-06-07-07-02</v>
          </cell>
          <cell r="E2155">
            <v>2154</v>
          </cell>
          <cell r="F2155">
            <v>5</v>
          </cell>
          <cell r="G2155" t="str">
            <v xml:space="preserve">               Gewicht</v>
          </cell>
          <cell r="I2155" t="str">
            <v>No</v>
          </cell>
          <cell r="J2155" t="str">
            <v>Number</v>
          </cell>
          <cell r="K2155" t="str">
            <v>Number</v>
          </cell>
          <cell r="L2155" t="str">
            <v>Locked</v>
          </cell>
          <cell r="M2155" t="str">
            <v>Locked</v>
          </cell>
          <cell r="N2155" t="str">
            <v>Locked</v>
          </cell>
          <cell r="O2155" t="str">
            <v>Locked</v>
          </cell>
          <cell r="P2155" t="str">
            <v>Locked</v>
          </cell>
          <cell r="Q2155" t="str">
            <v>No</v>
          </cell>
          <cell r="R2155" t="str">
            <v>No</v>
          </cell>
          <cell r="S2155" t="str">
            <v>No</v>
          </cell>
          <cell r="T2155" t="str">
            <v>No</v>
          </cell>
          <cell r="U2155" t="str">
            <v>No</v>
          </cell>
          <cell r="V2155" t="str">
            <v>Yes</v>
          </cell>
          <cell r="W2155" t="str">
            <v>Yes</v>
          </cell>
          <cell r="X2155" t="str">
            <v>Single</v>
          </cell>
          <cell r="Y2155" t="str">
            <v>Perc</v>
          </cell>
          <cell r="Z2155" t="str">
            <v>None</v>
          </cell>
          <cell r="AA2155" t="str">
            <v>No</v>
          </cell>
          <cell r="AB2155" t="str">
            <v>No</v>
          </cell>
          <cell r="AC2155" t="str">
            <v>Yes</v>
          </cell>
          <cell r="AD2155">
            <v>1</v>
          </cell>
          <cell r="AE2155">
            <v>0</v>
          </cell>
          <cell r="AF2155">
            <v>0</v>
          </cell>
          <cell r="AG2155">
            <v>1</v>
          </cell>
          <cell r="AH2155">
            <v>0</v>
          </cell>
          <cell r="AI2155" t="str">
            <v>Yes</v>
          </cell>
          <cell r="AJ2155" t="str">
            <v>No</v>
          </cell>
          <cell r="AK2155" t="str">
            <v>No</v>
          </cell>
          <cell r="AL2155" t="str">
            <v xml:space="preserve"> </v>
          </cell>
          <cell r="AM2155" t="str">
            <v xml:space="preserve"> </v>
          </cell>
          <cell r="AN2155" t="str">
            <v>No</v>
          </cell>
          <cell r="AP2155" t="str">
            <v>Gewicht</v>
          </cell>
          <cell r="AQ2155" t="str">
            <v>If(Volledig And Definitief, OnER(wgICRRatioBnk[1]/wgTotaalMap502[1],NA),NA)</v>
          </cell>
          <cell r="AR2155" t="str">
            <v>If(Volledig And Definitief, OnER(wgICRRatioBnk[1]/wgTotaalMap502[1],NA),NA)</v>
          </cell>
          <cell r="AS2155" t="str">
            <v>If(Volledig And Definitief, OnER(wgICRRatioBnk[1]/wgTotaalMap502[1],NA),NA)</v>
          </cell>
          <cell r="AT2155" t="str">
            <v>If(Volledig And Definitief, OnER(wgICRRatioBnk[1]/wgTotaalMap502[1],NA),NA)</v>
          </cell>
        </row>
        <row r="2156">
          <cell r="A2156" t="str">
            <v>ptICRRatioBnkSub3</v>
          </cell>
          <cell r="B2156" t="str">
            <v>ptICRRatioBnk</v>
          </cell>
          <cell r="C2156" t="str">
            <v>Yes</v>
          </cell>
          <cell r="D2156" t="str">
            <v>S04-06-07-07-03</v>
          </cell>
          <cell r="E2156">
            <v>2155</v>
          </cell>
          <cell r="F2156">
            <v>5</v>
          </cell>
          <cell r="G2156" t="str">
            <v xml:space="preserve">               </v>
          </cell>
          <cell r="I2156" t="str">
            <v>No</v>
          </cell>
          <cell r="J2156" t="str">
            <v>Number</v>
          </cell>
          <cell r="K2156" t="str">
            <v>Number</v>
          </cell>
          <cell r="L2156" t="str">
            <v>Locked</v>
          </cell>
          <cell r="M2156" t="str">
            <v>Locked</v>
          </cell>
          <cell r="N2156" t="str">
            <v>Locked</v>
          </cell>
          <cell r="O2156" t="str">
            <v>Locked</v>
          </cell>
          <cell r="P2156" t="str">
            <v>Locked</v>
          </cell>
          <cell r="Q2156" t="str">
            <v>No</v>
          </cell>
          <cell r="R2156" t="str">
            <v>No</v>
          </cell>
          <cell r="S2156" t="str">
            <v>No</v>
          </cell>
          <cell r="T2156" t="str">
            <v>No</v>
          </cell>
          <cell r="U2156" t="str">
            <v>No</v>
          </cell>
          <cell r="V2156" t="str">
            <v>No</v>
          </cell>
          <cell r="W2156" t="str">
            <v>No</v>
          </cell>
          <cell r="X2156" t="str">
            <v>Single</v>
          </cell>
          <cell r="Y2156" t="str">
            <v>Default</v>
          </cell>
          <cell r="Z2156" t="str">
            <v>None</v>
          </cell>
          <cell r="AA2156" t="str">
            <v>No</v>
          </cell>
          <cell r="AB2156" t="str">
            <v>No</v>
          </cell>
          <cell r="AC2156" t="str">
            <v>No</v>
          </cell>
          <cell r="AD2156" t="str">
            <v>(wgICRRatioBnk[1]&gt;=0)</v>
          </cell>
          <cell r="AE2156">
            <v>0</v>
          </cell>
          <cell r="AF2156">
            <v>0</v>
          </cell>
          <cell r="AG2156">
            <v>1</v>
          </cell>
          <cell r="AH2156">
            <v>0</v>
          </cell>
          <cell r="AI2156" t="str">
            <v>Yes</v>
          </cell>
          <cell r="AJ2156" t="str">
            <v>No</v>
          </cell>
          <cell r="AK2156" t="str">
            <v>No</v>
          </cell>
          <cell r="AL2156" t="str">
            <v xml:space="preserve"> </v>
          </cell>
          <cell r="AM2156" t="str">
            <v xml:space="preserve"> </v>
          </cell>
          <cell r="AN2156" t="str">
            <v>No</v>
          </cell>
          <cell r="AQ2156" t="str">
            <v>scICRRatioBnk*wgICRRatioBnkPerc</v>
          </cell>
          <cell r="AR2156" t="str">
            <v>scICRRatioBnk*wgICRRatioBnkPerc</v>
          </cell>
          <cell r="AS2156" t="str">
            <v>scICRRatioBnk*wgICRRatioBnkPerc</v>
          </cell>
          <cell r="AT2156" t="str">
            <v>scICRRatioBnk*wgICRRatioBnkPerc</v>
          </cell>
        </row>
        <row r="2157">
          <cell r="A2157" t="str">
            <v>ptDSCRRatioBnk</v>
          </cell>
          <cell r="B2157" t="str">
            <v>ptDSCRRatioBnk</v>
          </cell>
          <cell r="C2157" t="str">
            <v>No</v>
          </cell>
          <cell r="D2157" t="str">
            <v>S04-06-07-08</v>
          </cell>
          <cell r="E2157">
            <v>2156</v>
          </cell>
          <cell r="F2157">
            <v>4</v>
          </cell>
          <cell r="G2157" t="str">
            <v xml:space="preserve">            Vraag: DSCR na kredietverlening</v>
          </cell>
          <cell r="I2157" t="str">
            <v>No</v>
          </cell>
          <cell r="J2157" t="str">
            <v>Number</v>
          </cell>
          <cell r="K2157" t="str">
            <v>Number</v>
          </cell>
          <cell r="L2157" t="str">
            <v>Locked</v>
          </cell>
          <cell r="M2157" t="str">
            <v>Locked</v>
          </cell>
          <cell r="N2157" t="str">
            <v>Locked</v>
          </cell>
          <cell r="O2157" t="str">
            <v>Locked</v>
          </cell>
          <cell r="P2157" t="str">
            <v>Locked</v>
          </cell>
          <cell r="Q2157" t="str">
            <v>No</v>
          </cell>
          <cell r="R2157" t="str">
            <v>No</v>
          </cell>
          <cell r="S2157" t="str">
            <v>No</v>
          </cell>
          <cell r="T2157" t="str">
            <v>No</v>
          </cell>
          <cell r="U2157" t="str">
            <v>No</v>
          </cell>
          <cell r="V2157" t="str">
            <v>Yes</v>
          </cell>
          <cell r="W2157" t="str">
            <v>Yes</v>
          </cell>
          <cell r="X2157" t="str">
            <v>Single</v>
          </cell>
          <cell r="Y2157" t="str">
            <v>Default</v>
          </cell>
          <cell r="Z2157" t="str">
            <v>None</v>
          </cell>
          <cell r="AA2157" t="str">
            <v>No</v>
          </cell>
          <cell r="AB2157" t="str">
            <v>No</v>
          </cell>
          <cell r="AC2157" t="str">
            <v>No</v>
          </cell>
          <cell r="AD2157" t="str">
            <v>(wgDSCRRatioBnk[1]&gt;=0)</v>
          </cell>
          <cell r="AE2157">
            <v>0</v>
          </cell>
          <cell r="AF2157">
            <v>0</v>
          </cell>
          <cell r="AG2157">
            <v>1</v>
          </cell>
          <cell r="AH2157">
            <v>0</v>
          </cell>
          <cell r="AI2157" t="str">
            <v>No</v>
          </cell>
          <cell r="AJ2157" t="str">
            <v>No</v>
          </cell>
          <cell r="AK2157" t="str">
            <v>No</v>
          </cell>
          <cell r="AL2157" t="str">
            <v xml:space="preserve"> </v>
          </cell>
          <cell r="AM2157" t="str">
            <v xml:space="preserve"> </v>
          </cell>
          <cell r="AN2157" t="str">
            <v>No</v>
          </cell>
          <cell r="AP2157" t="str">
            <v>&amp;"Vraag: "&amp;DSCRRatioBnk[0]</v>
          </cell>
          <cell r="AQ2157" t="str">
            <v>scDSCRRatioBnk*wgDSCRRatioBnkPerc</v>
          </cell>
          <cell r="AR2157" t="str">
            <v>scDSCRRatioBnk*wgDSCRRatioBnkPerc</v>
          </cell>
          <cell r="AS2157" t="str">
            <v>scDSCRRatioBnk*wgDSCRRatioBnkPerc</v>
          </cell>
          <cell r="AT2157" t="str">
            <v>scDSCRRatioBnk*wgDSCRRatioBnkPerc</v>
          </cell>
        </row>
        <row r="2158">
          <cell r="A2158" t="str">
            <v>scDSCRRatioBnk</v>
          </cell>
          <cell r="B2158" t="str">
            <v>scDSCRRatioBnk</v>
          </cell>
          <cell r="C2158" t="str">
            <v>No</v>
          </cell>
          <cell r="D2158" t="str">
            <v>S04-06-07-08-01</v>
          </cell>
          <cell r="E2158">
            <v>2157</v>
          </cell>
          <cell r="F2158">
            <v>5</v>
          </cell>
          <cell r="G2158" t="str">
            <v xml:space="preserve">               Score</v>
          </cell>
          <cell r="I2158" t="str">
            <v>No</v>
          </cell>
          <cell r="J2158" t="str">
            <v>Number</v>
          </cell>
          <cell r="K2158" t="str">
            <v>Number</v>
          </cell>
          <cell r="L2158" t="str">
            <v>Locked</v>
          </cell>
          <cell r="M2158" t="str">
            <v>Locked</v>
          </cell>
          <cell r="N2158" t="str">
            <v>Locked</v>
          </cell>
          <cell r="O2158" t="str">
            <v>Locked</v>
          </cell>
          <cell r="P2158" t="str">
            <v>Locked</v>
          </cell>
          <cell r="Q2158" t="str">
            <v>No</v>
          </cell>
          <cell r="R2158" t="str">
            <v>No</v>
          </cell>
          <cell r="S2158" t="str">
            <v>No</v>
          </cell>
          <cell r="T2158" t="str">
            <v>No</v>
          </cell>
          <cell r="U2158" t="str">
            <v>No</v>
          </cell>
          <cell r="V2158" t="str">
            <v>Yes</v>
          </cell>
          <cell r="W2158" t="str">
            <v>Yes</v>
          </cell>
          <cell r="X2158" t="str">
            <v>Single</v>
          </cell>
          <cell r="Y2158" t="str">
            <v>Default</v>
          </cell>
          <cell r="Z2158" t="str">
            <v>None</v>
          </cell>
          <cell r="AA2158" t="str">
            <v>No</v>
          </cell>
          <cell r="AB2158" t="str">
            <v>No</v>
          </cell>
          <cell r="AC2158" t="str">
            <v>Yes</v>
          </cell>
          <cell r="AD2158">
            <v>1</v>
          </cell>
          <cell r="AE2158">
            <v>0</v>
          </cell>
          <cell r="AF2158">
            <v>0</v>
          </cell>
          <cell r="AG2158">
            <v>1</v>
          </cell>
          <cell r="AH2158">
            <v>0</v>
          </cell>
          <cell r="AI2158" t="str">
            <v>Yes</v>
          </cell>
          <cell r="AJ2158" t="str">
            <v>No</v>
          </cell>
          <cell r="AK2158" t="str">
            <v>No</v>
          </cell>
          <cell r="AL2158" t="str">
            <v xml:space="preserve"> </v>
          </cell>
          <cell r="AM2158" t="str">
            <v xml:space="preserve"> </v>
          </cell>
          <cell r="AN2158" t="str">
            <v>No</v>
          </cell>
          <cell r="AP2158" t="str">
            <v>Score</v>
          </cell>
          <cell r="AQ2158" t="str">
            <v>OnERorNA(MatrixLookup("G3_Parameters.xls","DSCRRatioBnk",DSCRRatioBnk[1],PolicyPaperID[1]) mod 100,DefaultScore[1])</v>
          </cell>
          <cell r="AR2158" t="str">
            <v>OnERorNA(MatrixLookup("G3_Parameters.xls","DSCRRatioBnk",DSCRRatioBnk[1],PolicyPaperID[1]) mod 100,DefaultScore[1])</v>
          </cell>
          <cell r="AS2158" t="str">
            <v>OnERorNA(MatrixLookup("G3_Parameters.xls","DSCRRatioBnk",DSCRRatioBnk[1],PolicyPaperID[1]) mod 100,DefaultScore[1])</v>
          </cell>
          <cell r="AT2158" t="str">
            <v>OnERorNA(MatrixLookup("G3_Parameters.xls","DSCRRatioBnk",DSCRRatioBnk[1],PolicyPaperID[1]) mod 100,DefaultScore[1])</v>
          </cell>
        </row>
        <row r="2159">
          <cell r="A2159" t="str">
            <v>wgDSCRRatioBnkPerc</v>
          </cell>
          <cell r="B2159" t="str">
            <v>wgDSCRRatioBnkPerc</v>
          </cell>
          <cell r="C2159" t="str">
            <v>No</v>
          </cell>
          <cell r="D2159" t="str">
            <v>S04-06-07-08-02</v>
          </cell>
          <cell r="E2159">
            <v>2158</v>
          </cell>
          <cell r="F2159">
            <v>5</v>
          </cell>
          <cell r="G2159" t="str">
            <v xml:space="preserve">               Gewicht</v>
          </cell>
          <cell r="I2159" t="str">
            <v>No</v>
          </cell>
          <cell r="J2159" t="str">
            <v>Number</v>
          </cell>
          <cell r="K2159" t="str">
            <v>Number</v>
          </cell>
          <cell r="L2159" t="str">
            <v>Locked</v>
          </cell>
          <cell r="M2159" t="str">
            <v>Locked</v>
          </cell>
          <cell r="N2159" t="str">
            <v>Locked</v>
          </cell>
          <cell r="O2159" t="str">
            <v>Locked</v>
          </cell>
          <cell r="P2159" t="str">
            <v>Locked</v>
          </cell>
          <cell r="Q2159" t="str">
            <v>No</v>
          </cell>
          <cell r="R2159" t="str">
            <v>No</v>
          </cell>
          <cell r="S2159" t="str">
            <v>No</v>
          </cell>
          <cell r="T2159" t="str">
            <v>No</v>
          </cell>
          <cell r="U2159" t="str">
            <v>No</v>
          </cell>
          <cell r="V2159" t="str">
            <v>Yes</v>
          </cell>
          <cell r="W2159" t="str">
            <v>Yes</v>
          </cell>
          <cell r="X2159" t="str">
            <v>Single</v>
          </cell>
          <cell r="Y2159" t="str">
            <v>Perc</v>
          </cell>
          <cell r="Z2159" t="str">
            <v>None</v>
          </cell>
          <cell r="AA2159" t="str">
            <v>No</v>
          </cell>
          <cell r="AB2159" t="str">
            <v>No</v>
          </cell>
          <cell r="AC2159" t="str">
            <v>Yes</v>
          </cell>
          <cell r="AD2159">
            <v>1</v>
          </cell>
          <cell r="AE2159">
            <v>0</v>
          </cell>
          <cell r="AF2159">
            <v>0</v>
          </cell>
          <cell r="AG2159">
            <v>1</v>
          </cell>
          <cell r="AH2159">
            <v>0</v>
          </cell>
          <cell r="AI2159" t="str">
            <v>Yes</v>
          </cell>
          <cell r="AJ2159" t="str">
            <v>No</v>
          </cell>
          <cell r="AK2159" t="str">
            <v>No</v>
          </cell>
          <cell r="AL2159" t="str">
            <v xml:space="preserve"> </v>
          </cell>
          <cell r="AM2159" t="str">
            <v xml:space="preserve"> </v>
          </cell>
          <cell r="AN2159" t="str">
            <v>No</v>
          </cell>
          <cell r="AP2159" t="str">
            <v>Gewicht</v>
          </cell>
          <cell r="AQ2159" t="str">
            <v>If(Volledig And Definitief, OnER(wgDSCRRatioBnk[1]/wgTotaalMap502[1],NA),NA)</v>
          </cell>
          <cell r="AR2159" t="str">
            <v>If(Volledig And Definitief, OnER(wgDSCRRatioBnk[1]/wgTotaalMap502[1],NA),NA)</v>
          </cell>
          <cell r="AS2159" t="str">
            <v>If(Volledig And Definitief, OnER(wgDSCRRatioBnk[1]/wgTotaalMap502[1],NA),NA)</v>
          </cell>
          <cell r="AT2159" t="str">
            <v>If(Volledig And Definitief, OnER(wgDSCRRatioBnk[1]/wgTotaalMap502[1],NA),NA)</v>
          </cell>
        </row>
        <row r="2160">
          <cell r="A2160" t="str">
            <v>ptDSCRRatioBnkSub3</v>
          </cell>
          <cell r="B2160" t="str">
            <v>ptDSCRRatioBnk</v>
          </cell>
          <cell r="C2160" t="str">
            <v>Yes</v>
          </cell>
          <cell r="D2160" t="str">
            <v>S04-06-07-08-03</v>
          </cell>
          <cell r="E2160">
            <v>2159</v>
          </cell>
          <cell r="F2160">
            <v>5</v>
          </cell>
          <cell r="G2160" t="str">
            <v xml:space="preserve">               </v>
          </cell>
          <cell r="I2160" t="str">
            <v>No</v>
          </cell>
          <cell r="J2160" t="str">
            <v>Number</v>
          </cell>
          <cell r="K2160" t="str">
            <v>Number</v>
          </cell>
          <cell r="L2160" t="str">
            <v>Locked</v>
          </cell>
          <cell r="M2160" t="str">
            <v>Locked</v>
          </cell>
          <cell r="N2160" t="str">
            <v>Locked</v>
          </cell>
          <cell r="O2160" t="str">
            <v>Locked</v>
          </cell>
          <cell r="P2160" t="str">
            <v>Locked</v>
          </cell>
          <cell r="Q2160" t="str">
            <v>No</v>
          </cell>
          <cell r="R2160" t="str">
            <v>No</v>
          </cell>
          <cell r="S2160" t="str">
            <v>No</v>
          </cell>
          <cell r="T2160" t="str">
            <v>No</v>
          </cell>
          <cell r="U2160" t="str">
            <v>No</v>
          </cell>
          <cell r="V2160" t="str">
            <v>No</v>
          </cell>
          <cell r="W2160" t="str">
            <v>No</v>
          </cell>
          <cell r="X2160" t="str">
            <v>Single</v>
          </cell>
          <cell r="Y2160" t="str">
            <v>Default</v>
          </cell>
          <cell r="Z2160" t="str">
            <v>None</v>
          </cell>
          <cell r="AA2160" t="str">
            <v>No</v>
          </cell>
          <cell r="AB2160" t="str">
            <v>No</v>
          </cell>
          <cell r="AC2160" t="str">
            <v>No</v>
          </cell>
          <cell r="AD2160" t="str">
            <v>(wgDSCRRatioBnk[1]&gt;=0)</v>
          </cell>
          <cell r="AE2160">
            <v>0</v>
          </cell>
          <cell r="AF2160">
            <v>0</v>
          </cell>
          <cell r="AG2160">
            <v>1</v>
          </cell>
          <cell r="AH2160">
            <v>0</v>
          </cell>
          <cell r="AI2160" t="str">
            <v>Yes</v>
          </cell>
          <cell r="AJ2160" t="str">
            <v>No</v>
          </cell>
          <cell r="AK2160" t="str">
            <v>No</v>
          </cell>
          <cell r="AL2160" t="str">
            <v xml:space="preserve"> </v>
          </cell>
          <cell r="AM2160" t="str">
            <v xml:space="preserve"> </v>
          </cell>
          <cell r="AN2160" t="str">
            <v>No</v>
          </cell>
          <cell r="AQ2160" t="str">
            <v>scDSCRRatioBnk*wgDSCRRatioBnkPerc</v>
          </cell>
          <cell r="AR2160" t="str">
            <v>scDSCRRatioBnk*wgDSCRRatioBnkPerc</v>
          </cell>
          <cell r="AS2160" t="str">
            <v>scDSCRRatioBnk*wgDSCRRatioBnkPerc</v>
          </cell>
          <cell r="AT2160" t="str">
            <v>scDSCRRatioBnk*wgDSCRRatioBnkPerc</v>
          </cell>
        </row>
        <row r="2161">
          <cell r="A2161" t="str">
            <v>ptRatioExploitatielijn</v>
          </cell>
          <cell r="B2161" t="str">
            <v>ptRatioExploitatielijn</v>
          </cell>
          <cell r="C2161" t="str">
            <v>No</v>
          </cell>
          <cell r="D2161" t="str">
            <v>S04-06-07-09</v>
          </cell>
          <cell r="E2161">
            <v>2160</v>
          </cell>
          <cell r="F2161">
            <v>4</v>
          </cell>
          <cell r="G2161" t="str">
            <v xml:space="preserve">            Vraag: Exploitatielijn</v>
          </cell>
          <cell r="I2161" t="str">
            <v>No</v>
          </cell>
          <cell r="J2161" t="str">
            <v>Number</v>
          </cell>
          <cell r="K2161" t="str">
            <v>Number</v>
          </cell>
          <cell r="L2161" t="str">
            <v>Locked</v>
          </cell>
          <cell r="M2161" t="str">
            <v>Locked</v>
          </cell>
          <cell r="N2161" t="str">
            <v>Locked</v>
          </cell>
          <cell r="O2161" t="str">
            <v>Locked</v>
          </cell>
          <cell r="P2161" t="str">
            <v>Locked</v>
          </cell>
          <cell r="Q2161" t="str">
            <v>No</v>
          </cell>
          <cell r="R2161" t="str">
            <v>No</v>
          </cell>
          <cell r="S2161" t="str">
            <v>No</v>
          </cell>
          <cell r="T2161" t="str">
            <v>No</v>
          </cell>
          <cell r="U2161" t="str">
            <v>No</v>
          </cell>
          <cell r="V2161" t="str">
            <v>Yes</v>
          </cell>
          <cell r="W2161" t="str">
            <v>Yes</v>
          </cell>
          <cell r="X2161" t="str">
            <v>Single</v>
          </cell>
          <cell r="Y2161" t="str">
            <v>Default</v>
          </cell>
          <cell r="Z2161" t="str">
            <v>None</v>
          </cell>
          <cell r="AA2161" t="str">
            <v>No</v>
          </cell>
          <cell r="AB2161" t="str">
            <v>No</v>
          </cell>
          <cell r="AC2161" t="str">
            <v>No</v>
          </cell>
          <cell r="AD2161" t="str">
            <v>(wgRatioExploitatielijn[1]&gt;=0)</v>
          </cell>
          <cell r="AE2161">
            <v>0</v>
          </cell>
          <cell r="AF2161">
            <v>0</v>
          </cell>
          <cell r="AG2161">
            <v>1</v>
          </cell>
          <cell r="AH2161">
            <v>0</v>
          </cell>
          <cell r="AI2161" t="str">
            <v>No</v>
          </cell>
          <cell r="AJ2161" t="str">
            <v>No</v>
          </cell>
          <cell r="AK2161" t="str">
            <v>No</v>
          </cell>
          <cell r="AL2161" t="str">
            <v xml:space="preserve"> </v>
          </cell>
          <cell r="AM2161" t="str">
            <v xml:space="preserve"> </v>
          </cell>
          <cell r="AN2161" t="str">
            <v>No</v>
          </cell>
          <cell r="AP2161" t="str">
            <v>&amp;"Vraag: "&amp;RatioExploitatielijn[0]</v>
          </cell>
          <cell r="AQ2161" t="str">
            <v>scRatioExploitatielijn*wgRatioExploitatielijnPerc</v>
          </cell>
          <cell r="AR2161" t="str">
            <v>scRatioExploitatielijn*wgRatioExploitatielijnPerc</v>
          </cell>
          <cell r="AS2161" t="str">
            <v>scRatioExploitatielijn*wgRatioExploitatielijnPerc</v>
          </cell>
          <cell r="AT2161" t="str">
            <v>scRatioExploitatielijn*wgRatioExploitatielijnPerc</v>
          </cell>
        </row>
        <row r="2162">
          <cell r="A2162" t="str">
            <v>scRatioExploitatielijn</v>
          </cell>
          <cell r="B2162" t="str">
            <v>scRatioExploitatielijn</v>
          </cell>
          <cell r="C2162" t="str">
            <v>No</v>
          </cell>
          <cell r="D2162" t="str">
            <v>S04-06-07-09-01</v>
          </cell>
          <cell r="E2162">
            <v>2161</v>
          </cell>
          <cell r="F2162">
            <v>5</v>
          </cell>
          <cell r="G2162" t="str">
            <v xml:space="preserve">               Score</v>
          </cell>
          <cell r="I2162" t="str">
            <v>No</v>
          </cell>
          <cell r="J2162" t="str">
            <v>Number</v>
          </cell>
          <cell r="K2162" t="str">
            <v>Number</v>
          </cell>
          <cell r="L2162" t="str">
            <v>Locked</v>
          </cell>
          <cell r="M2162" t="str">
            <v>Locked</v>
          </cell>
          <cell r="N2162" t="str">
            <v>Locked</v>
          </cell>
          <cell r="O2162" t="str">
            <v>Locked</v>
          </cell>
          <cell r="P2162" t="str">
            <v>Locked</v>
          </cell>
          <cell r="Q2162" t="str">
            <v>No</v>
          </cell>
          <cell r="R2162" t="str">
            <v>No</v>
          </cell>
          <cell r="S2162" t="str">
            <v>No</v>
          </cell>
          <cell r="T2162" t="str">
            <v>No</v>
          </cell>
          <cell r="U2162" t="str">
            <v>No</v>
          </cell>
          <cell r="V2162" t="str">
            <v>Yes</v>
          </cell>
          <cell r="W2162" t="str">
            <v>Yes</v>
          </cell>
          <cell r="X2162" t="str">
            <v>Single</v>
          </cell>
          <cell r="Y2162" t="str">
            <v>Default</v>
          </cell>
          <cell r="Z2162" t="str">
            <v>None</v>
          </cell>
          <cell r="AA2162" t="str">
            <v>No</v>
          </cell>
          <cell r="AB2162" t="str">
            <v>No</v>
          </cell>
          <cell r="AC2162" t="str">
            <v>Yes</v>
          </cell>
          <cell r="AD2162">
            <v>1</v>
          </cell>
          <cell r="AE2162">
            <v>0</v>
          </cell>
          <cell r="AF2162">
            <v>0</v>
          </cell>
          <cell r="AG2162">
            <v>1</v>
          </cell>
          <cell r="AH2162">
            <v>0</v>
          </cell>
          <cell r="AI2162" t="str">
            <v>Yes</v>
          </cell>
          <cell r="AJ2162" t="str">
            <v>No</v>
          </cell>
          <cell r="AK2162" t="str">
            <v>No</v>
          </cell>
          <cell r="AL2162" t="str">
            <v xml:space="preserve"> </v>
          </cell>
          <cell r="AM2162" t="str">
            <v xml:space="preserve"> </v>
          </cell>
          <cell r="AN2162" t="str">
            <v>No</v>
          </cell>
          <cell r="AP2162" t="str">
            <v>Score</v>
          </cell>
          <cell r="AQ2162" t="str">
            <v>OnERorNA(MatrixLookup("G3_Parameters.xls","RatioExploitatielijn",RatioExploitatielijn[1],PolicyPaperID[1]) mod 100,DefaultScore[1])</v>
          </cell>
          <cell r="AR2162" t="str">
            <v>OnERorNA(MatrixLookup("G3_Parameters.xls","RatioExploitatielijn",RatioExploitatielijn[1],PolicyPaperID[1]) mod 100,DefaultScore[1])</v>
          </cell>
          <cell r="AS2162" t="str">
            <v>OnERorNA(MatrixLookup("G3_Parameters.xls","RatioExploitatielijn",RatioExploitatielijn[1],PolicyPaperID[1]) mod 100,DefaultScore[1])</v>
          </cell>
          <cell r="AT2162" t="str">
            <v>OnERorNA(MatrixLookup("G3_Parameters.xls","RatioExploitatielijn",RatioExploitatielijn[1],PolicyPaperID[1]) mod 100,DefaultScore[1])</v>
          </cell>
        </row>
        <row r="2163">
          <cell r="A2163" t="str">
            <v>wgRatioExploitatielijnPerc</v>
          </cell>
          <cell r="B2163" t="str">
            <v>wgRatioExploitatielijnPerc</v>
          </cell>
          <cell r="C2163" t="str">
            <v>No</v>
          </cell>
          <cell r="D2163" t="str">
            <v>S04-06-07-09-02</v>
          </cell>
          <cell r="E2163">
            <v>2162</v>
          </cell>
          <cell r="F2163">
            <v>5</v>
          </cell>
          <cell r="G2163" t="str">
            <v xml:space="preserve">               Gewicht</v>
          </cell>
          <cell r="I2163" t="str">
            <v>No</v>
          </cell>
          <cell r="J2163" t="str">
            <v>Number</v>
          </cell>
          <cell r="K2163" t="str">
            <v>Number</v>
          </cell>
          <cell r="L2163" t="str">
            <v>Locked</v>
          </cell>
          <cell r="M2163" t="str">
            <v>Locked</v>
          </cell>
          <cell r="N2163" t="str">
            <v>Locked</v>
          </cell>
          <cell r="O2163" t="str">
            <v>Locked</v>
          </cell>
          <cell r="P2163" t="str">
            <v>Locked</v>
          </cell>
          <cell r="Q2163" t="str">
            <v>No</v>
          </cell>
          <cell r="R2163" t="str">
            <v>No</v>
          </cell>
          <cell r="S2163" t="str">
            <v>No</v>
          </cell>
          <cell r="T2163" t="str">
            <v>No</v>
          </cell>
          <cell r="U2163" t="str">
            <v>No</v>
          </cell>
          <cell r="V2163" t="str">
            <v>Yes</v>
          </cell>
          <cell r="W2163" t="str">
            <v>Yes</v>
          </cell>
          <cell r="X2163" t="str">
            <v>Single</v>
          </cell>
          <cell r="Y2163" t="str">
            <v>Perc</v>
          </cell>
          <cell r="Z2163" t="str">
            <v>None</v>
          </cell>
          <cell r="AA2163" t="str">
            <v>No</v>
          </cell>
          <cell r="AB2163" t="str">
            <v>No</v>
          </cell>
          <cell r="AC2163" t="str">
            <v>Yes</v>
          </cell>
          <cell r="AD2163">
            <v>1</v>
          </cell>
          <cell r="AE2163">
            <v>0</v>
          </cell>
          <cell r="AF2163">
            <v>0</v>
          </cell>
          <cell r="AG2163">
            <v>1</v>
          </cell>
          <cell r="AH2163">
            <v>0</v>
          </cell>
          <cell r="AI2163" t="str">
            <v>Yes</v>
          </cell>
          <cell r="AJ2163" t="str">
            <v>No</v>
          </cell>
          <cell r="AK2163" t="str">
            <v>No</v>
          </cell>
          <cell r="AL2163" t="str">
            <v xml:space="preserve"> </v>
          </cell>
          <cell r="AM2163" t="str">
            <v xml:space="preserve"> </v>
          </cell>
          <cell r="AN2163" t="str">
            <v>No</v>
          </cell>
          <cell r="AP2163" t="str">
            <v>Gewicht</v>
          </cell>
          <cell r="AQ2163" t="str">
            <v>If(Volledig And Definitief, OnER(wgRatioExploitatielijn[1]/wgTotaalMap502[1],NA),NA)</v>
          </cell>
          <cell r="AR2163" t="str">
            <v>If(Volledig And Definitief, OnER(wgRatioExploitatielijn[1]/wgTotaalMap502[1],NA),NA)</v>
          </cell>
          <cell r="AS2163" t="str">
            <v>If(Volledig And Definitief, OnER(wgRatioExploitatielijn[1]/wgTotaalMap502[1],NA),NA)</v>
          </cell>
          <cell r="AT2163" t="str">
            <v>If(Volledig And Definitief, OnER(wgRatioExploitatielijn[1]/wgTotaalMap502[1],NA),NA)</v>
          </cell>
        </row>
        <row r="2164">
          <cell r="A2164" t="str">
            <v>ptRatioExploitatielijnSub3</v>
          </cell>
          <cell r="B2164" t="str">
            <v>ptRatioExploitatielijn</v>
          </cell>
          <cell r="C2164" t="str">
            <v>Yes</v>
          </cell>
          <cell r="D2164" t="str">
            <v>S04-06-07-09-03</v>
          </cell>
          <cell r="E2164">
            <v>2163</v>
          </cell>
          <cell r="F2164">
            <v>5</v>
          </cell>
          <cell r="G2164" t="str">
            <v xml:space="preserve">               </v>
          </cell>
          <cell r="I2164" t="str">
            <v>No</v>
          </cell>
          <cell r="J2164" t="str">
            <v>Number</v>
          </cell>
          <cell r="K2164" t="str">
            <v>Number</v>
          </cell>
          <cell r="L2164" t="str">
            <v>Locked</v>
          </cell>
          <cell r="M2164" t="str">
            <v>Locked</v>
          </cell>
          <cell r="N2164" t="str">
            <v>Locked</v>
          </cell>
          <cell r="O2164" t="str">
            <v>Locked</v>
          </cell>
          <cell r="P2164" t="str">
            <v>Locked</v>
          </cell>
          <cell r="Q2164" t="str">
            <v>No</v>
          </cell>
          <cell r="R2164" t="str">
            <v>No</v>
          </cell>
          <cell r="S2164" t="str">
            <v>No</v>
          </cell>
          <cell r="T2164" t="str">
            <v>No</v>
          </cell>
          <cell r="U2164" t="str">
            <v>No</v>
          </cell>
          <cell r="V2164" t="str">
            <v>No</v>
          </cell>
          <cell r="W2164" t="str">
            <v>No</v>
          </cell>
          <cell r="X2164" t="str">
            <v>Single</v>
          </cell>
          <cell r="Y2164" t="str">
            <v>Default</v>
          </cell>
          <cell r="Z2164" t="str">
            <v>None</v>
          </cell>
          <cell r="AA2164" t="str">
            <v>No</v>
          </cell>
          <cell r="AB2164" t="str">
            <v>No</v>
          </cell>
          <cell r="AC2164" t="str">
            <v>No</v>
          </cell>
          <cell r="AD2164" t="str">
            <v>(wgRatioExploitatielijn[1]&gt;=0)</v>
          </cell>
          <cell r="AE2164">
            <v>0</v>
          </cell>
          <cell r="AF2164">
            <v>0</v>
          </cell>
          <cell r="AG2164">
            <v>1</v>
          </cell>
          <cell r="AH2164">
            <v>0</v>
          </cell>
          <cell r="AI2164" t="str">
            <v>Yes</v>
          </cell>
          <cell r="AJ2164" t="str">
            <v>No</v>
          </cell>
          <cell r="AK2164" t="str">
            <v>No</v>
          </cell>
          <cell r="AL2164" t="str">
            <v xml:space="preserve"> </v>
          </cell>
          <cell r="AM2164" t="str">
            <v xml:space="preserve"> </v>
          </cell>
          <cell r="AN2164" t="str">
            <v>No</v>
          </cell>
          <cell r="AQ2164" t="str">
            <v>scRatioExploitatielijn*wgRatioExploitatielijnPerc</v>
          </cell>
          <cell r="AR2164" t="str">
            <v>scRatioExploitatielijn*wgRatioExploitatielijnPerc</v>
          </cell>
          <cell r="AS2164" t="str">
            <v>scRatioExploitatielijn*wgRatioExploitatielijnPerc</v>
          </cell>
          <cell r="AT2164" t="str">
            <v>scRatioExploitatielijn*wgRatioExploitatielijnPerc</v>
          </cell>
        </row>
        <row r="2165">
          <cell r="A2165" t="str">
            <v>ptGoodwillRatioBnk</v>
          </cell>
          <cell r="B2165" t="str">
            <v>ptGoodwillRatioBnk</v>
          </cell>
          <cell r="C2165" t="str">
            <v>No</v>
          </cell>
          <cell r="D2165" t="str">
            <v>S04-06-07-10</v>
          </cell>
          <cell r="E2165">
            <v>2164</v>
          </cell>
          <cell r="F2165">
            <v>4</v>
          </cell>
          <cell r="G2165" t="str">
            <v xml:space="preserve">            Vraag: Goodwill ratio</v>
          </cell>
          <cell r="I2165" t="str">
            <v>No</v>
          </cell>
          <cell r="J2165" t="str">
            <v>Number</v>
          </cell>
          <cell r="K2165" t="str">
            <v>Number</v>
          </cell>
          <cell r="L2165" t="str">
            <v>Locked</v>
          </cell>
          <cell r="M2165" t="str">
            <v>Locked</v>
          </cell>
          <cell r="N2165" t="str">
            <v>Locked</v>
          </cell>
          <cell r="O2165" t="str">
            <v>Locked</v>
          </cell>
          <cell r="P2165" t="str">
            <v>Locked</v>
          </cell>
          <cell r="Q2165" t="str">
            <v>No</v>
          </cell>
          <cell r="R2165" t="str">
            <v>No</v>
          </cell>
          <cell r="S2165" t="str">
            <v>No</v>
          </cell>
          <cell r="T2165" t="str">
            <v>No</v>
          </cell>
          <cell r="U2165" t="str">
            <v>No</v>
          </cell>
          <cell r="V2165" t="str">
            <v>Yes</v>
          </cell>
          <cell r="W2165" t="str">
            <v>Yes</v>
          </cell>
          <cell r="X2165" t="str">
            <v>Single</v>
          </cell>
          <cell r="Y2165" t="str">
            <v>Default</v>
          </cell>
          <cell r="Z2165" t="str">
            <v>None</v>
          </cell>
          <cell r="AA2165" t="str">
            <v>No</v>
          </cell>
          <cell r="AB2165" t="str">
            <v>No</v>
          </cell>
          <cell r="AC2165" t="str">
            <v>No</v>
          </cell>
          <cell r="AD2165" t="str">
            <v>(wgGoodwillRatioBnk[1]&gt;=0)</v>
          </cell>
          <cell r="AE2165">
            <v>0</v>
          </cell>
          <cell r="AF2165">
            <v>0</v>
          </cell>
          <cell r="AG2165">
            <v>1</v>
          </cell>
          <cell r="AH2165">
            <v>0</v>
          </cell>
          <cell r="AI2165" t="str">
            <v>No</v>
          </cell>
          <cell r="AJ2165" t="str">
            <v>No</v>
          </cell>
          <cell r="AK2165" t="str">
            <v>No</v>
          </cell>
          <cell r="AL2165" t="str">
            <v xml:space="preserve"> </v>
          </cell>
          <cell r="AM2165" t="str">
            <v xml:space="preserve"> </v>
          </cell>
          <cell r="AN2165" t="str">
            <v>No</v>
          </cell>
          <cell r="AP2165" t="str">
            <v>&amp;"Vraag: "&amp;GoodwillRatioBnk[0]</v>
          </cell>
          <cell r="AQ2165" t="str">
            <v>scGoodwillRatioBnk*wgGoodwillRatioBnkPerc</v>
          </cell>
          <cell r="AR2165" t="str">
            <v>scGoodwillRatioBnk*wgGoodwillRatioBnkPerc</v>
          </cell>
          <cell r="AS2165" t="str">
            <v>scGoodwillRatioBnk*wgGoodwillRatioBnkPerc</v>
          </cell>
          <cell r="AT2165" t="str">
            <v>scGoodwillRatioBnk*wgGoodwillRatioBnkPerc</v>
          </cell>
        </row>
        <row r="2166">
          <cell r="A2166" t="str">
            <v>scGoodwillRatioBnk</v>
          </cell>
          <cell r="B2166" t="str">
            <v>scGoodwillRatioBnk</v>
          </cell>
          <cell r="C2166" t="str">
            <v>No</v>
          </cell>
          <cell r="D2166" t="str">
            <v>S04-06-07-10-01</v>
          </cell>
          <cell r="E2166">
            <v>2165</v>
          </cell>
          <cell r="F2166">
            <v>5</v>
          </cell>
          <cell r="G2166" t="str">
            <v xml:space="preserve">               Score</v>
          </cell>
          <cell r="I2166" t="str">
            <v>No</v>
          </cell>
          <cell r="J2166" t="str">
            <v>Number</v>
          </cell>
          <cell r="K2166" t="str">
            <v>Number</v>
          </cell>
          <cell r="L2166" t="str">
            <v>Locked</v>
          </cell>
          <cell r="M2166" t="str">
            <v>Locked</v>
          </cell>
          <cell r="N2166" t="str">
            <v>Locked</v>
          </cell>
          <cell r="O2166" t="str">
            <v>Locked</v>
          </cell>
          <cell r="P2166" t="str">
            <v>Locked</v>
          </cell>
          <cell r="Q2166" t="str">
            <v>No</v>
          </cell>
          <cell r="R2166" t="str">
            <v>No</v>
          </cell>
          <cell r="S2166" t="str">
            <v>No</v>
          </cell>
          <cell r="T2166" t="str">
            <v>No</v>
          </cell>
          <cell r="U2166" t="str">
            <v>No</v>
          </cell>
          <cell r="V2166" t="str">
            <v>Yes</v>
          </cell>
          <cell r="W2166" t="str">
            <v>Yes</v>
          </cell>
          <cell r="X2166" t="str">
            <v>Single</v>
          </cell>
          <cell r="Y2166" t="str">
            <v>Default</v>
          </cell>
          <cell r="Z2166" t="str">
            <v>None</v>
          </cell>
          <cell r="AA2166" t="str">
            <v>No</v>
          </cell>
          <cell r="AB2166" t="str">
            <v>No</v>
          </cell>
          <cell r="AC2166" t="str">
            <v>Yes</v>
          </cell>
          <cell r="AD2166">
            <v>1</v>
          </cell>
          <cell r="AE2166">
            <v>0</v>
          </cell>
          <cell r="AF2166">
            <v>0</v>
          </cell>
          <cell r="AG2166">
            <v>1</v>
          </cell>
          <cell r="AH2166">
            <v>0</v>
          </cell>
          <cell r="AI2166" t="str">
            <v>Yes</v>
          </cell>
          <cell r="AJ2166" t="str">
            <v>No</v>
          </cell>
          <cell r="AK2166" t="str">
            <v>No</v>
          </cell>
          <cell r="AL2166" t="str">
            <v xml:space="preserve"> </v>
          </cell>
          <cell r="AM2166" t="str">
            <v xml:space="preserve"> </v>
          </cell>
          <cell r="AN2166" t="str">
            <v>No</v>
          </cell>
          <cell r="AP2166" t="str">
            <v>Score</v>
          </cell>
          <cell r="AQ2166" t="str">
            <v>OnERorNA(MatrixLookup("G3_Parameters.xls","GoodwillRatioBnk",GoodwillRatioBnk[1],PolicyPaperID[1]) mod 100,DefaultScore[1])</v>
          </cell>
          <cell r="AR2166" t="str">
            <v>OnERorNA(MatrixLookup("G3_Parameters.xls","GoodwillRatioBnk",GoodwillRatioBnk[1],PolicyPaperID[1]) mod 100,DefaultScore[1])</v>
          </cell>
          <cell r="AS2166" t="str">
            <v>OnERorNA(MatrixLookup("G3_Parameters.xls","GoodwillRatioBnk",GoodwillRatioBnk[1],PolicyPaperID[1]) mod 100,DefaultScore[1])</v>
          </cell>
          <cell r="AT2166" t="str">
            <v>OnERorNA(MatrixLookup("G3_Parameters.xls","GoodwillRatioBnk",GoodwillRatioBnk[1],PolicyPaperID[1]) mod 100,DefaultScore[1])</v>
          </cell>
        </row>
        <row r="2167">
          <cell r="A2167" t="str">
            <v>wgGoodwillRatioBnkPerc</v>
          </cell>
          <cell r="B2167" t="str">
            <v>wgGoodwillRatioBnkPerc</v>
          </cell>
          <cell r="C2167" t="str">
            <v>No</v>
          </cell>
          <cell r="D2167" t="str">
            <v>S04-06-07-10-02</v>
          </cell>
          <cell r="E2167">
            <v>2166</v>
          </cell>
          <cell r="F2167">
            <v>5</v>
          </cell>
          <cell r="G2167" t="str">
            <v xml:space="preserve">               Gewicht</v>
          </cell>
          <cell r="I2167" t="str">
            <v>No</v>
          </cell>
          <cell r="J2167" t="str">
            <v>Number</v>
          </cell>
          <cell r="K2167" t="str">
            <v>Number</v>
          </cell>
          <cell r="L2167" t="str">
            <v>Locked</v>
          </cell>
          <cell r="M2167" t="str">
            <v>Locked</v>
          </cell>
          <cell r="N2167" t="str">
            <v>Locked</v>
          </cell>
          <cell r="O2167" t="str">
            <v>Locked</v>
          </cell>
          <cell r="P2167" t="str">
            <v>Locked</v>
          </cell>
          <cell r="Q2167" t="str">
            <v>No</v>
          </cell>
          <cell r="R2167" t="str">
            <v>No</v>
          </cell>
          <cell r="S2167" t="str">
            <v>No</v>
          </cell>
          <cell r="T2167" t="str">
            <v>No</v>
          </cell>
          <cell r="U2167" t="str">
            <v>No</v>
          </cell>
          <cell r="V2167" t="str">
            <v>Yes</v>
          </cell>
          <cell r="W2167" t="str">
            <v>Yes</v>
          </cell>
          <cell r="X2167" t="str">
            <v>Single</v>
          </cell>
          <cell r="Y2167" t="str">
            <v>Perc</v>
          </cell>
          <cell r="Z2167" t="str">
            <v>None</v>
          </cell>
          <cell r="AA2167" t="str">
            <v>No</v>
          </cell>
          <cell r="AB2167" t="str">
            <v>No</v>
          </cell>
          <cell r="AC2167" t="str">
            <v>Yes</v>
          </cell>
          <cell r="AD2167">
            <v>1</v>
          </cell>
          <cell r="AE2167">
            <v>0</v>
          </cell>
          <cell r="AF2167">
            <v>0</v>
          </cell>
          <cell r="AG2167">
            <v>1</v>
          </cell>
          <cell r="AH2167">
            <v>0</v>
          </cell>
          <cell r="AI2167" t="str">
            <v>Yes</v>
          </cell>
          <cell r="AJ2167" t="str">
            <v>No</v>
          </cell>
          <cell r="AK2167" t="str">
            <v>No</v>
          </cell>
          <cell r="AL2167" t="str">
            <v xml:space="preserve"> </v>
          </cell>
          <cell r="AM2167" t="str">
            <v xml:space="preserve"> </v>
          </cell>
          <cell r="AN2167" t="str">
            <v>No</v>
          </cell>
          <cell r="AP2167" t="str">
            <v>Gewicht</v>
          </cell>
          <cell r="AQ2167" t="str">
            <v>If(Volledig And Definitief, OnER(wgGoodwillRatioBnk[1]/wgTotaalMap502[1],NA),NA)</v>
          </cell>
          <cell r="AR2167" t="str">
            <v>If(Volledig And Definitief, OnER(wgGoodwillRatioBnk[1]/wgTotaalMap502[1],NA),NA)</v>
          </cell>
          <cell r="AS2167" t="str">
            <v>If(Volledig And Definitief, OnER(wgGoodwillRatioBnk[1]/wgTotaalMap502[1],NA),NA)</v>
          </cell>
          <cell r="AT2167" t="str">
            <v>If(Volledig And Definitief, OnER(wgGoodwillRatioBnk[1]/wgTotaalMap502[1],NA),NA)</v>
          </cell>
        </row>
        <row r="2168">
          <cell r="A2168" t="str">
            <v>ptGoodwillRatioBnkSub3</v>
          </cell>
          <cell r="B2168" t="str">
            <v>ptGoodwillRatioBnk</v>
          </cell>
          <cell r="C2168" t="str">
            <v>Yes</v>
          </cell>
          <cell r="D2168" t="str">
            <v>S04-06-07-10-03</v>
          </cell>
          <cell r="E2168">
            <v>2167</v>
          </cell>
          <cell r="F2168">
            <v>5</v>
          </cell>
          <cell r="G2168" t="str">
            <v xml:space="preserve">               </v>
          </cell>
          <cell r="I2168" t="str">
            <v>No</v>
          </cell>
          <cell r="J2168" t="str">
            <v>Number</v>
          </cell>
          <cell r="K2168" t="str">
            <v>Number</v>
          </cell>
          <cell r="L2168" t="str">
            <v>Locked</v>
          </cell>
          <cell r="M2168" t="str">
            <v>Locked</v>
          </cell>
          <cell r="N2168" t="str">
            <v>Locked</v>
          </cell>
          <cell r="O2168" t="str">
            <v>Locked</v>
          </cell>
          <cell r="P2168" t="str">
            <v>Locked</v>
          </cell>
          <cell r="Q2168" t="str">
            <v>No</v>
          </cell>
          <cell r="R2168" t="str">
            <v>No</v>
          </cell>
          <cell r="S2168" t="str">
            <v>No</v>
          </cell>
          <cell r="T2168" t="str">
            <v>No</v>
          </cell>
          <cell r="U2168" t="str">
            <v>No</v>
          </cell>
          <cell r="V2168" t="str">
            <v>No</v>
          </cell>
          <cell r="W2168" t="str">
            <v>No</v>
          </cell>
          <cell r="X2168" t="str">
            <v>Single</v>
          </cell>
          <cell r="Y2168" t="str">
            <v>Default</v>
          </cell>
          <cell r="Z2168" t="str">
            <v>None</v>
          </cell>
          <cell r="AA2168" t="str">
            <v>No</v>
          </cell>
          <cell r="AB2168" t="str">
            <v>No</v>
          </cell>
          <cell r="AC2168" t="str">
            <v>No</v>
          </cell>
          <cell r="AD2168" t="str">
            <v>(wgGoodwillRatioBnk[1]&gt;=0)</v>
          </cell>
          <cell r="AE2168">
            <v>0</v>
          </cell>
          <cell r="AF2168">
            <v>0</v>
          </cell>
          <cell r="AG2168">
            <v>1</v>
          </cell>
          <cell r="AH2168">
            <v>0</v>
          </cell>
          <cell r="AI2168" t="str">
            <v>Yes</v>
          </cell>
          <cell r="AJ2168" t="str">
            <v>No</v>
          </cell>
          <cell r="AK2168" t="str">
            <v>No</v>
          </cell>
          <cell r="AL2168" t="str">
            <v xml:space="preserve"> </v>
          </cell>
          <cell r="AM2168" t="str">
            <v xml:space="preserve"> </v>
          </cell>
          <cell r="AN2168" t="str">
            <v>No</v>
          </cell>
          <cell r="AQ2168" t="str">
            <v>scGoodwillRatioBnk*wgGoodwillRatioBnkPerc</v>
          </cell>
          <cell r="AR2168" t="str">
            <v>scGoodwillRatioBnk*wgGoodwillRatioBnkPerc</v>
          </cell>
          <cell r="AS2168" t="str">
            <v>scGoodwillRatioBnk*wgGoodwillRatioBnkPerc</v>
          </cell>
          <cell r="AT2168" t="str">
            <v>scGoodwillRatioBnk*wgGoodwillRatioBnkPerc</v>
          </cell>
        </row>
        <row r="2169">
          <cell r="A2169" t="str">
            <v>ptRatioRentabiliteit</v>
          </cell>
          <cell r="B2169" t="str">
            <v>ptRatioRentabiliteit</v>
          </cell>
          <cell r="C2169" t="str">
            <v>No</v>
          </cell>
          <cell r="D2169" t="str">
            <v>S04-06-07-11</v>
          </cell>
          <cell r="E2169">
            <v>2168</v>
          </cell>
          <cell r="F2169">
            <v>4</v>
          </cell>
          <cell r="G2169" t="str">
            <v xml:space="preserve">            Vraag: Netto winstmarge</v>
          </cell>
          <cell r="I2169" t="str">
            <v>No</v>
          </cell>
          <cell r="J2169" t="str">
            <v>Number</v>
          </cell>
          <cell r="K2169" t="str">
            <v>Number</v>
          </cell>
          <cell r="L2169" t="str">
            <v>Locked</v>
          </cell>
          <cell r="M2169" t="str">
            <v>Locked</v>
          </cell>
          <cell r="N2169" t="str">
            <v>Locked</v>
          </cell>
          <cell r="O2169" t="str">
            <v>Locked</v>
          </cell>
          <cell r="P2169" t="str">
            <v>Locked</v>
          </cell>
          <cell r="Q2169" t="str">
            <v>No</v>
          </cell>
          <cell r="R2169" t="str">
            <v>No</v>
          </cell>
          <cell r="S2169" t="str">
            <v>No</v>
          </cell>
          <cell r="T2169" t="str">
            <v>No</v>
          </cell>
          <cell r="U2169" t="str">
            <v>No</v>
          </cell>
          <cell r="V2169" t="str">
            <v>Yes</v>
          </cell>
          <cell r="W2169" t="str">
            <v>Yes</v>
          </cell>
          <cell r="X2169" t="str">
            <v>Single</v>
          </cell>
          <cell r="Y2169" t="str">
            <v>Default</v>
          </cell>
          <cell r="Z2169" t="str">
            <v>None</v>
          </cell>
          <cell r="AA2169" t="str">
            <v>No</v>
          </cell>
          <cell r="AB2169" t="str">
            <v>No</v>
          </cell>
          <cell r="AC2169" t="str">
            <v>No</v>
          </cell>
          <cell r="AD2169" t="str">
            <v>(wgRatioRentabiliteit[1]&gt;=0)</v>
          </cell>
          <cell r="AE2169">
            <v>0</v>
          </cell>
          <cell r="AF2169">
            <v>0</v>
          </cell>
          <cell r="AG2169">
            <v>1</v>
          </cell>
          <cell r="AH2169">
            <v>0</v>
          </cell>
          <cell r="AI2169" t="str">
            <v>No</v>
          </cell>
          <cell r="AJ2169" t="str">
            <v>No</v>
          </cell>
          <cell r="AK2169" t="str">
            <v>No</v>
          </cell>
          <cell r="AL2169" t="str">
            <v xml:space="preserve"> </v>
          </cell>
          <cell r="AM2169" t="str">
            <v xml:space="preserve"> </v>
          </cell>
          <cell r="AN2169" t="str">
            <v>No</v>
          </cell>
          <cell r="AP2169" t="str">
            <v>&amp;"Vraag: "&amp;RatioRentabiliteit[0]</v>
          </cell>
          <cell r="AQ2169" t="str">
            <v>scRatioRentabiliteit*wgRatioRentabiliteitPerc</v>
          </cell>
          <cell r="AR2169" t="str">
            <v>scRatioRentabiliteit*wgRatioRentabiliteitPerc</v>
          </cell>
          <cell r="AS2169" t="str">
            <v>scRatioRentabiliteit*wgRatioRentabiliteitPerc</v>
          </cell>
          <cell r="AT2169" t="str">
            <v>scRatioRentabiliteit*wgRatioRentabiliteitPerc</v>
          </cell>
        </row>
        <row r="2170">
          <cell r="A2170" t="str">
            <v>scRatioRentabiliteit</v>
          </cell>
          <cell r="B2170" t="str">
            <v>scRatioRentabiliteit</v>
          </cell>
          <cell r="C2170" t="str">
            <v>No</v>
          </cell>
          <cell r="D2170" t="str">
            <v>S04-06-07-11-01</v>
          </cell>
          <cell r="E2170">
            <v>2169</v>
          </cell>
          <cell r="F2170">
            <v>5</v>
          </cell>
          <cell r="G2170" t="str">
            <v xml:space="preserve">               Score</v>
          </cell>
          <cell r="I2170" t="str">
            <v>No</v>
          </cell>
          <cell r="J2170" t="str">
            <v>Number</v>
          </cell>
          <cell r="K2170" t="str">
            <v>Number</v>
          </cell>
          <cell r="L2170" t="str">
            <v>Locked</v>
          </cell>
          <cell r="M2170" t="str">
            <v>Locked</v>
          </cell>
          <cell r="N2170" t="str">
            <v>Locked</v>
          </cell>
          <cell r="O2170" t="str">
            <v>Locked</v>
          </cell>
          <cell r="P2170" t="str">
            <v>Locked</v>
          </cell>
          <cell r="Q2170" t="str">
            <v>No</v>
          </cell>
          <cell r="R2170" t="str">
            <v>No</v>
          </cell>
          <cell r="S2170" t="str">
            <v>No</v>
          </cell>
          <cell r="T2170" t="str">
            <v>No</v>
          </cell>
          <cell r="U2170" t="str">
            <v>No</v>
          </cell>
          <cell r="V2170" t="str">
            <v>Yes</v>
          </cell>
          <cell r="W2170" t="str">
            <v>Yes</v>
          </cell>
          <cell r="X2170" t="str">
            <v>Single</v>
          </cell>
          <cell r="Y2170" t="str">
            <v>Default</v>
          </cell>
          <cell r="Z2170" t="str">
            <v>None</v>
          </cell>
          <cell r="AA2170" t="str">
            <v>No</v>
          </cell>
          <cell r="AB2170" t="str">
            <v>No</v>
          </cell>
          <cell r="AC2170" t="str">
            <v>Yes</v>
          </cell>
          <cell r="AD2170">
            <v>1</v>
          </cell>
          <cell r="AE2170">
            <v>0</v>
          </cell>
          <cell r="AF2170">
            <v>0</v>
          </cell>
          <cell r="AG2170">
            <v>1</v>
          </cell>
          <cell r="AH2170">
            <v>0</v>
          </cell>
          <cell r="AI2170" t="str">
            <v>Yes</v>
          </cell>
          <cell r="AJ2170" t="str">
            <v>No</v>
          </cell>
          <cell r="AK2170" t="str">
            <v>No</v>
          </cell>
          <cell r="AL2170" t="str">
            <v xml:space="preserve"> </v>
          </cell>
          <cell r="AM2170" t="str">
            <v xml:space="preserve"> </v>
          </cell>
          <cell r="AN2170" t="str">
            <v>No</v>
          </cell>
          <cell r="AP2170" t="str">
            <v>Score</v>
          </cell>
          <cell r="AQ2170" t="str">
            <v>OnERorNA(MatrixLookup("G3_Parameters.xls","RatioRentabiliteit",RatioRentabiliteit[1],PolicyPaperID[1]) mod 100,DefaultScore[1])</v>
          </cell>
          <cell r="AR2170" t="str">
            <v>OnERorNA(MatrixLookup("G3_Parameters.xls","RatioRentabiliteit",RatioRentabiliteit[1],PolicyPaperID[1]) mod 100,DefaultScore[1])</v>
          </cell>
          <cell r="AS2170" t="str">
            <v>OnERorNA(MatrixLookup("G3_Parameters.xls","RatioRentabiliteit",RatioRentabiliteit[1],PolicyPaperID[1]) mod 100,DefaultScore[1])</v>
          </cell>
          <cell r="AT2170" t="str">
            <v>OnERorNA(MatrixLookup("G3_Parameters.xls","RatioRentabiliteit",RatioRentabiliteit[1],PolicyPaperID[1]) mod 100,DefaultScore[1])</v>
          </cell>
        </row>
        <row r="2171">
          <cell r="A2171" t="str">
            <v>wgRatioRentabiliteitPerc</v>
          </cell>
          <cell r="B2171" t="str">
            <v>wgRatioRentabiliteitPerc</v>
          </cell>
          <cell r="C2171" t="str">
            <v>No</v>
          </cell>
          <cell r="D2171" t="str">
            <v>S04-06-07-11-02</v>
          </cell>
          <cell r="E2171">
            <v>2170</v>
          </cell>
          <cell r="F2171">
            <v>5</v>
          </cell>
          <cell r="G2171" t="str">
            <v xml:space="preserve">               Gewicht</v>
          </cell>
          <cell r="I2171" t="str">
            <v>No</v>
          </cell>
          <cell r="J2171" t="str">
            <v>Number</v>
          </cell>
          <cell r="K2171" t="str">
            <v>Number</v>
          </cell>
          <cell r="L2171" t="str">
            <v>Locked</v>
          </cell>
          <cell r="M2171" t="str">
            <v>Locked</v>
          </cell>
          <cell r="N2171" t="str">
            <v>Locked</v>
          </cell>
          <cell r="O2171" t="str">
            <v>Locked</v>
          </cell>
          <cell r="P2171" t="str">
            <v>Locked</v>
          </cell>
          <cell r="Q2171" t="str">
            <v>No</v>
          </cell>
          <cell r="R2171" t="str">
            <v>No</v>
          </cell>
          <cell r="S2171" t="str">
            <v>No</v>
          </cell>
          <cell r="T2171" t="str">
            <v>No</v>
          </cell>
          <cell r="U2171" t="str">
            <v>No</v>
          </cell>
          <cell r="V2171" t="str">
            <v>Yes</v>
          </cell>
          <cell r="W2171" t="str">
            <v>Yes</v>
          </cell>
          <cell r="X2171" t="str">
            <v>Single</v>
          </cell>
          <cell r="Y2171" t="str">
            <v>Perc</v>
          </cell>
          <cell r="Z2171" t="str">
            <v>None</v>
          </cell>
          <cell r="AA2171" t="str">
            <v>No</v>
          </cell>
          <cell r="AB2171" t="str">
            <v>No</v>
          </cell>
          <cell r="AC2171" t="str">
            <v>Yes</v>
          </cell>
          <cell r="AD2171">
            <v>1</v>
          </cell>
          <cell r="AE2171">
            <v>0</v>
          </cell>
          <cell r="AF2171">
            <v>0</v>
          </cell>
          <cell r="AG2171">
            <v>1</v>
          </cell>
          <cell r="AH2171">
            <v>0</v>
          </cell>
          <cell r="AI2171" t="str">
            <v>Yes</v>
          </cell>
          <cell r="AJ2171" t="str">
            <v>No</v>
          </cell>
          <cell r="AK2171" t="str">
            <v>No</v>
          </cell>
          <cell r="AL2171" t="str">
            <v xml:space="preserve"> </v>
          </cell>
          <cell r="AM2171" t="str">
            <v xml:space="preserve"> </v>
          </cell>
          <cell r="AN2171" t="str">
            <v>No</v>
          </cell>
          <cell r="AP2171" t="str">
            <v>Gewicht</v>
          </cell>
          <cell r="AQ2171" t="str">
            <v>If(Volledig And Definitief, OnER(wgRatioRentabiliteit[1]/wgTotaalMap502[1],NA),NA)</v>
          </cell>
          <cell r="AR2171" t="str">
            <v>If(Volledig And Definitief, OnER(wgRatioRentabiliteit[1]/wgTotaalMap502[1],NA),NA)</v>
          </cell>
          <cell r="AS2171" t="str">
            <v>If(Volledig And Definitief, OnER(wgRatioRentabiliteit[1]/wgTotaalMap502[1],NA),NA)</v>
          </cell>
          <cell r="AT2171" t="str">
            <v>If(Volledig And Definitief, OnER(wgRatioRentabiliteit[1]/wgTotaalMap502[1],NA),NA)</v>
          </cell>
        </row>
        <row r="2172">
          <cell r="A2172" t="str">
            <v>ptRatioRentabiliteitSub3</v>
          </cell>
          <cell r="B2172" t="str">
            <v>ptRatioRentabiliteit</v>
          </cell>
          <cell r="C2172" t="str">
            <v>Yes</v>
          </cell>
          <cell r="D2172" t="str">
            <v>S04-06-07-11-03</v>
          </cell>
          <cell r="E2172">
            <v>2171</v>
          </cell>
          <cell r="F2172">
            <v>5</v>
          </cell>
          <cell r="G2172" t="str">
            <v xml:space="preserve">               </v>
          </cell>
          <cell r="I2172" t="str">
            <v>No</v>
          </cell>
          <cell r="J2172" t="str">
            <v>Number</v>
          </cell>
          <cell r="K2172" t="str">
            <v>Number</v>
          </cell>
          <cell r="L2172" t="str">
            <v>Locked</v>
          </cell>
          <cell r="M2172" t="str">
            <v>Locked</v>
          </cell>
          <cell r="N2172" t="str">
            <v>Locked</v>
          </cell>
          <cell r="O2172" t="str">
            <v>Locked</v>
          </cell>
          <cell r="P2172" t="str">
            <v>Locked</v>
          </cell>
          <cell r="Q2172" t="str">
            <v>No</v>
          </cell>
          <cell r="R2172" t="str">
            <v>No</v>
          </cell>
          <cell r="S2172" t="str">
            <v>No</v>
          </cell>
          <cell r="T2172" t="str">
            <v>No</v>
          </cell>
          <cell r="U2172" t="str">
            <v>No</v>
          </cell>
          <cell r="V2172" t="str">
            <v>No</v>
          </cell>
          <cell r="W2172" t="str">
            <v>No</v>
          </cell>
          <cell r="X2172" t="str">
            <v>Single</v>
          </cell>
          <cell r="Y2172" t="str">
            <v>Default</v>
          </cell>
          <cell r="Z2172" t="str">
            <v>None</v>
          </cell>
          <cell r="AA2172" t="str">
            <v>No</v>
          </cell>
          <cell r="AB2172" t="str">
            <v>No</v>
          </cell>
          <cell r="AC2172" t="str">
            <v>No</v>
          </cell>
          <cell r="AD2172" t="str">
            <v>(wgRatioRentabiliteit[1]&gt;=0)</v>
          </cell>
          <cell r="AE2172">
            <v>0</v>
          </cell>
          <cell r="AF2172">
            <v>0</v>
          </cell>
          <cell r="AG2172">
            <v>1</v>
          </cell>
          <cell r="AH2172">
            <v>0</v>
          </cell>
          <cell r="AI2172" t="str">
            <v>Yes</v>
          </cell>
          <cell r="AJ2172" t="str">
            <v>No</v>
          </cell>
          <cell r="AK2172" t="str">
            <v>No</v>
          </cell>
          <cell r="AL2172" t="str">
            <v xml:space="preserve"> </v>
          </cell>
          <cell r="AM2172" t="str">
            <v xml:space="preserve"> </v>
          </cell>
          <cell r="AN2172" t="str">
            <v>No</v>
          </cell>
          <cell r="AQ2172" t="str">
            <v>scRatioRentabiliteit*wgRatioRentabiliteitPerc</v>
          </cell>
          <cell r="AR2172" t="str">
            <v>scRatioRentabiliteit*wgRatioRentabiliteitPerc</v>
          </cell>
          <cell r="AS2172" t="str">
            <v>scRatioRentabiliteit*wgRatioRentabiliteitPerc</v>
          </cell>
          <cell r="AT2172" t="str">
            <v>scRatioRentabiliteit*wgRatioRentabiliteitPerc</v>
          </cell>
        </row>
        <row r="2173">
          <cell r="A2173" t="str">
            <v>ptRatioStaTijdAuto</v>
          </cell>
          <cell r="B2173" t="str">
            <v>ptRatioStaTijdAuto</v>
          </cell>
          <cell r="C2173" t="str">
            <v>No</v>
          </cell>
          <cell r="D2173" t="str">
            <v>S04-06-07-12</v>
          </cell>
          <cell r="E2173">
            <v>2172</v>
          </cell>
          <cell r="F2173">
            <v>4</v>
          </cell>
          <cell r="G2173" t="str">
            <v xml:space="preserve">            Vraag: Statijd gebruikte auto's</v>
          </cell>
          <cell r="I2173" t="str">
            <v>No</v>
          </cell>
          <cell r="J2173" t="str">
            <v>Number</v>
          </cell>
          <cell r="K2173" t="str">
            <v>Number</v>
          </cell>
          <cell r="L2173" t="str">
            <v>Locked</v>
          </cell>
          <cell r="M2173" t="str">
            <v>Locked</v>
          </cell>
          <cell r="N2173" t="str">
            <v>Locked</v>
          </cell>
          <cell r="O2173" t="str">
            <v>Locked</v>
          </cell>
          <cell r="P2173" t="str">
            <v>Locked</v>
          </cell>
          <cell r="Q2173" t="str">
            <v>No</v>
          </cell>
          <cell r="R2173" t="str">
            <v>No</v>
          </cell>
          <cell r="S2173" t="str">
            <v>No</v>
          </cell>
          <cell r="T2173" t="str">
            <v>No</v>
          </cell>
          <cell r="U2173" t="str">
            <v>No</v>
          </cell>
          <cell r="V2173" t="str">
            <v>Yes</v>
          </cell>
          <cell r="W2173" t="str">
            <v>Yes</v>
          </cell>
          <cell r="X2173" t="str">
            <v>Single</v>
          </cell>
          <cell r="Y2173" t="str">
            <v>Default</v>
          </cell>
          <cell r="Z2173" t="str">
            <v>None</v>
          </cell>
          <cell r="AA2173" t="str">
            <v>No</v>
          </cell>
          <cell r="AB2173" t="str">
            <v>No</v>
          </cell>
          <cell r="AC2173" t="str">
            <v>No</v>
          </cell>
          <cell r="AD2173" t="str">
            <v>(wgRatioStaTijdAuto[1]&gt;=0)</v>
          </cell>
          <cell r="AE2173">
            <v>0</v>
          </cell>
          <cell r="AF2173">
            <v>0</v>
          </cell>
          <cell r="AG2173">
            <v>1</v>
          </cell>
          <cell r="AH2173">
            <v>0</v>
          </cell>
          <cell r="AI2173" t="str">
            <v>No</v>
          </cell>
          <cell r="AJ2173" t="str">
            <v>No</v>
          </cell>
          <cell r="AK2173" t="str">
            <v>No</v>
          </cell>
          <cell r="AL2173" t="str">
            <v xml:space="preserve"> </v>
          </cell>
          <cell r="AM2173" t="str">
            <v xml:space="preserve"> </v>
          </cell>
          <cell r="AN2173" t="str">
            <v>No</v>
          </cell>
          <cell r="AP2173" t="str">
            <v>&amp;"Vraag: "&amp;RatioStaTijdAuto[0]</v>
          </cell>
          <cell r="AQ2173" t="str">
            <v>scRatioStaTijdAuto*wgRatioStaTijdAutoPerc</v>
          </cell>
          <cell r="AR2173" t="str">
            <v>scRatioStaTijdAuto*wgRatioStaTijdAutoPerc</v>
          </cell>
          <cell r="AS2173" t="str">
            <v>scRatioStaTijdAuto*wgRatioStaTijdAutoPerc</v>
          </cell>
          <cell r="AT2173" t="str">
            <v>scRatioStaTijdAuto*wgRatioStaTijdAutoPerc</v>
          </cell>
        </row>
        <row r="2174">
          <cell r="A2174" t="str">
            <v>scRatioStaTijdAuto</v>
          </cell>
          <cell r="B2174" t="str">
            <v>scRatioStaTijdAuto</v>
          </cell>
          <cell r="C2174" t="str">
            <v>No</v>
          </cell>
          <cell r="D2174" t="str">
            <v>S04-06-07-12-01</v>
          </cell>
          <cell r="E2174">
            <v>2173</v>
          </cell>
          <cell r="F2174">
            <v>5</v>
          </cell>
          <cell r="G2174" t="str">
            <v xml:space="preserve">               Score</v>
          </cell>
          <cell r="I2174" t="str">
            <v>No</v>
          </cell>
          <cell r="J2174" t="str">
            <v>Number</v>
          </cell>
          <cell r="K2174" t="str">
            <v>Number</v>
          </cell>
          <cell r="L2174" t="str">
            <v>Locked</v>
          </cell>
          <cell r="M2174" t="str">
            <v>Locked</v>
          </cell>
          <cell r="N2174" t="str">
            <v>Locked</v>
          </cell>
          <cell r="O2174" t="str">
            <v>Locked</v>
          </cell>
          <cell r="P2174" t="str">
            <v>Locked</v>
          </cell>
          <cell r="Q2174" t="str">
            <v>No</v>
          </cell>
          <cell r="R2174" t="str">
            <v>No</v>
          </cell>
          <cell r="S2174" t="str">
            <v>No</v>
          </cell>
          <cell r="T2174" t="str">
            <v>No</v>
          </cell>
          <cell r="U2174" t="str">
            <v>No</v>
          </cell>
          <cell r="V2174" t="str">
            <v>Yes</v>
          </cell>
          <cell r="W2174" t="str">
            <v>Yes</v>
          </cell>
          <cell r="X2174" t="str">
            <v>Single</v>
          </cell>
          <cell r="Y2174" t="str">
            <v>Default</v>
          </cell>
          <cell r="Z2174" t="str">
            <v>None</v>
          </cell>
          <cell r="AA2174" t="str">
            <v>No</v>
          </cell>
          <cell r="AB2174" t="str">
            <v>No</v>
          </cell>
          <cell r="AC2174" t="str">
            <v>Yes</v>
          </cell>
          <cell r="AD2174">
            <v>1</v>
          </cell>
          <cell r="AE2174">
            <v>0</v>
          </cell>
          <cell r="AF2174">
            <v>0</v>
          </cell>
          <cell r="AG2174">
            <v>1</v>
          </cell>
          <cell r="AH2174">
            <v>0</v>
          </cell>
          <cell r="AI2174" t="str">
            <v>Yes</v>
          </cell>
          <cell r="AJ2174" t="str">
            <v>No</v>
          </cell>
          <cell r="AK2174" t="str">
            <v>No</v>
          </cell>
          <cell r="AL2174" t="str">
            <v xml:space="preserve"> </v>
          </cell>
          <cell r="AM2174" t="str">
            <v xml:space="preserve"> </v>
          </cell>
          <cell r="AN2174" t="str">
            <v>No</v>
          </cell>
          <cell r="AP2174" t="str">
            <v>Score</v>
          </cell>
          <cell r="AQ2174" t="str">
            <v>OnERorNA(MatrixLookup("G3_Parameters.xls","RatioStaTijdAuto",RatioStaTijdAuto[1],PolicyPaperID[1]) mod 100,DefaultScore[1])</v>
          </cell>
          <cell r="AR2174" t="str">
            <v>OnERorNA(MatrixLookup("G3_Parameters.xls","RatioStaTijdAuto",RatioStaTijdAuto[1],PolicyPaperID[1]) mod 100,DefaultScore[1])</v>
          </cell>
          <cell r="AS2174" t="str">
            <v>OnERorNA(MatrixLookup("G3_Parameters.xls","RatioStaTijdAuto",RatioStaTijdAuto[1],PolicyPaperID[1]) mod 100,DefaultScore[1])</v>
          </cell>
          <cell r="AT2174" t="str">
            <v>OnERorNA(MatrixLookup("G3_Parameters.xls","RatioStaTijdAuto",RatioStaTijdAuto[1],PolicyPaperID[1]) mod 100,DefaultScore[1])</v>
          </cell>
        </row>
        <row r="2175">
          <cell r="A2175" t="str">
            <v>wgRatioStaTijdAutoPerc</v>
          </cell>
          <cell r="B2175" t="str">
            <v>wgRatioStaTijdAutoPerc</v>
          </cell>
          <cell r="C2175" t="str">
            <v>No</v>
          </cell>
          <cell r="D2175" t="str">
            <v>S04-06-07-12-02</v>
          </cell>
          <cell r="E2175">
            <v>2174</v>
          </cell>
          <cell r="F2175">
            <v>5</v>
          </cell>
          <cell r="G2175" t="str">
            <v xml:space="preserve">               Gewicht</v>
          </cell>
          <cell r="I2175" t="str">
            <v>No</v>
          </cell>
          <cell r="J2175" t="str">
            <v>Number</v>
          </cell>
          <cell r="K2175" t="str">
            <v>Number</v>
          </cell>
          <cell r="L2175" t="str">
            <v>Locked</v>
          </cell>
          <cell r="M2175" t="str">
            <v>Locked</v>
          </cell>
          <cell r="N2175" t="str">
            <v>Locked</v>
          </cell>
          <cell r="O2175" t="str">
            <v>Locked</v>
          </cell>
          <cell r="P2175" t="str">
            <v>Locked</v>
          </cell>
          <cell r="Q2175" t="str">
            <v>No</v>
          </cell>
          <cell r="R2175" t="str">
            <v>No</v>
          </cell>
          <cell r="S2175" t="str">
            <v>No</v>
          </cell>
          <cell r="T2175" t="str">
            <v>No</v>
          </cell>
          <cell r="U2175" t="str">
            <v>No</v>
          </cell>
          <cell r="V2175" t="str">
            <v>Yes</v>
          </cell>
          <cell r="W2175" t="str">
            <v>Yes</v>
          </cell>
          <cell r="X2175" t="str">
            <v>Single</v>
          </cell>
          <cell r="Y2175" t="str">
            <v>Perc</v>
          </cell>
          <cell r="Z2175" t="str">
            <v>None</v>
          </cell>
          <cell r="AA2175" t="str">
            <v>No</v>
          </cell>
          <cell r="AB2175" t="str">
            <v>No</v>
          </cell>
          <cell r="AC2175" t="str">
            <v>Yes</v>
          </cell>
          <cell r="AD2175">
            <v>1</v>
          </cell>
          <cell r="AE2175">
            <v>0</v>
          </cell>
          <cell r="AF2175">
            <v>0</v>
          </cell>
          <cell r="AG2175">
            <v>1</v>
          </cell>
          <cell r="AH2175">
            <v>0</v>
          </cell>
          <cell r="AI2175" t="str">
            <v>Yes</v>
          </cell>
          <cell r="AJ2175" t="str">
            <v>No</v>
          </cell>
          <cell r="AK2175" t="str">
            <v>No</v>
          </cell>
          <cell r="AL2175" t="str">
            <v xml:space="preserve"> </v>
          </cell>
          <cell r="AM2175" t="str">
            <v xml:space="preserve"> </v>
          </cell>
          <cell r="AN2175" t="str">
            <v>No</v>
          </cell>
          <cell r="AP2175" t="str">
            <v>Gewicht</v>
          </cell>
          <cell r="AQ2175" t="str">
            <v>If(Volledig And Definitief, OnER(wgRatioStaTijdAuto[1]/wgTotaalMap502[1],NA),NA)</v>
          </cell>
          <cell r="AR2175" t="str">
            <v>If(Volledig And Definitief, OnER(wgRatioStaTijdAuto[1]/wgTotaalMap502[1],NA),NA)</v>
          </cell>
          <cell r="AS2175" t="str">
            <v>If(Volledig And Definitief, OnER(wgRatioStaTijdAuto[1]/wgTotaalMap502[1],NA),NA)</v>
          </cell>
          <cell r="AT2175" t="str">
            <v>If(Volledig And Definitief, OnER(wgRatioStaTijdAuto[1]/wgTotaalMap502[1],NA),NA)</v>
          </cell>
        </row>
        <row r="2176">
          <cell r="A2176" t="str">
            <v>ptRatioStaTijdAutoSub3</v>
          </cell>
          <cell r="B2176" t="str">
            <v>ptRatioStaTijdAuto</v>
          </cell>
          <cell r="C2176" t="str">
            <v>Yes</v>
          </cell>
          <cell r="D2176" t="str">
            <v>S04-06-07-12-03</v>
          </cell>
          <cell r="E2176">
            <v>2175</v>
          </cell>
          <cell r="F2176">
            <v>5</v>
          </cell>
          <cell r="G2176" t="str">
            <v xml:space="preserve">               </v>
          </cell>
          <cell r="I2176" t="str">
            <v>No</v>
          </cell>
          <cell r="J2176" t="str">
            <v>Number</v>
          </cell>
          <cell r="K2176" t="str">
            <v>Number</v>
          </cell>
          <cell r="L2176" t="str">
            <v>Locked</v>
          </cell>
          <cell r="M2176" t="str">
            <v>Locked</v>
          </cell>
          <cell r="N2176" t="str">
            <v>Locked</v>
          </cell>
          <cell r="O2176" t="str">
            <v>Locked</v>
          </cell>
          <cell r="P2176" t="str">
            <v>Locked</v>
          </cell>
          <cell r="Q2176" t="str">
            <v>No</v>
          </cell>
          <cell r="R2176" t="str">
            <v>No</v>
          </cell>
          <cell r="S2176" t="str">
            <v>No</v>
          </cell>
          <cell r="T2176" t="str">
            <v>No</v>
          </cell>
          <cell r="U2176" t="str">
            <v>No</v>
          </cell>
          <cell r="V2176" t="str">
            <v>No</v>
          </cell>
          <cell r="W2176" t="str">
            <v>No</v>
          </cell>
          <cell r="X2176" t="str">
            <v>Single</v>
          </cell>
          <cell r="Y2176" t="str">
            <v>Default</v>
          </cell>
          <cell r="Z2176" t="str">
            <v>None</v>
          </cell>
          <cell r="AA2176" t="str">
            <v>No</v>
          </cell>
          <cell r="AB2176" t="str">
            <v>No</v>
          </cell>
          <cell r="AC2176" t="str">
            <v>No</v>
          </cell>
          <cell r="AD2176" t="str">
            <v>(wgRatioStaTijdAuto[1]&gt;=0)</v>
          </cell>
          <cell r="AE2176">
            <v>0</v>
          </cell>
          <cell r="AF2176">
            <v>0</v>
          </cell>
          <cell r="AG2176">
            <v>1</v>
          </cell>
          <cell r="AH2176">
            <v>0</v>
          </cell>
          <cell r="AI2176" t="str">
            <v>Yes</v>
          </cell>
          <cell r="AJ2176" t="str">
            <v>No</v>
          </cell>
          <cell r="AK2176" t="str">
            <v>No</v>
          </cell>
          <cell r="AL2176" t="str">
            <v xml:space="preserve"> </v>
          </cell>
          <cell r="AM2176" t="str">
            <v xml:space="preserve"> </v>
          </cell>
          <cell r="AN2176" t="str">
            <v>No</v>
          </cell>
          <cell r="AQ2176" t="str">
            <v>scRatioStaTijdAuto*wgRatioStaTijdAutoPerc</v>
          </cell>
          <cell r="AR2176" t="str">
            <v>scRatioStaTijdAuto*wgRatioStaTijdAutoPerc</v>
          </cell>
          <cell r="AS2176" t="str">
            <v>scRatioStaTijdAuto*wgRatioStaTijdAutoPerc</v>
          </cell>
          <cell r="AT2176" t="str">
            <v>scRatioStaTijdAuto*wgRatioStaTijdAutoPerc</v>
          </cell>
        </row>
        <row r="2177">
          <cell r="A2177" t="str">
            <v>ptEBITDA</v>
          </cell>
          <cell r="B2177" t="str">
            <v>ptEBITDA</v>
          </cell>
          <cell r="C2177" t="str">
            <v>No</v>
          </cell>
          <cell r="D2177" t="str">
            <v>S04-06-07-13</v>
          </cell>
          <cell r="E2177">
            <v>2176</v>
          </cell>
          <cell r="F2177">
            <v>4</v>
          </cell>
          <cell r="G2177" t="str">
            <v xml:space="preserve">            Vraag: EBITDA</v>
          </cell>
          <cell r="I2177" t="str">
            <v>No</v>
          </cell>
          <cell r="J2177" t="str">
            <v>Number</v>
          </cell>
          <cell r="K2177" t="str">
            <v>Number</v>
          </cell>
          <cell r="L2177" t="str">
            <v>Locked</v>
          </cell>
          <cell r="M2177" t="str">
            <v>Locked</v>
          </cell>
          <cell r="N2177" t="str">
            <v>Locked</v>
          </cell>
          <cell r="O2177" t="str">
            <v>Locked</v>
          </cell>
          <cell r="P2177" t="str">
            <v>Locked</v>
          </cell>
          <cell r="Q2177" t="str">
            <v>No</v>
          </cell>
          <cell r="R2177" t="str">
            <v>No</v>
          </cell>
          <cell r="S2177" t="str">
            <v>No</v>
          </cell>
          <cell r="T2177" t="str">
            <v>No</v>
          </cell>
          <cell r="U2177" t="str">
            <v>No</v>
          </cell>
          <cell r="V2177" t="str">
            <v>Yes</v>
          </cell>
          <cell r="W2177" t="str">
            <v>Yes</v>
          </cell>
          <cell r="X2177" t="str">
            <v>Single</v>
          </cell>
          <cell r="Y2177" t="str">
            <v>Default</v>
          </cell>
          <cell r="Z2177" t="str">
            <v>None</v>
          </cell>
          <cell r="AA2177" t="str">
            <v>No</v>
          </cell>
          <cell r="AB2177" t="str">
            <v>No</v>
          </cell>
          <cell r="AC2177" t="str">
            <v>No</v>
          </cell>
          <cell r="AD2177" t="str">
            <v>(wgEBITDA[1]&gt;=0)</v>
          </cell>
          <cell r="AE2177">
            <v>0</v>
          </cell>
          <cell r="AF2177">
            <v>0</v>
          </cell>
          <cell r="AG2177">
            <v>1</v>
          </cell>
          <cell r="AH2177">
            <v>0</v>
          </cell>
          <cell r="AI2177" t="str">
            <v>No</v>
          </cell>
          <cell r="AJ2177" t="str">
            <v>No</v>
          </cell>
          <cell r="AK2177" t="str">
            <v>No</v>
          </cell>
          <cell r="AL2177" t="str">
            <v xml:space="preserve"> </v>
          </cell>
          <cell r="AM2177" t="str">
            <v xml:space="preserve"> </v>
          </cell>
          <cell r="AN2177" t="str">
            <v>No</v>
          </cell>
          <cell r="AP2177" t="str">
            <v>&amp;"Vraag: "&amp;fmEBITDA[0]</v>
          </cell>
          <cell r="AQ2177" t="str">
            <v>scEBITDA*wgEBITDAPerc</v>
          </cell>
          <cell r="AR2177" t="str">
            <v>scEBITDA*wgEBITDAPerc</v>
          </cell>
          <cell r="AS2177" t="str">
            <v>scEBITDA*wgEBITDAPerc</v>
          </cell>
          <cell r="AT2177" t="str">
            <v>scEBITDA*wgEBITDAPerc</v>
          </cell>
        </row>
        <row r="2178">
          <cell r="A2178" t="str">
            <v>scEBITDA</v>
          </cell>
          <cell r="B2178" t="str">
            <v>scEBITDA</v>
          </cell>
          <cell r="C2178" t="str">
            <v>No</v>
          </cell>
          <cell r="D2178" t="str">
            <v>S04-06-07-13-01</v>
          </cell>
          <cell r="E2178">
            <v>2177</v>
          </cell>
          <cell r="F2178">
            <v>5</v>
          </cell>
          <cell r="G2178" t="str">
            <v xml:space="preserve">               Score</v>
          </cell>
          <cell r="I2178" t="str">
            <v>No</v>
          </cell>
          <cell r="J2178" t="str">
            <v>Number</v>
          </cell>
          <cell r="K2178" t="str">
            <v>Number</v>
          </cell>
          <cell r="L2178" t="str">
            <v>Locked</v>
          </cell>
          <cell r="M2178" t="str">
            <v>Locked</v>
          </cell>
          <cell r="N2178" t="str">
            <v>Locked</v>
          </cell>
          <cell r="O2178" t="str">
            <v>Locked</v>
          </cell>
          <cell r="P2178" t="str">
            <v>Locked</v>
          </cell>
          <cell r="Q2178" t="str">
            <v>No</v>
          </cell>
          <cell r="R2178" t="str">
            <v>No</v>
          </cell>
          <cell r="S2178" t="str">
            <v>No</v>
          </cell>
          <cell r="T2178" t="str">
            <v>No</v>
          </cell>
          <cell r="U2178" t="str">
            <v>No</v>
          </cell>
          <cell r="V2178" t="str">
            <v>Yes</v>
          </cell>
          <cell r="W2178" t="str">
            <v>Yes</v>
          </cell>
          <cell r="X2178" t="str">
            <v>Single</v>
          </cell>
          <cell r="Y2178" t="str">
            <v>Default</v>
          </cell>
          <cell r="Z2178" t="str">
            <v>None</v>
          </cell>
          <cell r="AA2178" t="str">
            <v>No</v>
          </cell>
          <cell r="AB2178" t="str">
            <v>No</v>
          </cell>
          <cell r="AC2178" t="str">
            <v>Yes</v>
          </cell>
          <cell r="AD2178">
            <v>1</v>
          </cell>
          <cell r="AE2178">
            <v>0</v>
          </cell>
          <cell r="AF2178">
            <v>0</v>
          </cell>
          <cell r="AG2178">
            <v>1</v>
          </cell>
          <cell r="AH2178">
            <v>0</v>
          </cell>
          <cell r="AI2178" t="str">
            <v>Yes</v>
          </cell>
          <cell r="AJ2178" t="str">
            <v>No</v>
          </cell>
          <cell r="AK2178" t="str">
            <v>No</v>
          </cell>
          <cell r="AL2178" t="str">
            <v xml:space="preserve"> </v>
          </cell>
          <cell r="AM2178" t="str">
            <v xml:space="preserve"> </v>
          </cell>
          <cell r="AN2178" t="str">
            <v>No</v>
          </cell>
          <cell r="AP2178" t="str">
            <v>Score</v>
          </cell>
        </row>
        <row r="2179">
          <cell r="A2179" t="str">
            <v>wgEBITDAPerc</v>
          </cell>
          <cell r="B2179" t="str">
            <v>wgEBITDAPerc</v>
          </cell>
          <cell r="C2179" t="str">
            <v>No</v>
          </cell>
          <cell r="D2179" t="str">
            <v>S04-06-07-13-02</v>
          </cell>
          <cell r="E2179">
            <v>2178</v>
          </cell>
          <cell r="F2179">
            <v>5</v>
          </cell>
          <cell r="G2179" t="str">
            <v xml:space="preserve">               Gewicht</v>
          </cell>
          <cell r="I2179" t="str">
            <v>No</v>
          </cell>
          <cell r="J2179" t="str">
            <v>Number</v>
          </cell>
          <cell r="K2179" t="str">
            <v>Number</v>
          </cell>
          <cell r="L2179" t="str">
            <v>Locked</v>
          </cell>
          <cell r="M2179" t="str">
            <v>Locked</v>
          </cell>
          <cell r="N2179" t="str">
            <v>Locked</v>
          </cell>
          <cell r="O2179" t="str">
            <v>Locked</v>
          </cell>
          <cell r="P2179" t="str">
            <v>Locked</v>
          </cell>
          <cell r="Q2179" t="str">
            <v>No</v>
          </cell>
          <cell r="R2179" t="str">
            <v>No</v>
          </cell>
          <cell r="S2179" t="str">
            <v>No</v>
          </cell>
          <cell r="T2179" t="str">
            <v>No</v>
          </cell>
          <cell r="U2179" t="str">
            <v>No</v>
          </cell>
          <cell r="V2179" t="str">
            <v>Yes</v>
          </cell>
          <cell r="W2179" t="str">
            <v>Yes</v>
          </cell>
          <cell r="X2179" t="str">
            <v>Single</v>
          </cell>
          <cell r="Y2179" t="str">
            <v>Perc</v>
          </cell>
          <cell r="Z2179" t="str">
            <v>None</v>
          </cell>
          <cell r="AA2179" t="str">
            <v>No</v>
          </cell>
          <cell r="AB2179" t="str">
            <v>No</v>
          </cell>
          <cell r="AC2179" t="str">
            <v>Yes</v>
          </cell>
          <cell r="AD2179">
            <v>1</v>
          </cell>
          <cell r="AE2179">
            <v>0</v>
          </cell>
          <cell r="AF2179">
            <v>0</v>
          </cell>
          <cell r="AG2179">
            <v>1</v>
          </cell>
          <cell r="AH2179">
            <v>0</v>
          </cell>
          <cell r="AI2179" t="str">
            <v>Yes</v>
          </cell>
          <cell r="AJ2179" t="str">
            <v>No</v>
          </cell>
          <cell r="AK2179" t="str">
            <v>No</v>
          </cell>
          <cell r="AL2179" t="str">
            <v xml:space="preserve"> </v>
          </cell>
          <cell r="AM2179" t="str">
            <v xml:space="preserve"> </v>
          </cell>
          <cell r="AN2179" t="str">
            <v>No</v>
          </cell>
          <cell r="AP2179" t="str">
            <v>Gewicht</v>
          </cell>
        </row>
        <row r="2180">
          <cell r="A2180" t="str">
            <v>ptEBITDASub3</v>
          </cell>
          <cell r="B2180" t="str">
            <v>ptEBITDA</v>
          </cell>
          <cell r="C2180" t="str">
            <v>Yes</v>
          </cell>
          <cell r="D2180" t="str">
            <v>S04-06-07-13-03</v>
          </cell>
          <cell r="E2180">
            <v>2179</v>
          </cell>
          <cell r="F2180">
            <v>5</v>
          </cell>
          <cell r="G2180" t="str">
            <v xml:space="preserve">               </v>
          </cell>
          <cell r="I2180" t="str">
            <v>No</v>
          </cell>
          <cell r="J2180" t="str">
            <v>Number</v>
          </cell>
          <cell r="K2180" t="str">
            <v>Number</v>
          </cell>
          <cell r="L2180" t="str">
            <v>Locked</v>
          </cell>
          <cell r="M2180" t="str">
            <v>Locked</v>
          </cell>
          <cell r="N2180" t="str">
            <v>Locked</v>
          </cell>
          <cell r="O2180" t="str">
            <v>Locked</v>
          </cell>
          <cell r="P2180" t="str">
            <v>Locked</v>
          </cell>
          <cell r="Q2180" t="str">
            <v>No</v>
          </cell>
          <cell r="R2180" t="str">
            <v>No</v>
          </cell>
          <cell r="S2180" t="str">
            <v>No</v>
          </cell>
          <cell r="T2180" t="str">
            <v>No</v>
          </cell>
          <cell r="U2180" t="str">
            <v>No</v>
          </cell>
          <cell r="V2180" t="str">
            <v>No</v>
          </cell>
          <cell r="W2180" t="str">
            <v>No</v>
          </cell>
          <cell r="X2180" t="str">
            <v>Single</v>
          </cell>
          <cell r="Y2180" t="str">
            <v>Default</v>
          </cell>
          <cell r="Z2180" t="str">
            <v>None</v>
          </cell>
          <cell r="AA2180" t="str">
            <v>No</v>
          </cell>
          <cell r="AB2180" t="str">
            <v>No</v>
          </cell>
          <cell r="AC2180" t="str">
            <v>No</v>
          </cell>
          <cell r="AD2180" t="str">
            <v>(wgEBITDA[1]&gt;=0)</v>
          </cell>
          <cell r="AE2180">
            <v>0</v>
          </cell>
          <cell r="AF2180">
            <v>0</v>
          </cell>
          <cell r="AG2180">
            <v>1</v>
          </cell>
          <cell r="AH2180">
            <v>0</v>
          </cell>
          <cell r="AI2180" t="str">
            <v>Yes</v>
          </cell>
          <cell r="AJ2180" t="str">
            <v>No</v>
          </cell>
          <cell r="AK2180" t="str">
            <v>No</v>
          </cell>
          <cell r="AL2180" t="str">
            <v xml:space="preserve"> </v>
          </cell>
          <cell r="AM2180" t="str">
            <v xml:space="preserve"> </v>
          </cell>
          <cell r="AN2180" t="str">
            <v>No</v>
          </cell>
          <cell r="AQ2180" t="str">
            <v>scEBITDA*wgEBITDAPerc</v>
          </cell>
          <cell r="AR2180" t="str">
            <v>scEBITDA*wgEBITDAPerc</v>
          </cell>
          <cell r="AS2180" t="str">
            <v>scEBITDA*wgEBITDAPerc</v>
          </cell>
          <cell r="AT2180" t="str">
            <v>scEBITDA*wgEBITDAPerc</v>
          </cell>
        </row>
        <row r="2181">
          <cell r="A2181" t="str">
            <v>ptEBITDAOmzetRatioBnk</v>
          </cell>
          <cell r="B2181" t="str">
            <v>ptEBITDAOmzetRatioBnk</v>
          </cell>
          <cell r="C2181" t="str">
            <v>No</v>
          </cell>
          <cell r="D2181" t="str">
            <v>S04-06-07-14</v>
          </cell>
          <cell r="E2181">
            <v>2180</v>
          </cell>
          <cell r="F2181">
            <v>4</v>
          </cell>
          <cell r="G2181" t="str">
            <v xml:space="preserve">            Vraag: EBITDA/Jaaromzet na kredietverlening</v>
          </cell>
          <cell r="I2181" t="str">
            <v>No</v>
          </cell>
          <cell r="J2181" t="str">
            <v>Number</v>
          </cell>
          <cell r="K2181" t="str">
            <v>Number</v>
          </cell>
          <cell r="L2181" t="str">
            <v>Locked</v>
          </cell>
          <cell r="M2181" t="str">
            <v>Locked</v>
          </cell>
          <cell r="N2181" t="str">
            <v>Locked</v>
          </cell>
          <cell r="O2181" t="str">
            <v>Locked</v>
          </cell>
          <cell r="P2181" t="str">
            <v>Locked</v>
          </cell>
          <cell r="Q2181" t="str">
            <v>No</v>
          </cell>
          <cell r="R2181" t="str">
            <v>No</v>
          </cell>
          <cell r="S2181" t="str">
            <v>No</v>
          </cell>
          <cell r="T2181" t="str">
            <v>No</v>
          </cell>
          <cell r="U2181" t="str">
            <v>No</v>
          </cell>
          <cell r="V2181" t="str">
            <v>Yes</v>
          </cell>
          <cell r="W2181" t="str">
            <v>Yes</v>
          </cell>
          <cell r="X2181" t="str">
            <v>Single</v>
          </cell>
          <cell r="Y2181" t="str">
            <v>Default</v>
          </cell>
          <cell r="Z2181" t="str">
            <v>None</v>
          </cell>
          <cell r="AA2181" t="str">
            <v>No</v>
          </cell>
          <cell r="AB2181" t="str">
            <v>No</v>
          </cell>
          <cell r="AC2181" t="str">
            <v>No</v>
          </cell>
          <cell r="AD2181" t="str">
            <v>(wgEBITDAOmzetRatioBnk[1]&gt;=0)</v>
          </cell>
          <cell r="AE2181">
            <v>0</v>
          </cell>
          <cell r="AF2181">
            <v>0</v>
          </cell>
          <cell r="AG2181">
            <v>1</v>
          </cell>
          <cell r="AH2181">
            <v>0</v>
          </cell>
          <cell r="AI2181" t="str">
            <v>No</v>
          </cell>
          <cell r="AJ2181" t="str">
            <v>No</v>
          </cell>
          <cell r="AK2181" t="str">
            <v>No</v>
          </cell>
          <cell r="AL2181" t="str">
            <v xml:space="preserve"> </v>
          </cell>
          <cell r="AM2181" t="str">
            <v xml:space="preserve"> </v>
          </cell>
          <cell r="AN2181" t="str">
            <v>No</v>
          </cell>
          <cell r="AP2181" t="str">
            <v>&amp;"Vraag: "&amp;EBITDAOmzetRatioBnk[0]</v>
          </cell>
          <cell r="AQ2181" t="str">
            <v>scEBITDAOmzetRatioBnk*wgEBITDAOmzetRatioBnkPerc</v>
          </cell>
          <cell r="AR2181" t="str">
            <v>scEBITDAOmzetRatioBnk*wgEBITDAOmzetRatioBnkPerc</v>
          </cell>
          <cell r="AS2181" t="str">
            <v>scEBITDAOmzetRatioBnk*wgEBITDAOmzetRatioBnkPerc</v>
          </cell>
          <cell r="AT2181" t="str">
            <v>scEBITDAOmzetRatioBnk*wgEBITDAOmzetRatioBnkPerc</v>
          </cell>
        </row>
        <row r="2182">
          <cell r="A2182" t="str">
            <v>scEBITDAOmzetRatioBnk</v>
          </cell>
          <cell r="B2182" t="str">
            <v>scEBITDAOmzetRatioBnk</v>
          </cell>
          <cell r="C2182" t="str">
            <v>No</v>
          </cell>
          <cell r="D2182" t="str">
            <v>S04-06-07-14-01</v>
          </cell>
          <cell r="E2182">
            <v>2181</v>
          </cell>
          <cell r="F2182">
            <v>5</v>
          </cell>
          <cell r="G2182" t="str">
            <v xml:space="preserve">               Score</v>
          </cell>
          <cell r="I2182" t="str">
            <v>No</v>
          </cell>
          <cell r="J2182" t="str">
            <v>Number</v>
          </cell>
          <cell r="K2182" t="str">
            <v>Number</v>
          </cell>
          <cell r="L2182" t="str">
            <v>Locked</v>
          </cell>
          <cell r="M2182" t="str">
            <v>Locked</v>
          </cell>
          <cell r="N2182" t="str">
            <v>Locked</v>
          </cell>
          <cell r="O2182" t="str">
            <v>Locked</v>
          </cell>
          <cell r="P2182" t="str">
            <v>Locked</v>
          </cell>
          <cell r="Q2182" t="str">
            <v>No</v>
          </cell>
          <cell r="R2182" t="str">
            <v>No</v>
          </cell>
          <cell r="S2182" t="str">
            <v>No</v>
          </cell>
          <cell r="T2182" t="str">
            <v>No</v>
          </cell>
          <cell r="U2182" t="str">
            <v>No</v>
          </cell>
          <cell r="V2182" t="str">
            <v>Yes</v>
          </cell>
          <cell r="W2182" t="str">
            <v>Yes</v>
          </cell>
          <cell r="X2182" t="str">
            <v>Single</v>
          </cell>
          <cell r="Y2182" t="str">
            <v>Default</v>
          </cell>
          <cell r="Z2182" t="str">
            <v>None</v>
          </cell>
          <cell r="AA2182" t="str">
            <v>No</v>
          </cell>
          <cell r="AB2182" t="str">
            <v>No</v>
          </cell>
          <cell r="AC2182" t="str">
            <v>Yes</v>
          </cell>
          <cell r="AD2182">
            <v>1</v>
          </cell>
          <cell r="AE2182">
            <v>0</v>
          </cell>
          <cell r="AF2182">
            <v>0</v>
          </cell>
          <cell r="AG2182">
            <v>1</v>
          </cell>
          <cell r="AH2182">
            <v>0</v>
          </cell>
          <cell r="AI2182" t="str">
            <v>Yes</v>
          </cell>
          <cell r="AJ2182" t="str">
            <v>No</v>
          </cell>
          <cell r="AK2182" t="str">
            <v>No</v>
          </cell>
          <cell r="AL2182" t="str">
            <v xml:space="preserve"> </v>
          </cell>
          <cell r="AM2182" t="str">
            <v xml:space="preserve"> </v>
          </cell>
          <cell r="AN2182" t="str">
            <v>No</v>
          </cell>
          <cell r="AP2182" t="str">
            <v>Score</v>
          </cell>
          <cell r="AQ2182" t="str">
            <v>OnERorNA(MatrixLookup("G3_Parameters.xls","EBITDAOmzetRatioBnk",EBITDAOmzetRatioBnk[1],PolicyPaperID[1]) mod 100,DefaultScore[1])</v>
          </cell>
          <cell r="AR2182" t="str">
            <v>OnERorNA(MatrixLookup("G3_Parameters.xls","EBITDAOmzetRatioBnk",EBITDAOmzetRatioBnk[1],PolicyPaperID[1]) mod 100,DefaultScore[1])</v>
          </cell>
          <cell r="AS2182" t="str">
            <v>OnERorNA(MatrixLookup("G3_Parameters.xls","EBITDAOmzetRatioBnk",EBITDAOmzetRatioBnk[1],PolicyPaperID[1]) mod 100,DefaultScore[1])</v>
          </cell>
          <cell r="AT2182" t="str">
            <v>OnERorNA(MatrixLookup("G3_Parameters.xls","EBITDAOmzetRatioBnk",EBITDAOmzetRatioBnk[1],PolicyPaperID[1]) mod 100,DefaultScore[1])</v>
          </cell>
        </row>
        <row r="2183">
          <cell r="A2183" t="str">
            <v>wgEBITDAOmzetRatioBnkPerc</v>
          </cell>
          <cell r="B2183" t="str">
            <v>wgEBITDAOmzetRatioBnkPerc</v>
          </cell>
          <cell r="C2183" t="str">
            <v>No</v>
          </cell>
          <cell r="D2183" t="str">
            <v>S04-06-07-14-02</v>
          </cell>
          <cell r="E2183">
            <v>2182</v>
          </cell>
          <cell r="F2183">
            <v>5</v>
          </cell>
          <cell r="G2183" t="str">
            <v xml:space="preserve">               Gewicht</v>
          </cell>
          <cell r="I2183" t="str">
            <v>No</v>
          </cell>
          <cell r="J2183" t="str">
            <v>Number</v>
          </cell>
          <cell r="K2183" t="str">
            <v>Number</v>
          </cell>
          <cell r="L2183" t="str">
            <v>Locked</v>
          </cell>
          <cell r="M2183" t="str">
            <v>Locked</v>
          </cell>
          <cell r="N2183" t="str">
            <v>Locked</v>
          </cell>
          <cell r="O2183" t="str">
            <v>Locked</v>
          </cell>
          <cell r="P2183" t="str">
            <v>Locked</v>
          </cell>
          <cell r="Q2183" t="str">
            <v>No</v>
          </cell>
          <cell r="R2183" t="str">
            <v>No</v>
          </cell>
          <cell r="S2183" t="str">
            <v>No</v>
          </cell>
          <cell r="T2183" t="str">
            <v>No</v>
          </cell>
          <cell r="U2183" t="str">
            <v>No</v>
          </cell>
          <cell r="V2183" t="str">
            <v>Yes</v>
          </cell>
          <cell r="W2183" t="str">
            <v>Yes</v>
          </cell>
          <cell r="X2183" t="str">
            <v>Single</v>
          </cell>
          <cell r="Y2183" t="str">
            <v>Perc</v>
          </cell>
          <cell r="Z2183" t="str">
            <v>None</v>
          </cell>
          <cell r="AA2183" t="str">
            <v>No</v>
          </cell>
          <cell r="AB2183" t="str">
            <v>No</v>
          </cell>
          <cell r="AC2183" t="str">
            <v>Yes</v>
          </cell>
          <cell r="AD2183">
            <v>1</v>
          </cell>
          <cell r="AE2183">
            <v>0</v>
          </cell>
          <cell r="AF2183">
            <v>0</v>
          </cell>
          <cell r="AG2183">
            <v>1</v>
          </cell>
          <cell r="AH2183">
            <v>0</v>
          </cell>
          <cell r="AI2183" t="str">
            <v>Yes</v>
          </cell>
          <cell r="AJ2183" t="str">
            <v>No</v>
          </cell>
          <cell r="AK2183" t="str">
            <v>No</v>
          </cell>
          <cell r="AL2183" t="str">
            <v xml:space="preserve"> </v>
          </cell>
          <cell r="AM2183" t="str">
            <v xml:space="preserve"> </v>
          </cell>
          <cell r="AN2183" t="str">
            <v>No</v>
          </cell>
          <cell r="AP2183" t="str">
            <v>Gewicht</v>
          </cell>
          <cell r="AQ2183" t="str">
            <v>If(Volledig And Definitief, OnER(wgEBITDAOmzetRatioBnk[1]/wgTotaalMap502[1],NA),NA)</v>
          </cell>
          <cell r="AR2183" t="str">
            <v>If(Volledig And Definitief, OnER(wgEBITDAOmzetRatioBnk[1]/wgTotaalMap502[1],NA),NA)</v>
          </cell>
          <cell r="AS2183" t="str">
            <v>If(Volledig And Definitief, OnER(wgEBITDAOmzetRatioBnk[1]/wgTotaalMap502[1],NA),NA)</v>
          </cell>
          <cell r="AT2183" t="str">
            <v>If(Volledig And Definitief, OnER(wgEBITDAOmzetRatioBnk[1]/wgTotaalMap502[1],NA),NA)</v>
          </cell>
        </row>
        <row r="2184">
          <cell r="A2184" t="str">
            <v>ptEBITDAOmzetRatioBnkSub3</v>
          </cell>
          <cell r="B2184" t="str">
            <v>ptEBITDAOmzetRatioBnk</v>
          </cell>
          <cell r="C2184" t="str">
            <v>Yes</v>
          </cell>
          <cell r="D2184" t="str">
            <v>S04-06-07-14-03</v>
          </cell>
          <cell r="E2184">
            <v>2183</v>
          </cell>
          <cell r="F2184">
            <v>5</v>
          </cell>
          <cell r="G2184" t="str">
            <v xml:space="preserve">               </v>
          </cell>
          <cell r="I2184" t="str">
            <v>No</v>
          </cell>
          <cell r="J2184" t="str">
            <v>Number</v>
          </cell>
          <cell r="K2184" t="str">
            <v>Number</v>
          </cell>
          <cell r="L2184" t="str">
            <v>Locked</v>
          </cell>
          <cell r="M2184" t="str">
            <v>Locked</v>
          </cell>
          <cell r="N2184" t="str">
            <v>Locked</v>
          </cell>
          <cell r="O2184" t="str">
            <v>Locked</v>
          </cell>
          <cell r="P2184" t="str">
            <v>Locked</v>
          </cell>
          <cell r="Q2184" t="str">
            <v>No</v>
          </cell>
          <cell r="R2184" t="str">
            <v>No</v>
          </cell>
          <cell r="S2184" t="str">
            <v>No</v>
          </cell>
          <cell r="T2184" t="str">
            <v>No</v>
          </cell>
          <cell r="U2184" t="str">
            <v>No</v>
          </cell>
          <cell r="V2184" t="str">
            <v>No</v>
          </cell>
          <cell r="W2184" t="str">
            <v>No</v>
          </cell>
          <cell r="X2184" t="str">
            <v>Single</v>
          </cell>
          <cell r="Y2184" t="str">
            <v>Default</v>
          </cell>
          <cell r="Z2184" t="str">
            <v>None</v>
          </cell>
          <cell r="AA2184" t="str">
            <v>No</v>
          </cell>
          <cell r="AB2184" t="str">
            <v>No</v>
          </cell>
          <cell r="AC2184" t="str">
            <v>No</v>
          </cell>
          <cell r="AD2184" t="str">
            <v>(wgEBITDAOmzetRatioBnk[1]&gt;=0)</v>
          </cell>
          <cell r="AE2184">
            <v>0</v>
          </cell>
          <cell r="AF2184">
            <v>0</v>
          </cell>
          <cell r="AG2184">
            <v>1</v>
          </cell>
          <cell r="AH2184">
            <v>0</v>
          </cell>
          <cell r="AI2184" t="str">
            <v>Yes</v>
          </cell>
          <cell r="AJ2184" t="str">
            <v>No</v>
          </cell>
          <cell r="AK2184" t="str">
            <v>No</v>
          </cell>
          <cell r="AL2184" t="str">
            <v xml:space="preserve"> </v>
          </cell>
          <cell r="AM2184" t="str">
            <v xml:space="preserve"> </v>
          </cell>
          <cell r="AN2184" t="str">
            <v>No</v>
          </cell>
          <cell r="AQ2184" t="str">
            <v>scEBITDAOmzetRatioBnk*wgEBITDAOmzetRatioBnkPerc</v>
          </cell>
          <cell r="AR2184" t="str">
            <v>scEBITDAOmzetRatioBnk*wgEBITDAOmzetRatioBnkPerc</v>
          </cell>
          <cell r="AS2184" t="str">
            <v>scEBITDAOmzetRatioBnk*wgEBITDAOmzetRatioBnkPerc</v>
          </cell>
          <cell r="AT2184" t="str">
            <v>scEBITDAOmzetRatioBnk*wgEBITDAOmzetRatioBnkPerc</v>
          </cell>
        </row>
        <row r="2185">
          <cell r="A2185" t="str">
            <v>ptQuickRatioBnk</v>
          </cell>
          <cell r="B2185" t="str">
            <v>ptQuickRatioBnk</v>
          </cell>
          <cell r="C2185" t="str">
            <v>No</v>
          </cell>
          <cell r="D2185" t="str">
            <v>S04-06-07-15</v>
          </cell>
          <cell r="E2185">
            <v>2184</v>
          </cell>
          <cell r="F2185">
            <v>4</v>
          </cell>
          <cell r="G2185" t="str">
            <v xml:space="preserve">            Vraag: Quick Ratio na kredietverlening</v>
          </cell>
          <cell r="I2185" t="str">
            <v>No</v>
          </cell>
          <cell r="J2185" t="str">
            <v>Number</v>
          </cell>
          <cell r="K2185" t="str">
            <v>Number</v>
          </cell>
          <cell r="L2185" t="str">
            <v>Locked</v>
          </cell>
          <cell r="M2185" t="str">
            <v>Locked</v>
          </cell>
          <cell r="N2185" t="str">
            <v>Locked</v>
          </cell>
          <cell r="O2185" t="str">
            <v>Locked</v>
          </cell>
          <cell r="P2185" t="str">
            <v>Locked</v>
          </cell>
          <cell r="Q2185" t="str">
            <v>No</v>
          </cell>
          <cell r="R2185" t="str">
            <v>No</v>
          </cell>
          <cell r="S2185" t="str">
            <v>No</v>
          </cell>
          <cell r="T2185" t="str">
            <v>No</v>
          </cell>
          <cell r="U2185" t="str">
            <v>No</v>
          </cell>
          <cell r="V2185" t="str">
            <v>Yes</v>
          </cell>
          <cell r="W2185" t="str">
            <v>Yes</v>
          </cell>
          <cell r="X2185" t="str">
            <v>Single</v>
          </cell>
          <cell r="Y2185" t="str">
            <v>Default</v>
          </cell>
          <cell r="Z2185" t="str">
            <v>None</v>
          </cell>
          <cell r="AA2185" t="str">
            <v>No</v>
          </cell>
          <cell r="AB2185" t="str">
            <v>No</v>
          </cell>
          <cell r="AC2185" t="str">
            <v>No</v>
          </cell>
          <cell r="AD2185" t="str">
            <v>(wgQuickRatioBnk[1]&gt;=0)</v>
          </cell>
          <cell r="AE2185">
            <v>0</v>
          </cell>
          <cell r="AF2185">
            <v>0</v>
          </cell>
          <cell r="AG2185">
            <v>1</v>
          </cell>
          <cell r="AH2185">
            <v>0</v>
          </cell>
          <cell r="AI2185" t="str">
            <v>No</v>
          </cell>
          <cell r="AJ2185" t="str">
            <v>No</v>
          </cell>
          <cell r="AK2185" t="str">
            <v>No</v>
          </cell>
          <cell r="AL2185" t="str">
            <v xml:space="preserve"> </v>
          </cell>
          <cell r="AM2185" t="str">
            <v xml:space="preserve"> </v>
          </cell>
          <cell r="AN2185" t="str">
            <v>No</v>
          </cell>
          <cell r="AP2185" t="str">
            <v>&amp;"Vraag: "&amp;QuickRatioBnk[0]</v>
          </cell>
          <cell r="AQ2185" t="str">
            <v>scQuickRatioBnk*wgQuickRatioBnkPerc</v>
          </cell>
          <cell r="AR2185" t="str">
            <v>scQuickRatioBnk*wgQuickRatioBnkPerc</v>
          </cell>
          <cell r="AS2185" t="str">
            <v>scQuickRatioBnk*wgQuickRatioBnkPerc</v>
          </cell>
          <cell r="AT2185" t="str">
            <v>scQuickRatioBnk*wgQuickRatioBnkPerc</v>
          </cell>
        </row>
        <row r="2186">
          <cell r="A2186" t="str">
            <v>scQuickRatioBnk</v>
          </cell>
          <cell r="B2186" t="str">
            <v>scQuickRatioBnk</v>
          </cell>
          <cell r="C2186" t="str">
            <v>No</v>
          </cell>
          <cell r="D2186" t="str">
            <v>S04-06-07-15-01</v>
          </cell>
          <cell r="E2186">
            <v>2185</v>
          </cell>
          <cell r="F2186">
            <v>5</v>
          </cell>
          <cell r="G2186" t="str">
            <v xml:space="preserve">               Score</v>
          </cell>
          <cell r="I2186" t="str">
            <v>No</v>
          </cell>
          <cell r="J2186" t="str">
            <v>Number</v>
          </cell>
          <cell r="K2186" t="str">
            <v>Number</v>
          </cell>
          <cell r="L2186" t="str">
            <v>Locked</v>
          </cell>
          <cell r="M2186" t="str">
            <v>Locked</v>
          </cell>
          <cell r="N2186" t="str">
            <v>Locked</v>
          </cell>
          <cell r="O2186" t="str">
            <v>Locked</v>
          </cell>
          <cell r="P2186" t="str">
            <v>Locked</v>
          </cell>
          <cell r="Q2186" t="str">
            <v>No</v>
          </cell>
          <cell r="R2186" t="str">
            <v>No</v>
          </cell>
          <cell r="S2186" t="str">
            <v>No</v>
          </cell>
          <cell r="T2186" t="str">
            <v>No</v>
          </cell>
          <cell r="U2186" t="str">
            <v>No</v>
          </cell>
          <cell r="V2186" t="str">
            <v>Yes</v>
          </cell>
          <cell r="W2186" t="str">
            <v>Yes</v>
          </cell>
          <cell r="X2186" t="str">
            <v>Single</v>
          </cell>
          <cell r="Y2186" t="str">
            <v>Default</v>
          </cell>
          <cell r="Z2186" t="str">
            <v>None</v>
          </cell>
          <cell r="AA2186" t="str">
            <v>No</v>
          </cell>
          <cell r="AB2186" t="str">
            <v>No</v>
          </cell>
          <cell r="AC2186" t="str">
            <v>Yes</v>
          </cell>
          <cell r="AD2186">
            <v>1</v>
          </cell>
          <cell r="AE2186">
            <v>0</v>
          </cell>
          <cell r="AF2186">
            <v>0</v>
          </cell>
          <cell r="AG2186">
            <v>1</v>
          </cell>
          <cell r="AH2186">
            <v>0</v>
          </cell>
          <cell r="AI2186" t="str">
            <v>Yes</v>
          </cell>
          <cell r="AJ2186" t="str">
            <v>No</v>
          </cell>
          <cell r="AK2186" t="str">
            <v>No</v>
          </cell>
          <cell r="AL2186" t="str">
            <v xml:space="preserve"> </v>
          </cell>
          <cell r="AM2186" t="str">
            <v xml:space="preserve"> </v>
          </cell>
          <cell r="AN2186" t="str">
            <v>No</v>
          </cell>
          <cell r="AP2186" t="str">
            <v>Score</v>
          </cell>
          <cell r="AQ2186" t="str">
            <v>OnERorNA(MatrixLookup("G3_Parameters.xls","QuickRatioBnk",QuickRatioBnk[1],PolicyPaperID[1]) mod 100,DefaultScore[1])</v>
          </cell>
          <cell r="AR2186" t="str">
            <v>OnERorNA(MatrixLookup("G3_Parameters.xls","QuickRatioBnk",QuickRatioBnk[1],PolicyPaperID[1]) mod 100,DefaultScore[1])</v>
          </cell>
          <cell r="AS2186" t="str">
            <v>OnERorNA(MatrixLookup("G3_Parameters.xls","QuickRatioBnk",QuickRatioBnk[1],PolicyPaperID[1]) mod 100,DefaultScore[1])</v>
          </cell>
          <cell r="AT2186" t="str">
            <v>OnERorNA(MatrixLookup("G3_Parameters.xls","QuickRatioBnk",QuickRatioBnk[1],PolicyPaperID[1]) mod 100,DefaultScore[1])</v>
          </cell>
        </row>
        <row r="2187">
          <cell r="A2187" t="str">
            <v>wgQuickRatioBnkPerc</v>
          </cell>
          <cell r="B2187" t="str">
            <v>wgQuickRatioBnkPerc</v>
          </cell>
          <cell r="C2187" t="str">
            <v>No</v>
          </cell>
          <cell r="D2187" t="str">
            <v>S04-06-07-15-02</v>
          </cell>
          <cell r="E2187">
            <v>2186</v>
          </cell>
          <cell r="F2187">
            <v>5</v>
          </cell>
          <cell r="G2187" t="str">
            <v xml:space="preserve">               Gewicht</v>
          </cell>
          <cell r="I2187" t="str">
            <v>No</v>
          </cell>
          <cell r="J2187" t="str">
            <v>Number</v>
          </cell>
          <cell r="K2187" t="str">
            <v>Number</v>
          </cell>
          <cell r="L2187" t="str">
            <v>Locked</v>
          </cell>
          <cell r="M2187" t="str">
            <v>Locked</v>
          </cell>
          <cell r="N2187" t="str">
            <v>Locked</v>
          </cell>
          <cell r="O2187" t="str">
            <v>Locked</v>
          </cell>
          <cell r="P2187" t="str">
            <v>Locked</v>
          </cell>
          <cell r="Q2187" t="str">
            <v>No</v>
          </cell>
          <cell r="R2187" t="str">
            <v>No</v>
          </cell>
          <cell r="S2187" t="str">
            <v>No</v>
          </cell>
          <cell r="T2187" t="str">
            <v>No</v>
          </cell>
          <cell r="U2187" t="str">
            <v>No</v>
          </cell>
          <cell r="V2187" t="str">
            <v>Yes</v>
          </cell>
          <cell r="W2187" t="str">
            <v>Yes</v>
          </cell>
          <cell r="X2187" t="str">
            <v>Single</v>
          </cell>
          <cell r="Y2187" t="str">
            <v>Perc</v>
          </cell>
          <cell r="Z2187" t="str">
            <v>None</v>
          </cell>
          <cell r="AA2187" t="str">
            <v>No</v>
          </cell>
          <cell r="AB2187" t="str">
            <v>No</v>
          </cell>
          <cell r="AC2187" t="str">
            <v>Yes</v>
          </cell>
          <cell r="AD2187">
            <v>1</v>
          </cell>
          <cell r="AE2187">
            <v>0</v>
          </cell>
          <cell r="AF2187">
            <v>0</v>
          </cell>
          <cell r="AG2187">
            <v>1</v>
          </cell>
          <cell r="AH2187">
            <v>0</v>
          </cell>
          <cell r="AI2187" t="str">
            <v>Yes</v>
          </cell>
          <cell r="AJ2187" t="str">
            <v>No</v>
          </cell>
          <cell r="AK2187" t="str">
            <v>No</v>
          </cell>
          <cell r="AL2187" t="str">
            <v xml:space="preserve"> </v>
          </cell>
          <cell r="AM2187" t="str">
            <v xml:space="preserve"> </v>
          </cell>
          <cell r="AN2187" t="str">
            <v>No</v>
          </cell>
          <cell r="AP2187" t="str">
            <v>Gewicht</v>
          </cell>
          <cell r="AQ2187" t="str">
            <v>If(Volledig And Definitief, OnER(wgQuickRatioBnk[1]/wgTotaalMap502[1],NA),NA)</v>
          </cell>
          <cell r="AR2187" t="str">
            <v>If(Volledig And Definitief, OnER(wgQuickRatioBnk[1]/wgTotaalMap502[1],NA),NA)</v>
          </cell>
          <cell r="AS2187" t="str">
            <v>If(Volledig And Definitief, OnER(wgQuickRatioBnk[1]/wgTotaalMap502[1],NA),NA)</v>
          </cell>
          <cell r="AT2187" t="str">
            <v>If(Volledig And Definitief, OnER(wgQuickRatioBnk[1]/wgTotaalMap502[1],NA),NA)</v>
          </cell>
        </row>
        <row r="2188">
          <cell r="A2188" t="str">
            <v>ptQuickRatioBnkSub3</v>
          </cell>
          <cell r="B2188" t="str">
            <v>ptQuickRatioBnk</v>
          </cell>
          <cell r="C2188" t="str">
            <v>Yes</v>
          </cell>
          <cell r="D2188" t="str">
            <v>S04-06-07-15-03</v>
          </cell>
          <cell r="E2188">
            <v>2187</v>
          </cell>
          <cell r="F2188">
            <v>5</v>
          </cell>
          <cell r="G2188" t="str">
            <v xml:space="preserve">               </v>
          </cell>
          <cell r="I2188" t="str">
            <v>No</v>
          </cell>
          <cell r="J2188" t="str">
            <v>Number</v>
          </cell>
          <cell r="K2188" t="str">
            <v>Number</v>
          </cell>
          <cell r="L2188" t="str">
            <v>Locked</v>
          </cell>
          <cell r="M2188" t="str">
            <v>Locked</v>
          </cell>
          <cell r="N2188" t="str">
            <v>Locked</v>
          </cell>
          <cell r="O2188" t="str">
            <v>Locked</v>
          </cell>
          <cell r="P2188" t="str">
            <v>Locked</v>
          </cell>
          <cell r="Q2188" t="str">
            <v>No</v>
          </cell>
          <cell r="R2188" t="str">
            <v>No</v>
          </cell>
          <cell r="S2188" t="str">
            <v>No</v>
          </cell>
          <cell r="T2188" t="str">
            <v>No</v>
          </cell>
          <cell r="U2188" t="str">
            <v>No</v>
          </cell>
          <cell r="V2188" t="str">
            <v>No</v>
          </cell>
          <cell r="W2188" t="str">
            <v>No</v>
          </cell>
          <cell r="X2188" t="str">
            <v>Single</v>
          </cell>
          <cell r="Y2188" t="str">
            <v>Default</v>
          </cell>
          <cell r="Z2188" t="str">
            <v>None</v>
          </cell>
          <cell r="AA2188" t="str">
            <v>No</v>
          </cell>
          <cell r="AB2188" t="str">
            <v>No</v>
          </cell>
          <cell r="AC2188" t="str">
            <v>No</v>
          </cell>
          <cell r="AD2188" t="str">
            <v>(wgQuickRatioBnk[1]&gt;=0)</v>
          </cell>
          <cell r="AE2188">
            <v>0</v>
          </cell>
          <cell r="AF2188">
            <v>0</v>
          </cell>
          <cell r="AG2188">
            <v>1</v>
          </cell>
          <cell r="AH2188">
            <v>0</v>
          </cell>
          <cell r="AI2188" t="str">
            <v>Yes</v>
          </cell>
          <cell r="AJ2188" t="str">
            <v>No</v>
          </cell>
          <cell r="AK2188" t="str">
            <v>No</v>
          </cell>
          <cell r="AL2188" t="str">
            <v xml:space="preserve"> </v>
          </cell>
          <cell r="AM2188" t="str">
            <v xml:space="preserve"> </v>
          </cell>
          <cell r="AN2188" t="str">
            <v>No</v>
          </cell>
          <cell r="AQ2188" t="str">
            <v>scQuickRatioBnk*wgQuickRatioBnkPerc</v>
          </cell>
          <cell r="AR2188" t="str">
            <v>scQuickRatioBnk*wgQuickRatioBnkPerc</v>
          </cell>
          <cell r="AS2188" t="str">
            <v>scQuickRatioBnk*wgQuickRatioBnkPerc</v>
          </cell>
          <cell r="AT2188" t="str">
            <v>scQuickRatioBnk*wgQuickRatioBnkPerc</v>
          </cell>
        </row>
        <row r="2189">
          <cell r="A2189" t="str">
            <v>ptLoonkostenOmzetRatioBnk</v>
          </cell>
          <cell r="B2189" t="str">
            <v>ptLoonkostenOmzetRatioBnk</v>
          </cell>
          <cell r="C2189" t="str">
            <v>No</v>
          </cell>
          <cell r="D2189" t="str">
            <v>S04-06-07-16</v>
          </cell>
          <cell r="E2189">
            <v>2188</v>
          </cell>
          <cell r="F2189">
            <v>4</v>
          </cell>
          <cell r="G2189" t="str">
            <v xml:space="preserve">            Vraag: Totale personeelskosten/Jaaromzet na kredietverlening</v>
          </cell>
          <cell r="I2189" t="str">
            <v>No</v>
          </cell>
          <cell r="J2189" t="str">
            <v>Number</v>
          </cell>
          <cell r="K2189" t="str">
            <v>Number</v>
          </cell>
          <cell r="L2189" t="str">
            <v>Locked</v>
          </cell>
          <cell r="M2189" t="str">
            <v>Locked</v>
          </cell>
          <cell r="N2189" t="str">
            <v>Locked</v>
          </cell>
          <cell r="O2189" t="str">
            <v>Locked</v>
          </cell>
          <cell r="P2189" t="str">
            <v>Locked</v>
          </cell>
          <cell r="Q2189" t="str">
            <v>No</v>
          </cell>
          <cell r="R2189" t="str">
            <v>No</v>
          </cell>
          <cell r="S2189" t="str">
            <v>No</v>
          </cell>
          <cell r="T2189" t="str">
            <v>No</v>
          </cell>
          <cell r="U2189" t="str">
            <v>No</v>
          </cell>
          <cell r="V2189" t="str">
            <v>Yes</v>
          </cell>
          <cell r="W2189" t="str">
            <v>Yes</v>
          </cell>
          <cell r="X2189" t="str">
            <v>Single</v>
          </cell>
          <cell r="Y2189" t="str">
            <v>Default</v>
          </cell>
          <cell r="Z2189" t="str">
            <v>None</v>
          </cell>
          <cell r="AA2189" t="str">
            <v>No</v>
          </cell>
          <cell r="AB2189" t="str">
            <v>No</v>
          </cell>
          <cell r="AC2189" t="str">
            <v>No</v>
          </cell>
          <cell r="AD2189" t="str">
            <v>(wgLoonkostenOmzetRatioBnk[1]&gt;=0)</v>
          </cell>
          <cell r="AE2189">
            <v>0</v>
          </cell>
          <cell r="AF2189">
            <v>0</v>
          </cell>
          <cell r="AG2189">
            <v>1</v>
          </cell>
          <cell r="AH2189">
            <v>0</v>
          </cell>
          <cell r="AI2189" t="str">
            <v>No</v>
          </cell>
          <cell r="AJ2189" t="str">
            <v>No</v>
          </cell>
          <cell r="AK2189" t="str">
            <v>No</v>
          </cell>
          <cell r="AL2189" t="str">
            <v xml:space="preserve"> </v>
          </cell>
          <cell r="AM2189" t="str">
            <v xml:space="preserve"> </v>
          </cell>
          <cell r="AN2189" t="str">
            <v>No</v>
          </cell>
          <cell r="AP2189" t="str">
            <v>&amp;"Vraag: "&amp;LoonkostenOmzetRatioBnk[0]</v>
          </cell>
          <cell r="AQ2189" t="str">
            <v>scLoonkostenOmzetRatioBnk*wgLoonkostenOmzetRatioBnkPerc</v>
          </cell>
          <cell r="AR2189" t="str">
            <v>scLoonkostenOmzetRatioBnk*wgLoonkostenOmzetRatioBnkPerc</v>
          </cell>
          <cell r="AS2189" t="str">
            <v>scLoonkostenOmzetRatioBnk*wgLoonkostenOmzetRatioBnkPerc</v>
          </cell>
          <cell r="AT2189" t="str">
            <v>scLoonkostenOmzetRatioBnk*wgLoonkostenOmzetRatioBnkPerc</v>
          </cell>
        </row>
        <row r="2190">
          <cell r="A2190" t="str">
            <v>scLoonkostenOmzetRatioBnk</v>
          </cell>
          <cell r="B2190" t="str">
            <v>scLoonkostenOmzetRatioBnk</v>
          </cell>
          <cell r="C2190" t="str">
            <v>No</v>
          </cell>
          <cell r="D2190" t="str">
            <v>S04-06-07-16-01</v>
          </cell>
          <cell r="E2190">
            <v>2189</v>
          </cell>
          <cell r="F2190">
            <v>5</v>
          </cell>
          <cell r="G2190" t="str">
            <v xml:space="preserve">               Score</v>
          </cell>
          <cell r="I2190" t="str">
            <v>No</v>
          </cell>
          <cell r="J2190" t="str">
            <v>Number</v>
          </cell>
          <cell r="K2190" t="str">
            <v>Number</v>
          </cell>
          <cell r="L2190" t="str">
            <v>Locked</v>
          </cell>
          <cell r="M2190" t="str">
            <v>Locked</v>
          </cell>
          <cell r="N2190" t="str">
            <v>Locked</v>
          </cell>
          <cell r="O2190" t="str">
            <v>Locked</v>
          </cell>
          <cell r="P2190" t="str">
            <v>Locked</v>
          </cell>
          <cell r="Q2190" t="str">
            <v>No</v>
          </cell>
          <cell r="R2190" t="str">
            <v>No</v>
          </cell>
          <cell r="S2190" t="str">
            <v>No</v>
          </cell>
          <cell r="T2190" t="str">
            <v>No</v>
          </cell>
          <cell r="U2190" t="str">
            <v>No</v>
          </cell>
          <cell r="V2190" t="str">
            <v>Yes</v>
          </cell>
          <cell r="W2190" t="str">
            <v>Yes</v>
          </cell>
          <cell r="X2190" t="str">
            <v>Single</v>
          </cell>
          <cell r="Y2190" t="str">
            <v>Default</v>
          </cell>
          <cell r="Z2190" t="str">
            <v>None</v>
          </cell>
          <cell r="AA2190" t="str">
            <v>No</v>
          </cell>
          <cell r="AB2190" t="str">
            <v>No</v>
          </cell>
          <cell r="AC2190" t="str">
            <v>Yes</v>
          </cell>
          <cell r="AD2190">
            <v>1</v>
          </cell>
          <cell r="AE2190">
            <v>0</v>
          </cell>
          <cell r="AF2190">
            <v>0</v>
          </cell>
          <cell r="AG2190">
            <v>1</v>
          </cell>
          <cell r="AH2190">
            <v>0</v>
          </cell>
          <cell r="AI2190" t="str">
            <v>Yes</v>
          </cell>
          <cell r="AJ2190" t="str">
            <v>No</v>
          </cell>
          <cell r="AK2190" t="str">
            <v>No</v>
          </cell>
          <cell r="AL2190" t="str">
            <v xml:space="preserve"> </v>
          </cell>
          <cell r="AM2190" t="str">
            <v xml:space="preserve"> </v>
          </cell>
          <cell r="AN2190" t="str">
            <v>No</v>
          </cell>
          <cell r="AP2190" t="str">
            <v>Score</v>
          </cell>
          <cell r="AQ2190" t="str">
            <v>OnERorNA(MatrixLookup("G3_Parameters.xls","LoonkostenOmzetRatioBnk",LoonkostenOmzetRatioBnk[1],PolicyPaperID[1]) mod 100,DefaultScore[1])</v>
          </cell>
          <cell r="AR2190" t="str">
            <v>OnERorNA(MatrixLookup("G3_Parameters.xls","LoonkostenOmzetRatioBnk",LoonkostenOmzetRatioBnk[1],PolicyPaperID[1]) mod 100,DefaultScore[1])</v>
          </cell>
          <cell r="AS2190" t="str">
            <v>OnERorNA(MatrixLookup("G3_Parameters.xls","LoonkostenOmzetRatioBnk",LoonkostenOmzetRatioBnk[1],PolicyPaperID[1]) mod 100,DefaultScore[1])</v>
          </cell>
          <cell r="AT2190" t="str">
            <v>OnERorNA(MatrixLookup("G3_Parameters.xls","LoonkostenOmzetRatioBnk",LoonkostenOmzetRatioBnk[1],PolicyPaperID[1]) mod 100,DefaultScore[1])</v>
          </cell>
        </row>
        <row r="2191">
          <cell r="A2191" t="str">
            <v>wgLoonkostenOmzetRatioBnkPerc</v>
          </cell>
          <cell r="B2191" t="str">
            <v>wgLoonkostenOmzetRatioBnkPerc</v>
          </cell>
          <cell r="C2191" t="str">
            <v>No</v>
          </cell>
          <cell r="D2191" t="str">
            <v>S04-06-07-16-02</v>
          </cell>
          <cell r="E2191">
            <v>2190</v>
          </cell>
          <cell r="F2191">
            <v>5</v>
          </cell>
          <cell r="G2191" t="str">
            <v xml:space="preserve">               Gewicht</v>
          </cell>
          <cell r="I2191" t="str">
            <v>No</v>
          </cell>
          <cell r="J2191" t="str">
            <v>Number</v>
          </cell>
          <cell r="K2191" t="str">
            <v>Number</v>
          </cell>
          <cell r="L2191" t="str">
            <v>Locked</v>
          </cell>
          <cell r="M2191" t="str">
            <v>Locked</v>
          </cell>
          <cell r="N2191" t="str">
            <v>Locked</v>
          </cell>
          <cell r="O2191" t="str">
            <v>Locked</v>
          </cell>
          <cell r="P2191" t="str">
            <v>Locked</v>
          </cell>
          <cell r="Q2191" t="str">
            <v>No</v>
          </cell>
          <cell r="R2191" t="str">
            <v>No</v>
          </cell>
          <cell r="S2191" t="str">
            <v>No</v>
          </cell>
          <cell r="T2191" t="str">
            <v>No</v>
          </cell>
          <cell r="U2191" t="str">
            <v>No</v>
          </cell>
          <cell r="V2191" t="str">
            <v>Yes</v>
          </cell>
          <cell r="W2191" t="str">
            <v>Yes</v>
          </cell>
          <cell r="X2191" t="str">
            <v>Single</v>
          </cell>
          <cell r="Y2191" t="str">
            <v>Perc</v>
          </cell>
          <cell r="Z2191" t="str">
            <v>None</v>
          </cell>
          <cell r="AA2191" t="str">
            <v>No</v>
          </cell>
          <cell r="AB2191" t="str">
            <v>No</v>
          </cell>
          <cell r="AC2191" t="str">
            <v>Yes</v>
          </cell>
          <cell r="AD2191">
            <v>1</v>
          </cell>
          <cell r="AE2191">
            <v>0</v>
          </cell>
          <cell r="AF2191">
            <v>0</v>
          </cell>
          <cell r="AG2191">
            <v>1</v>
          </cell>
          <cell r="AH2191">
            <v>0</v>
          </cell>
          <cell r="AI2191" t="str">
            <v>Yes</v>
          </cell>
          <cell r="AJ2191" t="str">
            <v>No</v>
          </cell>
          <cell r="AK2191" t="str">
            <v>No</v>
          </cell>
          <cell r="AL2191" t="str">
            <v xml:space="preserve"> </v>
          </cell>
          <cell r="AM2191" t="str">
            <v xml:space="preserve"> </v>
          </cell>
          <cell r="AN2191" t="str">
            <v>No</v>
          </cell>
          <cell r="AP2191" t="str">
            <v>Gewicht</v>
          </cell>
          <cell r="AQ2191" t="str">
            <v>If(Volledig And Definitief, OnER(wgLoonkostenOmzetRatioBnk[1]/wgTotaalMap502[1],NA),NA)</v>
          </cell>
          <cell r="AR2191" t="str">
            <v>If(Volledig And Definitief, OnER(wgLoonkostenOmzetRatioBnk[1]/wgTotaalMap502[1],NA),NA)</v>
          </cell>
          <cell r="AS2191" t="str">
            <v>If(Volledig And Definitief, OnER(wgLoonkostenOmzetRatioBnk[1]/wgTotaalMap502[1],NA),NA)</v>
          </cell>
          <cell r="AT2191" t="str">
            <v>If(Volledig And Definitief, OnER(wgLoonkostenOmzetRatioBnk[1]/wgTotaalMap502[1],NA),NA)</v>
          </cell>
        </row>
        <row r="2192">
          <cell r="A2192" t="str">
            <v>ptLoonkostenOmzetRatioBnkSub3</v>
          </cell>
          <cell r="B2192" t="str">
            <v>ptLoonkostenOmzetRatioBnk</v>
          </cell>
          <cell r="C2192" t="str">
            <v>Yes</v>
          </cell>
          <cell r="D2192" t="str">
            <v>S04-06-07-16-03</v>
          </cell>
          <cell r="E2192">
            <v>2191</v>
          </cell>
          <cell r="F2192">
            <v>5</v>
          </cell>
          <cell r="G2192" t="str">
            <v xml:space="preserve">               </v>
          </cell>
          <cell r="I2192" t="str">
            <v>No</v>
          </cell>
          <cell r="J2192" t="str">
            <v>Number</v>
          </cell>
          <cell r="K2192" t="str">
            <v>Number</v>
          </cell>
          <cell r="L2192" t="str">
            <v>Locked</v>
          </cell>
          <cell r="M2192" t="str">
            <v>Locked</v>
          </cell>
          <cell r="N2192" t="str">
            <v>Locked</v>
          </cell>
          <cell r="O2192" t="str">
            <v>Locked</v>
          </cell>
          <cell r="P2192" t="str">
            <v>Locked</v>
          </cell>
          <cell r="Q2192" t="str">
            <v>No</v>
          </cell>
          <cell r="R2192" t="str">
            <v>No</v>
          </cell>
          <cell r="S2192" t="str">
            <v>No</v>
          </cell>
          <cell r="T2192" t="str">
            <v>No</v>
          </cell>
          <cell r="U2192" t="str">
            <v>No</v>
          </cell>
          <cell r="V2192" t="str">
            <v>No</v>
          </cell>
          <cell r="W2192" t="str">
            <v>No</v>
          </cell>
          <cell r="X2192" t="str">
            <v>Single</v>
          </cell>
          <cell r="Y2192" t="str">
            <v>Default</v>
          </cell>
          <cell r="Z2192" t="str">
            <v>None</v>
          </cell>
          <cell r="AA2192" t="str">
            <v>No</v>
          </cell>
          <cell r="AB2192" t="str">
            <v>No</v>
          </cell>
          <cell r="AC2192" t="str">
            <v>No</v>
          </cell>
          <cell r="AD2192" t="str">
            <v>(wgLoonkostenOmzetRatioBnk[1]&gt;=0)</v>
          </cell>
          <cell r="AE2192">
            <v>0</v>
          </cell>
          <cell r="AF2192">
            <v>0</v>
          </cell>
          <cell r="AG2192">
            <v>1</v>
          </cell>
          <cell r="AH2192">
            <v>0</v>
          </cell>
          <cell r="AI2192" t="str">
            <v>Yes</v>
          </cell>
          <cell r="AJ2192" t="str">
            <v>No</v>
          </cell>
          <cell r="AK2192" t="str">
            <v>No</v>
          </cell>
          <cell r="AL2192" t="str">
            <v xml:space="preserve"> </v>
          </cell>
          <cell r="AM2192" t="str">
            <v xml:space="preserve"> </v>
          </cell>
          <cell r="AN2192" t="str">
            <v>No</v>
          </cell>
          <cell r="AQ2192" t="str">
            <v>scLoonkostenOmzetRatioBnk*wgLoonkostenOmzetRatioBnkPerc</v>
          </cell>
          <cell r="AR2192" t="str">
            <v>scLoonkostenOmzetRatioBnk*wgLoonkostenOmzetRatioBnkPerc</v>
          </cell>
          <cell r="AS2192" t="str">
            <v>scLoonkostenOmzetRatioBnk*wgLoonkostenOmzetRatioBnkPerc</v>
          </cell>
          <cell r="AT2192" t="str">
            <v>scLoonkostenOmzetRatioBnk*wgLoonkostenOmzetRatioBnkPerc</v>
          </cell>
        </row>
        <row r="2193">
          <cell r="A2193" t="str">
            <v>ptMaxFinancieringPerDierplaats</v>
          </cell>
          <cell r="B2193" t="str">
            <v>ptMaxFinancieringPerDierplaats</v>
          </cell>
          <cell r="C2193" t="str">
            <v>No</v>
          </cell>
          <cell r="D2193" t="str">
            <v>S04-06-07-17</v>
          </cell>
          <cell r="E2193">
            <v>2192</v>
          </cell>
          <cell r="F2193">
            <v>4</v>
          </cell>
          <cell r="G2193" t="str">
            <v xml:space="preserve">            Vraag: Hoe verhoudt de gevraagde totale financiering zich tot de norm voor de sector (gegeven omvang en type bedrijf)?</v>
          </cell>
          <cell r="I2193" t="str">
            <v>No</v>
          </cell>
          <cell r="J2193" t="str">
            <v>Number</v>
          </cell>
          <cell r="K2193" t="str">
            <v>Number</v>
          </cell>
          <cell r="L2193" t="str">
            <v>Locked</v>
          </cell>
          <cell r="M2193" t="str">
            <v>Locked</v>
          </cell>
          <cell r="N2193" t="str">
            <v>Locked</v>
          </cell>
          <cell r="O2193" t="str">
            <v>Locked</v>
          </cell>
          <cell r="P2193" t="str">
            <v>Locked</v>
          </cell>
          <cell r="Q2193" t="str">
            <v>No</v>
          </cell>
          <cell r="R2193" t="str">
            <v>No</v>
          </cell>
          <cell r="S2193" t="str">
            <v>No</v>
          </cell>
          <cell r="T2193" t="str">
            <v>No</v>
          </cell>
          <cell r="U2193" t="str">
            <v>No</v>
          </cell>
          <cell r="V2193" t="str">
            <v>Yes</v>
          </cell>
          <cell r="W2193" t="str">
            <v>Yes</v>
          </cell>
          <cell r="X2193" t="str">
            <v>Single</v>
          </cell>
          <cell r="Y2193" t="str">
            <v>Default</v>
          </cell>
          <cell r="Z2193" t="str">
            <v>None</v>
          </cell>
          <cell r="AA2193" t="str">
            <v>No</v>
          </cell>
          <cell r="AB2193" t="str">
            <v>No</v>
          </cell>
          <cell r="AC2193" t="str">
            <v>No</v>
          </cell>
          <cell r="AD2193" t="str">
            <v>(wgMaxFinancieringPerDierplaats[1]&gt;=0)</v>
          </cell>
          <cell r="AE2193">
            <v>0</v>
          </cell>
          <cell r="AF2193">
            <v>0</v>
          </cell>
          <cell r="AG2193">
            <v>1</v>
          </cell>
          <cell r="AH2193">
            <v>0</v>
          </cell>
          <cell r="AI2193" t="str">
            <v>No</v>
          </cell>
          <cell r="AJ2193" t="str">
            <v>No</v>
          </cell>
          <cell r="AK2193" t="str">
            <v>No</v>
          </cell>
          <cell r="AL2193" t="str">
            <v xml:space="preserve"> </v>
          </cell>
          <cell r="AM2193" t="str">
            <v xml:space="preserve"> </v>
          </cell>
          <cell r="AN2193" t="str">
            <v>No</v>
          </cell>
          <cell r="AP2193" t="str">
            <v>&amp;"Vraag: "&amp;MaxFinancieringPerDierplaats[0]</v>
          </cell>
          <cell r="AQ2193" t="str">
            <v>scMaxFinancieringPerDierplaats*wgMaxFinancieringPerDierplaatsPerc</v>
          </cell>
          <cell r="AR2193" t="str">
            <v>scMaxFinancieringPerDierplaats*wgMaxFinancieringPerDierplaatsPerc</v>
          </cell>
          <cell r="AS2193" t="str">
            <v>scMaxFinancieringPerDierplaats*wgMaxFinancieringPerDierplaatsPerc</v>
          </cell>
          <cell r="AT2193" t="str">
            <v>scMaxFinancieringPerDierplaats*wgMaxFinancieringPerDierplaatsPerc</v>
          </cell>
        </row>
        <row r="2194">
          <cell r="A2194" t="str">
            <v>scMaxFinancieringPerDierplaats</v>
          </cell>
          <cell r="B2194" t="str">
            <v>scMaxFinancieringPerDierplaats</v>
          </cell>
          <cell r="C2194" t="str">
            <v>No</v>
          </cell>
          <cell r="D2194" t="str">
            <v>S04-06-07-17-01</v>
          </cell>
          <cell r="E2194">
            <v>2193</v>
          </cell>
          <cell r="F2194">
            <v>5</v>
          </cell>
          <cell r="G2194" t="str">
            <v xml:space="preserve">               Score</v>
          </cell>
          <cell r="I2194" t="str">
            <v>No</v>
          </cell>
          <cell r="J2194" t="str">
            <v>Number</v>
          </cell>
          <cell r="K2194" t="str">
            <v>Number</v>
          </cell>
          <cell r="L2194" t="str">
            <v>Locked</v>
          </cell>
          <cell r="M2194" t="str">
            <v>Locked</v>
          </cell>
          <cell r="N2194" t="str">
            <v>Locked</v>
          </cell>
          <cell r="O2194" t="str">
            <v>Locked</v>
          </cell>
          <cell r="P2194" t="str">
            <v>Locked</v>
          </cell>
          <cell r="Q2194" t="str">
            <v>No</v>
          </cell>
          <cell r="R2194" t="str">
            <v>No</v>
          </cell>
          <cell r="S2194" t="str">
            <v>No</v>
          </cell>
          <cell r="T2194" t="str">
            <v>No</v>
          </cell>
          <cell r="U2194" t="str">
            <v>No</v>
          </cell>
          <cell r="V2194" t="str">
            <v>Yes</v>
          </cell>
          <cell r="W2194" t="str">
            <v>Yes</v>
          </cell>
          <cell r="X2194" t="str">
            <v>Single</v>
          </cell>
          <cell r="Y2194" t="str">
            <v>Default</v>
          </cell>
          <cell r="Z2194" t="str">
            <v>None</v>
          </cell>
          <cell r="AA2194" t="str">
            <v>No</v>
          </cell>
          <cell r="AB2194" t="str">
            <v>No</v>
          </cell>
          <cell r="AC2194" t="str">
            <v>Yes</v>
          </cell>
          <cell r="AD2194">
            <v>1</v>
          </cell>
          <cell r="AE2194">
            <v>0</v>
          </cell>
          <cell r="AF2194">
            <v>0</v>
          </cell>
          <cell r="AG2194">
            <v>1</v>
          </cell>
          <cell r="AH2194">
            <v>0</v>
          </cell>
          <cell r="AI2194" t="str">
            <v>Yes</v>
          </cell>
          <cell r="AJ2194" t="str">
            <v>No</v>
          </cell>
          <cell r="AK2194" t="str">
            <v>No</v>
          </cell>
          <cell r="AL2194" t="str">
            <v xml:space="preserve"> </v>
          </cell>
          <cell r="AM2194" t="str">
            <v xml:space="preserve"> </v>
          </cell>
          <cell r="AN2194" t="str">
            <v>No</v>
          </cell>
          <cell r="AP2194" t="str">
            <v>Score</v>
          </cell>
          <cell r="AQ2194" t="str">
            <v>OnERorNA(MatrixLookup("G3_Parameters.xls","MaxFinancieringPerDierplaats",MaxFinancieringPerDierplaats[1],PolicyPaperID[1]) mod 100,DefaultScore[1])</v>
          </cell>
          <cell r="AR2194" t="str">
            <v>OnERorNA(MatrixLookup("G3_Parameters.xls","MaxFinancieringPerDierplaats",MaxFinancieringPerDierplaats[1],PolicyPaperID[1]) mod 100,DefaultScore[1])</v>
          </cell>
          <cell r="AS2194" t="str">
            <v>OnERorNA(MatrixLookup("G3_Parameters.xls","MaxFinancieringPerDierplaats",MaxFinancieringPerDierplaats[1],PolicyPaperID[1]) mod 100,DefaultScore[1])</v>
          </cell>
          <cell r="AT2194" t="str">
            <v>OnERorNA(MatrixLookup("G3_Parameters.xls","MaxFinancieringPerDierplaats",MaxFinancieringPerDierplaats[1],PolicyPaperID[1]) mod 100,DefaultScore[1])</v>
          </cell>
        </row>
        <row r="2195">
          <cell r="A2195" t="str">
            <v>wgMaxFinancieringPerDierplaatsPerc</v>
          </cell>
          <cell r="B2195" t="str">
            <v>wgMaxFinancieringPerDierplaatsPerc</v>
          </cell>
          <cell r="C2195" t="str">
            <v>No</v>
          </cell>
          <cell r="D2195" t="str">
            <v>S04-06-07-17-02</v>
          </cell>
          <cell r="E2195">
            <v>2194</v>
          </cell>
          <cell r="F2195">
            <v>5</v>
          </cell>
          <cell r="G2195" t="str">
            <v xml:space="preserve">               Gewicht</v>
          </cell>
          <cell r="I2195" t="str">
            <v>No</v>
          </cell>
          <cell r="J2195" t="str">
            <v>Number</v>
          </cell>
          <cell r="K2195" t="str">
            <v>Number</v>
          </cell>
          <cell r="L2195" t="str">
            <v>Locked</v>
          </cell>
          <cell r="M2195" t="str">
            <v>Locked</v>
          </cell>
          <cell r="N2195" t="str">
            <v>Locked</v>
          </cell>
          <cell r="O2195" t="str">
            <v>Locked</v>
          </cell>
          <cell r="P2195" t="str">
            <v>Locked</v>
          </cell>
          <cell r="Q2195" t="str">
            <v>No</v>
          </cell>
          <cell r="R2195" t="str">
            <v>No</v>
          </cell>
          <cell r="S2195" t="str">
            <v>No</v>
          </cell>
          <cell r="T2195" t="str">
            <v>No</v>
          </cell>
          <cell r="U2195" t="str">
            <v>No</v>
          </cell>
          <cell r="V2195" t="str">
            <v>Yes</v>
          </cell>
          <cell r="W2195" t="str">
            <v>Yes</v>
          </cell>
          <cell r="X2195" t="str">
            <v>Single</v>
          </cell>
          <cell r="Y2195" t="str">
            <v>Perc</v>
          </cell>
          <cell r="Z2195" t="str">
            <v>None</v>
          </cell>
          <cell r="AA2195" t="str">
            <v>No</v>
          </cell>
          <cell r="AB2195" t="str">
            <v>No</v>
          </cell>
          <cell r="AC2195" t="str">
            <v>Yes</v>
          </cell>
          <cell r="AD2195">
            <v>1</v>
          </cell>
          <cell r="AE2195">
            <v>0</v>
          </cell>
          <cell r="AF2195">
            <v>0</v>
          </cell>
          <cell r="AG2195">
            <v>1</v>
          </cell>
          <cell r="AH2195">
            <v>0</v>
          </cell>
          <cell r="AI2195" t="str">
            <v>Yes</v>
          </cell>
          <cell r="AJ2195" t="str">
            <v>No</v>
          </cell>
          <cell r="AK2195" t="str">
            <v>No</v>
          </cell>
          <cell r="AL2195" t="str">
            <v xml:space="preserve"> </v>
          </cell>
          <cell r="AM2195" t="str">
            <v xml:space="preserve"> </v>
          </cell>
          <cell r="AN2195" t="str">
            <v>No</v>
          </cell>
          <cell r="AP2195" t="str">
            <v>Gewicht</v>
          </cell>
          <cell r="AQ2195" t="str">
            <v>If(Volledig And Definitief,OnER(wgMaxFinancieringPerDierplaats[1]/wgTotaalMap502[1],NA),NA)</v>
          </cell>
          <cell r="AR2195" t="str">
            <v>If(Volledig And Definitief,OnER(wgMaxFinancieringPerDierplaats[1]/wgTotaalMap502[1],NA),NA)</v>
          </cell>
          <cell r="AS2195" t="str">
            <v>If(Volledig And Definitief,OnER(wgMaxFinancieringPerDierplaats[1]/wgTotaalMap502[1],NA),NA)</v>
          </cell>
          <cell r="AT2195" t="str">
            <v>If(Volledig And Definitief,OnER(wgMaxFinancieringPerDierplaats[1]/wgTotaalMap502[1],NA),NA)</v>
          </cell>
        </row>
        <row r="2196">
          <cell r="A2196" t="str">
            <v>ptMaxFinancieringPerDierplaatsSub3</v>
          </cell>
          <cell r="B2196" t="str">
            <v>ptMaxFinancieringPerDierplaats</v>
          </cell>
          <cell r="C2196" t="str">
            <v>Yes</v>
          </cell>
          <cell r="D2196" t="str">
            <v>S04-06-07-17-03</v>
          </cell>
          <cell r="E2196">
            <v>2195</v>
          </cell>
          <cell r="F2196">
            <v>5</v>
          </cell>
          <cell r="G2196" t="str">
            <v xml:space="preserve">               </v>
          </cell>
          <cell r="I2196" t="str">
            <v>No</v>
          </cell>
          <cell r="J2196" t="str">
            <v>Number</v>
          </cell>
          <cell r="K2196" t="str">
            <v>Number</v>
          </cell>
          <cell r="L2196" t="str">
            <v>Locked</v>
          </cell>
          <cell r="M2196" t="str">
            <v>Locked</v>
          </cell>
          <cell r="N2196" t="str">
            <v>Locked</v>
          </cell>
          <cell r="O2196" t="str">
            <v>Locked</v>
          </cell>
          <cell r="P2196" t="str">
            <v>Locked</v>
          </cell>
          <cell r="Q2196" t="str">
            <v>No</v>
          </cell>
          <cell r="R2196" t="str">
            <v>No</v>
          </cell>
          <cell r="S2196" t="str">
            <v>No</v>
          </cell>
          <cell r="T2196" t="str">
            <v>No</v>
          </cell>
          <cell r="U2196" t="str">
            <v>No</v>
          </cell>
          <cell r="V2196" t="str">
            <v>No</v>
          </cell>
          <cell r="W2196" t="str">
            <v>No</v>
          </cell>
          <cell r="X2196" t="str">
            <v>Single</v>
          </cell>
          <cell r="Y2196" t="str">
            <v>Default</v>
          </cell>
          <cell r="Z2196" t="str">
            <v>None</v>
          </cell>
          <cell r="AA2196" t="str">
            <v>No</v>
          </cell>
          <cell r="AB2196" t="str">
            <v>No</v>
          </cell>
          <cell r="AC2196" t="str">
            <v>No</v>
          </cell>
          <cell r="AD2196" t="str">
            <v>(wgMaxFinancieringPerDierplaats[1]&gt;=0)</v>
          </cell>
          <cell r="AE2196">
            <v>0</v>
          </cell>
          <cell r="AF2196">
            <v>0</v>
          </cell>
          <cell r="AG2196">
            <v>1</v>
          </cell>
          <cell r="AH2196">
            <v>0</v>
          </cell>
          <cell r="AI2196" t="str">
            <v>Yes</v>
          </cell>
          <cell r="AJ2196" t="str">
            <v>No</v>
          </cell>
          <cell r="AK2196" t="str">
            <v>No</v>
          </cell>
          <cell r="AL2196" t="str">
            <v xml:space="preserve"> </v>
          </cell>
          <cell r="AM2196" t="str">
            <v xml:space="preserve"> </v>
          </cell>
          <cell r="AN2196" t="str">
            <v>No</v>
          </cell>
          <cell r="AQ2196" t="str">
            <v>scMaxFinancieringPerDierplaats*wgMaxFinancieringPerDierplaatsPerc</v>
          </cell>
          <cell r="AR2196" t="str">
            <v>scMaxFinancieringPerDierplaats*wgMaxFinancieringPerDierplaatsPerc</v>
          </cell>
          <cell r="AS2196" t="str">
            <v>scMaxFinancieringPerDierplaats*wgMaxFinancieringPerDierplaatsPerc</v>
          </cell>
          <cell r="AT2196" t="str">
            <v>scMaxFinancieringPerDierplaats*wgMaxFinancieringPerDierplaatsPerc</v>
          </cell>
        </row>
        <row r="2197">
          <cell r="A2197" t="str">
            <v>ptDscrAgro</v>
          </cell>
          <cell r="B2197" t="str">
            <v>ptDscrAgro</v>
          </cell>
          <cell r="C2197" t="str">
            <v>No</v>
          </cell>
          <cell r="D2197" t="str">
            <v>S04-06-07-18</v>
          </cell>
          <cell r="E2197">
            <v>2196</v>
          </cell>
          <cell r="F2197">
            <v>4</v>
          </cell>
          <cell r="G2197" t="str">
            <v xml:space="preserve">            Vraag: Uit prognoses overgenomen gemiddelde DSCR in eerste jaar na gereedkomen investering</v>
          </cell>
          <cell r="I2197" t="str">
            <v>No</v>
          </cell>
          <cell r="J2197" t="str">
            <v>Number</v>
          </cell>
          <cell r="K2197" t="str">
            <v>Number</v>
          </cell>
          <cell r="L2197" t="str">
            <v>Locked</v>
          </cell>
          <cell r="M2197" t="str">
            <v>Locked</v>
          </cell>
          <cell r="N2197" t="str">
            <v>Locked</v>
          </cell>
          <cell r="O2197" t="str">
            <v>Locked</v>
          </cell>
          <cell r="P2197" t="str">
            <v>Locked</v>
          </cell>
          <cell r="Q2197" t="str">
            <v>No</v>
          </cell>
          <cell r="R2197" t="str">
            <v>No</v>
          </cell>
          <cell r="S2197" t="str">
            <v>No</v>
          </cell>
          <cell r="T2197" t="str">
            <v>No</v>
          </cell>
          <cell r="U2197" t="str">
            <v>No</v>
          </cell>
          <cell r="V2197" t="str">
            <v>Yes</v>
          </cell>
          <cell r="W2197" t="str">
            <v>Yes</v>
          </cell>
          <cell r="X2197" t="str">
            <v>Single</v>
          </cell>
          <cell r="Y2197" t="str">
            <v>Default</v>
          </cell>
          <cell r="Z2197" t="str">
            <v>None</v>
          </cell>
          <cell r="AA2197" t="str">
            <v>No</v>
          </cell>
          <cell r="AB2197" t="str">
            <v>No</v>
          </cell>
          <cell r="AC2197" t="str">
            <v>No</v>
          </cell>
          <cell r="AD2197" t="str">
            <v>(wgDscrAgro[1]&gt;=0)</v>
          </cell>
          <cell r="AE2197">
            <v>0</v>
          </cell>
          <cell r="AF2197">
            <v>0</v>
          </cell>
          <cell r="AG2197">
            <v>1</v>
          </cell>
          <cell r="AH2197">
            <v>0</v>
          </cell>
          <cell r="AI2197" t="str">
            <v>No</v>
          </cell>
          <cell r="AJ2197" t="str">
            <v>No</v>
          </cell>
          <cell r="AK2197" t="str">
            <v>No</v>
          </cell>
          <cell r="AL2197" t="str">
            <v xml:space="preserve"> </v>
          </cell>
          <cell r="AM2197" t="str">
            <v xml:space="preserve"> </v>
          </cell>
          <cell r="AN2197" t="str">
            <v>No</v>
          </cell>
          <cell r="AP2197" t="str">
            <v>&amp;"Vraag: "&amp;DscrAgro[0]</v>
          </cell>
          <cell r="AQ2197" t="str">
            <v>scDscrAgro*wgDscrAgroPerc</v>
          </cell>
          <cell r="AR2197" t="str">
            <v>scDscrAgro*wgDscrAgroPerc</v>
          </cell>
          <cell r="AS2197" t="str">
            <v>scDscrAgro*wgDscrAgroPerc</v>
          </cell>
          <cell r="AT2197" t="str">
            <v>scDscrAgro*wgDscrAgroPerc</v>
          </cell>
        </row>
        <row r="2198">
          <cell r="A2198" t="str">
            <v>scDscrAgro</v>
          </cell>
          <cell r="B2198" t="str">
            <v>scDscrAgro</v>
          </cell>
          <cell r="C2198" t="str">
            <v>No</v>
          </cell>
          <cell r="D2198" t="str">
            <v>S04-06-07-18-01</v>
          </cell>
          <cell r="E2198">
            <v>2197</v>
          </cell>
          <cell r="F2198">
            <v>5</v>
          </cell>
          <cell r="G2198" t="str">
            <v xml:space="preserve">               Score</v>
          </cell>
          <cell r="I2198" t="str">
            <v>No</v>
          </cell>
          <cell r="J2198" t="str">
            <v>Number</v>
          </cell>
          <cell r="K2198" t="str">
            <v>Number</v>
          </cell>
          <cell r="L2198" t="str">
            <v>Locked</v>
          </cell>
          <cell r="M2198" t="str">
            <v>Locked</v>
          </cell>
          <cell r="N2198" t="str">
            <v>Locked</v>
          </cell>
          <cell r="O2198" t="str">
            <v>Locked</v>
          </cell>
          <cell r="P2198" t="str">
            <v>Locked</v>
          </cell>
          <cell r="Q2198" t="str">
            <v>No</v>
          </cell>
          <cell r="R2198" t="str">
            <v>No</v>
          </cell>
          <cell r="S2198" t="str">
            <v>No</v>
          </cell>
          <cell r="T2198" t="str">
            <v>No</v>
          </cell>
          <cell r="U2198" t="str">
            <v>No</v>
          </cell>
          <cell r="V2198" t="str">
            <v>Yes</v>
          </cell>
          <cell r="W2198" t="str">
            <v>Yes</v>
          </cell>
          <cell r="X2198" t="str">
            <v>Single</v>
          </cell>
          <cell r="Y2198" t="str">
            <v>Default</v>
          </cell>
          <cell r="Z2198" t="str">
            <v>None</v>
          </cell>
          <cell r="AA2198" t="str">
            <v>No</v>
          </cell>
          <cell r="AB2198" t="str">
            <v>No</v>
          </cell>
          <cell r="AC2198" t="str">
            <v>Yes</v>
          </cell>
          <cell r="AD2198">
            <v>1</v>
          </cell>
          <cell r="AE2198">
            <v>0</v>
          </cell>
          <cell r="AF2198">
            <v>0</v>
          </cell>
          <cell r="AG2198">
            <v>1</v>
          </cell>
          <cell r="AH2198">
            <v>0</v>
          </cell>
          <cell r="AI2198" t="str">
            <v>Yes</v>
          </cell>
          <cell r="AJ2198" t="str">
            <v>No</v>
          </cell>
          <cell r="AK2198" t="str">
            <v>No</v>
          </cell>
          <cell r="AL2198" t="str">
            <v xml:space="preserve"> </v>
          </cell>
          <cell r="AM2198" t="str">
            <v xml:space="preserve"> </v>
          </cell>
          <cell r="AN2198" t="str">
            <v>No</v>
          </cell>
          <cell r="AP2198" t="str">
            <v>Score</v>
          </cell>
          <cell r="AQ2198" t="str">
            <v>OnERorNA(MatrixLookup("G3_Parameters.xls","DscrAgro",DscrAgro[1],PolicyPaperID[1]) mod 100,DefaultScore[1])</v>
          </cell>
          <cell r="AR2198" t="str">
            <v>OnERorNA(MatrixLookup("G3_Parameters.xls","DscrAgro",DscrAgro[1],PolicyPaperID[1]) mod 100,DefaultScore[1])</v>
          </cell>
          <cell r="AS2198" t="str">
            <v>OnERorNA(MatrixLookup("G3_Parameters.xls","DscrAgro",DscrAgro[1],PolicyPaperID[1]) mod 100,DefaultScore[1])</v>
          </cell>
          <cell r="AT2198" t="str">
            <v>OnERorNA(MatrixLookup("G3_Parameters.xls","DscrAgro",DscrAgro[1],PolicyPaperID[1]) mod 100,DefaultScore[1])</v>
          </cell>
        </row>
        <row r="2199">
          <cell r="A2199" t="str">
            <v>wgDscrAgroPerc</v>
          </cell>
          <cell r="B2199" t="str">
            <v>wgDscrAgroPerc</v>
          </cell>
          <cell r="C2199" t="str">
            <v>No</v>
          </cell>
          <cell r="D2199" t="str">
            <v>S04-06-07-18-02</v>
          </cell>
          <cell r="E2199">
            <v>2198</v>
          </cell>
          <cell r="F2199">
            <v>5</v>
          </cell>
          <cell r="G2199" t="str">
            <v xml:space="preserve">               Gewicht</v>
          </cell>
          <cell r="I2199" t="str">
            <v>No</v>
          </cell>
          <cell r="J2199" t="str">
            <v>Number</v>
          </cell>
          <cell r="K2199" t="str">
            <v>Number</v>
          </cell>
          <cell r="L2199" t="str">
            <v>Locked</v>
          </cell>
          <cell r="M2199" t="str">
            <v>Locked</v>
          </cell>
          <cell r="N2199" t="str">
            <v>Locked</v>
          </cell>
          <cell r="O2199" t="str">
            <v>Locked</v>
          </cell>
          <cell r="P2199" t="str">
            <v>Locked</v>
          </cell>
          <cell r="Q2199" t="str">
            <v>No</v>
          </cell>
          <cell r="R2199" t="str">
            <v>No</v>
          </cell>
          <cell r="S2199" t="str">
            <v>No</v>
          </cell>
          <cell r="T2199" t="str">
            <v>No</v>
          </cell>
          <cell r="U2199" t="str">
            <v>No</v>
          </cell>
          <cell r="V2199" t="str">
            <v>Yes</v>
          </cell>
          <cell r="W2199" t="str">
            <v>Yes</v>
          </cell>
          <cell r="X2199" t="str">
            <v>Single</v>
          </cell>
          <cell r="Y2199" t="str">
            <v>Perc</v>
          </cell>
          <cell r="Z2199" t="str">
            <v>None</v>
          </cell>
          <cell r="AA2199" t="str">
            <v>No</v>
          </cell>
          <cell r="AB2199" t="str">
            <v>No</v>
          </cell>
          <cell r="AC2199" t="str">
            <v>Yes</v>
          </cell>
          <cell r="AD2199">
            <v>1</v>
          </cell>
          <cell r="AE2199">
            <v>0</v>
          </cell>
          <cell r="AF2199">
            <v>0</v>
          </cell>
          <cell r="AG2199">
            <v>1</v>
          </cell>
          <cell r="AH2199">
            <v>0</v>
          </cell>
          <cell r="AI2199" t="str">
            <v>Yes</v>
          </cell>
          <cell r="AJ2199" t="str">
            <v>No</v>
          </cell>
          <cell r="AK2199" t="str">
            <v>No</v>
          </cell>
          <cell r="AL2199" t="str">
            <v xml:space="preserve"> </v>
          </cell>
          <cell r="AM2199" t="str">
            <v xml:space="preserve"> </v>
          </cell>
          <cell r="AN2199" t="str">
            <v>No</v>
          </cell>
          <cell r="AP2199" t="str">
            <v>Gewicht</v>
          </cell>
          <cell r="AQ2199" t="str">
            <v>If(Volledig And Definitief,OnER(wgDscrAgro[1]/wgTotaalMap502[1],NA),NA)</v>
          </cell>
          <cell r="AR2199" t="str">
            <v>If(Volledig And Definitief,OnER(wgDscrAgro[1]/wgTotaalMap502[1],NA),NA)</v>
          </cell>
          <cell r="AS2199" t="str">
            <v>If(Volledig And Definitief,OnER(wgDscrAgro[1]/wgTotaalMap502[1],NA),NA)</v>
          </cell>
          <cell r="AT2199" t="str">
            <v>If(Volledig And Definitief,OnER(wgDscrAgro[1]/wgTotaalMap502[1],NA),NA)</v>
          </cell>
        </row>
        <row r="2200">
          <cell r="A2200" t="str">
            <v>ptDscrAgroSub3</v>
          </cell>
          <cell r="B2200" t="str">
            <v>ptDscrAgro</v>
          </cell>
          <cell r="C2200" t="str">
            <v>Yes</v>
          </cell>
          <cell r="D2200" t="str">
            <v>S04-06-07-18-03</v>
          </cell>
          <cell r="E2200">
            <v>2199</v>
          </cell>
          <cell r="F2200">
            <v>5</v>
          </cell>
          <cell r="G2200" t="str">
            <v xml:space="preserve">               </v>
          </cell>
          <cell r="I2200" t="str">
            <v>No</v>
          </cell>
          <cell r="J2200" t="str">
            <v>Number</v>
          </cell>
          <cell r="K2200" t="str">
            <v>Number</v>
          </cell>
          <cell r="L2200" t="str">
            <v>Locked</v>
          </cell>
          <cell r="M2200" t="str">
            <v>Locked</v>
          </cell>
          <cell r="N2200" t="str">
            <v>Locked</v>
          </cell>
          <cell r="O2200" t="str">
            <v>Locked</v>
          </cell>
          <cell r="P2200" t="str">
            <v>Locked</v>
          </cell>
          <cell r="Q2200" t="str">
            <v>No</v>
          </cell>
          <cell r="R2200" t="str">
            <v>No</v>
          </cell>
          <cell r="S2200" t="str">
            <v>No</v>
          </cell>
          <cell r="T2200" t="str">
            <v>No</v>
          </cell>
          <cell r="U2200" t="str">
            <v>No</v>
          </cell>
          <cell r="V2200" t="str">
            <v>No</v>
          </cell>
          <cell r="W2200" t="str">
            <v>No</v>
          </cell>
          <cell r="X2200" t="str">
            <v>Single</v>
          </cell>
          <cell r="Y2200" t="str">
            <v>Default</v>
          </cell>
          <cell r="Z2200" t="str">
            <v>None</v>
          </cell>
          <cell r="AA2200" t="str">
            <v>No</v>
          </cell>
          <cell r="AB2200" t="str">
            <v>No</v>
          </cell>
          <cell r="AC2200" t="str">
            <v>No</v>
          </cell>
          <cell r="AD2200" t="str">
            <v>(wgDscrAgro[1]&gt;=0)</v>
          </cell>
          <cell r="AE2200">
            <v>0</v>
          </cell>
          <cell r="AF2200">
            <v>0</v>
          </cell>
          <cell r="AG2200">
            <v>1</v>
          </cell>
          <cell r="AH2200">
            <v>0</v>
          </cell>
          <cell r="AI2200" t="str">
            <v>Yes</v>
          </cell>
          <cell r="AJ2200" t="str">
            <v>No</v>
          </cell>
          <cell r="AK2200" t="str">
            <v>No</v>
          </cell>
          <cell r="AL2200" t="str">
            <v xml:space="preserve"> </v>
          </cell>
          <cell r="AM2200" t="str">
            <v xml:space="preserve"> </v>
          </cell>
          <cell r="AN2200" t="str">
            <v>No</v>
          </cell>
          <cell r="AQ2200" t="str">
            <v>scDscrAgro*wgDscrAgroPerc</v>
          </cell>
          <cell r="AR2200" t="str">
            <v>scDscrAgro*wgDscrAgroPerc</v>
          </cell>
          <cell r="AS2200" t="str">
            <v>scDscrAgro*wgDscrAgroPerc</v>
          </cell>
          <cell r="AT2200" t="str">
            <v>scDscrAgro*wgDscrAgroPerc</v>
          </cell>
        </row>
        <row r="2201">
          <cell r="A2201" t="str">
            <v>ptRatioRentabiliteitVoorBelBnk</v>
          </cell>
          <cell r="B2201" t="str">
            <v>ptRatioRentabiliteitVoorBelBnk</v>
          </cell>
          <cell r="C2201" t="str">
            <v>No</v>
          </cell>
          <cell r="D2201" t="str">
            <v>S04-06-07-19</v>
          </cell>
          <cell r="E2201">
            <v>2200</v>
          </cell>
          <cell r="F2201">
            <v>4</v>
          </cell>
          <cell r="G2201" t="str">
            <v xml:space="preserve">            Vraag: Rentabiliteit voor belastingen</v>
          </cell>
          <cell r="I2201" t="str">
            <v>No</v>
          </cell>
          <cell r="J2201" t="str">
            <v>Number</v>
          </cell>
          <cell r="K2201" t="str">
            <v>Number</v>
          </cell>
          <cell r="L2201" t="str">
            <v>Locked</v>
          </cell>
          <cell r="M2201" t="str">
            <v>Locked</v>
          </cell>
          <cell r="N2201" t="str">
            <v>Locked</v>
          </cell>
          <cell r="O2201" t="str">
            <v>Locked</v>
          </cell>
          <cell r="P2201" t="str">
            <v>Locked</v>
          </cell>
          <cell r="Q2201" t="str">
            <v>No</v>
          </cell>
          <cell r="R2201" t="str">
            <v>No</v>
          </cell>
          <cell r="S2201" t="str">
            <v>No</v>
          </cell>
          <cell r="T2201" t="str">
            <v>No</v>
          </cell>
          <cell r="U2201" t="str">
            <v>No</v>
          </cell>
          <cell r="V2201" t="str">
            <v>Yes</v>
          </cell>
          <cell r="W2201" t="str">
            <v>Yes</v>
          </cell>
          <cell r="X2201" t="str">
            <v>Single</v>
          </cell>
          <cell r="Y2201" t="str">
            <v>Default</v>
          </cell>
          <cell r="Z2201" t="str">
            <v>None</v>
          </cell>
          <cell r="AA2201" t="str">
            <v>No</v>
          </cell>
          <cell r="AB2201" t="str">
            <v>No</v>
          </cell>
          <cell r="AC2201" t="str">
            <v>No</v>
          </cell>
          <cell r="AD2201" t="str">
            <v>(wgRatioRentabiliteitVoorBelBnk[1]&gt;=0)</v>
          </cell>
          <cell r="AE2201">
            <v>0</v>
          </cell>
          <cell r="AF2201">
            <v>0</v>
          </cell>
          <cell r="AG2201">
            <v>1</v>
          </cell>
          <cell r="AH2201">
            <v>0</v>
          </cell>
          <cell r="AI2201" t="str">
            <v>No</v>
          </cell>
          <cell r="AJ2201" t="str">
            <v>No</v>
          </cell>
          <cell r="AK2201" t="str">
            <v>No</v>
          </cell>
          <cell r="AL2201" t="str">
            <v xml:space="preserve"> </v>
          </cell>
          <cell r="AM2201" t="str">
            <v xml:space="preserve"> </v>
          </cell>
          <cell r="AN2201" t="str">
            <v>No</v>
          </cell>
          <cell r="AP2201" t="str">
            <v>&amp;"Vraag: "&amp;RatioRentabiliteitVoorBelBnk[0]</v>
          </cell>
          <cell r="AQ2201" t="str">
            <v>scRatioRentabiliteitVoorBelBnk*wgRatioRentabiliteitVoorBelBnkPerc</v>
          </cell>
          <cell r="AR2201" t="str">
            <v>scRatioRentabiliteitVoorBelBnk*wgRatioRentabiliteitVoorBelBnkPerc</v>
          </cell>
          <cell r="AS2201" t="str">
            <v>scRatioRentabiliteitVoorBelBnk*wgRatioRentabiliteitVoorBelBnkPerc</v>
          </cell>
          <cell r="AT2201" t="str">
            <v>scRatioRentabiliteitVoorBelBnk*wgRatioRentabiliteitVoorBelBnkPerc</v>
          </cell>
        </row>
        <row r="2202">
          <cell r="A2202" t="str">
            <v>scRatioRentabiliteitVoorBelBnk</v>
          </cell>
          <cell r="B2202" t="str">
            <v>scRatioRentabiliteitVoorBelBnk</v>
          </cell>
          <cell r="C2202" t="str">
            <v>No</v>
          </cell>
          <cell r="D2202" t="str">
            <v>S04-06-07-19-01</v>
          </cell>
          <cell r="E2202">
            <v>2201</v>
          </cell>
          <cell r="F2202">
            <v>5</v>
          </cell>
          <cell r="G2202" t="str">
            <v xml:space="preserve">               Score</v>
          </cell>
          <cell r="I2202" t="str">
            <v>No</v>
          </cell>
          <cell r="J2202" t="str">
            <v>Number</v>
          </cell>
          <cell r="K2202" t="str">
            <v>Number</v>
          </cell>
          <cell r="L2202" t="str">
            <v>Locked</v>
          </cell>
          <cell r="M2202" t="str">
            <v>Locked</v>
          </cell>
          <cell r="N2202" t="str">
            <v>Locked</v>
          </cell>
          <cell r="O2202" t="str">
            <v>Locked</v>
          </cell>
          <cell r="P2202" t="str">
            <v>Locked</v>
          </cell>
          <cell r="Q2202" t="str">
            <v>No</v>
          </cell>
          <cell r="R2202" t="str">
            <v>No</v>
          </cell>
          <cell r="S2202" t="str">
            <v>No</v>
          </cell>
          <cell r="T2202" t="str">
            <v>No</v>
          </cell>
          <cell r="U2202" t="str">
            <v>No</v>
          </cell>
          <cell r="V2202" t="str">
            <v>Yes</v>
          </cell>
          <cell r="W2202" t="str">
            <v>Yes</v>
          </cell>
          <cell r="X2202" t="str">
            <v>Single</v>
          </cell>
          <cell r="Y2202" t="str">
            <v>Default</v>
          </cell>
          <cell r="Z2202" t="str">
            <v>None</v>
          </cell>
          <cell r="AA2202" t="str">
            <v>No</v>
          </cell>
          <cell r="AB2202" t="str">
            <v>No</v>
          </cell>
          <cell r="AC2202" t="str">
            <v>Yes</v>
          </cell>
          <cell r="AD2202">
            <v>1</v>
          </cell>
          <cell r="AE2202">
            <v>0</v>
          </cell>
          <cell r="AF2202">
            <v>0</v>
          </cell>
          <cell r="AG2202">
            <v>1</v>
          </cell>
          <cell r="AH2202">
            <v>0</v>
          </cell>
          <cell r="AI2202" t="str">
            <v>Yes</v>
          </cell>
          <cell r="AJ2202" t="str">
            <v>No</v>
          </cell>
          <cell r="AK2202" t="str">
            <v>No</v>
          </cell>
          <cell r="AL2202" t="str">
            <v xml:space="preserve"> </v>
          </cell>
          <cell r="AM2202" t="str">
            <v xml:space="preserve"> </v>
          </cell>
          <cell r="AN2202" t="str">
            <v>No</v>
          </cell>
          <cell r="AP2202" t="str">
            <v>Score</v>
          </cell>
          <cell r="AQ2202" t="str">
            <v>OnERorNA(MatrixLookup("G3_Parameters.xls","RatioRentabiliteitVoorBelBnk",RatioRentabiliteitVoorBelBnk[1],PolicyPaperID[1]) mod 100,DefaultScore[1])</v>
          </cell>
          <cell r="AR2202" t="str">
            <v>OnERorNA(MatrixLookup("G3_Parameters.xls","RatioRentabiliteitVoorBelBnk",RatioRentabiliteitVoorBelBnk[1],PolicyPaperID[1]) mod 100,DefaultScore[1])</v>
          </cell>
          <cell r="AS2202" t="str">
            <v>OnERorNA(MatrixLookup("G3_Parameters.xls","RatioRentabiliteitVoorBelBnk",RatioRentabiliteitVoorBelBnk[1],PolicyPaperID[1]) mod 100,DefaultScore[1])</v>
          </cell>
          <cell r="AT2202" t="str">
            <v>OnERorNA(MatrixLookup("G3_Parameters.xls","RatioRentabiliteitVoorBelBnk",RatioRentabiliteitVoorBelBnk[1],PolicyPaperID[1]) mod 100,DefaultScore[1])</v>
          </cell>
        </row>
        <row r="2203">
          <cell r="A2203" t="str">
            <v>wgRatioRentabiliteitVoorBelBnkPerc</v>
          </cell>
          <cell r="B2203" t="str">
            <v>wgRatioRentabiliteitVoorBelBnkPerc</v>
          </cell>
          <cell r="C2203" t="str">
            <v>No</v>
          </cell>
          <cell r="D2203" t="str">
            <v>S04-06-07-19-02</v>
          </cell>
          <cell r="E2203">
            <v>2202</v>
          </cell>
          <cell r="F2203">
            <v>5</v>
          </cell>
          <cell r="G2203" t="str">
            <v xml:space="preserve">               Gewicht</v>
          </cell>
          <cell r="I2203" t="str">
            <v>No</v>
          </cell>
          <cell r="J2203" t="str">
            <v>Number</v>
          </cell>
          <cell r="K2203" t="str">
            <v>Number</v>
          </cell>
          <cell r="L2203" t="str">
            <v>Locked</v>
          </cell>
          <cell r="M2203" t="str">
            <v>Locked</v>
          </cell>
          <cell r="N2203" t="str">
            <v>Locked</v>
          </cell>
          <cell r="O2203" t="str">
            <v>Locked</v>
          </cell>
          <cell r="P2203" t="str">
            <v>Locked</v>
          </cell>
          <cell r="Q2203" t="str">
            <v>No</v>
          </cell>
          <cell r="R2203" t="str">
            <v>No</v>
          </cell>
          <cell r="S2203" t="str">
            <v>No</v>
          </cell>
          <cell r="T2203" t="str">
            <v>No</v>
          </cell>
          <cell r="U2203" t="str">
            <v>No</v>
          </cell>
          <cell r="V2203" t="str">
            <v>Yes</v>
          </cell>
          <cell r="W2203" t="str">
            <v>Yes</v>
          </cell>
          <cell r="X2203" t="str">
            <v>Single</v>
          </cell>
          <cell r="Y2203" t="str">
            <v>Perc</v>
          </cell>
          <cell r="Z2203" t="str">
            <v>None</v>
          </cell>
          <cell r="AA2203" t="str">
            <v>No</v>
          </cell>
          <cell r="AB2203" t="str">
            <v>No</v>
          </cell>
          <cell r="AC2203" t="str">
            <v>Yes</v>
          </cell>
          <cell r="AD2203">
            <v>1</v>
          </cell>
          <cell r="AE2203">
            <v>0</v>
          </cell>
          <cell r="AF2203">
            <v>0</v>
          </cell>
          <cell r="AG2203">
            <v>1</v>
          </cell>
          <cell r="AH2203">
            <v>0</v>
          </cell>
          <cell r="AI2203" t="str">
            <v>Yes</v>
          </cell>
          <cell r="AJ2203" t="str">
            <v>No</v>
          </cell>
          <cell r="AK2203" t="str">
            <v>No</v>
          </cell>
          <cell r="AL2203" t="str">
            <v xml:space="preserve"> </v>
          </cell>
          <cell r="AM2203" t="str">
            <v xml:space="preserve"> </v>
          </cell>
          <cell r="AN2203" t="str">
            <v>No</v>
          </cell>
          <cell r="AP2203" t="str">
            <v>Gewicht</v>
          </cell>
          <cell r="AQ2203" t="str">
            <v>If(Volledig And Definitief, OnER(wgRatioRentabiliteitVoorBelBnk[1]/wgTotaalMap502[1],NA),NA)</v>
          </cell>
          <cell r="AR2203" t="str">
            <v>If(Volledig And Definitief, OnER(wgRatioRentabiliteitVoorBelBnk[1]/wgTotaalMap502[1],NA),NA)</v>
          </cell>
          <cell r="AS2203" t="str">
            <v>If(Volledig And Definitief, OnER(wgRatioRentabiliteitVoorBelBnk[1]/wgTotaalMap502[1],NA),NA)</v>
          </cell>
          <cell r="AT2203" t="str">
            <v>If(Volledig And Definitief, OnER(wgRatioRentabiliteitVoorBelBnk[1]/wgTotaalMap502[1],NA),NA)</v>
          </cell>
        </row>
        <row r="2204">
          <cell r="A2204" t="str">
            <v>ptRatioRentabiliteitVoorBelBnkSub3</v>
          </cell>
          <cell r="B2204" t="str">
            <v>ptRatioRentabiliteitVoorBelBnk</v>
          </cell>
          <cell r="C2204" t="str">
            <v>Yes</v>
          </cell>
          <cell r="D2204" t="str">
            <v>S04-06-07-19-03</v>
          </cell>
          <cell r="E2204">
            <v>2203</v>
          </cell>
          <cell r="F2204">
            <v>5</v>
          </cell>
          <cell r="G2204" t="str">
            <v xml:space="preserve">               </v>
          </cell>
          <cell r="I2204" t="str">
            <v>No</v>
          </cell>
          <cell r="J2204" t="str">
            <v>Number</v>
          </cell>
          <cell r="K2204" t="str">
            <v>Number</v>
          </cell>
          <cell r="L2204" t="str">
            <v>Locked</v>
          </cell>
          <cell r="M2204" t="str">
            <v>Locked</v>
          </cell>
          <cell r="N2204" t="str">
            <v>Locked</v>
          </cell>
          <cell r="O2204" t="str">
            <v>Locked</v>
          </cell>
          <cell r="P2204" t="str">
            <v>Locked</v>
          </cell>
          <cell r="Q2204" t="str">
            <v>No</v>
          </cell>
          <cell r="R2204" t="str">
            <v>No</v>
          </cell>
          <cell r="S2204" t="str">
            <v>No</v>
          </cell>
          <cell r="T2204" t="str">
            <v>No</v>
          </cell>
          <cell r="U2204" t="str">
            <v>No</v>
          </cell>
          <cell r="V2204" t="str">
            <v>No</v>
          </cell>
          <cell r="W2204" t="str">
            <v>No</v>
          </cell>
          <cell r="X2204" t="str">
            <v>Single</v>
          </cell>
          <cell r="Y2204" t="str">
            <v>Default</v>
          </cell>
          <cell r="Z2204" t="str">
            <v>None</v>
          </cell>
          <cell r="AA2204" t="str">
            <v>No</v>
          </cell>
          <cell r="AB2204" t="str">
            <v>No</v>
          </cell>
          <cell r="AC2204" t="str">
            <v>No</v>
          </cell>
          <cell r="AD2204" t="str">
            <v>(wgRatioRentabiliteitVoorBelBnk[1]&gt;=0)</v>
          </cell>
          <cell r="AE2204">
            <v>0</v>
          </cell>
          <cell r="AF2204">
            <v>0</v>
          </cell>
          <cell r="AG2204">
            <v>1</v>
          </cell>
          <cell r="AH2204">
            <v>0</v>
          </cell>
          <cell r="AI2204" t="str">
            <v>Yes</v>
          </cell>
          <cell r="AJ2204" t="str">
            <v>No</v>
          </cell>
          <cell r="AK2204" t="str">
            <v>No</v>
          </cell>
          <cell r="AL2204" t="str">
            <v xml:space="preserve"> </v>
          </cell>
          <cell r="AM2204" t="str">
            <v xml:space="preserve"> </v>
          </cell>
          <cell r="AN2204" t="str">
            <v>No</v>
          </cell>
          <cell r="AQ2204" t="str">
            <v>scRatioRentabiliteitVoorBelBnk*wgRatioRentabiliteitVoorBelBnkPerc</v>
          </cell>
          <cell r="AR2204" t="str">
            <v>scRatioRentabiliteitVoorBelBnk*wgRatioRentabiliteitVoorBelBnkPerc</v>
          </cell>
          <cell r="AS2204" t="str">
            <v>scRatioRentabiliteitVoorBelBnk*wgRatioRentabiliteitVoorBelBnkPerc</v>
          </cell>
          <cell r="AT2204" t="str">
            <v>scRatioRentabiliteitVoorBelBnk*wgRatioRentabiliteitVoorBelBnkPerc</v>
          </cell>
        </row>
        <row r="2205">
          <cell r="A2205" t="str">
            <v>ptDebtEBITDABnk</v>
          </cell>
          <cell r="B2205" t="str">
            <v>ptDebtEBITDABnk</v>
          </cell>
          <cell r="C2205" t="str">
            <v>No</v>
          </cell>
          <cell r="D2205" t="str">
            <v>S04-06-07-20</v>
          </cell>
          <cell r="E2205">
            <v>2204</v>
          </cell>
          <cell r="F2205">
            <v>4</v>
          </cell>
          <cell r="G2205" t="str">
            <v xml:space="preserve">            Vraag: Debt/EBITDA</v>
          </cell>
          <cell r="I2205" t="str">
            <v>No</v>
          </cell>
          <cell r="J2205" t="str">
            <v>Number</v>
          </cell>
          <cell r="K2205" t="str">
            <v>Number</v>
          </cell>
          <cell r="L2205" t="str">
            <v>Locked</v>
          </cell>
          <cell r="M2205" t="str">
            <v>Locked</v>
          </cell>
          <cell r="N2205" t="str">
            <v>Locked</v>
          </cell>
          <cell r="O2205" t="str">
            <v>Locked</v>
          </cell>
          <cell r="P2205" t="str">
            <v>Locked</v>
          </cell>
          <cell r="Q2205" t="str">
            <v>No</v>
          </cell>
          <cell r="R2205" t="str">
            <v>No</v>
          </cell>
          <cell r="S2205" t="str">
            <v>No</v>
          </cell>
          <cell r="T2205" t="str">
            <v>No</v>
          </cell>
          <cell r="U2205" t="str">
            <v>No</v>
          </cell>
          <cell r="V2205" t="str">
            <v>Yes</v>
          </cell>
          <cell r="W2205" t="str">
            <v>Yes</v>
          </cell>
          <cell r="X2205" t="str">
            <v>Single</v>
          </cell>
          <cell r="Y2205" t="str">
            <v>Default</v>
          </cell>
          <cell r="Z2205" t="str">
            <v>None</v>
          </cell>
          <cell r="AA2205" t="str">
            <v>No</v>
          </cell>
          <cell r="AB2205" t="str">
            <v>No</v>
          </cell>
          <cell r="AC2205" t="str">
            <v>No</v>
          </cell>
          <cell r="AD2205" t="str">
            <v>(wgDebtEBITDABnk[1]&gt;=0)</v>
          </cell>
          <cell r="AE2205">
            <v>0</v>
          </cell>
          <cell r="AF2205">
            <v>0</v>
          </cell>
          <cell r="AG2205">
            <v>1</v>
          </cell>
          <cell r="AH2205">
            <v>0</v>
          </cell>
          <cell r="AI2205" t="str">
            <v>No</v>
          </cell>
          <cell r="AJ2205" t="str">
            <v>No</v>
          </cell>
          <cell r="AK2205" t="str">
            <v>No</v>
          </cell>
          <cell r="AL2205" t="str">
            <v xml:space="preserve"> </v>
          </cell>
          <cell r="AM2205" t="str">
            <v xml:space="preserve"> </v>
          </cell>
          <cell r="AN2205" t="str">
            <v>No</v>
          </cell>
          <cell r="AP2205" t="str">
            <v>&amp;"Vraag: "&amp;DebtEBITDABnk[0]</v>
          </cell>
          <cell r="AQ2205" t="str">
            <v>scDebtEBITDABnk*wgDebtEBITDABnkPerc</v>
          </cell>
          <cell r="AR2205" t="str">
            <v>scDebtEBITDABnk*wgDebtEBITDABnkPerc</v>
          </cell>
          <cell r="AS2205" t="str">
            <v>scDebtEBITDABnk*wgDebtEBITDABnkPerc</v>
          </cell>
          <cell r="AT2205" t="str">
            <v>scDebtEBITDABnk*wgDebtEBITDABnkPerc</v>
          </cell>
        </row>
        <row r="2206">
          <cell r="A2206" t="str">
            <v>scDebtEBITDABnk</v>
          </cell>
          <cell r="B2206" t="str">
            <v>scDebtEBITDABnk</v>
          </cell>
          <cell r="C2206" t="str">
            <v>No</v>
          </cell>
          <cell r="D2206" t="str">
            <v>S04-06-07-20-01</v>
          </cell>
          <cell r="E2206">
            <v>2205</v>
          </cell>
          <cell r="F2206">
            <v>5</v>
          </cell>
          <cell r="G2206" t="str">
            <v xml:space="preserve">               Score</v>
          </cell>
          <cell r="I2206" t="str">
            <v>No</v>
          </cell>
          <cell r="J2206" t="str">
            <v>Number</v>
          </cell>
          <cell r="K2206" t="str">
            <v>Number</v>
          </cell>
          <cell r="L2206" t="str">
            <v>Locked</v>
          </cell>
          <cell r="M2206" t="str">
            <v>Locked</v>
          </cell>
          <cell r="N2206" t="str">
            <v>Locked</v>
          </cell>
          <cell r="O2206" t="str">
            <v>Locked</v>
          </cell>
          <cell r="P2206" t="str">
            <v>Locked</v>
          </cell>
          <cell r="Q2206" t="str">
            <v>No</v>
          </cell>
          <cell r="R2206" t="str">
            <v>No</v>
          </cell>
          <cell r="S2206" t="str">
            <v>No</v>
          </cell>
          <cell r="T2206" t="str">
            <v>No</v>
          </cell>
          <cell r="U2206" t="str">
            <v>No</v>
          </cell>
          <cell r="V2206" t="str">
            <v>Yes</v>
          </cell>
          <cell r="W2206" t="str">
            <v>Yes</v>
          </cell>
          <cell r="X2206" t="str">
            <v>Single</v>
          </cell>
          <cell r="Y2206" t="str">
            <v>Default</v>
          </cell>
          <cell r="Z2206" t="str">
            <v>None</v>
          </cell>
          <cell r="AA2206" t="str">
            <v>No</v>
          </cell>
          <cell r="AB2206" t="str">
            <v>No</v>
          </cell>
          <cell r="AC2206" t="str">
            <v>Yes</v>
          </cell>
          <cell r="AD2206">
            <v>1</v>
          </cell>
          <cell r="AE2206">
            <v>0</v>
          </cell>
          <cell r="AF2206">
            <v>0</v>
          </cell>
          <cell r="AG2206">
            <v>1</v>
          </cell>
          <cell r="AH2206">
            <v>0</v>
          </cell>
          <cell r="AI2206" t="str">
            <v>Yes</v>
          </cell>
          <cell r="AJ2206" t="str">
            <v>No</v>
          </cell>
          <cell r="AK2206" t="str">
            <v>No</v>
          </cell>
          <cell r="AL2206" t="str">
            <v xml:space="preserve"> </v>
          </cell>
          <cell r="AM2206" t="str">
            <v xml:space="preserve"> </v>
          </cell>
          <cell r="AN2206" t="str">
            <v>No</v>
          </cell>
          <cell r="AP2206" t="str">
            <v>Score</v>
          </cell>
          <cell r="AQ2206" t="str">
            <v>OnERorNA(MatrixLookup("G3_Parameters.xls","DebtEBITDABnk",DebtEBITDABnk[1],PolicyPaperID[1]) mod 100,DefaultScore[1])</v>
          </cell>
          <cell r="AR2206" t="str">
            <v>OnERorNA(MatrixLookup("G3_Parameters.xls","DebtEBITDABnk",DebtEBITDABnk[1],PolicyPaperID[1]) mod 100,DefaultScore[1])</v>
          </cell>
          <cell r="AS2206" t="str">
            <v>OnERorNA(MatrixLookup("G3_Parameters.xls","DebtEBITDABnk",DebtEBITDABnk[1],PolicyPaperID[1]) mod 100,DefaultScore[1])</v>
          </cell>
          <cell r="AT2206" t="str">
            <v>OnERorNA(MatrixLookup("G3_Parameters.xls","DebtEBITDABnk",DebtEBITDABnk[1],PolicyPaperID[1]) mod 100,DefaultScore[1])</v>
          </cell>
        </row>
        <row r="2207">
          <cell r="A2207" t="str">
            <v>wgDebtEBITDABnkPerc</v>
          </cell>
          <cell r="B2207" t="str">
            <v>wgDebtEBITDABnkPerc</v>
          </cell>
          <cell r="C2207" t="str">
            <v>No</v>
          </cell>
          <cell r="D2207" t="str">
            <v>S04-06-07-20-02</v>
          </cell>
          <cell r="E2207">
            <v>2206</v>
          </cell>
          <cell r="F2207">
            <v>5</v>
          </cell>
          <cell r="G2207" t="str">
            <v xml:space="preserve">               Gewicht</v>
          </cell>
          <cell r="I2207" t="str">
            <v>No</v>
          </cell>
          <cell r="J2207" t="str">
            <v>Number</v>
          </cell>
          <cell r="K2207" t="str">
            <v>Number</v>
          </cell>
          <cell r="L2207" t="str">
            <v>Locked</v>
          </cell>
          <cell r="M2207" t="str">
            <v>Locked</v>
          </cell>
          <cell r="N2207" t="str">
            <v>Locked</v>
          </cell>
          <cell r="O2207" t="str">
            <v>Locked</v>
          </cell>
          <cell r="P2207" t="str">
            <v>Locked</v>
          </cell>
          <cell r="Q2207" t="str">
            <v>No</v>
          </cell>
          <cell r="R2207" t="str">
            <v>No</v>
          </cell>
          <cell r="S2207" t="str">
            <v>No</v>
          </cell>
          <cell r="T2207" t="str">
            <v>No</v>
          </cell>
          <cell r="U2207" t="str">
            <v>No</v>
          </cell>
          <cell r="V2207" t="str">
            <v>Yes</v>
          </cell>
          <cell r="W2207" t="str">
            <v>Yes</v>
          </cell>
          <cell r="X2207" t="str">
            <v>Single</v>
          </cell>
          <cell r="Y2207" t="str">
            <v>Perc</v>
          </cell>
          <cell r="Z2207" t="str">
            <v>None</v>
          </cell>
          <cell r="AA2207" t="str">
            <v>No</v>
          </cell>
          <cell r="AB2207" t="str">
            <v>No</v>
          </cell>
          <cell r="AC2207" t="str">
            <v>Yes</v>
          </cell>
          <cell r="AD2207">
            <v>1</v>
          </cell>
          <cell r="AE2207">
            <v>0</v>
          </cell>
          <cell r="AF2207">
            <v>0</v>
          </cell>
          <cell r="AG2207">
            <v>1</v>
          </cell>
          <cell r="AH2207">
            <v>0</v>
          </cell>
          <cell r="AI2207" t="str">
            <v>Yes</v>
          </cell>
          <cell r="AJ2207" t="str">
            <v>No</v>
          </cell>
          <cell r="AK2207" t="str">
            <v>No</v>
          </cell>
          <cell r="AL2207" t="str">
            <v xml:space="preserve"> </v>
          </cell>
          <cell r="AM2207" t="str">
            <v xml:space="preserve"> </v>
          </cell>
          <cell r="AN2207" t="str">
            <v>No</v>
          </cell>
          <cell r="AP2207" t="str">
            <v>Gewicht</v>
          </cell>
          <cell r="AQ2207" t="str">
            <v>If(Volledig And Definitief, OnER(wgDebtEBITDABnk[1]/wgTotaalMap502[1],NA),NA)</v>
          </cell>
          <cell r="AR2207" t="str">
            <v>If(Volledig And Definitief, OnER(wgDebtEBITDABnk[1]/wgTotaalMap502[1],NA),NA)</v>
          </cell>
          <cell r="AS2207" t="str">
            <v>If(Volledig And Definitief, OnER(wgDebtEBITDABnk[1]/wgTotaalMap502[1],NA),NA)</v>
          </cell>
          <cell r="AT2207" t="str">
            <v>If(Volledig And Definitief, OnER(wgDebtEBITDABnk[1]/wgTotaalMap502[1],NA),NA)</v>
          </cell>
        </row>
        <row r="2208">
          <cell r="A2208" t="str">
            <v>ptDebtEBITDABnkSub3</v>
          </cell>
          <cell r="B2208" t="str">
            <v>ptDebtEBITDABnk</v>
          </cell>
          <cell r="C2208" t="str">
            <v>Yes</v>
          </cell>
          <cell r="D2208" t="str">
            <v>S04-06-07-20-03</v>
          </cell>
          <cell r="E2208">
            <v>2207</v>
          </cell>
          <cell r="F2208">
            <v>5</v>
          </cell>
          <cell r="G2208" t="str">
            <v xml:space="preserve">               </v>
          </cell>
          <cell r="I2208" t="str">
            <v>No</v>
          </cell>
          <cell r="J2208" t="str">
            <v>Number</v>
          </cell>
          <cell r="K2208" t="str">
            <v>Number</v>
          </cell>
          <cell r="L2208" t="str">
            <v>Locked</v>
          </cell>
          <cell r="M2208" t="str">
            <v>Locked</v>
          </cell>
          <cell r="N2208" t="str">
            <v>Locked</v>
          </cell>
          <cell r="O2208" t="str">
            <v>Locked</v>
          </cell>
          <cell r="P2208" t="str">
            <v>Locked</v>
          </cell>
          <cell r="Q2208" t="str">
            <v>No</v>
          </cell>
          <cell r="R2208" t="str">
            <v>No</v>
          </cell>
          <cell r="S2208" t="str">
            <v>No</v>
          </cell>
          <cell r="T2208" t="str">
            <v>No</v>
          </cell>
          <cell r="U2208" t="str">
            <v>No</v>
          </cell>
          <cell r="V2208" t="str">
            <v>No</v>
          </cell>
          <cell r="W2208" t="str">
            <v>No</v>
          </cell>
          <cell r="X2208" t="str">
            <v>Single</v>
          </cell>
          <cell r="Y2208" t="str">
            <v>Default</v>
          </cell>
          <cell r="Z2208" t="str">
            <v>None</v>
          </cell>
          <cell r="AA2208" t="str">
            <v>No</v>
          </cell>
          <cell r="AB2208" t="str">
            <v>No</v>
          </cell>
          <cell r="AC2208" t="str">
            <v>No</v>
          </cell>
          <cell r="AD2208" t="str">
            <v>(wgDebtEBITDABnk[1]&gt;=0)</v>
          </cell>
          <cell r="AE2208">
            <v>0</v>
          </cell>
          <cell r="AF2208">
            <v>0</v>
          </cell>
          <cell r="AG2208">
            <v>1</v>
          </cell>
          <cell r="AH2208">
            <v>0</v>
          </cell>
          <cell r="AI2208" t="str">
            <v>Yes</v>
          </cell>
          <cell r="AJ2208" t="str">
            <v>No</v>
          </cell>
          <cell r="AK2208" t="str">
            <v>No</v>
          </cell>
          <cell r="AL2208" t="str">
            <v xml:space="preserve"> </v>
          </cell>
          <cell r="AM2208" t="str">
            <v xml:space="preserve"> </v>
          </cell>
          <cell r="AN2208" t="str">
            <v>No</v>
          </cell>
          <cell r="AQ2208" t="str">
            <v>scDebtEBITDABnk*wgDebtEBITDABnkPerc</v>
          </cell>
          <cell r="AR2208" t="str">
            <v>scDebtEBITDABnk*wgDebtEBITDABnkPerc</v>
          </cell>
          <cell r="AS2208" t="str">
            <v>scDebtEBITDABnk*wgDebtEBITDABnkPerc</v>
          </cell>
          <cell r="AT2208" t="str">
            <v>scDebtEBITDABnk*wgDebtEBITDABnkPerc</v>
          </cell>
        </row>
        <row r="2209">
          <cell r="A2209" t="str">
            <v>ptWinstJaaromzetBnk</v>
          </cell>
          <cell r="B2209" t="str">
            <v>ptWinstJaaromzetBnk</v>
          </cell>
          <cell r="C2209" t="str">
            <v>No</v>
          </cell>
          <cell r="D2209" t="str">
            <v>S04-06-07-21</v>
          </cell>
          <cell r="E2209">
            <v>2208</v>
          </cell>
          <cell r="F2209">
            <v>4</v>
          </cell>
          <cell r="G2209" t="str">
            <v xml:space="preserve">            Vraag: Gemiddelde winst voor ondernemersbeloning en belastingen/jaaromzet</v>
          </cell>
          <cell r="I2209" t="str">
            <v>No</v>
          </cell>
          <cell r="J2209" t="str">
            <v>Number</v>
          </cell>
          <cell r="K2209" t="str">
            <v>Number</v>
          </cell>
          <cell r="L2209" t="str">
            <v>Locked</v>
          </cell>
          <cell r="M2209" t="str">
            <v>Locked</v>
          </cell>
          <cell r="N2209" t="str">
            <v>Locked</v>
          </cell>
          <cell r="O2209" t="str">
            <v>Locked</v>
          </cell>
          <cell r="P2209" t="str">
            <v>Locked</v>
          </cell>
          <cell r="Q2209" t="str">
            <v>No</v>
          </cell>
          <cell r="R2209" t="str">
            <v>No</v>
          </cell>
          <cell r="S2209" t="str">
            <v>No</v>
          </cell>
          <cell r="T2209" t="str">
            <v>No</v>
          </cell>
          <cell r="U2209" t="str">
            <v>No</v>
          </cell>
          <cell r="V2209" t="str">
            <v>Yes</v>
          </cell>
          <cell r="W2209" t="str">
            <v>Yes</v>
          </cell>
          <cell r="X2209" t="str">
            <v>Single</v>
          </cell>
          <cell r="Y2209" t="str">
            <v>Default</v>
          </cell>
          <cell r="Z2209" t="str">
            <v>None</v>
          </cell>
          <cell r="AA2209" t="str">
            <v>No</v>
          </cell>
          <cell r="AB2209" t="str">
            <v>No</v>
          </cell>
          <cell r="AC2209" t="str">
            <v>No</v>
          </cell>
          <cell r="AD2209" t="str">
            <v>(wgWinstJaaromzetBnk[1]&gt;=0)</v>
          </cell>
          <cell r="AE2209">
            <v>0</v>
          </cell>
          <cell r="AF2209">
            <v>0</v>
          </cell>
          <cell r="AG2209">
            <v>1</v>
          </cell>
          <cell r="AH2209">
            <v>0</v>
          </cell>
          <cell r="AI2209" t="str">
            <v>No</v>
          </cell>
          <cell r="AJ2209" t="str">
            <v>No</v>
          </cell>
          <cell r="AK2209" t="str">
            <v>No</v>
          </cell>
          <cell r="AL2209" t="str">
            <v xml:space="preserve"> </v>
          </cell>
          <cell r="AM2209" t="str">
            <v xml:space="preserve"> </v>
          </cell>
          <cell r="AN2209" t="str">
            <v>No</v>
          </cell>
          <cell r="AP2209" t="str">
            <v>&amp;"Vraag: "&amp;WinstJaaromzetBnk[0]</v>
          </cell>
          <cell r="AQ2209" t="str">
            <v>scWinstJaaromzetBnk*wgWinstJaaromzetBnkPerc</v>
          </cell>
          <cell r="AR2209" t="str">
            <v>scWinstJaaromzetBnk*wgWinstJaaromzetBnkPerc</v>
          </cell>
          <cell r="AS2209" t="str">
            <v>scWinstJaaromzetBnk*wgWinstJaaromzetBnkPerc</v>
          </cell>
          <cell r="AT2209" t="str">
            <v>scWinstJaaromzetBnk*wgWinstJaaromzetBnkPerc</v>
          </cell>
        </row>
        <row r="2210">
          <cell r="A2210" t="str">
            <v>scWinstJaaromzetBnk</v>
          </cell>
          <cell r="B2210" t="str">
            <v>scWinstJaaromzetBnk</v>
          </cell>
          <cell r="C2210" t="str">
            <v>No</v>
          </cell>
          <cell r="D2210" t="str">
            <v>S04-06-07-21-01</v>
          </cell>
          <cell r="E2210">
            <v>2209</v>
          </cell>
          <cell r="F2210">
            <v>5</v>
          </cell>
          <cell r="G2210" t="str">
            <v xml:space="preserve">               Score</v>
          </cell>
          <cell r="I2210" t="str">
            <v>No</v>
          </cell>
          <cell r="J2210" t="str">
            <v>Number</v>
          </cell>
          <cell r="K2210" t="str">
            <v>Number</v>
          </cell>
          <cell r="L2210" t="str">
            <v>Locked</v>
          </cell>
          <cell r="M2210" t="str">
            <v>Locked</v>
          </cell>
          <cell r="N2210" t="str">
            <v>Locked</v>
          </cell>
          <cell r="O2210" t="str">
            <v>Locked</v>
          </cell>
          <cell r="P2210" t="str">
            <v>Locked</v>
          </cell>
          <cell r="Q2210" t="str">
            <v>No</v>
          </cell>
          <cell r="R2210" t="str">
            <v>No</v>
          </cell>
          <cell r="S2210" t="str">
            <v>No</v>
          </cell>
          <cell r="T2210" t="str">
            <v>No</v>
          </cell>
          <cell r="U2210" t="str">
            <v>No</v>
          </cell>
          <cell r="V2210" t="str">
            <v>Yes</v>
          </cell>
          <cell r="W2210" t="str">
            <v>Yes</v>
          </cell>
          <cell r="X2210" t="str">
            <v>Single</v>
          </cell>
          <cell r="Y2210" t="str">
            <v>Default</v>
          </cell>
          <cell r="Z2210" t="str">
            <v>None</v>
          </cell>
          <cell r="AA2210" t="str">
            <v>No</v>
          </cell>
          <cell r="AB2210" t="str">
            <v>No</v>
          </cell>
          <cell r="AC2210" t="str">
            <v>Yes</v>
          </cell>
          <cell r="AD2210">
            <v>1</v>
          </cell>
          <cell r="AE2210">
            <v>0</v>
          </cell>
          <cell r="AF2210">
            <v>0</v>
          </cell>
          <cell r="AG2210">
            <v>1</v>
          </cell>
          <cell r="AH2210">
            <v>0</v>
          </cell>
          <cell r="AI2210" t="str">
            <v>Yes</v>
          </cell>
          <cell r="AJ2210" t="str">
            <v>No</v>
          </cell>
          <cell r="AK2210" t="str">
            <v>No</v>
          </cell>
          <cell r="AL2210" t="str">
            <v xml:space="preserve"> </v>
          </cell>
          <cell r="AM2210" t="str">
            <v xml:space="preserve"> </v>
          </cell>
          <cell r="AN2210" t="str">
            <v>No</v>
          </cell>
          <cell r="AP2210" t="str">
            <v>Score</v>
          </cell>
          <cell r="AQ2210" t="str">
            <v>OnERorNA(MatrixLookup("G3_Parameters.xls","WinstJaaromzetBnk",WinstJaaromzetBnk[1],PolicyPaperID[1]) mod 100,DefaultScore[1])</v>
          </cell>
          <cell r="AR2210" t="str">
            <v>OnERorNA(MatrixLookup("G3_Parameters.xls","WinstJaaromzetBnk",WinstJaaromzetBnk[1],PolicyPaperID[1]) mod 100,DefaultScore[1])</v>
          </cell>
          <cell r="AS2210" t="str">
            <v>OnERorNA(MatrixLookup("G3_Parameters.xls","WinstJaaromzetBnk",WinstJaaromzetBnk[1],PolicyPaperID[1]) mod 100,DefaultScore[1])</v>
          </cell>
          <cell r="AT2210" t="str">
            <v>OnERorNA(MatrixLookup("G3_Parameters.xls","WinstJaaromzetBnk",WinstJaaromzetBnk[1],PolicyPaperID[1]) mod 100,DefaultScore[1])</v>
          </cell>
        </row>
        <row r="2211">
          <cell r="A2211" t="str">
            <v>wgWinstJaaromzetBnkPerc</v>
          </cell>
          <cell r="B2211" t="str">
            <v>wgWinstJaaromzetBnkPerc</v>
          </cell>
          <cell r="C2211" t="str">
            <v>No</v>
          </cell>
          <cell r="D2211" t="str">
            <v>S04-06-07-21-02</v>
          </cell>
          <cell r="E2211">
            <v>2210</v>
          </cell>
          <cell r="F2211">
            <v>5</v>
          </cell>
          <cell r="G2211" t="str">
            <v xml:space="preserve">               Gewicht</v>
          </cell>
          <cell r="I2211" t="str">
            <v>No</v>
          </cell>
          <cell r="J2211" t="str">
            <v>Number</v>
          </cell>
          <cell r="K2211" t="str">
            <v>Number</v>
          </cell>
          <cell r="L2211" t="str">
            <v>Locked</v>
          </cell>
          <cell r="M2211" t="str">
            <v>Locked</v>
          </cell>
          <cell r="N2211" t="str">
            <v>Locked</v>
          </cell>
          <cell r="O2211" t="str">
            <v>Locked</v>
          </cell>
          <cell r="P2211" t="str">
            <v>Locked</v>
          </cell>
          <cell r="Q2211" t="str">
            <v>No</v>
          </cell>
          <cell r="R2211" t="str">
            <v>No</v>
          </cell>
          <cell r="S2211" t="str">
            <v>No</v>
          </cell>
          <cell r="T2211" t="str">
            <v>No</v>
          </cell>
          <cell r="U2211" t="str">
            <v>No</v>
          </cell>
          <cell r="V2211" t="str">
            <v>Yes</v>
          </cell>
          <cell r="W2211" t="str">
            <v>Yes</v>
          </cell>
          <cell r="X2211" t="str">
            <v>Single</v>
          </cell>
          <cell r="Y2211" t="str">
            <v>Perc</v>
          </cell>
          <cell r="Z2211" t="str">
            <v>None</v>
          </cell>
          <cell r="AA2211" t="str">
            <v>No</v>
          </cell>
          <cell r="AB2211" t="str">
            <v>No</v>
          </cell>
          <cell r="AC2211" t="str">
            <v>Yes</v>
          </cell>
          <cell r="AD2211">
            <v>1</v>
          </cell>
          <cell r="AE2211">
            <v>0</v>
          </cell>
          <cell r="AF2211">
            <v>0</v>
          </cell>
          <cell r="AG2211">
            <v>1</v>
          </cell>
          <cell r="AH2211">
            <v>0</v>
          </cell>
          <cell r="AI2211" t="str">
            <v>Yes</v>
          </cell>
          <cell r="AJ2211" t="str">
            <v>No</v>
          </cell>
          <cell r="AK2211" t="str">
            <v>No</v>
          </cell>
          <cell r="AL2211" t="str">
            <v xml:space="preserve"> </v>
          </cell>
          <cell r="AM2211" t="str">
            <v xml:space="preserve"> </v>
          </cell>
          <cell r="AN2211" t="str">
            <v>No</v>
          </cell>
          <cell r="AP2211" t="str">
            <v>Gewicht</v>
          </cell>
          <cell r="AQ2211" t="str">
            <v>If(Volledig And Definitief,OnER(wgWinstJaaromzetBnk[1]/wgTotaalMap502[1],NA),NA)</v>
          </cell>
          <cell r="AR2211" t="str">
            <v>If(Volledig And Definitief,OnER(wgWinstJaaromzetBnk[1]/wgTotaalMap502[1],NA),NA)</v>
          </cell>
          <cell r="AS2211" t="str">
            <v>If(Volledig And Definitief,OnER(wgWinstJaaromzetBnk[1]/wgTotaalMap502[1],NA),NA)</v>
          </cell>
          <cell r="AT2211" t="str">
            <v>If(Volledig And Definitief,OnER(wgWinstJaaromzetBnk[1]/wgTotaalMap502[1],NA),NA)</v>
          </cell>
        </row>
        <row r="2212">
          <cell r="A2212" t="str">
            <v>ptWinstJaaromzetBnkSub3</v>
          </cell>
          <cell r="B2212" t="str">
            <v>ptWinstJaaromzetBnk</v>
          </cell>
          <cell r="C2212" t="str">
            <v>Yes</v>
          </cell>
          <cell r="D2212" t="str">
            <v>S04-06-07-21-03</v>
          </cell>
          <cell r="E2212">
            <v>2211</v>
          </cell>
          <cell r="F2212">
            <v>5</v>
          </cell>
          <cell r="G2212" t="str">
            <v xml:space="preserve">               </v>
          </cell>
          <cell r="I2212" t="str">
            <v>No</v>
          </cell>
          <cell r="J2212" t="str">
            <v>Number</v>
          </cell>
          <cell r="K2212" t="str">
            <v>Number</v>
          </cell>
          <cell r="L2212" t="str">
            <v>Locked</v>
          </cell>
          <cell r="M2212" t="str">
            <v>Locked</v>
          </cell>
          <cell r="N2212" t="str">
            <v>Locked</v>
          </cell>
          <cell r="O2212" t="str">
            <v>Locked</v>
          </cell>
          <cell r="P2212" t="str">
            <v>Locked</v>
          </cell>
          <cell r="Q2212" t="str">
            <v>No</v>
          </cell>
          <cell r="R2212" t="str">
            <v>No</v>
          </cell>
          <cell r="S2212" t="str">
            <v>No</v>
          </cell>
          <cell r="T2212" t="str">
            <v>No</v>
          </cell>
          <cell r="U2212" t="str">
            <v>No</v>
          </cell>
          <cell r="V2212" t="str">
            <v>No</v>
          </cell>
          <cell r="W2212" t="str">
            <v>No</v>
          </cell>
          <cell r="X2212" t="str">
            <v>Single</v>
          </cell>
          <cell r="Y2212" t="str">
            <v>Default</v>
          </cell>
          <cell r="Z2212" t="str">
            <v>None</v>
          </cell>
          <cell r="AA2212" t="str">
            <v>No</v>
          </cell>
          <cell r="AB2212" t="str">
            <v>No</v>
          </cell>
          <cell r="AC2212" t="str">
            <v>No</v>
          </cell>
          <cell r="AD2212" t="str">
            <v>(wgWinstJaaromzetBnk[1]&gt;=0)</v>
          </cell>
          <cell r="AE2212">
            <v>0</v>
          </cell>
          <cell r="AF2212">
            <v>0</v>
          </cell>
          <cell r="AG2212">
            <v>1</v>
          </cell>
          <cell r="AH2212">
            <v>0</v>
          </cell>
          <cell r="AI2212" t="str">
            <v>Yes</v>
          </cell>
          <cell r="AJ2212" t="str">
            <v>No</v>
          </cell>
          <cell r="AK2212" t="str">
            <v>No</v>
          </cell>
          <cell r="AL2212" t="str">
            <v xml:space="preserve"> </v>
          </cell>
          <cell r="AM2212" t="str">
            <v xml:space="preserve"> </v>
          </cell>
          <cell r="AN2212" t="str">
            <v>No</v>
          </cell>
          <cell r="AQ2212" t="str">
            <v>scWinstJaaromzetBnk*wgWinstJaaromzetBnkPerc</v>
          </cell>
          <cell r="AR2212" t="str">
            <v>scWinstJaaromzetBnk*wgWinstJaaromzetBnkPerc</v>
          </cell>
          <cell r="AS2212" t="str">
            <v>scWinstJaaromzetBnk*wgWinstJaaromzetBnkPerc</v>
          </cell>
          <cell r="AT2212" t="str">
            <v>scWinstJaaromzetBnk*wgWinstJaaromzetBnkPerc</v>
          </cell>
        </row>
        <row r="2213">
          <cell r="A2213" t="str">
            <v>ptEBITDAvoorHuurOmzetBnk</v>
          </cell>
          <cell r="B2213" t="str">
            <v>ptEBITDAvoorHuurOmzetBnk</v>
          </cell>
          <cell r="C2213" t="str">
            <v>No</v>
          </cell>
          <cell r="D2213" t="str">
            <v>S04-06-07-22</v>
          </cell>
          <cell r="E2213">
            <v>2212</v>
          </cell>
          <cell r="F2213">
            <v>4</v>
          </cell>
          <cell r="G2213" t="str">
            <v xml:space="preserve">            Vraag: EBITDA voor huurlasten/Jaaromzet</v>
          </cell>
          <cell r="I2213" t="str">
            <v>No</v>
          </cell>
          <cell r="J2213" t="str">
            <v>Number</v>
          </cell>
          <cell r="K2213" t="str">
            <v>Number</v>
          </cell>
          <cell r="L2213" t="str">
            <v>Locked</v>
          </cell>
          <cell r="M2213" t="str">
            <v>Locked</v>
          </cell>
          <cell r="N2213" t="str">
            <v>Locked</v>
          </cell>
          <cell r="O2213" t="str">
            <v>Locked</v>
          </cell>
          <cell r="P2213" t="str">
            <v>Locked</v>
          </cell>
          <cell r="Q2213" t="str">
            <v>No</v>
          </cell>
          <cell r="R2213" t="str">
            <v>No</v>
          </cell>
          <cell r="S2213" t="str">
            <v>No</v>
          </cell>
          <cell r="T2213" t="str">
            <v>No</v>
          </cell>
          <cell r="U2213" t="str">
            <v>No</v>
          </cell>
          <cell r="V2213" t="str">
            <v>Yes</v>
          </cell>
          <cell r="W2213" t="str">
            <v>Yes</v>
          </cell>
          <cell r="X2213" t="str">
            <v>Single</v>
          </cell>
          <cell r="Y2213" t="str">
            <v>Default</v>
          </cell>
          <cell r="Z2213" t="str">
            <v>None</v>
          </cell>
          <cell r="AA2213" t="str">
            <v>No</v>
          </cell>
          <cell r="AB2213" t="str">
            <v>No</v>
          </cell>
          <cell r="AC2213" t="str">
            <v>No</v>
          </cell>
          <cell r="AD2213" t="str">
            <v>(wgEBITDAvoorHuurOmzetBnk[1]&gt;=0)</v>
          </cell>
          <cell r="AE2213">
            <v>0</v>
          </cell>
          <cell r="AF2213">
            <v>0</v>
          </cell>
          <cell r="AG2213">
            <v>1</v>
          </cell>
          <cell r="AH2213">
            <v>0</v>
          </cell>
          <cell r="AI2213" t="str">
            <v>No</v>
          </cell>
          <cell r="AJ2213" t="str">
            <v>No</v>
          </cell>
          <cell r="AK2213" t="str">
            <v>No</v>
          </cell>
          <cell r="AL2213" t="str">
            <v xml:space="preserve"> </v>
          </cell>
          <cell r="AM2213" t="str">
            <v xml:space="preserve"> </v>
          </cell>
          <cell r="AN2213" t="str">
            <v>No</v>
          </cell>
          <cell r="AP2213" t="str">
            <v>&amp;"Vraag: "&amp;EBITDAvoorHuurOmzetBnk[0]</v>
          </cell>
          <cell r="AQ2213" t="str">
            <v>scEBITDAvoorHuurOmzetBnk*wgEBITDAvoorHuurOmzetBnkPerc</v>
          </cell>
          <cell r="AR2213" t="str">
            <v>scEBITDAvoorHuurOmzetBnk*wgEBITDAvoorHuurOmzetBnkPerc</v>
          </cell>
          <cell r="AS2213" t="str">
            <v>scEBITDAvoorHuurOmzetBnk*wgEBITDAvoorHuurOmzetBnkPerc</v>
          </cell>
          <cell r="AT2213" t="str">
            <v>scEBITDAvoorHuurOmzetBnk*wgEBITDAvoorHuurOmzetBnkPerc</v>
          </cell>
        </row>
        <row r="2214">
          <cell r="A2214" t="str">
            <v>scEBITDAvoorHuurOmzetBnk</v>
          </cell>
          <cell r="B2214" t="str">
            <v>scEBITDAvoorHuurOmzetBnk</v>
          </cell>
          <cell r="C2214" t="str">
            <v>No</v>
          </cell>
          <cell r="D2214" t="str">
            <v>S04-06-07-22-01</v>
          </cell>
          <cell r="E2214">
            <v>2213</v>
          </cell>
          <cell r="F2214">
            <v>5</v>
          </cell>
          <cell r="G2214" t="str">
            <v xml:space="preserve">               Score</v>
          </cell>
          <cell r="I2214" t="str">
            <v>No</v>
          </cell>
          <cell r="J2214" t="str">
            <v>Number</v>
          </cell>
          <cell r="K2214" t="str">
            <v>Number</v>
          </cell>
          <cell r="L2214" t="str">
            <v>Locked</v>
          </cell>
          <cell r="M2214" t="str">
            <v>Locked</v>
          </cell>
          <cell r="N2214" t="str">
            <v>Locked</v>
          </cell>
          <cell r="O2214" t="str">
            <v>Locked</v>
          </cell>
          <cell r="P2214" t="str">
            <v>Locked</v>
          </cell>
          <cell r="Q2214" t="str">
            <v>No</v>
          </cell>
          <cell r="R2214" t="str">
            <v>No</v>
          </cell>
          <cell r="S2214" t="str">
            <v>No</v>
          </cell>
          <cell r="T2214" t="str">
            <v>No</v>
          </cell>
          <cell r="U2214" t="str">
            <v>No</v>
          </cell>
          <cell r="V2214" t="str">
            <v>Yes</v>
          </cell>
          <cell r="W2214" t="str">
            <v>Yes</v>
          </cell>
          <cell r="X2214" t="str">
            <v>Single</v>
          </cell>
          <cell r="Y2214" t="str">
            <v>Default</v>
          </cell>
          <cell r="Z2214" t="str">
            <v>None</v>
          </cell>
          <cell r="AA2214" t="str">
            <v>No</v>
          </cell>
          <cell r="AB2214" t="str">
            <v>No</v>
          </cell>
          <cell r="AC2214" t="str">
            <v>Yes</v>
          </cell>
          <cell r="AD2214">
            <v>1</v>
          </cell>
          <cell r="AE2214">
            <v>0</v>
          </cell>
          <cell r="AF2214">
            <v>0</v>
          </cell>
          <cell r="AG2214">
            <v>1</v>
          </cell>
          <cell r="AH2214">
            <v>0</v>
          </cell>
          <cell r="AI2214" t="str">
            <v>Yes</v>
          </cell>
          <cell r="AJ2214" t="str">
            <v>No</v>
          </cell>
          <cell r="AK2214" t="str">
            <v>No</v>
          </cell>
          <cell r="AL2214" t="str">
            <v xml:space="preserve"> </v>
          </cell>
          <cell r="AM2214" t="str">
            <v xml:space="preserve"> </v>
          </cell>
          <cell r="AN2214" t="str">
            <v>No</v>
          </cell>
          <cell r="AP2214" t="str">
            <v>Score</v>
          </cell>
          <cell r="AQ2214" t="str">
            <v>OnERorNA(MatrixLookup("G3_Parameters.xls","EBITDAvoorHuurOmzetBnk",EBITDAvoorHuurOmzetBnk[1],PolicyPaperID[1]) mod 100,DefaultScore[1])</v>
          </cell>
          <cell r="AR2214" t="str">
            <v>OnERorNA(MatrixLookup("G3_Parameters.xls","EBITDAvoorHuurOmzetBnk",EBITDAvoorHuurOmzetBnk[1],PolicyPaperID[1]) mod 100,DefaultScore[1])</v>
          </cell>
          <cell r="AS2214" t="str">
            <v>OnERorNA(MatrixLookup("G3_Parameters.xls","EBITDAvoorHuurOmzetBnk",EBITDAvoorHuurOmzetBnk[1],PolicyPaperID[1]) mod 100,DefaultScore[1])</v>
          </cell>
          <cell r="AT2214" t="str">
            <v>OnERorNA(MatrixLookup("G3_Parameters.xls","EBITDAvoorHuurOmzetBnk",EBITDAvoorHuurOmzetBnk[1],PolicyPaperID[1]) mod 100,DefaultScore[1])</v>
          </cell>
        </row>
        <row r="2215">
          <cell r="A2215" t="str">
            <v>wgEBITDAvoorHuurOmzetBnkPerc</v>
          </cell>
          <cell r="B2215" t="str">
            <v>wgEBITDAvoorHuurOmzetBnkPerc</v>
          </cell>
          <cell r="C2215" t="str">
            <v>No</v>
          </cell>
          <cell r="D2215" t="str">
            <v>S04-06-07-22-02</v>
          </cell>
          <cell r="E2215">
            <v>2214</v>
          </cell>
          <cell r="F2215">
            <v>5</v>
          </cell>
          <cell r="G2215" t="str">
            <v xml:space="preserve">               Gewicht</v>
          </cell>
          <cell r="I2215" t="str">
            <v>No</v>
          </cell>
          <cell r="J2215" t="str">
            <v>Number</v>
          </cell>
          <cell r="K2215" t="str">
            <v>Number</v>
          </cell>
          <cell r="L2215" t="str">
            <v>Locked</v>
          </cell>
          <cell r="M2215" t="str">
            <v>Locked</v>
          </cell>
          <cell r="N2215" t="str">
            <v>Locked</v>
          </cell>
          <cell r="O2215" t="str">
            <v>Locked</v>
          </cell>
          <cell r="P2215" t="str">
            <v>Locked</v>
          </cell>
          <cell r="Q2215" t="str">
            <v>No</v>
          </cell>
          <cell r="R2215" t="str">
            <v>No</v>
          </cell>
          <cell r="S2215" t="str">
            <v>No</v>
          </cell>
          <cell r="T2215" t="str">
            <v>No</v>
          </cell>
          <cell r="U2215" t="str">
            <v>No</v>
          </cell>
          <cell r="V2215" t="str">
            <v>Yes</v>
          </cell>
          <cell r="W2215" t="str">
            <v>Yes</v>
          </cell>
          <cell r="X2215" t="str">
            <v>Single</v>
          </cell>
          <cell r="Y2215" t="str">
            <v>Perc</v>
          </cell>
          <cell r="Z2215" t="str">
            <v>None</v>
          </cell>
          <cell r="AA2215" t="str">
            <v>No</v>
          </cell>
          <cell r="AB2215" t="str">
            <v>No</v>
          </cell>
          <cell r="AC2215" t="str">
            <v>Yes</v>
          </cell>
          <cell r="AD2215">
            <v>1</v>
          </cell>
          <cell r="AE2215">
            <v>0</v>
          </cell>
          <cell r="AF2215">
            <v>0</v>
          </cell>
          <cell r="AG2215">
            <v>1</v>
          </cell>
          <cell r="AH2215">
            <v>0</v>
          </cell>
          <cell r="AI2215" t="str">
            <v>Yes</v>
          </cell>
          <cell r="AJ2215" t="str">
            <v>No</v>
          </cell>
          <cell r="AK2215" t="str">
            <v>No</v>
          </cell>
          <cell r="AL2215" t="str">
            <v xml:space="preserve"> </v>
          </cell>
          <cell r="AM2215" t="str">
            <v xml:space="preserve"> </v>
          </cell>
          <cell r="AN2215" t="str">
            <v>No</v>
          </cell>
          <cell r="AP2215" t="str">
            <v>Gewicht</v>
          </cell>
          <cell r="AQ2215" t="str">
            <v>If(Volledig And Definitief,OnER(wgEBITDAvoorHuurOmzetBnk[1]/wgTotaalMap502[1],NA),NA)</v>
          </cell>
          <cell r="AR2215" t="str">
            <v>If(Volledig And Definitief,OnER(wgEBITDAvoorHuurOmzetBnk[1]/wgTotaalMap502[1],NA),NA)</v>
          </cell>
          <cell r="AS2215" t="str">
            <v>If(Volledig And Definitief,OnER(wgEBITDAvoorHuurOmzetBnk[1]/wgTotaalMap502[1],NA),NA)</v>
          </cell>
          <cell r="AT2215" t="str">
            <v>If(Volledig And Definitief,OnER(wgEBITDAvoorHuurOmzetBnk[1]/wgTotaalMap502[1],NA),NA)</v>
          </cell>
        </row>
        <row r="2216">
          <cell r="A2216" t="str">
            <v>ptEBITDAvoorHuurOmzetBnkSub3</v>
          </cell>
          <cell r="B2216" t="str">
            <v>ptEBITDAvoorHuurOmzetBnk</v>
          </cell>
          <cell r="C2216" t="str">
            <v>Yes</v>
          </cell>
          <cell r="D2216" t="str">
            <v>S04-06-07-22-03</v>
          </cell>
          <cell r="E2216">
            <v>2215</v>
          </cell>
          <cell r="F2216">
            <v>5</v>
          </cell>
          <cell r="G2216" t="str">
            <v xml:space="preserve">               </v>
          </cell>
          <cell r="I2216" t="str">
            <v>No</v>
          </cell>
          <cell r="J2216" t="str">
            <v>Number</v>
          </cell>
          <cell r="K2216" t="str">
            <v>Number</v>
          </cell>
          <cell r="L2216" t="str">
            <v>Locked</v>
          </cell>
          <cell r="M2216" t="str">
            <v>Locked</v>
          </cell>
          <cell r="N2216" t="str">
            <v>Locked</v>
          </cell>
          <cell r="O2216" t="str">
            <v>Locked</v>
          </cell>
          <cell r="P2216" t="str">
            <v>Locked</v>
          </cell>
          <cell r="Q2216" t="str">
            <v>No</v>
          </cell>
          <cell r="R2216" t="str">
            <v>No</v>
          </cell>
          <cell r="S2216" t="str">
            <v>No</v>
          </cell>
          <cell r="T2216" t="str">
            <v>No</v>
          </cell>
          <cell r="U2216" t="str">
            <v>No</v>
          </cell>
          <cell r="V2216" t="str">
            <v>No</v>
          </cell>
          <cell r="W2216" t="str">
            <v>No</v>
          </cell>
          <cell r="X2216" t="str">
            <v>Single</v>
          </cell>
          <cell r="Y2216" t="str">
            <v>Default</v>
          </cell>
          <cell r="Z2216" t="str">
            <v>None</v>
          </cell>
          <cell r="AA2216" t="str">
            <v>No</v>
          </cell>
          <cell r="AB2216" t="str">
            <v>No</v>
          </cell>
          <cell r="AC2216" t="str">
            <v>No</v>
          </cell>
          <cell r="AD2216" t="str">
            <v>(wgEBITDAvoorHuurOmzetBnk[1]&gt;=0)</v>
          </cell>
          <cell r="AE2216">
            <v>0</v>
          </cell>
          <cell r="AF2216">
            <v>0</v>
          </cell>
          <cell r="AG2216">
            <v>1</v>
          </cell>
          <cell r="AH2216">
            <v>0</v>
          </cell>
          <cell r="AI2216" t="str">
            <v>Yes</v>
          </cell>
          <cell r="AJ2216" t="str">
            <v>No</v>
          </cell>
          <cell r="AK2216" t="str">
            <v>No</v>
          </cell>
          <cell r="AL2216" t="str">
            <v xml:space="preserve"> </v>
          </cell>
          <cell r="AM2216" t="str">
            <v xml:space="preserve"> </v>
          </cell>
          <cell r="AN2216" t="str">
            <v>No</v>
          </cell>
          <cell r="AQ2216" t="str">
            <v>scEBITDAvoorHuurOmzetBnk*wgEBITDAvoorHuurOmzetBnkPerc</v>
          </cell>
          <cell r="AR2216" t="str">
            <v>scEBITDAvoorHuurOmzetBnk*wgEBITDAvoorHuurOmzetBnkPerc</v>
          </cell>
          <cell r="AS2216" t="str">
            <v>scEBITDAvoorHuurOmzetBnk*wgEBITDAvoorHuurOmzetBnkPerc</v>
          </cell>
          <cell r="AT2216" t="str">
            <v>scEBITDAvoorHuurOmzetBnk*wgEBITDAvoorHuurOmzetBnkPerc</v>
          </cell>
        </row>
        <row r="2217">
          <cell r="A2217" t="str">
            <v>ptLoanToValue</v>
          </cell>
          <cell r="B2217" t="str">
            <v>ptLoanToValue</v>
          </cell>
          <cell r="C2217" t="str">
            <v>No</v>
          </cell>
          <cell r="D2217" t="str">
            <v>S04-06-07-23</v>
          </cell>
          <cell r="E2217">
            <v>2216</v>
          </cell>
          <cell r="F2217">
            <v>4</v>
          </cell>
          <cell r="G2217" t="str">
            <v xml:space="preserve">            Vraag: Loan to Value (LTV)</v>
          </cell>
          <cell r="I2217" t="str">
            <v>No</v>
          </cell>
          <cell r="J2217" t="str">
            <v>Number</v>
          </cell>
          <cell r="K2217" t="str">
            <v>Number</v>
          </cell>
          <cell r="L2217" t="str">
            <v>Locked</v>
          </cell>
          <cell r="M2217" t="str">
            <v>Locked</v>
          </cell>
          <cell r="N2217" t="str">
            <v>Locked</v>
          </cell>
          <cell r="O2217" t="str">
            <v>Locked</v>
          </cell>
          <cell r="P2217" t="str">
            <v>Locked</v>
          </cell>
          <cell r="Q2217" t="str">
            <v>No</v>
          </cell>
          <cell r="R2217" t="str">
            <v>No</v>
          </cell>
          <cell r="S2217" t="str">
            <v>No</v>
          </cell>
          <cell r="T2217" t="str">
            <v>No</v>
          </cell>
          <cell r="U2217" t="str">
            <v>No</v>
          </cell>
          <cell r="V2217" t="str">
            <v>Yes</v>
          </cell>
          <cell r="W2217" t="str">
            <v>Yes</v>
          </cell>
          <cell r="X2217" t="str">
            <v>Single</v>
          </cell>
          <cell r="Y2217" t="str">
            <v>Default</v>
          </cell>
          <cell r="Z2217" t="str">
            <v>None</v>
          </cell>
          <cell r="AA2217" t="str">
            <v>No</v>
          </cell>
          <cell r="AB2217" t="str">
            <v>No</v>
          </cell>
          <cell r="AC2217" t="str">
            <v>No</v>
          </cell>
          <cell r="AD2217" t="str">
            <v>(wgLoanToValue[1]&gt;=0)</v>
          </cell>
          <cell r="AE2217">
            <v>0</v>
          </cell>
          <cell r="AF2217">
            <v>0</v>
          </cell>
          <cell r="AG2217">
            <v>1</v>
          </cell>
          <cell r="AH2217">
            <v>0</v>
          </cell>
          <cell r="AI2217" t="str">
            <v>No</v>
          </cell>
          <cell r="AJ2217" t="str">
            <v>No</v>
          </cell>
          <cell r="AK2217" t="str">
            <v>No</v>
          </cell>
          <cell r="AL2217" t="str">
            <v xml:space="preserve"> </v>
          </cell>
          <cell r="AM2217" t="str">
            <v xml:space="preserve"> </v>
          </cell>
          <cell r="AN2217" t="str">
            <v>No</v>
          </cell>
          <cell r="AP2217" t="str">
            <v>&amp;"Vraag: "&amp;LoanToValue[0]</v>
          </cell>
          <cell r="AQ2217" t="str">
            <v>scLoanToValue*wgLoanToValuePerc</v>
          </cell>
          <cell r="AR2217" t="str">
            <v>scLoanToValue*wgLoanToValuePerc</v>
          </cell>
          <cell r="AS2217" t="str">
            <v>scLoanToValue*wgLoanToValuePerc</v>
          </cell>
          <cell r="AT2217" t="str">
            <v>scLoanToValue*wgLoanToValuePerc</v>
          </cell>
        </row>
        <row r="2218">
          <cell r="A2218" t="str">
            <v>scLoanToValue</v>
          </cell>
          <cell r="B2218" t="str">
            <v>scLoanToValue</v>
          </cell>
          <cell r="C2218" t="str">
            <v>No</v>
          </cell>
          <cell r="D2218" t="str">
            <v>S04-06-07-23-01</v>
          </cell>
          <cell r="E2218">
            <v>2217</v>
          </cell>
          <cell r="F2218">
            <v>5</v>
          </cell>
          <cell r="G2218" t="str">
            <v xml:space="preserve">               Score</v>
          </cell>
          <cell r="I2218" t="str">
            <v>No</v>
          </cell>
          <cell r="J2218" t="str">
            <v>Number</v>
          </cell>
          <cell r="K2218" t="str">
            <v>Number</v>
          </cell>
          <cell r="L2218" t="str">
            <v>Locked</v>
          </cell>
          <cell r="M2218" t="str">
            <v>Locked</v>
          </cell>
          <cell r="N2218" t="str">
            <v>Locked</v>
          </cell>
          <cell r="O2218" t="str">
            <v>Locked</v>
          </cell>
          <cell r="P2218" t="str">
            <v>Locked</v>
          </cell>
          <cell r="Q2218" t="str">
            <v>No</v>
          </cell>
          <cell r="R2218" t="str">
            <v>No</v>
          </cell>
          <cell r="S2218" t="str">
            <v>No</v>
          </cell>
          <cell r="T2218" t="str">
            <v>No</v>
          </cell>
          <cell r="U2218" t="str">
            <v>No</v>
          </cell>
          <cell r="V2218" t="str">
            <v>Yes</v>
          </cell>
          <cell r="W2218" t="str">
            <v>Yes</v>
          </cell>
          <cell r="X2218" t="str">
            <v>Single</v>
          </cell>
          <cell r="Y2218" t="str">
            <v>Default</v>
          </cell>
          <cell r="Z2218" t="str">
            <v>None</v>
          </cell>
          <cell r="AA2218" t="str">
            <v>No</v>
          </cell>
          <cell r="AB2218" t="str">
            <v>No</v>
          </cell>
          <cell r="AC2218" t="str">
            <v>Yes</v>
          </cell>
          <cell r="AD2218">
            <v>1</v>
          </cell>
          <cell r="AE2218">
            <v>0</v>
          </cell>
          <cell r="AF2218">
            <v>0</v>
          </cell>
          <cell r="AG2218">
            <v>1</v>
          </cell>
          <cell r="AH2218">
            <v>0</v>
          </cell>
          <cell r="AI2218" t="str">
            <v>Yes</v>
          </cell>
          <cell r="AJ2218" t="str">
            <v>No</v>
          </cell>
          <cell r="AK2218" t="str">
            <v>No</v>
          </cell>
          <cell r="AL2218" t="str">
            <v xml:space="preserve"> </v>
          </cell>
          <cell r="AM2218" t="str">
            <v xml:space="preserve"> </v>
          </cell>
          <cell r="AN2218" t="str">
            <v>No</v>
          </cell>
          <cell r="AP2218" t="str">
            <v>Score</v>
          </cell>
          <cell r="AQ2218" t="str">
            <v>OnERorNA(MatrixLookup("G3_Parameters.xls","LoanToValue",LoanToValue[1],PolicyPaperID[1]) mod 100,DefaultScore[1])</v>
          </cell>
          <cell r="AR2218" t="str">
            <v>OnERorNA(MatrixLookup("G3_Parameters.xls","LoanToValue",LoanToValue[1],PolicyPaperID[1]) mod 100,DefaultScore[1])</v>
          </cell>
          <cell r="AS2218" t="str">
            <v>OnERorNA(MatrixLookup("G3_Parameters.xls","LoanToValue",LoanToValue[1],PolicyPaperID[1]) mod 100,DefaultScore[1])</v>
          </cell>
          <cell r="AT2218" t="str">
            <v>OnERorNA(MatrixLookup("G3_Parameters.xls","LoanToValue",LoanToValue[1],PolicyPaperID[1]) mod 100,DefaultScore[1])</v>
          </cell>
        </row>
        <row r="2219">
          <cell r="A2219" t="str">
            <v>wgLoanToValuePerc</v>
          </cell>
          <cell r="B2219" t="str">
            <v>wgLoanToValuePerc</v>
          </cell>
          <cell r="C2219" t="str">
            <v>No</v>
          </cell>
          <cell r="D2219" t="str">
            <v>S04-06-07-23-02</v>
          </cell>
          <cell r="E2219">
            <v>2218</v>
          </cell>
          <cell r="F2219">
            <v>5</v>
          </cell>
          <cell r="G2219" t="str">
            <v xml:space="preserve">               Gewicht</v>
          </cell>
          <cell r="I2219" t="str">
            <v>No</v>
          </cell>
          <cell r="J2219" t="str">
            <v>Number</v>
          </cell>
          <cell r="K2219" t="str">
            <v>Number</v>
          </cell>
          <cell r="L2219" t="str">
            <v>Locked</v>
          </cell>
          <cell r="M2219" t="str">
            <v>Locked</v>
          </cell>
          <cell r="N2219" t="str">
            <v>Locked</v>
          </cell>
          <cell r="O2219" t="str">
            <v>Locked</v>
          </cell>
          <cell r="P2219" t="str">
            <v>Locked</v>
          </cell>
          <cell r="Q2219" t="str">
            <v>No</v>
          </cell>
          <cell r="R2219" t="str">
            <v>No</v>
          </cell>
          <cell r="S2219" t="str">
            <v>No</v>
          </cell>
          <cell r="T2219" t="str">
            <v>No</v>
          </cell>
          <cell r="U2219" t="str">
            <v>No</v>
          </cell>
          <cell r="V2219" t="str">
            <v>Yes</v>
          </cell>
          <cell r="W2219" t="str">
            <v>Yes</v>
          </cell>
          <cell r="X2219" t="str">
            <v>Single</v>
          </cell>
          <cell r="Y2219" t="str">
            <v>Perc</v>
          </cell>
          <cell r="Z2219" t="str">
            <v>None</v>
          </cell>
          <cell r="AA2219" t="str">
            <v>No</v>
          </cell>
          <cell r="AB2219" t="str">
            <v>No</v>
          </cell>
          <cell r="AC2219" t="str">
            <v>Yes</v>
          </cell>
          <cell r="AD2219">
            <v>1</v>
          </cell>
          <cell r="AE2219">
            <v>0</v>
          </cell>
          <cell r="AF2219">
            <v>0</v>
          </cell>
          <cell r="AG2219">
            <v>1</v>
          </cell>
          <cell r="AH2219">
            <v>0</v>
          </cell>
          <cell r="AI2219" t="str">
            <v>Yes</v>
          </cell>
          <cell r="AJ2219" t="str">
            <v>No</v>
          </cell>
          <cell r="AK2219" t="str">
            <v>No</v>
          </cell>
          <cell r="AL2219" t="str">
            <v xml:space="preserve"> </v>
          </cell>
          <cell r="AM2219" t="str">
            <v xml:space="preserve"> </v>
          </cell>
          <cell r="AN2219" t="str">
            <v>No</v>
          </cell>
          <cell r="AP2219" t="str">
            <v>Gewicht</v>
          </cell>
          <cell r="AQ2219" t="str">
            <v>If(Volledig And Definitief,OnER(wgLoanToValue[1]/wgTotaalMap502[1],NA),NA)</v>
          </cell>
          <cell r="AR2219" t="str">
            <v>If(Volledig And Definitief,OnER(wgLoanToValue[1]/wgTotaalMap502[1],NA),NA)</v>
          </cell>
          <cell r="AS2219" t="str">
            <v>If(Volledig And Definitief,OnER(wgLoanToValue[1]/wgTotaalMap502[1],NA),NA)</v>
          </cell>
          <cell r="AT2219" t="str">
            <v>If(Volledig And Definitief,OnER(wgLoanToValue[1]/wgTotaalMap502[1],NA),NA)</v>
          </cell>
        </row>
        <row r="2220">
          <cell r="A2220" t="str">
            <v>ptLoanToValueSub3</v>
          </cell>
          <cell r="B2220" t="str">
            <v>ptLoanToValue</v>
          </cell>
          <cell r="C2220" t="str">
            <v>Yes</v>
          </cell>
          <cell r="D2220" t="str">
            <v>S04-06-07-23-03</v>
          </cell>
          <cell r="E2220">
            <v>2219</v>
          </cell>
          <cell r="F2220">
            <v>5</v>
          </cell>
          <cell r="G2220" t="str">
            <v xml:space="preserve">               </v>
          </cell>
          <cell r="I2220" t="str">
            <v>No</v>
          </cell>
          <cell r="J2220" t="str">
            <v>Number</v>
          </cell>
          <cell r="K2220" t="str">
            <v>Number</v>
          </cell>
          <cell r="L2220" t="str">
            <v>Locked</v>
          </cell>
          <cell r="M2220" t="str">
            <v>Locked</v>
          </cell>
          <cell r="N2220" t="str">
            <v>Locked</v>
          </cell>
          <cell r="O2220" t="str">
            <v>Locked</v>
          </cell>
          <cell r="P2220" t="str">
            <v>Locked</v>
          </cell>
          <cell r="Q2220" t="str">
            <v>No</v>
          </cell>
          <cell r="R2220" t="str">
            <v>No</v>
          </cell>
          <cell r="S2220" t="str">
            <v>No</v>
          </cell>
          <cell r="T2220" t="str">
            <v>No</v>
          </cell>
          <cell r="U2220" t="str">
            <v>No</v>
          </cell>
          <cell r="V2220" t="str">
            <v>No</v>
          </cell>
          <cell r="W2220" t="str">
            <v>No</v>
          </cell>
          <cell r="X2220" t="str">
            <v>Single</v>
          </cell>
          <cell r="Y2220" t="str">
            <v>Default</v>
          </cell>
          <cell r="Z2220" t="str">
            <v>None</v>
          </cell>
          <cell r="AA2220" t="str">
            <v>No</v>
          </cell>
          <cell r="AB2220" t="str">
            <v>No</v>
          </cell>
          <cell r="AC2220" t="str">
            <v>No</v>
          </cell>
          <cell r="AD2220" t="str">
            <v>(wgLoanToValue[1]&gt;=0)</v>
          </cell>
          <cell r="AE2220">
            <v>0</v>
          </cell>
          <cell r="AF2220">
            <v>0</v>
          </cell>
          <cell r="AG2220">
            <v>1</v>
          </cell>
          <cell r="AH2220">
            <v>0</v>
          </cell>
          <cell r="AI2220" t="str">
            <v>Yes</v>
          </cell>
          <cell r="AJ2220" t="str">
            <v>No</v>
          </cell>
          <cell r="AK2220" t="str">
            <v>No</v>
          </cell>
          <cell r="AL2220" t="str">
            <v xml:space="preserve"> </v>
          </cell>
          <cell r="AM2220" t="str">
            <v xml:space="preserve"> </v>
          </cell>
          <cell r="AN2220" t="str">
            <v>No</v>
          </cell>
          <cell r="AQ2220" t="str">
            <v>scLoanToValue*wgLoanToValuePerc</v>
          </cell>
          <cell r="AR2220" t="str">
            <v>scLoanToValue*wgLoanToValuePerc</v>
          </cell>
          <cell r="AS2220" t="str">
            <v>scLoanToValue*wgLoanToValuePerc</v>
          </cell>
          <cell r="AT2220" t="str">
            <v>scLoanToValue*wgLoanToValuePerc</v>
          </cell>
        </row>
        <row r="2221">
          <cell r="A2221" t="str">
            <v>ptVoldoetAanFinancieleNorm</v>
          </cell>
          <cell r="B2221" t="str">
            <v>ptVoldoetAanFinancieleNorm</v>
          </cell>
          <cell r="C2221" t="str">
            <v>No</v>
          </cell>
          <cell r="D2221" t="str">
            <v>S04-06-07-24</v>
          </cell>
          <cell r="E2221">
            <v>2220</v>
          </cell>
          <cell r="F2221">
            <v>4</v>
          </cell>
          <cell r="G2221" t="str">
            <v xml:space="preserve">            Vraag: Voldoet de aanvraag aan alle financiële normen zoals vermeld in het FB Leisure, Hotels?</v>
          </cell>
          <cell r="I2221" t="str">
            <v>No</v>
          </cell>
          <cell r="J2221" t="str">
            <v>Number</v>
          </cell>
          <cell r="K2221" t="str">
            <v>Number</v>
          </cell>
          <cell r="L2221" t="str">
            <v>Locked</v>
          </cell>
          <cell r="M2221" t="str">
            <v>Locked</v>
          </cell>
          <cell r="N2221" t="str">
            <v>Locked</v>
          </cell>
          <cell r="O2221" t="str">
            <v>Locked</v>
          </cell>
          <cell r="P2221" t="str">
            <v>Locked</v>
          </cell>
          <cell r="Q2221" t="str">
            <v>No</v>
          </cell>
          <cell r="R2221" t="str">
            <v>No</v>
          </cell>
          <cell r="S2221" t="str">
            <v>No</v>
          </cell>
          <cell r="T2221" t="str">
            <v>No</v>
          </cell>
          <cell r="U2221" t="str">
            <v>No</v>
          </cell>
          <cell r="V2221" t="str">
            <v>Yes</v>
          </cell>
          <cell r="W2221" t="str">
            <v>Yes</v>
          </cell>
          <cell r="X2221" t="str">
            <v>Single</v>
          </cell>
          <cell r="Y2221" t="str">
            <v>Default</v>
          </cell>
          <cell r="Z2221" t="str">
            <v>None</v>
          </cell>
          <cell r="AA2221" t="str">
            <v>No</v>
          </cell>
          <cell r="AB2221" t="str">
            <v>No</v>
          </cell>
          <cell r="AC2221" t="str">
            <v>No</v>
          </cell>
          <cell r="AD2221" t="str">
            <v>(wgVoldoetAanFinancieleNorm[1]&gt;=0)</v>
          </cell>
          <cell r="AE2221">
            <v>0</v>
          </cell>
          <cell r="AF2221">
            <v>0</v>
          </cell>
          <cell r="AG2221">
            <v>1</v>
          </cell>
          <cell r="AH2221">
            <v>0</v>
          </cell>
          <cell r="AI2221" t="str">
            <v>No</v>
          </cell>
          <cell r="AJ2221" t="str">
            <v>No</v>
          </cell>
          <cell r="AK2221" t="str">
            <v>No</v>
          </cell>
          <cell r="AL2221" t="str">
            <v xml:space="preserve"> </v>
          </cell>
          <cell r="AM2221" t="str">
            <v xml:space="preserve"> </v>
          </cell>
          <cell r="AN2221" t="str">
            <v>No</v>
          </cell>
          <cell r="AP2221" t="str">
            <v>&amp;"Vraag: "&amp;VoldoetAanFinancieleNorm[0]</v>
          </cell>
          <cell r="AQ2221" t="str">
            <v>scVoldoetAanFinancieleNorm*wgVoldoetAanFinancieleNormPerc</v>
          </cell>
          <cell r="AR2221" t="str">
            <v>scVoldoetAanFinancieleNorm*wgVoldoetAanFinancieleNormPerc</v>
          </cell>
          <cell r="AS2221" t="str">
            <v>scVoldoetAanFinancieleNorm*wgVoldoetAanFinancieleNormPerc</v>
          </cell>
          <cell r="AT2221" t="str">
            <v>scVoldoetAanFinancieleNorm*wgVoldoetAanFinancieleNormPerc</v>
          </cell>
        </row>
        <row r="2222">
          <cell r="A2222" t="str">
            <v>scVoldoetAanFinancieleNorm</v>
          </cell>
          <cell r="B2222" t="str">
            <v>scVoldoetAanFinancieleNorm</v>
          </cell>
          <cell r="C2222" t="str">
            <v>No</v>
          </cell>
          <cell r="D2222" t="str">
            <v>S04-06-07-24-01</v>
          </cell>
          <cell r="E2222">
            <v>2221</v>
          </cell>
          <cell r="F2222">
            <v>5</v>
          </cell>
          <cell r="G2222" t="str">
            <v xml:space="preserve">               Score</v>
          </cell>
          <cell r="I2222" t="str">
            <v>No</v>
          </cell>
          <cell r="J2222" t="str">
            <v>Number</v>
          </cell>
          <cell r="K2222" t="str">
            <v>Number</v>
          </cell>
          <cell r="L2222" t="str">
            <v>Locked</v>
          </cell>
          <cell r="M2222" t="str">
            <v>Locked</v>
          </cell>
          <cell r="N2222" t="str">
            <v>Locked</v>
          </cell>
          <cell r="O2222" t="str">
            <v>Locked</v>
          </cell>
          <cell r="P2222" t="str">
            <v>Locked</v>
          </cell>
          <cell r="Q2222" t="str">
            <v>No</v>
          </cell>
          <cell r="R2222" t="str">
            <v>No</v>
          </cell>
          <cell r="S2222" t="str">
            <v>No</v>
          </cell>
          <cell r="T2222" t="str">
            <v>No</v>
          </cell>
          <cell r="U2222" t="str">
            <v>No</v>
          </cell>
          <cell r="V2222" t="str">
            <v>Yes</v>
          </cell>
          <cell r="W2222" t="str">
            <v>Yes</v>
          </cell>
          <cell r="X2222" t="str">
            <v>Single</v>
          </cell>
          <cell r="Y2222" t="str">
            <v>Default</v>
          </cell>
          <cell r="Z2222" t="str">
            <v>None</v>
          </cell>
          <cell r="AA2222" t="str">
            <v>No</v>
          </cell>
          <cell r="AB2222" t="str">
            <v>No</v>
          </cell>
          <cell r="AC2222" t="str">
            <v>Yes</v>
          </cell>
          <cell r="AD2222">
            <v>1</v>
          </cell>
          <cell r="AE2222">
            <v>0</v>
          </cell>
          <cell r="AF2222">
            <v>0</v>
          </cell>
          <cell r="AG2222">
            <v>1</v>
          </cell>
          <cell r="AH2222">
            <v>0</v>
          </cell>
          <cell r="AI2222" t="str">
            <v>Yes</v>
          </cell>
          <cell r="AJ2222" t="str">
            <v>No</v>
          </cell>
          <cell r="AK2222" t="str">
            <v>No</v>
          </cell>
          <cell r="AL2222" t="str">
            <v xml:space="preserve"> </v>
          </cell>
          <cell r="AM2222" t="str">
            <v xml:space="preserve"> </v>
          </cell>
          <cell r="AN2222" t="str">
            <v>No</v>
          </cell>
          <cell r="AP2222" t="str">
            <v>Score</v>
          </cell>
          <cell r="AQ2222" t="str">
            <v>OnERorNA(MatrixLookup("G3_Parameters.xls","VoldoetAanFinancieleNorm",VoldoetAanFinancieleNorm[1],PolicyPaperID[1]) mod 100,DefaultScore[1])</v>
          </cell>
          <cell r="AR2222" t="str">
            <v>OnERorNA(MatrixLookup("G3_Parameters.xls","VoldoetAanFinancieleNorm",VoldoetAanFinancieleNorm[1],PolicyPaperID[1]) mod 100,DefaultScore[1])</v>
          </cell>
          <cell r="AS2222" t="str">
            <v>OnERorNA(MatrixLookup("G3_Parameters.xls","VoldoetAanFinancieleNorm",VoldoetAanFinancieleNorm[1],PolicyPaperID[1]) mod 100,DefaultScore[1])</v>
          </cell>
          <cell r="AT2222" t="str">
            <v>OnERorNA(MatrixLookup("G3_Parameters.xls","VoldoetAanFinancieleNorm",VoldoetAanFinancieleNorm[1],PolicyPaperID[1]) mod 100,DefaultScore[1])</v>
          </cell>
        </row>
        <row r="2223">
          <cell r="A2223" t="str">
            <v>wgVoldoetAanFinancieleNormPerc</v>
          </cell>
          <cell r="B2223" t="str">
            <v>wgVoldoetAanFinancieleNormPerc</v>
          </cell>
          <cell r="C2223" t="str">
            <v>No</v>
          </cell>
          <cell r="D2223" t="str">
            <v>S04-06-07-24-02</v>
          </cell>
          <cell r="E2223">
            <v>2222</v>
          </cell>
          <cell r="F2223">
            <v>5</v>
          </cell>
          <cell r="G2223" t="str">
            <v xml:space="preserve">               Gewicht</v>
          </cell>
          <cell r="I2223" t="str">
            <v>No</v>
          </cell>
          <cell r="J2223" t="str">
            <v>Number</v>
          </cell>
          <cell r="K2223" t="str">
            <v>Number</v>
          </cell>
          <cell r="L2223" t="str">
            <v>Locked</v>
          </cell>
          <cell r="M2223" t="str">
            <v>Locked</v>
          </cell>
          <cell r="N2223" t="str">
            <v>Locked</v>
          </cell>
          <cell r="O2223" t="str">
            <v>Locked</v>
          </cell>
          <cell r="P2223" t="str">
            <v>Locked</v>
          </cell>
          <cell r="Q2223" t="str">
            <v>No</v>
          </cell>
          <cell r="R2223" t="str">
            <v>No</v>
          </cell>
          <cell r="S2223" t="str">
            <v>No</v>
          </cell>
          <cell r="T2223" t="str">
            <v>No</v>
          </cell>
          <cell r="U2223" t="str">
            <v>No</v>
          </cell>
          <cell r="V2223" t="str">
            <v>Yes</v>
          </cell>
          <cell r="W2223" t="str">
            <v>Yes</v>
          </cell>
          <cell r="X2223" t="str">
            <v>Single</v>
          </cell>
          <cell r="Y2223" t="str">
            <v>Perc</v>
          </cell>
          <cell r="Z2223" t="str">
            <v>None</v>
          </cell>
          <cell r="AA2223" t="str">
            <v>No</v>
          </cell>
          <cell r="AB2223" t="str">
            <v>No</v>
          </cell>
          <cell r="AC2223" t="str">
            <v>Yes</v>
          </cell>
          <cell r="AD2223">
            <v>1</v>
          </cell>
          <cell r="AE2223">
            <v>0</v>
          </cell>
          <cell r="AF2223">
            <v>0</v>
          </cell>
          <cell r="AG2223">
            <v>1</v>
          </cell>
          <cell r="AH2223">
            <v>0</v>
          </cell>
          <cell r="AI2223" t="str">
            <v>Yes</v>
          </cell>
          <cell r="AJ2223" t="str">
            <v>No</v>
          </cell>
          <cell r="AK2223" t="str">
            <v>No</v>
          </cell>
          <cell r="AL2223" t="str">
            <v xml:space="preserve"> </v>
          </cell>
          <cell r="AM2223" t="str">
            <v xml:space="preserve"> </v>
          </cell>
          <cell r="AN2223" t="str">
            <v>No</v>
          </cell>
          <cell r="AP2223" t="str">
            <v>Gewicht</v>
          </cell>
          <cell r="AQ2223" t="str">
            <v>If(Volledig And Definitief,OnER(wgVoldoetAanFinancieleNorm[1]/wgTotaalMap502[1],NA),NA)</v>
          </cell>
          <cell r="AR2223" t="str">
            <v>If(Volledig And Definitief,OnER(wgVoldoetAanFinancieleNorm[1]/wgTotaalMap502[1],NA),NA)</v>
          </cell>
          <cell r="AS2223" t="str">
            <v>If(Volledig And Definitief,OnER(wgVoldoetAanFinancieleNorm[1]/wgTotaalMap502[1],NA),NA)</v>
          </cell>
          <cell r="AT2223" t="str">
            <v>If(Volledig And Definitief,OnER(wgVoldoetAanFinancieleNorm[1]/wgTotaalMap502[1],NA),NA)</v>
          </cell>
        </row>
        <row r="2224">
          <cell r="A2224" t="str">
            <v>ptVoldoetAanFinancieleNormSub3</v>
          </cell>
          <cell r="B2224" t="str">
            <v>ptVoldoetAanFinancieleNorm</v>
          </cell>
          <cell r="C2224" t="str">
            <v>Yes</v>
          </cell>
          <cell r="D2224" t="str">
            <v>S04-06-07-24-03</v>
          </cell>
          <cell r="E2224">
            <v>2223</v>
          </cell>
          <cell r="F2224">
            <v>5</v>
          </cell>
          <cell r="G2224" t="str">
            <v xml:space="preserve">               </v>
          </cell>
          <cell r="I2224" t="str">
            <v>No</v>
          </cell>
          <cell r="J2224" t="str">
            <v>Number</v>
          </cell>
          <cell r="K2224" t="str">
            <v>Number</v>
          </cell>
          <cell r="L2224" t="str">
            <v>Locked</v>
          </cell>
          <cell r="M2224" t="str">
            <v>Locked</v>
          </cell>
          <cell r="N2224" t="str">
            <v>Locked</v>
          </cell>
          <cell r="O2224" t="str">
            <v>Locked</v>
          </cell>
          <cell r="P2224" t="str">
            <v>Locked</v>
          </cell>
          <cell r="Q2224" t="str">
            <v>No</v>
          </cell>
          <cell r="R2224" t="str">
            <v>No</v>
          </cell>
          <cell r="S2224" t="str">
            <v>No</v>
          </cell>
          <cell r="T2224" t="str">
            <v>No</v>
          </cell>
          <cell r="U2224" t="str">
            <v>No</v>
          </cell>
          <cell r="V2224" t="str">
            <v>No</v>
          </cell>
          <cell r="W2224" t="str">
            <v>No</v>
          </cell>
          <cell r="X2224" t="str">
            <v>Single</v>
          </cell>
          <cell r="Y2224" t="str">
            <v>Default</v>
          </cell>
          <cell r="Z2224" t="str">
            <v>None</v>
          </cell>
          <cell r="AA2224" t="str">
            <v>No</v>
          </cell>
          <cell r="AB2224" t="str">
            <v>No</v>
          </cell>
          <cell r="AC2224" t="str">
            <v>No</v>
          </cell>
          <cell r="AD2224" t="str">
            <v>(wgVoldoetAanFinancieleNorm[1]&gt;=0)</v>
          </cell>
          <cell r="AE2224">
            <v>0</v>
          </cell>
          <cell r="AF2224">
            <v>0</v>
          </cell>
          <cell r="AG2224">
            <v>1</v>
          </cell>
          <cell r="AH2224">
            <v>0</v>
          </cell>
          <cell r="AI2224" t="str">
            <v>Yes</v>
          </cell>
          <cell r="AJ2224" t="str">
            <v>No</v>
          </cell>
          <cell r="AK2224" t="str">
            <v>No</v>
          </cell>
          <cell r="AL2224" t="str">
            <v xml:space="preserve"> </v>
          </cell>
          <cell r="AM2224" t="str">
            <v xml:space="preserve"> </v>
          </cell>
          <cell r="AN2224" t="str">
            <v>No</v>
          </cell>
          <cell r="AQ2224" t="str">
            <v>scVoldoetAanFinancieleNorm*wgVoldoetAanFinancieleNormPerc</v>
          </cell>
          <cell r="AR2224" t="str">
            <v>scVoldoetAanFinancieleNorm*wgVoldoetAanFinancieleNormPerc</v>
          </cell>
          <cell r="AS2224" t="str">
            <v>scVoldoetAanFinancieleNorm*wgVoldoetAanFinancieleNormPerc</v>
          </cell>
          <cell r="AT2224" t="str">
            <v>scVoldoetAanFinancieleNorm*wgVoldoetAanFinancieleNormPerc</v>
          </cell>
        </row>
        <row r="2225">
          <cell r="A2225" t="str">
            <v>ptCurrentRatioBnk</v>
          </cell>
          <cell r="B2225" t="str">
            <v>ptCurrentRatioBnk</v>
          </cell>
          <cell r="C2225" t="str">
            <v>No</v>
          </cell>
          <cell r="D2225" t="str">
            <v>S04-06-07-25</v>
          </cell>
          <cell r="E2225">
            <v>2224</v>
          </cell>
          <cell r="F2225">
            <v>4</v>
          </cell>
          <cell r="G2225" t="str">
            <v xml:space="preserve">            Vraag: Current Ratio</v>
          </cell>
          <cell r="I2225" t="str">
            <v>No</v>
          </cell>
          <cell r="J2225" t="str">
            <v>Number</v>
          </cell>
          <cell r="K2225" t="str">
            <v>Number</v>
          </cell>
          <cell r="L2225" t="str">
            <v>Locked</v>
          </cell>
          <cell r="M2225" t="str">
            <v>Locked</v>
          </cell>
          <cell r="N2225" t="str">
            <v>Locked</v>
          </cell>
          <cell r="O2225" t="str">
            <v>Locked</v>
          </cell>
          <cell r="P2225" t="str">
            <v>Locked</v>
          </cell>
          <cell r="Q2225" t="str">
            <v>No</v>
          </cell>
          <cell r="R2225" t="str">
            <v>No</v>
          </cell>
          <cell r="S2225" t="str">
            <v>No</v>
          </cell>
          <cell r="T2225" t="str">
            <v>No</v>
          </cell>
          <cell r="U2225" t="str">
            <v>No</v>
          </cell>
          <cell r="V2225" t="str">
            <v>Yes</v>
          </cell>
          <cell r="W2225" t="str">
            <v>Yes</v>
          </cell>
          <cell r="X2225" t="str">
            <v>Single</v>
          </cell>
          <cell r="Y2225" t="str">
            <v>Default</v>
          </cell>
          <cell r="Z2225" t="str">
            <v>None</v>
          </cell>
          <cell r="AA2225" t="str">
            <v>No</v>
          </cell>
          <cell r="AB2225" t="str">
            <v>No</v>
          </cell>
          <cell r="AC2225" t="str">
            <v>No</v>
          </cell>
          <cell r="AD2225" t="str">
            <v>(wgCurrentRatioBnk[1]&gt;=0)</v>
          </cell>
          <cell r="AE2225">
            <v>0</v>
          </cell>
          <cell r="AF2225">
            <v>0</v>
          </cell>
          <cell r="AG2225">
            <v>1</v>
          </cell>
          <cell r="AH2225">
            <v>0</v>
          </cell>
          <cell r="AI2225" t="str">
            <v>No</v>
          </cell>
          <cell r="AJ2225" t="str">
            <v>No</v>
          </cell>
          <cell r="AK2225" t="str">
            <v>No</v>
          </cell>
          <cell r="AL2225" t="str">
            <v xml:space="preserve"> </v>
          </cell>
          <cell r="AM2225" t="str">
            <v xml:space="preserve"> </v>
          </cell>
          <cell r="AN2225" t="str">
            <v>No</v>
          </cell>
          <cell r="AP2225" t="str">
            <v>&amp;"Vraag: "&amp;CurrentRatioBnk[0]</v>
          </cell>
          <cell r="AQ2225" t="str">
            <v>scCurrentRatioBnk*wgCurrentRatioBnkPerc</v>
          </cell>
          <cell r="AR2225" t="str">
            <v>scCurrentRatioBnk*wgCurrentRatioBnkPerc</v>
          </cell>
          <cell r="AS2225" t="str">
            <v>scCurrentRatioBnk*wgCurrentRatioBnkPerc</v>
          </cell>
          <cell r="AT2225" t="str">
            <v>scCurrentRatioBnk*wgCurrentRatioBnkPerc</v>
          </cell>
        </row>
        <row r="2226">
          <cell r="A2226" t="str">
            <v>scCurrentRatioBnk</v>
          </cell>
          <cell r="B2226" t="str">
            <v>scCurrentRatioBnk</v>
          </cell>
          <cell r="C2226" t="str">
            <v>No</v>
          </cell>
          <cell r="D2226" t="str">
            <v>S04-06-07-25-01</v>
          </cell>
          <cell r="E2226">
            <v>2225</v>
          </cell>
          <cell r="F2226">
            <v>5</v>
          </cell>
          <cell r="G2226" t="str">
            <v xml:space="preserve">               Score</v>
          </cell>
          <cell r="I2226" t="str">
            <v>No</v>
          </cell>
          <cell r="J2226" t="str">
            <v>Number</v>
          </cell>
          <cell r="K2226" t="str">
            <v>Number</v>
          </cell>
          <cell r="L2226" t="str">
            <v>Locked</v>
          </cell>
          <cell r="M2226" t="str">
            <v>Locked</v>
          </cell>
          <cell r="N2226" t="str">
            <v>Locked</v>
          </cell>
          <cell r="O2226" t="str">
            <v>Locked</v>
          </cell>
          <cell r="P2226" t="str">
            <v>Locked</v>
          </cell>
          <cell r="Q2226" t="str">
            <v>No</v>
          </cell>
          <cell r="R2226" t="str">
            <v>No</v>
          </cell>
          <cell r="S2226" t="str">
            <v>No</v>
          </cell>
          <cell r="T2226" t="str">
            <v>No</v>
          </cell>
          <cell r="U2226" t="str">
            <v>No</v>
          </cell>
          <cell r="V2226" t="str">
            <v>Yes</v>
          </cell>
          <cell r="W2226" t="str">
            <v>Yes</v>
          </cell>
          <cell r="X2226" t="str">
            <v>Single</v>
          </cell>
          <cell r="Y2226" t="str">
            <v>Default</v>
          </cell>
          <cell r="Z2226" t="str">
            <v>None</v>
          </cell>
          <cell r="AA2226" t="str">
            <v>No</v>
          </cell>
          <cell r="AB2226" t="str">
            <v>No</v>
          </cell>
          <cell r="AC2226" t="str">
            <v>Yes</v>
          </cell>
          <cell r="AD2226">
            <v>1</v>
          </cell>
          <cell r="AE2226">
            <v>0</v>
          </cell>
          <cell r="AF2226">
            <v>0</v>
          </cell>
          <cell r="AG2226">
            <v>1</v>
          </cell>
          <cell r="AH2226">
            <v>0</v>
          </cell>
          <cell r="AI2226" t="str">
            <v>Yes</v>
          </cell>
          <cell r="AJ2226" t="str">
            <v>No</v>
          </cell>
          <cell r="AK2226" t="str">
            <v>No</v>
          </cell>
          <cell r="AL2226" t="str">
            <v xml:space="preserve"> </v>
          </cell>
          <cell r="AM2226" t="str">
            <v xml:space="preserve"> </v>
          </cell>
          <cell r="AN2226" t="str">
            <v>No</v>
          </cell>
          <cell r="AP2226" t="str">
            <v>Score</v>
          </cell>
          <cell r="AQ2226" t="str">
            <v>OnERorNA(MatrixLookup("G3_Parameters.xls","CurrentRatioBnk",CurrentRatioBnk[1],PolicyPaperID[1]) mod 100,DefaultScore[1])</v>
          </cell>
          <cell r="AR2226" t="str">
            <v>OnERorNA(MatrixLookup("G3_Parameters.xls","CurrentRatioBnk",CurrentRatioBnk[1],PolicyPaperID[1]) mod 100,DefaultScore[1])</v>
          </cell>
          <cell r="AS2226" t="str">
            <v>OnERorNA(MatrixLookup("G3_Parameters.xls","CurrentRatioBnk",CurrentRatioBnk[1],PolicyPaperID[1]) mod 100,DefaultScore[1])</v>
          </cell>
          <cell r="AT2226" t="str">
            <v>OnERorNA(MatrixLookup("G3_Parameters.xls","CurrentRatioBnk",CurrentRatioBnk[1],PolicyPaperID[1]) mod 100,DefaultScore[1])</v>
          </cell>
        </row>
        <row r="2227">
          <cell r="A2227" t="str">
            <v>wgCurrentRatioBnkPerc</v>
          </cell>
          <cell r="B2227" t="str">
            <v>wgCurrentRatioBnkPerc</v>
          </cell>
          <cell r="C2227" t="str">
            <v>No</v>
          </cell>
          <cell r="D2227" t="str">
            <v>S04-06-07-25-02</v>
          </cell>
          <cell r="E2227">
            <v>2226</v>
          </cell>
          <cell r="F2227">
            <v>5</v>
          </cell>
          <cell r="G2227" t="str">
            <v xml:space="preserve">               Gewicht</v>
          </cell>
          <cell r="I2227" t="str">
            <v>No</v>
          </cell>
          <cell r="J2227" t="str">
            <v>Number</v>
          </cell>
          <cell r="K2227" t="str">
            <v>Number</v>
          </cell>
          <cell r="L2227" t="str">
            <v>Locked</v>
          </cell>
          <cell r="M2227" t="str">
            <v>Locked</v>
          </cell>
          <cell r="N2227" t="str">
            <v>Locked</v>
          </cell>
          <cell r="O2227" t="str">
            <v>Locked</v>
          </cell>
          <cell r="P2227" t="str">
            <v>Locked</v>
          </cell>
          <cell r="Q2227" t="str">
            <v>No</v>
          </cell>
          <cell r="R2227" t="str">
            <v>No</v>
          </cell>
          <cell r="S2227" t="str">
            <v>No</v>
          </cell>
          <cell r="T2227" t="str">
            <v>No</v>
          </cell>
          <cell r="U2227" t="str">
            <v>No</v>
          </cell>
          <cell r="V2227" t="str">
            <v>Yes</v>
          </cell>
          <cell r="W2227" t="str">
            <v>Yes</v>
          </cell>
          <cell r="X2227" t="str">
            <v>Single</v>
          </cell>
          <cell r="Y2227" t="str">
            <v>Perc</v>
          </cell>
          <cell r="Z2227" t="str">
            <v>None</v>
          </cell>
          <cell r="AA2227" t="str">
            <v>No</v>
          </cell>
          <cell r="AB2227" t="str">
            <v>No</v>
          </cell>
          <cell r="AC2227" t="str">
            <v>Yes</v>
          </cell>
          <cell r="AD2227">
            <v>1</v>
          </cell>
          <cell r="AE2227">
            <v>0</v>
          </cell>
          <cell r="AF2227">
            <v>0</v>
          </cell>
          <cell r="AG2227">
            <v>1</v>
          </cell>
          <cell r="AH2227">
            <v>0</v>
          </cell>
          <cell r="AI2227" t="str">
            <v>Yes</v>
          </cell>
          <cell r="AJ2227" t="str">
            <v>No</v>
          </cell>
          <cell r="AK2227" t="str">
            <v>No</v>
          </cell>
          <cell r="AL2227" t="str">
            <v xml:space="preserve"> </v>
          </cell>
          <cell r="AM2227" t="str">
            <v xml:space="preserve"> </v>
          </cell>
          <cell r="AN2227" t="str">
            <v>No</v>
          </cell>
          <cell r="AP2227" t="str">
            <v>Gewicht</v>
          </cell>
          <cell r="AQ2227" t="str">
            <v>If(Volledig And Definitief,OnER(wgCurrentRatioBnk[1]/wgTotaalMap502[1],NA),NA)</v>
          </cell>
          <cell r="AR2227" t="str">
            <v>If(Volledig And Definitief,OnER(wgCurrentRatioBnk[1]/wgTotaalMap502[1],NA),NA)</v>
          </cell>
          <cell r="AS2227" t="str">
            <v>If(Volledig And Definitief,OnER(wgCurrentRatioBnk[1]/wgTotaalMap502[1],NA),NA)</v>
          </cell>
          <cell r="AT2227" t="str">
            <v>If(Volledig And Definitief,OnER(wgCurrentRatioBnk[1]/wgTotaalMap502[1],NA),NA)</v>
          </cell>
        </row>
        <row r="2228">
          <cell r="A2228" t="str">
            <v>ptCurrentRatioBnkSub3</v>
          </cell>
          <cell r="B2228" t="str">
            <v>ptCurrentRatioBnk</v>
          </cell>
          <cell r="C2228" t="str">
            <v>Yes</v>
          </cell>
          <cell r="D2228" t="str">
            <v>S04-06-07-25-03</v>
          </cell>
          <cell r="E2228">
            <v>2227</v>
          </cell>
          <cell r="F2228">
            <v>5</v>
          </cell>
          <cell r="G2228" t="str">
            <v xml:space="preserve">               </v>
          </cell>
          <cell r="I2228" t="str">
            <v>No</v>
          </cell>
          <cell r="J2228" t="str">
            <v>Number</v>
          </cell>
          <cell r="K2228" t="str">
            <v>Number</v>
          </cell>
          <cell r="L2228" t="str">
            <v>Locked</v>
          </cell>
          <cell r="M2228" t="str">
            <v>Locked</v>
          </cell>
          <cell r="N2228" t="str">
            <v>Locked</v>
          </cell>
          <cell r="O2228" t="str">
            <v>Locked</v>
          </cell>
          <cell r="P2228" t="str">
            <v>Locked</v>
          </cell>
          <cell r="Q2228" t="str">
            <v>No</v>
          </cell>
          <cell r="R2228" t="str">
            <v>No</v>
          </cell>
          <cell r="S2228" t="str">
            <v>No</v>
          </cell>
          <cell r="T2228" t="str">
            <v>No</v>
          </cell>
          <cell r="U2228" t="str">
            <v>No</v>
          </cell>
          <cell r="V2228" t="str">
            <v>No</v>
          </cell>
          <cell r="W2228" t="str">
            <v>No</v>
          </cell>
          <cell r="X2228" t="str">
            <v>Single</v>
          </cell>
          <cell r="Y2228" t="str">
            <v>Default</v>
          </cell>
          <cell r="Z2228" t="str">
            <v>None</v>
          </cell>
          <cell r="AA2228" t="str">
            <v>No</v>
          </cell>
          <cell r="AB2228" t="str">
            <v>No</v>
          </cell>
          <cell r="AC2228" t="str">
            <v>No</v>
          </cell>
          <cell r="AD2228" t="str">
            <v>(wgCurrentRatioBnk[1]&gt;=0)</v>
          </cell>
          <cell r="AE2228">
            <v>0</v>
          </cell>
          <cell r="AF2228">
            <v>0</v>
          </cell>
          <cell r="AG2228">
            <v>1</v>
          </cell>
          <cell r="AH2228">
            <v>0</v>
          </cell>
          <cell r="AI2228" t="str">
            <v>Yes</v>
          </cell>
          <cell r="AJ2228" t="str">
            <v>No</v>
          </cell>
          <cell r="AK2228" t="str">
            <v>No</v>
          </cell>
          <cell r="AL2228" t="str">
            <v xml:space="preserve"> </v>
          </cell>
          <cell r="AM2228" t="str">
            <v xml:space="preserve"> </v>
          </cell>
          <cell r="AN2228" t="str">
            <v>No</v>
          </cell>
          <cell r="AQ2228" t="str">
            <v>scCurrentRatioBnk*wgCurrentRatioBnkPerc</v>
          </cell>
          <cell r="AR2228" t="str">
            <v>scCurrentRatioBnk*wgCurrentRatioBnkPerc</v>
          </cell>
          <cell r="AS2228" t="str">
            <v>scCurrentRatioBnk*wgCurrentRatioBnkPerc</v>
          </cell>
          <cell r="AT2228" t="str">
            <v>scCurrentRatioBnk*wgCurrentRatioBnkPerc</v>
          </cell>
        </row>
        <row r="2229">
          <cell r="A2229" t="str">
            <v>ptLeverageRatioBnkAccNotAdv</v>
          </cell>
          <cell r="B2229" t="str">
            <v>ptLeverageRatioBnkAccNotAdv</v>
          </cell>
          <cell r="C2229" t="str">
            <v>No</v>
          </cell>
          <cell r="D2229" t="str">
            <v>S04-06-07-26</v>
          </cell>
          <cell r="E2229">
            <v>2228</v>
          </cell>
          <cell r="F2229">
            <v>4</v>
          </cell>
          <cell r="G2229" t="str">
            <v xml:space="preserve">            Vraag: Senior Net Debt t.o.v. EBITDA na kredietverlening (voor accountancy, notariaat en advocatuur)</v>
          </cell>
          <cell r="I2229" t="str">
            <v>No</v>
          </cell>
          <cell r="J2229" t="str">
            <v>Number</v>
          </cell>
          <cell r="K2229" t="str">
            <v>Number</v>
          </cell>
          <cell r="L2229" t="str">
            <v>Locked</v>
          </cell>
          <cell r="M2229" t="str">
            <v>Locked</v>
          </cell>
          <cell r="N2229" t="str">
            <v>Locked</v>
          </cell>
          <cell r="O2229" t="str">
            <v>Locked</v>
          </cell>
          <cell r="P2229" t="str">
            <v>Locked</v>
          </cell>
          <cell r="Q2229" t="str">
            <v>No</v>
          </cell>
          <cell r="R2229" t="str">
            <v>No</v>
          </cell>
          <cell r="S2229" t="str">
            <v>No</v>
          </cell>
          <cell r="T2229" t="str">
            <v>No</v>
          </cell>
          <cell r="U2229" t="str">
            <v>No</v>
          </cell>
          <cell r="V2229" t="str">
            <v>Yes</v>
          </cell>
          <cell r="W2229" t="str">
            <v>Yes</v>
          </cell>
          <cell r="X2229" t="str">
            <v>Single</v>
          </cell>
          <cell r="Y2229" t="str">
            <v>Default</v>
          </cell>
          <cell r="Z2229" t="str">
            <v>None</v>
          </cell>
          <cell r="AA2229" t="str">
            <v>No</v>
          </cell>
          <cell r="AB2229" t="str">
            <v>No</v>
          </cell>
          <cell r="AC2229" t="str">
            <v>No</v>
          </cell>
          <cell r="AD2229" t="str">
            <v>(wgLeverageRatioBnkAccNotAdv[1]&gt;=0)</v>
          </cell>
          <cell r="AE2229">
            <v>0</v>
          </cell>
          <cell r="AF2229">
            <v>0</v>
          </cell>
          <cell r="AG2229">
            <v>1</v>
          </cell>
          <cell r="AH2229">
            <v>0</v>
          </cell>
          <cell r="AI2229" t="str">
            <v>No</v>
          </cell>
          <cell r="AJ2229" t="str">
            <v>No</v>
          </cell>
          <cell r="AK2229" t="str">
            <v>No</v>
          </cell>
          <cell r="AL2229" t="str">
            <v xml:space="preserve"> </v>
          </cell>
          <cell r="AM2229" t="str">
            <v xml:space="preserve"> </v>
          </cell>
          <cell r="AN2229" t="str">
            <v>No</v>
          </cell>
          <cell r="AP2229" t="str">
            <v>&amp;"Vraag: "&amp;LeverageRatioBnkAccNotAdv[0]</v>
          </cell>
          <cell r="AQ2229" t="str">
            <v>scLeverageRatioBnkAccNotAdv*wgLeverageRatioBnkAccNotAdvPerc</v>
          </cell>
          <cell r="AR2229" t="str">
            <v>scLeverageRatioBnkAccNotAdv*wgLeverageRatioBnkAccNotAdvPerc</v>
          </cell>
          <cell r="AS2229" t="str">
            <v>scLeverageRatioBnkAccNotAdv*wgLeverageRatioBnkAccNotAdvPerc</v>
          </cell>
          <cell r="AT2229" t="str">
            <v>scLeverageRatioBnkAccNotAdv*wgLeverageRatioBnkAccNotAdvPerc</v>
          </cell>
        </row>
        <row r="2230">
          <cell r="A2230" t="str">
            <v>scLeverageRatioBnkAccNotAdv</v>
          </cell>
          <cell r="B2230" t="str">
            <v>scLeverageRatioBnkAccNotAdv</v>
          </cell>
          <cell r="C2230" t="str">
            <v>No</v>
          </cell>
          <cell r="D2230" t="str">
            <v>S04-06-07-26-01</v>
          </cell>
          <cell r="E2230">
            <v>2229</v>
          </cell>
          <cell r="F2230">
            <v>5</v>
          </cell>
          <cell r="G2230" t="str">
            <v xml:space="preserve">               Score</v>
          </cell>
          <cell r="I2230" t="str">
            <v>No</v>
          </cell>
          <cell r="J2230" t="str">
            <v>Number</v>
          </cell>
          <cell r="K2230" t="str">
            <v>Number</v>
          </cell>
          <cell r="L2230" t="str">
            <v>Locked</v>
          </cell>
          <cell r="M2230" t="str">
            <v>Locked</v>
          </cell>
          <cell r="N2230" t="str">
            <v>Locked</v>
          </cell>
          <cell r="O2230" t="str">
            <v>Locked</v>
          </cell>
          <cell r="P2230" t="str">
            <v>Locked</v>
          </cell>
          <cell r="Q2230" t="str">
            <v>No</v>
          </cell>
          <cell r="R2230" t="str">
            <v>No</v>
          </cell>
          <cell r="S2230" t="str">
            <v>No</v>
          </cell>
          <cell r="T2230" t="str">
            <v>No</v>
          </cell>
          <cell r="U2230" t="str">
            <v>No</v>
          </cell>
          <cell r="V2230" t="str">
            <v>Yes</v>
          </cell>
          <cell r="W2230" t="str">
            <v>Yes</v>
          </cell>
          <cell r="X2230" t="str">
            <v>Single</v>
          </cell>
          <cell r="Y2230" t="str">
            <v>Default</v>
          </cell>
          <cell r="Z2230" t="str">
            <v>None</v>
          </cell>
          <cell r="AA2230" t="str">
            <v>No</v>
          </cell>
          <cell r="AB2230" t="str">
            <v>No</v>
          </cell>
          <cell r="AC2230" t="str">
            <v>Yes</v>
          </cell>
          <cell r="AD2230">
            <v>1</v>
          </cell>
          <cell r="AE2230">
            <v>0</v>
          </cell>
          <cell r="AF2230">
            <v>0</v>
          </cell>
          <cell r="AG2230">
            <v>1</v>
          </cell>
          <cell r="AH2230">
            <v>0</v>
          </cell>
          <cell r="AI2230" t="str">
            <v>Yes</v>
          </cell>
          <cell r="AJ2230" t="str">
            <v>No</v>
          </cell>
          <cell r="AK2230" t="str">
            <v>No</v>
          </cell>
          <cell r="AL2230" t="str">
            <v xml:space="preserve"> </v>
          </cell>
          <cell r="AM2230" t="str">
            <v xml:space="preserve"> </v>
          </cell>
          <cell r="AN2230" t="str">
            <v>No</v>
          </cell>
          <cell r="AP2230" t="str">
            <v>Score</v>
          </cell>
          <cell r="AQ2230" t="str">
            <v>OnERorNA(MatrixLookup("G3_Parameters.xls","LeverageRatioBnkAccNotAdv",LeverageRatioBnkAccNotAdv[1],PolicyPaperID[1]) mod 100,DefaultScore[1])</v>
          </cell>
          <cell r="AR2230" t="str">
            <v>OnERorNA(MatrixLookup("G3_Parameters.xls","LeverageRatioBnkAccNotAdv",LeverageRatioBnkAccNotAdv[1],PolicyPaperID[1]) mod 100,DefaultScore[1])</v>
          </cell>
          <cell r="AS2230" t="str">
            <v>OnERorNA(MatrixLookup("G3_Parameters.xls","LeverageRatioBnkAccNotAdv",LeverageRatioBnkAccNotAdv[1],PolicyPaperID[1]) mod 100,DefaultScore[1])</v>
          </cell>
          <cell r="AT2230" t="str">
            <v>OnERorNA(MatrixLookup("G3_Parameters.xls","LeverageRatioBnkAccNotAdv",LeverageRatioBnkAccNotAdv[1],PolicyPaperID[1]) mod 100,DefaultScore[1])</v>
          </cell>
        </row>
        <row r="2231">
          <cell r="A2231" t="str">
            <v>wgLeverageRatioBnkAccNotAdvPerc</v>
          </cell>
          <cell r="B2231" t="str">
            <v>wgLeverageRatioBnkAccNotAdvPerc</v>
          </cell>
          <cell r="C2231" t="str">
            <v>No</v>
          </cell>
          <cell r="D2231" t="str">
            <v>S04-06-07-26-02</v>
          </cell>
          <cell r="E2231">
            <v>2230</v>
          </cell>
          <cell r="F2231">
            <v>5</v>
          </cell>
          <cell r="G2231" t="str">
            <v xml:space="preserve">               Gewicht</v>
          </cell>
          <cell r="I2231" t="str">
            <v>No</v>
          </cell>
          <cell r="J2231" t="str">
            <v>Number</v>
          </cell>
          <cell r="K2231" t="str">
            <v>Number</v>
          </cell>
          <cell r="L2231" t="str">
            <v>Locked</v>
          </cell>
          <cell r="M2231" t="str">
            <v>Locked</v>
          </cell>
          <cell r="N2231" t="str">
            <v>Locked</v>
          </cell>
          <cell r="O2231" t="str">
            <v>Locked</v>
          </cell>
          <cell r="P2231" t="str">
            <v>Locked</v>
          </cell>
          <cell r="Q2231" t="str">
            <v>No</v>
          </cell>
          <cell r="R2231" t="str">
            <v>No</v>
          </cell>
          <cell r="S2231" t="str">
            <v>No</v>
          </cell>
          <cell r="T2231" t="str">
            <v>No</v>
          </cell>
          <cell r="U2231" t="str">
            <v>No</v>
          </cell>
          <cell r="V2231" t="str">
            <v>Yes</v>
          </cell>
          <cell r="W2231" t="str">
            <v>Yes</v>
          </cell>
          <cell r="X2231" t="str">
            <v>Single</v>
          </cell>
          <cell r="Y2231" t="str">
            <v>Perc</v>
          </cell>
          <cell r="Z2231" t="str">
            <v>None</v>
          </cell>
          <cell r="AA2231" t="str">
            <v>No</v>
          </cell>
          <cell r="AB2231" t="str">
            <v>No</v>
          </cell>
          <cell r="AC2231" t="str">
            <v>Yes</v>
          </cell>
          <cell r="AD2231">
            <v>1</v>
          </cell>
          <cell r="AE2231">
            <v>0</v>
          </cell>
          <cell r="AF2231">
            <v>0</v>
          </cell>
          <cell r="AG2231">
            <v>1</v>
          </cell>
          <cell r="AH2231">
            <v>0</v>
          </cell>
          <cell r="AI2231" t="str">
            <v>Yes</v>
          </cell>
          <cell r="AJ2231" t="str">
            <v>No</v>
          </cell>
          <cell r="AK2231" t="str">
            <v>No</v>
          </cell>
          <cell r="AL2231" t="str">
            <v xml:space="preserve"> </v>
          </cell>
          <cell r="AM2231" t="str">
            <v xml:space="preserve"> </v>
          </cell>
          <cell r="AN2231" t="str">
            <v>No</v>
          </cell>
          <cell r="AP2231" t="str">
            <v>Gewicht</v>
          </cell>
          <cell r="AQ2231" t="str">
            <v>If(Volledig And Definitief,OnER(wgLeverageRatioBnkAccNotAdv[1]/wgTotaalMap502[1],NA),NA)</v>
          </cell>
          <cell r="AR2231" t="str">
            <v>If(Volledig And Definitief,OnER(wgLeverageRatioBnkAccNotAdv[1]/wgTotaalMap502[1],NA),NA)</v>
          </cell>
          <cell r="AS2231" t="str">
            <v>If(Volledig And Definitief,OnER(wgLeverageRatioBnkAccNotAdv[1]/wgTotaalMap502[1],NA),NA)</v>
          </cell>
          <cell r="AT2231" t="str">
            <v>If(Volledig And Definitief,OnER(wgLeverageRatioBnkAccNotAdv[1]/wgTotaalMap502[1],NA),NA)</v>
          </cell>
        </row>
        <row r="2232">
          <cell r="A2232" t="str">
            <v>ptLeverageRatioBnkAccNotAdvSub3</v>
          </cell>
          <cell r="B2232" t="str">
            <v>ptLeverageRatioBnkAccNotAdv</v>
          </cell>
          <cell r="C2232" t="str">
            <v>Yes</v>
          </cell>
          <cell r="D2232" t="str">
            <v>S04-06-07-26-03</v>
          </cell>
          <cell r="E2232">
            <v>2231</v>
          </cell>
          <cell r="F2232">
            <v>5</v>
          </cell>
          <cell r="G2232" t="str">
            <v xml:space="preserve">               </v>
          </cell>
          <cell r="I2232" t="str">
            <v>No</v>
          </cell>
          <cell r="J2232" t="str">
            <v>Number</v>
          </cell>
          <cell r="K2232" t="str">
            <v>Number</v>
          </cell>
          <cell r="L2232" t="str">
            <v>Locked</v>
          </cell>
          <cell r="M2232" t="str">
            <v>Locked</v>
          </cell>
          <cell r="N2232" t="str">
            <v>Locked</v>
          </cell>
          <cell r="O2232" t="str">
            <v>Locked</v>
          </cell>
          <cell r="P2232" t="str">
            <v>Locked</v>
          </cell>
          <cell r="Q2232" t="str">
            <v>No</v>
          </cell>
          <cell r="R2232" t="str">
            <v>No</v>
          </cell>
          <cell r="S2232" t="str">
            <v>No</v>
          </cell>
          <cell r="T2232" t="str">
            <v>No</v>
          </cell>
          <cell r="U2232" t="str">
            <v>No</v>
          </cell>
          <cell r="V2232" t="str">
            <v>No</v>
          </cell>
          <cell r="W2232" t="str">
            <v>No</v>
          </cell>
          <cell r="X2232" t="str">
            <v>Single</v>
          </cell>
          <cell r="Y2232" t="str">
            <v>Default</v>
          </cell>
          <cell r="Z2232" t="str">
            <v>None</v>
          </cell>
          <cell r="AA2232" t="str">
            <v>No</v>
          </cell>
          <cell r="AB2232" t="str">
            <v>No</v>
          </cell>
          <cell r="AC2232" t="str">
            <v>No</v>
          </cell>
          <cell r="AD2232" t="str">
            <v>(wgLeverageRatioBnkAccNotAdv[1]&gt;=0)</v>
          </cell>
          <cell r="AE2232">
            <v>0</v>
          </cell>
          <cell r="AF2232">
            <v>0</v>
          </cell>
          <cell r="AG2232">
            <v>1</v>
          </cell>
          <cell r="AH2232">
            <v>0</v>
          </cell>
          <cell r="AI2232" t="str">
            <v>Yes</v>
          </cell>
          <cell r="AJ2232" t="str">
            <v>No</v>
          </cell>
          <cell r="AK2232" t="str">
            <v>No</v>
          </cell>
          <cell r="AL2232" t="str">
            <v xml:space="preserve"> </v>
          </cell>
          <cell r="AM2232" t="str">
            <v xml:space="preserve"> </v>
          </cell>
          <cell r="AN2232" t="str">
            <v>No</v>
          </cell>
          <cell r="AQ2232" t="str">
            <v>scLeverageRatioBnkAccNotAdv*wgLeverageRatioBnkAccNotAdvPerc</v>
          </cell>
          <cell r="AR2232" t="str">
            <v>scLeverageRatioBnkAccNotAdv*wgLeverageRatioBnkAccNotAdvPerc</v>
          </cell>
          <cell r="AS2232" t="str">
            <v>scLeverageRatioBnkAccNotAdv*wgLeverageRatioBnkAccNotAdvPerc</v>
          </cell>
          <cell r="AT2232" t="str">
            <v>scLeverageRatioBnkAccNotAdv*wgLeverageRatioBnkAccNotAdvPerc</v>
          </cell>
        </row>
        <row r="2233">
          <cell r="A2233" t="str">
            <v>ptLeverageRatioBnkInclpartners</v>
          </cell>
          <cell r="B2233" t="str">
            <v>ptLeverageRatioBnkInclpartners</v>
          </cell>
          <cell r="C2233" t="str">
            <v>No</v>
          </cell>
          <cell r="D2233" t="str">
            <v>S04-06-07-27</v>
          </cell>
          <cell r="E2233">
            <v>2232</v>
          </cell>
          <cell r="F2233">
            <v>4</v>
          </cell>
          <cell r="G2233" t="str">
            <v xml:space="preserve">            Vraag: Senior Net Debt Incl. Partnerfinancieringen t.o.v. EBITDA na kredietverlening</v>
          </cell>
          <cell r="I2233" t="str">
            <v>No</v>
          </cell>
          <cell r="J2233" t="str">
            <v>Number</v>
          </cell>
          <cell r="K2233" t="str">
            <v>Number</v>
          </cell>
          <cell r="L2233" t="str">
            <v>Locked</v>
          </cell>
          <cell r="M2233" t="str">
            <v>Locked</v>
          </cell>
          <cell r="N2233" t="str">
            <v>Locked</v>
          </cell>
          <cell r="O2233" t="str">
            <v>Locked</v>
          </cell>
          <cell r="P2233" t="str">
            <v>Locked</v>
          </cell>
          <cell r="Q2233" t="str">
            <v>No</v>
          </cell>
          <cell r="R2233" t="str">
            <v>No</v>
          </cell>
          <cell r="S2233" t="str">
            <v>No</v>
          </cell>
          <cell r="T2233" t="str">
            <v>No</v>
          </cell>
          <cell r="U2233" t="str">
            <v>No</v>
          </cell>
          <cell r="V2233" t="str">
            <v>Yes</v>
          </cell>
          <cell r="W2233" t="str">
            <v>Yes</v>
          </cell>
          <cell r="X2233" t="str">
            <v>Single</v>
          </cell>
          <cell r="Y2233" t="str">
            <v>Default</v>
          </cell>
          <cell r="Z2233" t="str">
            <v>None</v>
          </cell>
          <cell r="AA2233" t="str">
            <v>No</v>
          </cell>
          <cell r="AB2233" t="str">
            <v>No</v>
          </cell>
          <cell r="AC2233" t="str">
            <v>No</v>
          </cell>
          <cell r="AD2233" t="str">
            <v>(wgLeverageRatioBnkInclpartners[1]&gt;=0)</v>
          </cell>
          <cell r="AE2233">
            <v>0</v>
          </cell>
          <cell r="AF2233">
            <v>0</v>
          </cell>
          <cell r="AG2233">
            <v>1</v>
          </cell>
          <cell r="AH2233">
            <v>0</v>
          </cell>
          <cell r="AI2233" t="str">
            <v>No</v>
          </cell>
          <cell r="AJ2233" t="str">
            <v>No</v>
          </cell>
          <cell r="AK2233" t="str">
            <v>No</v>
          </cell>
          <cell r="AL2233" t="str">
            <v xml:space="preserve"> </v>
          </cell>
          <cell r="AM2233" t="str">
            <v xml:space="preserve"> </v>
          </cell>
          <cell r="AN2233" t="str">
            <v>No</v>
          </cell>
          <cell r="AP2233" t="str">
            <v>&amp;"Vraag: "&amp;LeverageRatioBnkInclpartners[0]</v>
          </cell>
          <cell r="AQ2233" t="str">
            <v>scLeverageRatioBnkInclpartners*wgLeverageRatioBnkInclpartnersPerc</v>
          </cell>
          <cell r="AR2233" t="str">
            <v>scLeverageRatioBnkInclpartners*wgLeverageRatioBnkInclpartnersPerc</v>
          </cell>
          <cell r="AS2233" t="str">
            <v>scLeverageRatioBnkInclpartners*wgLeverageRatioBnkInclpartnersPerc</v>
          </cell>
          <cell r="AT2233" t="str">
            <v>scLeverageRatioBnkInclpartners*wgLeverageRatioBnkInclpartnersPerc</v>
          </cell>
        </row>
        <row r="2234">
          <cell r="A2234" t="str">
            <v>scLeverageRatioBnkInclpartners</v>
          </cell>
          <cell r="B2234" t="str">
            <v>scLeverageRatioBnkInclpartners</v>
          </cell>
          <cell r="C2234" t="str">
            <v>No</v>
          </cell>
          <cell r="D2234" t="str">
            <v>S04-06-07-27-01</v>
          </cell>
          <cell r="E2234">
            <v>2233</v>
          </cell>
          <cell r="F2234">
            <v>5</v>
          </cell>
          <cell r="G2234" t="str">
            <v xml:space="preserve">               Score</v>
          </cell>
          <cell r="I2234" t="str">
            <v>No</v>
          </cell>
          <cell r="J2234" t="str">
            <v>Number</v>
          </cell>
          <cell r="K2234" t="str">
            <v>Number</v>
          </cell>
          <cell r="L2234" t="str">
            <v>Locked</v>
          </cell>
          <cell r="M2234" t="str">
            <v>Locked</v>
          </cell>
          <cell r="N2234" t="str">
            <v>Locked</v>
          </cell>
          <cell r="O2234" t="str">
            <v>Locked</v>
          </cell>
          <cell r="P2234" t="str">
            <v>Locked</v>
          </cell>
          <cell r="Q2234" t="str">
            <v>No</v>
          </cell>
          <cell r="R2234" t="str">
            <v>No</v>
          </cell>
          <cell r="S2234" t="str">
            <v>No</v>
          </cell>
          <cell r="T2234" t="str">
            <v>No</v>
          </cell>
          <cell r="U2234" t="str">
            <v>No</v>
          </cell>
          <cell r="V2234" t="str">
            <v>Yes</v>
          </cell>
          <cell r="W2234" t="str">
            <v>Yes</v>
          </cell>
          <cell r="X2234" t="str">
            <v>Single</v>
          </cell>
          <cell r="Y2234" t="str">
            <v>Default</v>
          </cell>
          <cell r="Z2234" t="str">
            <v>None</v>
          </cell>
          <cell r="AA2234" t="str">
            <v>No</v>
          </cell>
          <cell r="AB2234" t="str">
            <v>No</v>
          </cell>
          <cell r="AC2234" t="str">
            <v>Yes</v>
          </cell>
          <cell r="AD2234">
            <v>1</v>
          </cell>
          <cell r="AE2234">
            <v>0</v>
          </cell>
          <cell r="AF2234">
            <v>0</v>
          </cell>
          <cell r="AG2234">
            <v>1</v>
          </cell>
          <cell r="AH2234">
            <v>0</v>
          </cell>
          <cell r="AI2234" t="str">
            <v>Yes</v>
          </cell>
          <cell r="AJ2234" t="str">
            <v>No</v>
          </cell>
          <cell r="AK2234" t="str">
            <v>No</v>
          </cell>
          <cell r="AL2234" t="str">
            <v xml:space="preserve"> </v>
          </cell>
          <cell r="AM2234" t="str">
            <v xml:space="preserve"> </v>
          </cell>
          <cell r="AN2234" t="str">
            <v>No</v>
          </cell>
          <cell r="AP2234" t="str">
            <v>Score</v>
          </cell>
          <cell r="AQ2234" t="str">
            <v>OnERorNA(MatrixLookup("G3_Parameters.xls","LeverageRatioBnkInclpartners",LeverageRatioBnkInclpartners[1],PolicyPaperID[1]) mod 100,DefaultScore[1])</v>
          </cell>
          <cell r="AR2234" t="str">
            <v>OnERorNA(MatrixLookup("G3_Parameters.xls","LeverageRatioBnkInclpartners",LeverageRatioBnkInclpartners[1],PolicyPaperID[1]) mod 100,DefaultScore[1])</v>
          </cell>
          <cell r="AS2234" t="str">
            <v>OnERorNA(MatrixLookup("G3_Parameters.xls","LeverageRatioBnkInclpartners",LeverageRatioBnkInclpartners[1],PolicyPaperID[1]) mod 100,DefaultScore[1])</v>
          </cell>
          <cell r="AT2234" t="str">
            <v>OnERorNA(MatrixLookup("G3_Parameters.xls","LeverageRatioBnkInclpartners",LeverageRatioBnkInclpartners[1],PolicyPaperID[1]) mod 100,DefaultScore[1])</v>
          </cell>
        </row>
        <row r="2235">
          <cell r="A2235" t="str">
            <v>wgLeverageRatioBnkInclpartnersPerc</v>
          </cell>
          <cell r="B2235" t="str">
            <v>wgLeverageRatioBnkInclpartnersPerc</v>
          </cell>
          <cell r="C2235" t="str">
            <v>No</v>
          </cell>
          <cell r="D2235" t="str">
            <v>S04-06-07-27-02</v>
          </cell>
          <cell r="E2235">
            <v>2234</v>
          </cell>
          <cell r="F2235">
            <v>5</v>
          </cell>
          <cell r="G2235" t="str">
            <v xml:space="preserve">               Gewicht</v>
          </cell>
          <cell r="I2235" t="str">
            <v>No</v>
          </cell>
          <cell r="J2235" t="str">
            <v>Number</v>
          </cell>
          <cell r="K2235" t="str">
            <v>Number</v>
          </cell>
          <cell r="L2235" t="str">
            <v>Locked</v>
          </cell>
          <cell r="M2235" t="str">
            <v>Locked</v>
          </cell>
          <cell r="N2235" t="str">
            <v>Locked</v>
          </cell>
          <cell r="O2235" t="str">
            <v>Locked</v>
          </cell>
          <cell r="P2235" t="str">
            <v>Locked</v>
          </cell>
          <cell r="Q2235" t="str">
            <v>No</v>
          </cell>
          <cell r="R2235" t="str">
            <v>No</v>
          </cell>
          <cell r="S2235" t="str">
            <v>No</v>
          </cell>
          <cell r="T2235" t="str">
            <v>No</v>
          </cell>
          <cell r="U2235" t="str">
            <v>No</v>
          </cell>
          <cell r="V2235" t="str">
            <v>Yes</v>
          </cell>
          <cell r="W2235" t="str">
            <v>Yes</v>
          </cell>
          <cell r="X2235" t="str">
            <v>Single</v>
          </cell>
          <cell r="Y2235" t="str">
            <v>Perc</v>
          </cell>
          <cell r="Z2235" t="str">
            <v>None</v>
          </cell>
          <cell r="AA2235" t="str">
            <v>No</v>
          </cell>
          <cell r="AB2235" t="str">
            <v>No</v>
          </cell>
          <cell r="AC2235" t="str">
            <v>Yes</v>
          </cell>
          <cell r="AD2235">
            <v>1</v>
          </cell>
          <cell r="AE2235">
            <v>0</v>
          </cell>
          <cell r="AF2235">
            <v>0</v>
          </cell>
          <cell r="AG2235">
            <v>1</v>
          </cell>
          <cell r="AH2235">
            <v>0</v>
          </cell>
          <cell r="AI2235" t="str">
            <v>Yes</v>
          </cell>
          <cell r="AJ2235" t="str">
            <v>No</v>
          </cell>
          <cell r="AK2235" t="str">
            <v>No</v>
          </cell>
          <cell r="AL2235" t="str">
            <v xml:space="preserve"> </v>
          </cell>
          <cell r="AM2235" t="str">
            <v xml:space="preserve"> </v>
          </cell>
          <cell r="AN2235" t="str">
            <v>No</v>
          </cell>
          <cell r="AP2235" t="str">
            <v>Gewicht</v>
          </cell>
          <cell r="AQ2235" t="str">
            <v>If(Volledig And Definitief,OnER(wgLeverageRatioBnkInclpartners[1]/wgTotaalMap502[1],NA),NA)</v>
          </cell>
          <cell r="AR2235" t="str">
            <v>If(Volledig And Definitief,OnER(wgLeverageRatioBnkInclpartners[1]/wgTotaalMap502[1],NA),NA)</v>
          </cell>
          <cell r="AS2235" t="str">
            <v>If(Volledig And Definitief,OnER(wgLeverageRatioBnkInclpartners[1]/wgTotaalMap502[1],NA),NA)</v>
          </cell>
          <cell r="AT2235" t="str">
            <v>If(Volledig And Definitief,OnER(wgLeverageRatioBnkInclpartners[1]/wgTotaalMap502[1],NA),NA)</v>
          </cell>
        </row>
        <row r="2236">
          <cell r="A2236" t="str">
            <v>ptLeverageRatioBnkInclpartnersSub3</v>
          </cell>
          <cell r="B2236" t="str">
            <v>ptLeverageRatioBnkInclpartners</v>
          </cell>
          <cell r="C2236" t="str">
            <v>Yes</v>
          </cell>
          <cell r="D2236" t="str">
            <v>S04-06-07-27-03</v>
          </cell>
          <cell r="E2236">
            <v>2235</v>
          </cell>
          <cell r="F2236">
            <v>5</v>
          </cell>
          <cell r="G2236" t="str">
            <v xml:space="preserve">               </v>
          </cell>
          <cell r="I2236" t="str">
            <v>No</v>
          </cell>
          <cell r="J2236" t="str">
            <v>Number</v>
          </cell>
          <cell r="K2236" t="str">
            <v>Number</v>
          </cell>
          <cell r="L2236" t="str">
            <v>Locked</v>
          </cell>
          <cell r="M2236" t="str">
            <v>Locked</v>
          </cell>
          <cell r="N2236" t="str">
            <v>Locked</v>
          </cell>
          <cell r="O2236" t="str">
            <v>Locked</v>
          </cell>
          <cell r="P2236" t="str">
            <v>Locked</v>
          </cell>
          <cell r="Q2236" t="str">
            <v>No</v>
          </cell>
          <cell r="R2236" t="str">
            <v>No</v>
          </cell>
          <cell r="S2236" t="str">
            <v>No</v>
          </cell>
          <cell r="T2236" t="str">
            <v>No</v>
          </cell>
          <cell r="U2236" t="str">
            <v>No</v>
          </cell>
          <cell r="V2236" t="str">
            <v>No</v>
          </cell>
          <cell r="W2236" t="str">
            <v>No</v>
          </cell>
          <cell r="X2236" t="str">
            <v>Single</v>
          </cell>
          <cell r="Y2236" t="str">
            <v>Default</v>
          </cell>
          <cell r="Z2236" t="str">
            <v>None</v>
          </cell>
          <cell r="AA2236" t="str">
            <v>No</v>
          </cell>
          <cell r="AB2236" t="str">
            <v>No</v>
          </cell>
          <cell r="AC2236" t="str">
            <v>No</v>
          </cell>
          <cell r="AD2236" t="str">
            <v>(wgLeverageRatioBnkInclpartners[1]&gt;=0)</v>
          </cell>
          <cell r="AE2236">
            <v>0</v>
          </cell>
          <cell r="AF2236">
            <v>0</v>
          </cell>
          <cell r="AG2236">
            <v>1</v>
          </cell>
          <cell r="AH2236">
            <v>0</v>
          </cell>
          <cell r="AI2236" t="str">
            <v>Yes</v>
          </cell>
          <cell r="AJ2236" t="str">
            <v>No</v>
          </cell>
          <cell r="AK2236" t="str">
            <v>No</v>
          </cell>
          <cell r="AL2236" t="str">
            <v xml:space="preserve"> </v>
          </cell>
          <cell r="AM2236" t="str">
            <v xml:space="preserve"> </v>
          </cell>
          <cell r="AN2236" t="str">
            <v>No</v>
          </cell>
          <cell r="AQ2236" t="str">
            <v>scLeverageRatioBnkInclpartners*wgLeverageRatioBnkInclpartnersPerc</v>
          </cell>
          <cell r="AR2236" t="str">
            <v>scLeverageRatioBnkInclpartners*wgLeverageRatioBnkInclpartnersPerc</v>
          </cell>
          <cell r="AS2236" t="str">
            <v>scLeverageRatioBnkInclpartners*wgLeverageRatioBnkInclpartnersPerc</v>
          </cell>
          <cell r="AT2236" t="str">
            <v>scLeverageRatioBnkInclpartners*wgLeverageRatioBnkInclpartnersPerc</v>
          </cell>
        </row>
        <row r="2237">
          <cell r="A2237" t="str">
            <v>ptDSCRRatioBnkAccNotAdv</v>
          </cell>
          <cell r="B2237" t="str">
            <v>ptDSCRRatioBnkAccNotAdv</v>
          </cell>
          <cell r="C2237" t="str">
            <v>No</v>
          </cell>
          <cell r="D2237" t="str">
            <v>S04-06-07-28</v>
          </cell>
          <cell r="E2237">
            <v>2236</v>
          </cell>
          <cell r="F2237">
            <v>4</v>
          </cell>
          <cell r="G2237" t="str">
            <v xml:space="preserve">            Vraag: DSCR na kredietverlening (voor accountancy, notariaat en advocatuur)</v>
          </cell>
          <cell r="I2237" t="str">
            <v>No</v>
          </cell>
          <cell r="J2237" t="str">
            <v>Number</v>
          </cell>
          <cell r="K2237" t="str">
            <v>Number</v>
          </cell>
          <cell r="L2237" t="str">
            <v>Locked</v>
          </cell>
          <cell r="M2237" t="str">
            <v>Locked</v>
          </cell>
          <cell r="N2237" t="str">
            <v>Locked</v>
          </cell>
          <cell r="O2237" t="str">
            <v>Locked</v>
          </cell>
          <cell r="P2237" t="str">
            <v>Locked</v>
          </cell>
          <cell r="Q2237" t="str">
            <v>No</v>
          </cell>
          <cell r="R2237" t="str">
            <v>No</v>
          </cell>
          <cell r="S2237" t="str">
            <v>No</v>
          </cell>
          <cell r="T2237" t="str">
            <v>No</v>
          </cell>
          <cell r="U2237" t="str">
            <v>No</v>
          </cell>
          <cell r="V2237" t="str">
            <v>Yes</v>
          </cell>
          <cell r="W2237" t="str">
            <v>Yes</v>
          </cell>
          <cell r="X2237" t="str">
            <v>Single</v>
          </cell>
          <cell r="Y2237" t="str">
            <v>Default</v>
          </cell>
          <cell r="Z2237" t="str">
            <v>None</v>
          </cell>
          <cell r="AA2237" t="str">
            <v>No</v>
          </cell>
          <cell r="AB2237" t="str">
            <v>No</v>
          </cell>
          <cell r="AC2237" t="str">
            <v>No</v>
          </cell>
          <cell r="AD2237" t="str">
            <v>(wgDSCRRatioBnkAccNotAdv[1]&gt;=0)</v>
          </cell>
          <cell r="AE2237">
            <v>0</v>
          </cell>
          <cell r="AF2237">
            <v>0</v>
          </cell>
          <cell r="AG2237">
            <v>1</v>
          </cell>
          <cell r="AH2237">
            <v>0</v>
          </cell>
          <cell r="AI2237" t="str">
            <v>No</v>
          </cell>
          <cell r="AJ2237" t="str">
            <v>No</v>
          </cell>
          <cell r="AK2237" t="str">
            <v>No</v>
          </cell>
          <cell r="AL2237" t="str">
            <v xml:space="preserve"> </v>
          </cell>
          <cell r="AM2237" t="str">
            <v xml:space="preserve"> </v>
          </cell>
          <cell r="AN2237" t="str">
            <v>No</v>
          </cell>
          <cell r="AP2237" t="str">
            <v>&amp;"Vraag: "&amp;DSCRRatioBnkAccNotAdv[0]</v>
          </cell>
          <cell r="AQ2237" t="str">
            <v>scDSCRRatioBnkAccNotAdv*wgDSCRRatioBnkAccNotAdvPerc</v>
          </cell>
          <cell r="AR2237" t="str">
            <v>scDSCRRatioBnkAccNotAdv*wgDSCRRatioBnkAccNotAdvPerc</v>
          </cell>
          <cell r="AS2237" t="str">
            <v>scDSCRRatioBnkAccNotAdv*wgDSCRRatioBnkAccNotAdvPerc</v>
          </cell>
          <cell r="AT2237" t="str">
            <v>scDSCRRatioBnkAccNotAdv*wgDSCRRatioBnkAccNotAdvPerc</v>
          </cell>
        </row>
        <row r="2238">
          <cell r="A2238" t="str">
            <v>scDSCRRatioBnkAccNotAdv</v>
          </cell>
          <cell r="B2238" t="str">
            <v>scDSCRRatioBnkAccNotAdv</v>
          </cell>
          <cell r="C2238" t="str">
            <v>No</v>
          </cell>
          <cell r="D2238" t="str">
            <v>S04-06-07-28-01</v>
          </cell>
          <cell r="E2238">
            <v>2237</v>
          </cell>
          <cell r="F2238">
            <v>5</v>
          </cell>
          <cell r="G2238" t="str">
            <v xml:space="preserve">               Score</v>
          </cell>
          <cell r="I2238" t="str">
            <v>No</v>
          </cell>
          <cell r="J2238" t="str">
            <v>Number</v>
          </cell>
          <cell r="K2238" t="str">
            <v>Number</v>
          </cell>
          <cell r="L2238" t="str">
            <v>Locked</v>
          </cell>
          <cell r="M2238" t="str">
            <v>Locked</v>
          </cell>
          <cell r="N2238" t="str">
            <v>Locked</v>
          </cell>
          <cell r="O2238" t="str">
            <v>Locked</v>
          </cell>
          <cell r="P2238" t="str">
            <v>Locked</v>
          </cell>
          <cell r="Q2238" t="str">
            <v>No</v>
          </cell>
          <cell r="R2238" t="str">
            <v>No</v>
          </cell>
          <cell r="S2238" t="str">
            <v>No</v>
          </cell>
          <cell r="T2238" t="str">
            <v>No</v>
          </cell>
          <cell r="U2238" t="str">
            <v>No</v>
          </cell>
          <cell r="V2238" t="str">
            <v>Yes</v>
          </cell>
          <cell r="W2238" t="str">
            <v>Yes</v>
          </cell>
          <cell r="X2238" t="str">
            <v>Single</v>
          </cell>
          <cell r="Y2238" t="str">
            <v>Default</v>
          </cell>
          <cell r="Z2238" t="str">
            <v>None</v>
          </cell>
          <cell r="AA2238" t="str">
            <v>No</v>
          </cell>
          <cell r="AB2238" t="str">
            <v>No</v>
          </cell>
          <cell r="AC2238" t="str">
            <v>Yes</v>
          </cell>
          <cell r="AD2238">
            <v>1</v>
          </cell>
          <cell r="AE2238">
            <v>0</v>
          </cell>
          <cell r="AF2238">
            <v>0</v>
          </cell>
          <cell r="AG2238">
            <v>1</v>
          </cell>
          <cell r="AH2238">
            <v>0</v>
          </cell>
          <cell r="AI2238" t="str">
            <v>Yes</v>
          </cell>
          <cell r="AJ2238" t="str">
            <v>No</v>
          </cell>
          <cell r="AK2238" t="str">
            <v>No</v>
          </cell>
          <cell r="AL2238" t="str">
            <v xml:space="preserve"> </v>
          </cell>
          <cell r="AM2238" t="str">
            <v xml:space="preserve"> </v>
          </cell>
          <cell r="AN2238" t="str">
            <v>No</v>
          </cell>
          <cell r="AP2238" t="str">
            <v>Score</v>
          </cell>
          <cell r="AQ2238" t="str">
            <v>OnERorNA(MatrixLookup("G3_Parameters.xls","DSCRRatioBnkAccNotAdv",DSCRRatioBnkAccNotAdv[1],PolicyPaperID[1]) mod 100,DefaultScore[1])</v>
          </cell>
          <cell r="AR2238" t="str">
            <v>OnERorNA(MatrixLookup("G3_Parameters.xls","DSCRRatioBnkAccNotAdv",DSCRRatioBnkAccNotAdv[1],PolicyPaperID[1]) mod 100,DefaultScore[1])</v>
          </cell>
          <cell r="AS2238" t="str">
            <v>OnERorNA(MatrixLookup("G3_Parameters.xls","DSCRRatioBnkAccNotAdv",DSCRRatioBnkAccNotAdv[1],PolicyPaperID[1]) mod 100,DefaultScore[1])</v>
          </cell>
          <cell r="AT2238" t="str">
            <v>OnERorNA(MatrixLookup("G3_Parameters.xls","DSCRRatioBnkAccNotAdv",DSCRRatioBnkAccNotAdv[1],PolicyPaperID[1]) mod 100,DefaultScore[1])</v>
          </cell>
        </row>
        <row r="2239">
          <cell r="A2239" t="str">
            <v>wgDSCRRatioBnkAccNotAdvPerc</v>
          </cell>
          <cell r="B2239" t="str">
            <v>wgDSCRRatioBnkAccNotAdvPerc</v>
          </cell>
          <cell r="C2239" t="str">
            <v>No</v>
          </cell>
          <cell r="D2239" t="str">
            <v>S04-06-07-28-02</v>
          </cell>
          <cell r="E2239">
            <v>2238</v>
          </cell>
          <cell r="F2239">
            <v>5</v>
          </cell>
          <cell r="G2239" t="str">
            <v xml:space="preserve">               Gewicht</v>
          </cell>
          <cell r="I2239" t="str">
            <v>No</v>
          </cell>
          <cell r="J2239" t="str">
            <v>Number</v>
          </cell>
          <cell r="K2239" t="str">
            <v>Number</v>
          </cell>
          <cell r="L2239" t="str">
            <v>Locked</v>
          </cell>
          <cell r="M2239" t="str">
            <v>Locked</v>
          </cell>
          <cell r="N2239" t="str">
            <v>Locked</v>
          </cell>
          <cell r="O2239" t="str">
            <v>Locked</v>
          </cell>
          <cell r="P2239" t="str">
            <v>Locked</v>
          </cell>
          <cell r="Q2239" t="str">
            <v>No</v>
          </cell>
          <cell r="R2239" t="str">
            <v>No</v>
          </cell>
          <cell r="S2239" t="str">
            <v>No</v>
          </cell>
          <cell r="T2239" t="str">
            <v>No</v>
          </cell>
          <cell r="U2239" t="str">
            <v>No</v>
          </cell>
          <cell r="V2239" t="str">
            <v>Yes</v>
          </cell>
          <cell r="W2239" t="str">
            <v>Yes</v>
          </cell>
          <cell r="X2239" t="str">
            <v>Single</v>
          </cell>
          <cell r="Y2239" t="str">
            <v>Perc</v>
          </cell>
          <cell r="Z2239" t="str">
            <v>None</v>
          </cell>
          <cell r="AA2239" t="str">
            <v>No</v>
          </cell>
          <cell r="AB2239" t="str">
            <v>No</v>
          </cell>
          <cell r="AC2239" t="str">
            <v>Yes</v>
          </cell>
          <cell r="AD2239">
            <v>1</v>
          </cell>
          <cell r="AE2239">
            <v>0</v>
          </cell>
          <cell r="AF2239">
            <v>0</v>
          </cell>
          <cell r="AG2239">
            <v>1</v>
          </cell>
          <cell r="AH2239">
            <v>0</v>
          </cell>
          <cell r="AI2239" t="str">
            <v>Yes</v>
          </cell>
          <cell r="AJ2239" t="str">
            <v>No</v>
          </cell>
          <cell r="AK2239" t="str">
            <v>No</v>
          </cell>
          <cell r="AL2239" t="str">
            <v xml:space="preserve"> </v>
          </cell>
          <cell r="AM2239" t="str">
            <v xml:space="preserve"> </v>
          </cell>
          <cell r="AN2239" t="str">
            <v>No</v>
          </cell>
          <cell r="AP2239" t="str">
            <v>Gewicht</v>
          </cell>
          <cell r="AQ2239" t="str">
            <v>If(Volledig And Definitief,OnER(wgDSCRRatioBnkAccNotAdv[1]/wgTotaalMap502[1],NA),NA)</v>
          </cell>
          <cell r="AR2239" t="str">
            <v>If(Volledig And Definitief,OnER(wgDSCRRatioBnkAccNotAdv[1]/wgTotaalMap502[1],NA),NA)</v>
          </cell>
          <cell r="AS2239" t="str">
            <v>If(Volledig And Definitief,OnER(wgDSCRRatioBnkAccNotAdv[1]/wgTotaalMap502[1],NA),NA)</v>
          </cell>
          <cell r="AT2239" t="str">
            <v>If(Volledig And Definitief,OnER(wgDSCRRatioBnkAccNotAdv[1]/wgTotaalMap502[1],NA),NA)</v>
          </cell>
        </row>
        <row r="2240">
          <cell r="A2240" t="str">
            <v>ptDSCRRatioBnkAccNotAdvSub3</v>
          </cell>
          <cell r="B2240" t="str">
            <v>ptDSCRRatioBnkAccNotAdv</v>
          </cell>
          <cell r="C2240" t="str">
            <v>Yes</v>
          </cell>
          <cell r="D2240" t="str">
            <v>S04-06-07-28-03</v>
          </cell>
          <cell r="E2240">
            <v>2239</v>
          </cell>
          <cell r="F2240">
            <v>5</v>
          </cell>
          <cell r="G2240" t="str">
            <v xml:space="preserve">               </v>
          </cell>
          <cell r="I2240" t="str">
            <v>No</v>
          </cell>
          <cell r="J2240" t="str">
            <v>Number</v>
          </cell>
          <cell r="K2240" t="str">
            <v>Number</v>
          </cell>
          <cell r="L2240" t="str">
            <v>Locked</v>
          </cell>
          <cell r="M2240" t="str">
            <v>Locked</v>
          </cell>
          <cell r="N2240" t="str">
            <v>Locked</v>
          </cell>
          <cell r="O2240" t="str">
            <v>Locked</v>
          </cell>
          <cell r="P2240" t="str">
            <v>Locked</v>
          </cell>
          <cell r="Q2240" t="str">
            <v>No</v>
          </cell>
          <cell r="R2240" t="str">
            <v>No</v>
          </cell>
          <cell r="S2240" t="str">
            <v>No</v>
          </cell>
          <cell r="T2240" t="str">
            <v>No</v>
          </cell>
          <cell r="U2240" t="str">
            <v>No</v>
          </cell>
          <cell r="V2240" t="str">
            <v>No</v>
          </cell>
          <cell r="W2240" t="str">
            <v>No</v>
          </cell>
          <cell r="X2240" t="str">
            <v>Single</v>
          </cell>
          <cell r="Y2240" t="str">
            <v>Default</v>
          </cell>
          <cell r="Z2240" t="str">
            <v>None</v>
          </cell>
          <cell r="AA2240" t="str">
            <v>No</v>
          </cell>
          <cell r="AB2240" t="str">
            <v>No</v>
          </cell>
          <cell r="AC2240" t="str">
            <v>No</v>
          </cell>
          <cell r="AD2240" t="str">
            <v>(wgDSCRRatioBnkAccNotAdv[1]&gt;=0)</v>
          </cell>
          <cell r="AE2240">
            <v>0</v>
          </cell>
          <cell r="AF2240">
            <v>0</v>
          </cell>
          <cell r="AG2240">
            <v>1</v>
          </cell>
          <cell r="AH2240">
            <v>0</v>
          </cell>
          <cell r="AI2240" t="str">
            <v>Yes</v>
          </cell>
          <cell r="AJ2240" t="str">
            <v>No</v>
          </cell>
          <cell r="AK2240" t="str">
            <v>No</v>
          </cell>
          <cell r="AL2240" t="str">
            <v xml:space="preserve"> </v>
          </cell>
          <cell r="AM2240" t="str">
            <v xml:space="preserve"> </v>
          </cell>
          <cell r="AN2240" t="str">
            <v>No</v>
          </cell>
          <cell r="AQ2240" t="str">
            <v>scDSCRRatioBnkAccNotAdv*wgDSCRRatioBnkAccNotAdvPerc</v>
          </cell>
          <cell r="AR2240" t="str">
            <v>scDSCRRatioBnkAccNotAdv*wgDSCRRatioBnkAccNotAdvPerc</v>
          </cell>
          <cell r="AS2240" t="str">
            <v>scDSCRRatioBnkAccNotAdv*wgDSCRRatioBnkAccNotAdvPerc</v>
          </cell>
          <cell r="AT2240" t="str">
            <v>scDSCRRatioBnkAccNotAdv*wgDSCRRatioBnkAccNotAdvPerc</v>
          </cell>
        </row>
        <row r="2241">
          <cell r="A2241" t="str">
            <v>scParMap502Sub29</v>
          </cell>
          <cell r="B2241" t="str">
            <v>scParMap502</v>
          </cell>
          <cell r="C2241" t="str">
            <v>Yes</v>
          </cell>
          <cell r="D2241" t="str">
            <v>S04-06-07-29</v>
          </cell>
          <cell r="E2241">
            <v>2240</v>
          </cell>
          <cell r="F2241">
            <v>4</v>
          </cell>
          <cell r="G2241" t="str">
            <v xml:space="preserve">            Paragraaf: Kengetallen</v>
          </cell>
          <cell r="I2241" t="str">
            <v>No</v>
          </cell>
          <cell r="J2241" t="str">
            <v>Number</v>
          </cell>
          <cell r="K2241" t="str">
            <v>Number</v>
          </cell>
          <cell r="L2241" t="str">
            <v>Locked</v>
          </cell>
          <cell r="M2241" t="str">
            <v>Locked</v>
          </cell>
          <cell r="N2241" t="str">
            <v>Locked</v>
          </cell>
          <cell r="O2241" t="str">
            <v>Locked</v>
          </cell>
          <cell r="P2241" t="str">
            <v>Locked</v>
          </cell>
          <cell r="Q2241" t="str">
            <v>No</v>
          </cell>
          <cell r="R2241" t="str">
            <v>No</v>
          </cell>
          <cell r="S2241" t="str">
            <v>No</v>
          </cell>
          <cell r="T2241" t="str">
            <v>No</v>
          </cell>
          <cell r="U2241" t="str">
            <v>No</v>
          </cell>
          <cell r="V2241" t="str">
            <v>No</v>
          </cell>
          <cell r="W2241" t="str">
            <v>No</v>
          </cell>
          <cell r="X2241" t="str">
            <v>Single</v>
          </cell>
          <cell r="Y2241" t="str">
            <v>Default</v>
          </cell>
          <cell r="Z2241" t="str">
            <v>None</v>
          </cell>
          <cell r="AA2241" t="str">
            <v>No</v>
          </cell>
          <cell r="AB2241" t="str">
            <v>No</v>
          </cell>
          <cell r="AC2241" t="str">
            <v>Yes</v>
          </cell>
          <cell r="AD2241">
            <v>1</v>
          </cell>
          <cell r="AE2241">
            <v>0</v>
          </cell>
          <cell r="AF2241">
            <v>0</v>
          </cell>
          <cell r="AG2241">
            <v>1</v>
          </cell>
          <cell r="AH2241">
            <v>0</v>
          </cell>
          <cell r="AI2241" t="str">
            <v>No</v>
          </cell>
          <cell r="AJ2241" t="str">
            <v>No</v>
          </cell>
          <cell r="AK2241" t="str">
            <v>No</v>
          </cell>
          <cell r="AL2241" t="str">
            <v xml:space="preserve"> </v>
          </cell>
          <cell r="AM2241" t="str">
            <v xml:space="preserve"> </v>
          </cell>
          <cell r="AN2241" t="str">
            <v>No</v>
          </cell>
          <cell r="AP2241" t="str">
            <v>Paragraaf: Kengetallen</v>
          </cell>
          <cell r="AQ224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224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224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224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2242">
          <cell r="A2242" t="str">
            <v>wgParMap502Perc</v>
          </cell>
          <cell r="B2242" t="str">
            <v>wgParMap502Perc</v>
          </cell>
          <cell r="C2242" t="str">
            <v>No</v>
          </cell>
          <cell r="D2242" t="str">
            <v>S04-06-07-30</v>
          </cell>
          <cell r="E2242">
            <v>2241</v>
          </cell>
          <cell r="F2242">
            <v>4</v>
          </cell>
          <cell r="G2242" t="str">
            <v xml:space="preserve">            Gewicht</v>
          </cell>
          <cell r="I2242" t="str">
            <v>No</v>
          </cell>
          <cell r="J2242" t="str">
            <v>Number</v>
          </cell>
          <cell r="K2242" t="str">
            <v>Number</v>
          </cell>
          <cell r="L2242" t="str">
            <v>Locked</v>
          </cell>
          <cell r="M2242" t="str">
            <v>Locked</v>
          </cell>
          <cell r="N2242" t="str">
            <v>Locked</v>
          </cell>
          <cell r="O2242" t="str">
            <v>Locked</v>
          </cell>
          <cell r="P2242" t="str">
            <v>Locked</v>
          </cell>
          <cell r="Q2242" t="str">
            <v>No</v>
          </cell>
          <cell r="R2242" t="str">
            <v>No</v>
          </cell>
          <cell r="S2242" t="str">
            <v>No</v>
          </cell>
          <cell r="T2242" t="str">
            <v>No</v>
          </cell>
          <cell r="U2242" t="str">
            <v>No</v>
          </cell>
          <cell r="V2242" t="str">
            <v>Yes</v>
          </cell>
          <cell r="W2242" t="str">
            <v>Yes</v>
          </cell>
          <cell r="X2242" t="str">
            <v>Single</v>
          </cell>
          <cell r="Y2242" t="str">
            <v>Perc</v>
          </cell>
          <cell r="Z2242" t="str">
            <v>None</v>
          </cell>
          <cell r="AA2242" t="str">
            <v>No</v>
          </cell>
          <cell r="AB2242" t="str">
            <v>No</v>
          </cell>
          <cell r="AC2242" t="str">
            <v>No</v>
          </cell>
          <cell r="AD2242" t="str">
            <v>(wgParMap502[1]&gt;=0)</v>
          </cell>
          <cell r="AE2242">
            <v>0</v>
          </cell>
          <cell r="AF2242">
            <v>0</v>
          </cell>
          <cell r="AG2242">
            <v>1</v>
          </cell>
          <cell r="AH2242">
            <v>0</v>
          </cell>
          <cell r="AI2242" t="str">
            <v>No</v>
          </cell>
          <cell r="AJ2242" t="str">
            <v>No</v>
          </cell>
          <cell r="AK2242" t="str">
            <v>No</v>
          </cell>
          <cell r="AL2242" t="str">
            <v xml:space="preserve"> </v>
          </cell>
          <cell r="AM2242" t="str">
            <v xml:space="preserve"> </v>
          </cell>
          <cell r="AN2242" t="str">
            <v>No</v>
          </cell>
          <cell r="AP2242" t="str">
            <v>Gewicht</v>
          </cell>
          <cell r="AQ2242" t="str">
            <v>OnER(wgParMap502[1]/wgParTotaal[1],NA)</v>
          </cell>
          <cell r="AR2242" t="str">
            <v>OnER(wgParMap502[1]/wgParTotaal[1],NA)</v>
          </cell>
          <cell r="AS2242" t="str">
            <v>OnER(wgParMap502[1]/wgParTotaal[1],NA)</v>
          </cell>
          <cell r="AT2242" t="str">
            <v>OnER(wgParMap502[1]/wgParTotaal[1],NA)</v>
          </cell>
        </row>
        <row r="2243">
          <cell r="A2243" t="str">
            <v>wgIsZaArrangement</v>
          </cell>
          <cell r="B2243" t="str">
            <v>wgIsZaArrangement</v>
          </cell>
          <cell r="C2243" t="str">
            <v>No</v>
          </cell>
          <cell r="D2243" t="str">
            <v>S04-06-07-30-01</v>
          </cell>
          <cell r="E2243">
            <v>2242</v>
          </cell>
          <cell r="F2243">
            <v>5</v>
          </cell>
          <cell r="G2243" t="str">
            <v xml:space="preserve">               Gewicht Valt de aanvraag onder een ZA Arrangement?</v>
          </cell>
          <cell r="I2243" t="str">
            <v>No</v>
          </cell>
          <cell r="J2243" t="str">
            <v>Number</v>
          </cell>
          <cell r="K2243" t="str">
            <v>Number</v>
          </cell>
          <cell r="L2243" t="str">
            <v>Locked</v>
          </cell>
          <cell r="M2243" t="str">
            <v>Locked</v>
          </cell>
          <cell r="N2243" t="str">
            <v>Locked</v>
          </cell>
          <cell r="O2243" t="str">
            <v>Locked</v>
          </cell>
          <cell r="P2243" t="str">
            <v>Locked</v>
          </cell>
          <cell r="Q2243" t="str">
            <v>No</v>
          </cell>
          <cell r="R2243" t="str">
            <v>No</v>
          </cell>
          <cell r="S2243" t="str">
            <v>No</v>
          </cell>
          <cell r="T2243" t="str">
            <v>No</v>
          </cell>
          <cell r="U2243" t="str">
            <v>No</v>
          </cell>
          <cell r="V2243" t="str">
            <v>Yes</v>
          </cell>
          <cell r="W2243" t="str">
            <v>Yes</v>
          </cell>
          <cell r="X2243" t="str">
            <v>Single</v>
          </cell>
          <cell r="Y2243" t="str">
            <v>Default</v>
          </cell>
          <cell r="Z2243" t="str">
            <v>None</v>
          </cell>
          <cell r="AA2243" t="str">
            <v>No</v>
          </cell>
          <cell r="AB2243" t="str">
            <v>No</v>
          </cell>
          <cell r="AC2243" t="str">
            <v>Yes</v>
          </cell>
          <cell r="AD2243">
            <v>1</v>
          </cell>
          <cell r="AE2243">
            <v>0</v>
          </cell>
          <cell r="AF2243">
            <v>0</v>
          </cell>
          <cell r="AG2243">
            <v>1</v>
          </cell>
          <cell r="AH2243">
            <v>0</v>
          </cell>
          <cell r="AI2243" t="str">
            <v>Yes</v>
          </cell>
          <cell r="AJ2243" t="str">
            <v>No</v>
          </cell>
          <cell r="AK2243" t="str">
            <v>No</v>
          </cell>
          <cell r="AL2243" t="str">
            <v xml:space="preserve"> </v>
          </cell>
          <cell r="AM2243" t="str">
            <v xml:space="preserve"> </v>
          </cell>
          <cell r="AN2243" t="str">
            <v>No</v>
          </cell>
          <cell r="AP2243" t="str">
            <v>&amp;"Gewicht "&amp;IsZaArrangement[0]</v>
          </cell>
          <cell r="AQ2243" t="str">
            <v>If((scIsZaArrangement[1]&lt;0) or (scIsZaArrangement[1]&gt;10),0,1)*OnERorNA(MatrixLookup("G3_Parameters.xls","Weging502",50210,PolicyPaperID[1]),NA)</v>
          </cell>
          <cell r="AR2243" t="str">
            <v>If((scIsZaArrangement[1]&lt;0) or (scIsZaArrangement[1]&gt;10),0,1)*OnERorNA(MatrixLookup("G3_Parameters.xls","Weging502",50210,PolicyPaperID[1]),NA)</v>
          </cell>
          <cell r="AS2243" t="str">
            <v>If((scIsZaArrangement[1]&lt;0) or (scIsZaArrangement[1]&gt;10),0,1)*OnERorNA(MatrixLookup("G3_Parameters.xls","Weging502",50210,PolicyPaperID[1]),NA)</v>
          </cell>
          <cell r="AT2243" t="str">
            <v>If((scIsZaArrangement[1]&lt;0) or (scIsZaArrangement[1]&gt;10),0,1)*OnERorNA(MatrixLookup("G3_Parameters.xls","Weging502",50210,PolicyPaperID[1]),NA)</v>
          </cell>
        </row>
        <row r="2244">
          <cell r="A2244" t="str">
            <v>wgSolvabiliteitsratio</v>
          </cell>
          <cell r="B2244" t="str">
            <v>wgSolvabiliteitsratio</v>
          </cell>
          <cell r="C2244" t="str">
            <v>No</v>
          </cell>
          <cell r="D2244" t="str">
            <v>S04-06-07-30-02</v>
          </cell>
          <cell r="E2244">
            <v>2243</v>
          </cell>
          <cell r="F2244">
            <v>5</v>
          </cell>
          <cell r="G2244" t="str">
            <v xml:space="preserve">               Gewicht Solvabiliteit na kredietverlening</v>
          </cell>
          <cell r="I2244" t="str">
            <v>No</v>
          </cell>
          <cell r="J2244" t="str">
            <v>Number</v>
          </cell>
          <cell r="K2244" t="str">
            <v>Number</v>
          </cell>
          <cell r="L2244" t="str">
            <v>Locked</v>
          </cell>
          <cell r="M2244" t="str">
            <v>Locked</v>
          </cell>
          <cell r="N2244" t="str">
            <v>Locked</v>
          </cell>
          <cell r="O2244" t="str">
            <v>Locked</v>
          </cell>
          <cell r="P2244" t="str">
            <v>Locked</v>
          </cell>
          <cell r="Q2244" t="str">
            <v>No</v>
          </cell>
          <cell r="R2244" t="str">
            <v>No</v>
          </cell>
          <cell r="S2244" t="str">
            <v>No</v>
          </cell>
          <cell r="T2244" t="str">
            <v>No</v>
          </cell>
          <cell r="U2244" t="str">
            <v>No</v>
          </cell>
          <cell r="V2244" t="str">
            <v>Yes</v>
          </cell>
          <cell r="W2244" t="str">
            <v>Yes</v>
          </cell>
          <cell r="X2244" t="str">
            <v>Single</v>
          </cell>
          <cell r="Y2244" t="str">
            <v>Default</v>
          </cell>
          <cell r="Z2244" t="str">
            <v>None</v>
          </cell>
          <cell r="AA2244" t="str">
            <v>No</v>
          </cell>
          <cell r="AB2244" t="str">
            <v>No</v>
          </cell>
          <cell r="AC2244" t="str">
            <v>Yes</v>
          </cell>
          <cell r="AD2244">
            <v>1</v>
          </cell>
          <cell r="AE2244">
            <v>0</v>
          </cell>
          <cell r="AF2244">
            <v>0</v>
          </cell>
          <cell r="AG2244">
            <v>1</v>
          </cell>
          <cell r="AH2244">
            <v>0</v>
          </cell>
          <cell r="AI2244" t="str">
            <v>Yes</v>
          </cell>
          <cell r="AJ2244" t="str">
            <v>No</v>
          </cell>
          <cell r="AK2244" t="str">
            <v>No</v>
          </cell>
          <cell r="AL2244" t="str">
            <v xml:space="preserve"> </v>
          </cell>
          <cell r="AM2244" t="str">
            <v xml:space="preserve"> </v>
          </cell>
          <cell r="AN2244" t="str">
            <v>No</v>
          </cell>
          <cell r="AP2244" t="str">
            <v>&amp;"Gewicht "&amp;Solvabiliteitsratio[0]</v>
          </cell>
          <cell r="AQ2244" t="str">
            <v>If((scSolvabiliteitsratio[1]&lt;0) or (scSolvabiliteitsratio[1]&gt;10),0,1)*OnERorNA(MatrixLookup("G3_Parameters.xls","Weging502",50201,PolicyPaperID[1]),NA)</v>
          </cell>
          <cell r="AR2244" t="str">
            <v>If((scSolvabiliteitsratio[1]&lt;0) or (scSolvabiliteitsratio[1]&gt;10),0,1)*OnERorNA(MatrixLookup("G3_Parameters.xls","Weging502",50201,PolicyPaperID[1]),NA)</v>
          </cell>
          <cell r="AS2244" t="str">
            <v>If((scSolvabiliteitsratio[1]&lt;0) or (scSolvabiliteitsratio[1]&gt;10),0,1)*OnERorNA(MatrixLookup("G3_Parameters.xls","Weging502",50201,PolicyPaperID[1]),NA)</v>
          </cell>
          <cell r="AT2244" t="str">
            <v>If((scSolvabiliteitsratio[1]&lt;0) or (scSolvabiliteitsratio[1]&gt;10),0,1)*OnERorNA(MatrixLookup("G3_Parameters.xls","Weging502",50201,PolicyPaperID[1]),NA)</v>
          </cell>
        </row>
        <row r="2245">
          <cell r="A2245" t="str">
            <v>wgLeverageRatio</v>
          </cell>
          <cell r="B2245" t="str">
            <v>wgLeverageRatio</v>
          </cell>
          <cell r="C2245" t="str">
            <v>No</v>
          </cell>
          <cell r="D2245" t="str">
            <v>S04-06-07-30-03</v>
          </cell>
          <cell r="E2245">
            <v>2244</v>
          </cell>
          <cell r="F2245">
            <v>5</v>
          </cell>
          <cell r="G2245" t="str">
            <v xml:space="preserve">               Gewicht Senior Net Debt t.o.v. EBITDA na kredietverlening</v>
          </cell>
          <cell r="I2245" t="str">
            <v>No</v>
          </cell>
          <cell r="J2245" t="str">
            <v>Number</v>
          </cell>
          <cell r="K2245" t="str">
            <v>Number</v>
          </cell>
          <cell r="L2245" t="str">
            <v>Locked</v>
          </cell>
          <cell r="M2245" t="str">
            <v>Locked</v>
          </cell>
          <cell r="N2245" t="str">
            <v>Locked</v>
          </cell>
          <cell r="O2245" t="str">
            <v>Locked</v>
          </cell>
          <cell r="P2245" t="str">
            <v>Locked</v>
          </cell>
          <cell r="Q2245" t="str">
            <v>No</v>
          </cell>
          <cell r="R2245" t="str">
            <v>No</v>
          </cell>
          <cell r="S2245" t="str">
            <v>No</v>
          </cell>
          <cell r="T2245" t="str">
            <v>No</v>
          </cell>
          <cell r="U2245" t="str">
            <v>No</v>
          </cell>
          <cell r="V2245" t="str">
            <v>Yes</v>
          </cell>
          <cell r="W2245" t="str">
            <v>Yes</v>
          </cell>
          <cell r="X2245" t="str">
            <v>Single</v>
          </cell>
          <cell r="Y2245" t="str">
            <v>Default</v>
          </cell>
          <cell r="Z2245" t="str">
            <v>None</v>
          </cell>
          <cell r="AA2245" t="str">
            <v>No</v>
          </cell>
          <cell r="AB2245" t="str">
            <v>No</v>
          </cell>
          <cell r="AC2245" t="str">
            <v>Yes</v>
          </cell>
          <cell r="AD2245">
            <v>1</v>
          </cell>
          <cell r="AE2245">
            <v>0</v>
          </cell>
          <cell r="AF2245">
            <v>0</v>
          </cell>
          <cell r="AG2245">
            <v>1</v>
          </cell>
          <cell r="AH2245">
            <v>0</v>
          </cell>
          <cell r="AI2245" t="str">
            <v>Yes</v>
          </cell>
          <cell r="AJ2245" t="str">
            <v>No</v>
          </cell>
          <cell r="AK2245" t="str">
            <v>No</v>
          </cell>
          <cell r="AL2245" t="str">
            <v xml:space="preserve"> </v>
          </cell>
          <cell r="AM2245" t="str">
            <v xml:space="preserve"> </v>
          </cell>
          <cell r="AN2245" t="str">
            <v>No</v>
          </cell>
          <cell r="AP2245" t="str">
            <v>&amp;"Gewicht "&amp;LeverageRatioBnk[0]</v>
          </cell>
          <cell r="AQ2245" t="str">
            <v>If((scLeverageRatio[1]&lt;0) or (scLeverageRatio[1]&gt;10),0,1)*OnERorNA(MatrixLookup("G3_Parameters.xls","Weging502",50202,PolicyPaperID[1]),NA)</v>
          </cell>
          <cell r="AR2245" t="str">
            <v>If((scLeverageRatio[1]&lt;0) or (scLeverageRatio[1]&gt;10),0,1)*OnERorNA(MatrixLookup("G3_Parameters.xls","Weging502",50202,PolicyPaperID[1]),NA)</v>
          </cell>
          <cell r="AS2245" t="str">
            <v>If((scLeverageRatio[1]&lt;0) or (scLeverageRatio[1]&gt;10),0,1)*OnERorNA(MatrixLookup("G3_Parameters.xls","Weging502",50202,PolicyPaperID[1]),NA)</v>
          </cell>
          <cell r="AT2245" t="str">
            <v>If((scLeverageRatio[1]&lt;0) or (scLeverageRatio[1]&gt;10),0,1)*OnERorNA(MatrixLookup("G3_Parameters.xls","Weging502",50202,PolicyPaperID[1]),NA)</v>
          </cell>
        </row>
        <row r="2246">
          <cell r="A2246" t="str">
            <v>wgLeverageTLRatio</v>
          </cell>
          <cell r="B2246" t="str">
            <v>wgLeverageTLRatio</v>
          </cell>
          <cell r="C2246" t="str">
            <v>No</v>
          </cell>
          <cell r="D2246" t="str">
            <v>S04-06-07-30-04</v>
          </cell>
          <cell r="E2246">
            <v>2245</v>
          </cell>
          <cell r="F2246">
            <v>5</v>
          </cell>
          <cell r="G2246" t="str">
            <v xml:space="preserve">               Gewicht Net Debt t.o.v. EBITDAL</v>
          </cell>
          <cell r="I2246" t="str">
            <v>No</v>
          </cell>
          <cell r="J2246" t="str">
            <v>Number</v>
          </cell>
          <cell r="K2246" t="str">
            <v>Number</v>
          </cell>
          <cell r="L2246" t="str">
            <v>Locked</v>
          </cell>
          <cell r="M2246" t="str">
            <v>Locked</v>
          </cell>
          <cell r="N2246" t="str">
            <v>Locked</v>
          </cell>
          <cell r="O2246" t="str">
            <v>Locked</v>
          </cell>
          <cell r="P2246" t="str">
            <v>Locked</v>
          </cell>
          <cell r="Q2246" t="str">
            <v>No</v>
          </cell>
          <cell r="R2246" t="str">
            <v>No</v>
          </cell>
          <cell r="S2246" t="str">
            <v>No</v>
          </cell>
          <cell r="T2246" t="str">
            <v>No</v>
          </cell>
          <cell r="U2246" t="str">
            <v>No</v>
          </cell>
          <cell r="V2246" t="str">
            <v>Yes</v>
          </cell>
          <cell r="W2246" t="str">
            <v>Yes</v>
          </cell>
          <cell r="X2246" t="str">
            <v>Single</v>
          </cell>
          <cell r="Y2246" t="str">
            <v>Default</v>
          </cell>
          <cell r="Z2246" t="str">
            <v>None</v>
          </cell>
          <cell r="AA2246" t="str">
            <v>No</v>
          </cell>
          <cell r="AB2246" t="str">
            <v>No</v>
          </cell>
          <cell r="AC2246" t="str">
            <v>Yes</v>
          </cell>
          <cell r="AD2246">
            <v>1</v>
          </cell>
          <cell r="AE2246">
            <v>0</v>
          </cell>
          <cell r="AF2246">
            <v>0</v>
          </cell>
          <cell r="AG2246">
            <v>1</v>
          </cell>
          <cell r="AH2246">
            <v>0</v>
          </cell>
          <cell r="AI2246" t="str">
            <v>Yes</v>
          </cell>
          <cell r="AJ2246" t="str">
            <v>No</v>
          </cell>
          <cell r="AK2246" t="str">
            <v>No</v>
          </cell>
          <cell r="AL2246" t="str">
            <v xml:space="preserve"> </v>
          </cell>
          <cell r="AM2246" t="str">
            <v xml:space="preserve"> </v>
          </cell>
          <cell r="AN2246" t="str">
            <v>No</v>
          </cell>
          <cell r="AP2246" t="str">
            <v>&amp;"Gewicht "&amp;LeverageTLRatioBnk[0]</v>
          </cell>
          <cell r="AQ2246" t="str">
            <v>If((scLeverageTLRatio[1]&lt;0) or (scLeverageTLRatio[1]&gt;10),0,1)*OnERorNA(MatrixLookup("G3_Parameters.xls","Weging502",50215,PolicyPaperID[1]),NA)</v>
          </cell>
          <cell r="AR2246" t="str">
            <v>If((scLeverageTLRatio[1]&lt;0) or (scLeverageTLRatio[1]&gt;10),0,1)*OnERorNA(MatrixLookup("G3_Parameters.xls","Weging502",50215,PolicyPaperID[1]),NA)</v>
          </cell>
          <cell r="AS2246" t="str">
            <v>If((scLeverageTLRatio[1]&lt;0) or (scLeverageTLRatio[1]&gt;10),0,1)*OnERorNA(MatrixLookup("G3_Parameters.xls","Weging502",50215,PolicyPaperID[1]),NA)</v>
          </cell>
          <cell r="AT2246" t="str">
            <v>If((scLeverageTLRatio[1]&lt;0) or (scLeverageTLRatio[1]&gt;10),0,1)*OnERorNA(MatrixLookup("G3_Parameters.xls","Weging502",50215,PolicyPaperID[1]),NA)</v>
          </cell>
        </row>
        <row r="2247">
          <cell r="A2247" t="str">
            <v>wgLeverageTLRatioICT</v>
          </cell>
          <cell r="B2247" t="str">
            <v>wgLeverageTLRatioICT</v>
          </cell>
          <cell r="C2247" t="str">
            <v>No</v>
          </cell>
          <cell r="D2247" t="str">
            <v>S04-06-07-30-05</v>
          </cell>
          <cell r="E2247">
            <v>2246</v>
          </cell>
          <cell r="F2247">
            <v>5</v>
          </cell>
          <cell r="G2247" t="str">
            <v xml:space="preserve">               Gewicht Senior Debt t.o.v. EBITDAL (ICT)</v>
          </cell>
          <cell r="I2247" t="str">
            <v>No</v>
          </cell>
          <cell r="J2247" t="str">
            <v>Number</v>
          </cell>
          <cell r="K2247" t="str">
            <v>Number</v>
          </cell>
          <cell r="L2247" t="str">
            <v>Locked</v>
          </cell>
          <cell r="M2247" t="str">
            <v>Locked</v>
          </cell>
          <cell r="N2247" t="str">
            <v>Locked</v>
          </cell>
          <cell r="O2247" t="str">
            <v>Locked</v>
          </cell>
          <cell r="P2247" t="str">
            <v>Locked</v>
          </cell>
          <cell r="Q2247" t="str">
            <v>No</v>
          </cell>
          <cell r="R2247" t="str">
            <v>No</v>
          </cell>
          <cell r="S2247" t="str">
            <v>No</v>
          </cell>
          <cell r="T2247" t="str">
            <v>No</v>
          </cell>
          <cell r="U2247" t="str">
            <v>No</v>
          </cell>
          <cell r="V2247" t="str">
            <v>Yes</v>
          </cell>
          <cell r="W2247" t="str">
            <v>Yes</v>
          </cell>
          <cell r="X2247" t="str">
            <v>Single</v>
          </cell>
          <cell r="Y2247" t="str">
            <v>Default</v>
          </cell>
          <cell r="Z2247" t="str">
            <v>None</v>
          </cell>
          <cell r="AA2247" t="str">
            <v>No</v>
          </cell>
          <cell r="AB2247" t="str">
            <v>No</v>
          </cell>
          <cell r="AC2247" t="str">
            <v>Yes</v>
          </cell>
          <cell r="AD2247">
            <v>1</v>
          </cell>
          <cell r="AE2247">
            <v>0</v>
          </cell>
          <cell r="AF2247">
            <v>0</v>
          </cell>
          <cell r="AG2247">
            <v>1</v>
          </cell>
          <cell r="AH2247">
            <v>0</v>
          </cell>
          <cell r="AI2247" t="str">
            <v>Yes</v>
          </cell>
          <cell r="AJ2247" t="str">
            <v>No</v>
          </cell>
          <cell r="AK2247" t="str">
            <v>No</v>
          </cell>
          <cell r="AL2247" t="str">
            <v xml:space="preserve"> </v>
          </cell>
          <cell r="AM2247" t="str">
            <v xml:space="preserve"> </v>
          </cell>
          <cell r="AN2247" t="str">
            <v>No</v>
          </cell>
          <cell r="AP2247" t="str">
            <v>&amp;"Gewicht "&amp;LeverageTLRatioICTBnk[0]</v>
          </cell>
          <cell r="AQ2247" t="str">
            <v>If((scLeverageTLRatioICT[1]&lt;0) or (scLeverageTLRatioICT[1]&gt;10),0,1)*OnERorNA(MatrixLookup("G3_Parameters.xls","Weging502",50232,PolicyPaperID[1]),NA)</v>
          </cell>
          <cell r="AR2247" t="str">
            <v>If((scLeverageTLRatioICT[1]&lt;0) or (scLeverageTLRatioICT[1]&gt;10),0,1)*OnERorNA(MatrixLookup("G3_Parameters.xls","Weging502",50232,PolicyPaperID[1]),NA)</v>
          </cell>
          <cell r="AS2247" t="str">
            <v>If((scLeverageTLRatioICT[1]&lt;0) or (scLeverageTLRatioICT[1]&gt;10),0,1)*OnERorNA(MatrixLookup("G3_Parameters.xls","Weging502",50232,PolicyPaperID[1]),NA)</v>
          </cell>
          <cell r="AT2247" t="str">
            <v>If((scLeverageTLRatioICT[1]&lt;0) or (scLeverageTLRatioICT[1]&gt;10),0,1)*OnERorNA(MatrixLookup("G3_Parameters.xls","Weging502",50232,PolicyPaperID[1]),NA)</v>
          </cell>
        </row>
        <row r="2248">
          <cell r="A2248" t="str">
            <v>wgLeverageZDVRatio</v>
          </cell>
          <cell r="B2248" t="str">
            <v>wgLeverageZDVRatio</v>
          </cell>
          <cell r="C2248" t="str">
            <v>No</v>
          </cell>
          <cell r="D2248" t="str">
            <v>S04-06-07-30-06</v>
          </cell>
          <cell r="E2248">
            <v>2247</v>
          </cell>
          <cell r="F2248">
            <v>5</v>
          </cell>
          <cell r="G2248" t="str">
            <v xml:space="preserve">               Gewicht Senior Debt t.o.v. EBITDA</v>
          </cell>
          <cell r="I2248" t="str">
            <v>No</v>
          </cell>
          <cell r="J2248" t="str">
            <v>Number</v>
          </cell>
          <cell r="K2248" t="str">
            <v>Number</v>
          </cell>
          <cell r="L2248" t="str">
            <v>Locked</v>
          </cell>
          <cell r="M2248" t="str">
            <v>Locked</v>
          </cell>
          <cell r="N2248" t="str">
            <v>Locked</v>
          </cell>
          <cell r="O2248" t="str">
            <v>Locked</v>
          </cell>
          <cell r="P2248" t="str">
            <v>Locked</v>
          </cell>
          <cell r="Q2248" t="str">
            <v>No</v>
          </cell>
          <cell r="R2248" t="str">
            <v>No</v>
          </cell>
          <cell r="S2248" t="str">
            <v>No</v>
          </cell>
          <cell r="T2248" t="str">
            <v>No</v>
          </cell>
          <cell r="U2248" t="str">
            <v>No</v>
          </cell>
          <cell r="V2248" t="str">
            <v>Yes</v>
          </cell>
          <cell r="W2248" t="str">
            <v>Yes</v>
          </cell>
          <cell r="X2248" t="str">
            <v>Single</v>
          </cell>
          <cell r="Y2248" t="str">
            <v>Default</v>
          </cell>
          <cell r="Z2248" t="str">
            <v>None</v>
          </cell>
          <cell r="AA2248" t="str">
            <v>No</v>
          </cell>
          <cell r="AB2248" t="str">
            <v>No</v>
          </cell>
          <cell r="AC2248" t="str">
            <v>Yes</v>
          </cell>
          <cell r="AD2248">
            <v>1</v>
          </cell>
          <cell r="AE2248">
            <v>0</v>
          </cell>
          <cell r="AF2248">
            <v>0</v>
          </cell>
          <cell r="AG2248">
            <v>1</v>
          </cell>
          <cell r="AH2248">
            <v>0</v>
          </cell>
          <cell r="AI2248" t="str">
            <v>Yes</v>
          </cell>
          <cell r="AJ2248" t="str">
            <v>No</v>
          </cell>
          <cell r="AK2248" t="str">
            <v>No</v>
          </cell>
          <cell r="AL2248" t="str">
            <v xml:space="preserve"> </v>
          </cell>
          <cell r="AM2248" t="str">
            <v xml:space="preserve"> </v>
          </cell>
          <cell r="AN2248" t="str">
            <v>No</v>
          </cell>
          <cell r="AP2248" t="str">
            <v>&amp;"Gewicht "&amp;LeverageZDVRatioBnk[0]</v>
          </cell>
          <cell r="AQ2248" t="str">
            <v>If((scLeverageZDVRatio[1]&lt;0) or (scLeverageZDVRatio[1]&gt;10),0,1)*OnERorNA(MatrixLookup("G3_Parameters.xls","Weging502",50216,PolicyPaperID[1]),NA)</v>
          </cell>
          <cell r="AR2248" t="str">
            <v>If((scLeverageZDVRatio[1]&lt;0) or (scLeverageZDVRatio[1]&gt;10),0,1)*OnERorNA(MatrixLookup("G3_Parameters.xls","Weging502",50216,PolicyPaperID[1]),NA)</v>
          </cell>
          <cell r="AS2248" t="str">
            <v>If((scLeverageZDVRatio[1]&lt;0) or (scLeverageZDVRatio[1]&gt;10),0,1)*OnERorNA(MatrixLookup("G3_Parameters.xls","Weging502",50216,PolicyPaperID[1]),NA)</v>
          </cell>
          <cell r="AT2248" t="str">
            <v>If((scLeverageZDVRatio[1]&lt;0) or (scLeverageZDVRatio[1]&gt;10),0,1)*OnERorNA(MatrixLookup("G3_Parameters.xls","Weging502",50216,PolicyPaperID[1]),NA)</v>
          </cell>
        </row>
        <row r="2249">
          <cell r="A2249" t="str">
            <v>wgICRRatioBnk</v>
          </cell>
          <cell r="B2249" t="str">
            <v>wgICRRatioBnk</v>
          </cell>
          <cell r="C2249" t="str">
            <v>No</v>
          </cell>
          <cell r="D2249" t="str">
            <v>S04-06-07-30-07</v>
          </cell>
          <cell r="E2249">
            <v>2248</v>
          </cell>
          <cell r="F2249">
            <v>5</v>
          </cell>
          <cell r="G2249" t="str">
            <v xml:space="preserve">               Gewicht ICR na kredietverlening</v>
          </cell>
          <cell r="I2249" t="str">
            <v>No</v>
          </cell>
          <cell r="J2249" t="str">
            <v>Number</v>
          </cell>
          <cell r="K2249" t="str">
            <v>Number</v>
          </cell>
          <cell r="L2249" t="str">
            <v>Locked</v>
          </cell>
          <cell r="M2249" t="str">
            <v>Locked</v>
          </cell>
          <cell r="N2249" t="str">
            <v>Locked</v>
          </cell>
          <cell r="O2249" t="str">
            <v>Locked</v>
          </cell>
          <cell r="P2249" t="str">
            <v>Locked</v>
          </cell>
          <cell r="Q2249" t="str">
            <v>No</v>
          </cell>
          <cell r="R2249" t="str">
            <v>No</v>
          </cell>
          <cell r="S2249" t="str">
            <v>No</v>
          </cell>
          <cell r="T2249" t="str">
            <v>No</v>
          </cell>
          <cell r="U2249" t="str">
            <v>No</v>
          </cell>
          <cell r="V2249" t="str">
            <v>Yes</v>
          </cell>
          <cell r="W2249" t="str">
            <v>Yes</v>
          </cell>
          <cell r="X2249" t="str">
            <v>Single</v>
          </cell>
          <cell r="Y2249" t="str">
            <v>Default</v>
          </cell>
          <cell r="Z2249" t="str">
            <v>None</v>
          </cell>
          <cell r="AA2249" t="str">
            <v>No</v>
          </cell>
          <cell r="AB2249" t="str">
            <v>No</v>
          </cell>
          <cell r="AC2249" t="str">
            <v>Yes</v>
          </cell>
          <cell r="AD2249">
            <v>1</v>
          </cell>
          <cell r="AE2249">
            <v>0</v>
          </cell>
          <cell r="AF2249">
            <v>0</v>
          </cell>
          <cell r="AG2249">
            <v>1</v>
          </cell>
          <cell r="AH2249">
            <v>0</v>
          </cell>
          <cell r="AI2249" t="str">
            <v>Yes</v>
          </cell>
          <cell r="AJ2249" t="str">
            <v>No</v>
          </cell>
          <cell r="AK2249" t="str">
            <v>No</v>
          </cell>
          <cell r="AL2249" t="str">
            <v xml:space="preserve"> </v>
          </cell>
          <cell r="AM2249" t="str">
            <v xml:space="preserve"> </v>
          </cell>
          <cell r="AN2249" t="str">
            <v>No</v>
          </cell>
          <cell r="AP2249" t="str">
            <v>&amp;"Gewicht "&amp;ICRRatioBnk[0]</v>
          </cell>
          <cell r="AQ2249" t="str">
            <v>If((scICRRatioBnk[1]&lt;0) or (scICRRatioBnk[1]&gt;10) or ((AflFinResRatioBnk[1]&gt;=150%) and (wg150regelIsActief[1]=1)),0,1)*OnERorNA(MatrixLookup("G3_Parameters.xls","Weging502",50203,PolicyPaperID[1]),NA)</v>
          </cell>
          <cell r="AR2249" t="str">
            <v>If((scICRRatioBnk[1]&lt;0) or (scICRRatioBnk[1]&gt;10) or ((AflFinResRatioBnk[1]&gt;=150%) and (wg150regelIsActief[1]=1)),0,1)*OnERorNA(MatrixLookup("G3_Parameters.xls","Weging502",50203,PolicyPaperID[1]),NA)</v>
          </cell>
          <cell r="AS2249" t="str">
            <v>If((scICRRatioBnk[1]&lt;0) or (scICRRatioBnk[1]&gt;10) or ((AflFinResRatioBnk[1]&gt;=150%) and (wg150regelIsActief[1]=1)),0,1)*OnERorNA(MatrixLookup("G3_Parameters.xls","Weging502",50203,PolicyPaperID[1]),NA)</v>
          </cell>
          <cell r="AT2249" t="str">
            <v>If((scICRRatioBnk[1]&lt;0) or (scICRRatioBnk[1]&gt;10) or ((AflFinResRatioBnk[1]&gt;=150%) and (wg150regelIsActief[1]=1)),0,1)*OnERorNA(MatrixLookup("G3_Parameters.xls","Weging502",50203,PolicyPaperID[1]),NA)</v>
          </cell>
        </row>
        <row r="2250">
          <cell r="A2250" t="str">
            <v>wgDSCRRatioBnk</v>
          </cell>
          <cell r="B2250" t="str">
            <v>wgDSCRRatioBnk</v>
          </cell>
          <cell r="C2250" t="str">
            <v>No</v>
          </cell>
          <cell r="D2250" t="str">
            <v>S04-06-07-30-08</v>
          </cell>
          <cell r="E2250">
            <v>2249</v>
          </cell>
          <cell r="F2250">
            <v>5</v>
          </cell>
          <cell r="G2250" t="str">
            <v xml:space="preserve">               Gewicht DSCR na kredietverlening</v>
          </cell>
          <cell r="I2250" t="str">
            <v>No</v>
          </cell>
          <cell r="J2250" t="str">
            <v>Number</v>
          </cell>
          <cell r="K2250" t="str">
            <v>Number</v>
          </cell>
          <cell r="L2250" t="str">
            <v>Locked</v>
          </cell>
          <cell r="M2250" t="str">
            <v>Locked</v>
          </cell>
          <cell r="N2250" t="str">
            <v>Locked</v>
          </cell>
          <cell r="O2250" t="str">
            <v>Locked</v>
          </cell>
          <cell r="P2250" t="str">
            <v>Locked</v>
          </cell>
          <cell r="Q2250" t="str">
            <v>No</v>
          </cell>
          <cell r="R2250" t="str">
            <v>No</v>
          </cell>
          <cell r="S2250" t="str">
            <v>No</v>
          </cell>
          <cell r="T2250" t="str">
            <v>No</v>
          </cell>
          <cell r="U2250" t="str">
            <v>No</v>
          </cell>
          <cell r="V2250" t="str">
            <v>Yes</v>
          </cell>
          <cell r="W2250" t="str">
            <v>Yes</v>
          </cell>
          <cell r="X2250" t="str">
            <v>Single</v>
          </cell>
          <cell r="Y2250" t="str">
            <v>Default</v>
          </cell>
          <cell r="Z2250" t="str">
            <v>None</v>
          </cell>
          <cell r="AA2250" t="str">
            <v>No</v>
          </cell>
          <cell r="AB2250" t="str">
            <v>No</v>
          </cell>
          <cell r="AC2250" t="str">
            <v>Yes</v>
          </cell>
          <cell r="AD2250">
            <v>1</v>
          </cell>
          <cell r="AE2250">
            <v>0</v>
          </cell>
          <cell r="AF2250">
            <v>0</v>
          </cell>
          <cell r="AG2250">
            <v>1</v>
          </cell>
          <cell r="AH2250">
            <v>0</v>
          </cell>
          <cell r="AI2250" t="str">
            <v>Yes</v>
          </cell>
          <cell r="AJ2250" t="str">
            <v>No</v>
          </cell>
          <cell r="AK2250" t="str">
            <v>No</v>
          </cell>
          <cell r="AL2250" t="str">
            <v xml:space="preserve"> </v>
          </cell>
          <cell r="AM2250" t="str">
            <v xml:space="preserve"> </v>
          </cell>
          <cell r="AN2250" t="str">
            <v>No</v>
          </cell>
          <cell r="AP2250" t="str">
            <v>&amp;"Gewicht "&amp;DSCRRatioBnk[0]</v>
          </cell>
          <cell r="AQ2250" t="str">
            <v>If((scDSCRRatioBnk[1]&lt;0) or (scDSCRRatioBnk[1]&gt;10) or ((AflFinResRatioBnk[1]&lt;150%) and (wg150regelIsActief[1]=1)),0,1)*OnERorNA(MatrixLookup("G3_Parameters.xls","Weging502",50204,PolicyPaperID[1]),NA)</v>
          </cell>
          <cell r="AR2250" t="str">
            <v>If((scDSCRRatioBnk[1]&lt;0) or (scDSCRRatioBnk[1]&gt;10) or ((AflFinResRatioBnk[1]&lt;150%) and (wg150regelIsActief[1]=1)),0,1)*OnERorNA(MatrixLookup("G3_Parameters.xls","Weging502",50204,PolicyPaperID[1]),NA)</v>
          </cell>
          <cell r="AS2250" t="str">
            <v>If((scDSCRRatioBnk[1]&lt;0) or (scDSCRRatioBnk[1]&gt;10) or ((AflFinResRatioBnk[1]&lt;150%) and (wg150regelIsActief[1]=1)),0,1)*OnERorNA(MatrixLookup("G3_Parameters.xls","Weging502",50204,PolicyPaperID[1]),NA)</v>
          </cell>
          <cell r="AT2250" t="str">
            <v>If((scDSCRRatioBnk[1]&lt;0) or (scDSCRRatioBnk[1]&gt;10) or ((AflFinResRatioBnk[1]&lt;150%) and (wg150regelIsActief[1]=1)),0,1)*OnERorNA(MatrixLookup("G3_Parameters.xls","Weging502",50204,PolicyPaperID[1]),NA)</v>
          </cell>
        </row>
        <row r="2251">
          <cell r="A2251" t="str">
            <v>wgRatioExploitatielijn</v>
          </cell>
          <cell r="B2251" t="str">
            <v>wgRatioExploitatielijn</v>
          </cell>
          <cell r="C2251" t="str">
            <v>No</v>
          </cell>
          <cell r="D2251" t="str">
            <v>S04-06-07-30-09</v>
          </cell>
          <cell r="E2251">
            <v>2250</v>
          </cell>
          <cell r="F2251">
            <v>5</v>
          </cell>
          <cell r="G2251" t="str">
            <v xml:space="preserve">               Gewicht Exploitatielijn</v>
          </cell>
          <cell r="I2251" t="str">
            <v>No</v>
          </cell>
          <cell r="J2251" t="str">
            <v>Number</v>
          </cell>
          <cell r="K2251" t="str">
            <v>Number</v>
          </cell>
          <cell r="L2251" t="str">
            <v>Locked</v>
          </cell>
          <cell r="M2251" t="str">
            <v>Locked</v>
          </cell>
          <cell r="N2251" t="str">
            <v>Locked</v>
          </cell>
          <cell r="O2251" t="str">
            <v>Locked</v>
          </cell>
          <cell r="P2251" t="str">
            <v>Locked</v>
          </cell>
          <cell r="Q2251" t="str">
            <v>No</v>
          </cell>
          <cell r="R2251" t="str">
            <v>No</v>
          </cell>
          <cell r="S2251" t="str">
            <v>No</v>
          </cell>
          <cell r="T2251" t="str">
            <v>No</v>
          </cell>
          <cell r="U2251" t="str">
            <v>No</v>
          </cell>
          <cell r="V2251" t="str">
            <v>Yes</v>
          </cell>
          <cell r="W2251" t="str">
            <v>Yes</v>
          </cell>
          <cell r="X2251" t="str">
            <v>Single</v>
          </cell>
          <cell r="Y2251" t="str">
            <v>Default</v>
          </cell>
          <cell r="Z2251" t="str">
            <v>None</v>
          </cell>
          <cell r="AA2251" t="str">
            <v>No</v>
          </cell>
          <cell r="AB2251" t="str">
            <v>No</v>
          </cell>
          <cell r="AC2251" t="str">
            <v>Yes</v>
          </cell>
          <cell r="AD2251">
            <v>1</v>
          </cell>
          <cell r="AE2251">
            <v>0</v>
          </cell>
          <cell r="AF2251">
            <v>0</v>
          </cell>
          <cell r="AG2251">
            <v>1</v>
          </cell>
          <cell r="AH2251">
            <v>0</v>
          </cell>
          <cell r="AI2251" t="str">
            <v>Yes</v>
          </cell>
          <cell r="AJ2251" t="str">
            <v>No</v>
          </cell>
          <cell r="AK2251" t="str">
            <v>No</v>
          </cell>
          <cell r="AL2251" t="str">
            <v xml:space="preserve"> </v>
          </cell>
          <cell r="AM2251" t="str">
            <v xml:space="preserve"> </v>
          </cell>
          <cell r="AN2251" t="str">
            <v>No</v>
          </cell>
          <cell r="AP2251" t="str">
            <v>&amp;"Gewicht "&amp;RatioExploitatielijn[0]</v>
          </cell>
          <cell r="AQ2251" t="str">
            <v>If((scRatioExploitatielijn[1]&lt;0) or (scRatioExploitatielijn[1]&gt;10),0,1)*OnERorNA(MatrixLookup("G3_Parameters.xls","Weging502",50205,PolicyPaperID[1]),NA)</v>
          </cell>
          <cell r="AR2251" t="str">
            <v>If((scRatioExploitatielijn[1]&lt;0) or (scRatioExploitatielijn[1]&gt;10),0,1)*OnERorNA(MatrixLookup("G3_Parameters.xls","Weging502",50205,PolicyPaperID[1]),NA)</v>
          </cell>
          <cell r="AS2251" t="str">
            <v>If((scRatioExploitatielijn[1]&lt;0) or (scRatioExploitatielijn[1]&gt;10),0,1)*OnERorNA(MatrixLookup("G3_Parameters.xls","Weging502",50205,PolicyPaperID[1]),NA)</v>
          </cell>
          <cell r="AT2251" t="str">
            <v>If((scRatioExploitatielijn[1]&lt;0) or (scRatioExploitatielijn[1]&gt;10),0,1)*OnERorNA(MatrixLookup("G3_Parameters.xls","Weging502",50205,PolicyPaperID[1]),NA)</v>
          </cell>
        </row>
        <row r="2252">
          <cell r="A2252" t="str">
            <v>wgGoodwillRatioBnk</v>
          </cell>
          <cell r="B2252" t="str">
            <v>wgGoodwillRatioBnk</v>
          </cell>
          <cell r="C2252" t="str">
            <v>No</v>
          </cell>
          <cell r="D2252" t="str">
            <v>S04-06-07-30-10</v>
          </cell>
          <cell r="E2252">
            <v>2251</v>
          </cell>
          <cell r="F2252">
            <v>5</v>
          </cell>
          <cell r="G2252" t="str">
            <v xml:space="preserve">               Gewicht Goodwill ratio</v>
          </cell>
          <cell r="I2252" t="str">
            <v>No</v>
          </cell>
          <cell r="J2252" t="str">
            <v>Number</v>
          </cell>
          <cell r="K2252" t="str">
            <v>Number</v>
          </cell>
          <cell r="L2252" t="str">
            <v>Locked</v>
          </cell>
          <cell r="M2252" t="str">
            <v>Locked</v>
          </cell>
          <cell r="N2252" t="str">
            <v>Locked</v>
          </cell>
          <cell r="O2252" t="str">
            <v>Locked</v>
          </cell>
          <cell r="P2252" t="str">
            <v>Locked</v>
          </cell>
          <cell r="Q2252" t="str">
            <v>No</v>
          </cell>
          <cell r="R2252" t="str">
            <v>No</v>
          </cell>
          <cell r="S2252" t="str">
            <v>No</v>
          </cell>
          <cell r="T2252" t="str">
            <v>No</v>
          </cell>
          <cell r="U2252" t="str">
            <v>No</v>
          </cell>
          <cell r="V2252" t="str">
            <v>Yes</v>
          </cell>
          <cell r="W2252" t="str">
            <v>Yes</v>
          </cell>
          <cell r="X2252" t="str">
            <v>Single</v>
          </cell>
          <cell r="Y2252" t="str">
            <v>Default</v>
          </cell>
          <cell r="Z2252" t="str">
            <v>None</v>
          </cell>
          <cell r="AA2252" t="str">
            <v>No</v>
          </cell>
          <cell r="AB2252" t="str">
            <v>No</v>
          </cell>
          <cell r="AC2252" t="str">
            <v>Yes</v>
          </cell>
          <cell r="AD2252">
            <v>1</v>
          </cell>
          <cell r="AE2252">
            <v>0</v>
          </cell>
          <cell r="AF2252">
            <v>0</v>
          </cell>
          <cell r="AG2252">
            <v>1</v>
          </cell>
          <cell r="AH2252">
            <v>0</v>
          </cell>
          <cell r="AI2252" t="str">
            <v>Yes</v>
          </cell>
          <cell r="AJ2252" t="str">
            <v>No</v>
          </cell>
          <cell r="AK2252" t="str">
            <v>No</v>
          </cell>
          <cell r="AL2252" t="str">
            <v xml:space="preserve"> </v>
          </cell>
          <cell r="AM2252" t="str">
            <v xml:space="preserve"> </v>
          </cell>
          <cell r="AN2252" t="str">
            <v>No</v>
          </cell>
          <cell r="AP2252" t="str">
            <v>&amp;"Gewicht "&amp;GoodwillRatioBnk[0]</v>
          </cell>
          <cell r="AQ2252" t="str">
            <v>If((scGoodwillRatioBnk[1]&lt;0) or (scGoodwillRatioBnk[1]&gt;10),0,1)*OnERorNA(MatrixLookup("G3_Parameters.xls","Weging502",50206,PolicyPaperID[1]),NA)</v>
          </cell>
          <cell r="AR2252" t="str">
            <v>If((scGoodwillRatioBnk[1]&lt;0) or (scGoodwillRatioBnk[1]&gt;10),0,1)*OnERorNA(MatrixLookup("G3_Parameters.xls","Weging502",50206,PolicyPaperID[1]),NA)</v>
          </cell>
          <cell r="AS2252" t="str">
            <v>If((scGoodwillRatioBnk[1]&lt;0) or (scGoodwillRatioBnk[1]&gt;10),0,1)*OnERorNA(MatrixLookup("G3_Parameters.xls","Weging502",50206,PolicyPaperID[1]),NA)</v>
          </cell>
          <cell r="AT2252" t="str">
            <v>If((scGoodwillRatioBnk[1]&lt;0) or (scGoodwillRatioBnk[1]&gt;10),0,1)*OnERorNA(MatrixLookup("G3_Parameters.xls","Weging502",50206,PolicyPaperID[1]),NA)</v>
          </cell>
        </row>
        <row r="2253">
          <cell r="A2253" t="str">
            <v>wgRatioRentabiliteit</v>
          </cell>
          <cell r="B2253" t="str">
            <v>wgRatioRentabiliteit</v>
          </cell>
          <cell r="C2253" t="str">
            <v>No</v>
          </cell>
          <cell r="D2253" t="str">
            <v>S04-06-07-30-11</v>
          </cell>
          <cell r="E2253">
            <v>2252</v>
          </cell>
          <cell r="F2253">
            <v>5</v>
          </cell>
          <cell r="G2253" t="str">
            <v xml:space="preserve">               Gewicht Netto winstmarge</v>
          </cell>
          <cell r="I2253" t="str">
            <v>No</v>
          </cell>
          <cell r="J2253" t="str">
            <v>Number</v>
          </cell>
          <cell r="K2253" t="str">
            <v>Number</v>
          </cell>
          <cell r="L2253" t="str">
            <v>Locked</v>
          </cell>
          <cell r="M2253" t="str">
            <v>Locked</v>
          </cell>
          <cell r="N2253" t="str">
            <v>Locked</v>
          </cell>
          <cell r="O2253" t="str">
            <v>Locked</v>
          </cell>
          <cell r="P2253" t="str">
            <v>Locked</v>
          </cell>
          <cell r="Q2253" t="str">
            <v>No</v>
          </cell>
          <cell r="R2253" t="str">
            <v>No</v>
          </cell>
          <cell r="S2253" t="str">
            <v>No</v>
          </cell>
          <cell r="T2253" t="str">
            <v>No</v>
          </cell>
          <cell r="U2253" t="str">
            <v>No</v>
          </cell>
          <cell r="V2253" t="str">
            <v>Yes</v>
          </cell>
          <cell r="W2253" t="str">
            <v>Yes</v>
          </cell>
          <cell r="X2253" t="str">
            <v>Single</v>
          </cell>
          <cell r="Y2253" t="str">
            <v>Default</v>
          </cell>
          <cell r="Z2253" t="str">
            <v>None</v>
          </cell>
          <cell r="AA2253" t="str">
            <v>No</v>
          </cell>
          <cell r="AB2253" t="str">
            <v>No</v>
          </cell>
          <cell r="AC2253" t="str">
            <v>Yes</v>
          </cell>
          <cell r="AD2253">
            <v>1</v>
          </cell>
          <cell r="AE2253">
            <v>0</v>
          </cell>
          <cell r="AF2253">
            <v>0</v>
          </cell>
          <cell r="AG2253">
            <v>1</v>
          </cell>
          <cell r="AH2253">
            <v>0</v>
          </cell>
          <cell r="AI2253" t="str">
            <v>Yes</v>
          </cell>
          <cell r="AJ2253" t="str">
            <v>No</v>
          </cell>
          <cell r="AK2253" t="str">
            <v>No</v>
          </cell>
          <cell r="AL2253" t="str">
            <v xml:space="preserve"> </v>
          </cell>
          <cell r="AM2253" t="str">
            <v xml:space="preserve"> </v>
          </cell>
          <cell r="AN2253" t="str">
            <v>No</v>
          </cell>
          <cell r="AP2253" t="str">
            <v>&amp;"Gewicht "&amp;RatioRentabiliteit[0]</v>
          </cell>
          <cell r="AQ2253" t="str">
            <v>If((scRatioRentabiliteit[1]&lt;0) or (scRatioRentabiliteit[1]&gt;10),0,1)*OnERorNA(MatrixLookup("G3_Parameters.xls","Weging502",50207,PolicyPaperID[1]),NA)</v>
          </cell>
          <cell r="AR2253" t="str">
            <v>If((scRatioRentabiliteit[1]&lt;0) or (scRatioRentabiliteit[1]&gt;10),0,1)*OnERorNA(MatrixLookup("G3_Parameters.xls","Weging502",50207,PolicyPaperID[1]),NA)</v>
          </cell>
          <cell r="AS2253" t="str">
            <v>If((scRatioRentabiliteit[1]&lt;0) or (scRatioRentabiliteit[1]&gt;10),0,1)*OnERorNA(MatrixLookup("G3_Parameters.xls","Weging502",50207,PolicyPaperID[1]),NA)</v>
          </cell>
          <cell r="AT2253" t="str">
            <v>If((scRatioRentabiliteit[1]&lt;0) or (scRatioRentabiliteit[1]&gt;10),0,1)*OnERorNA(MatrixLookup("G3_Parameters.xls","Weging502",50207,PolicyPaperID[1]),NA)</v>
          </cell>
        </row>
        <row r="2254">
          <cell r="A2254" t="str">
            <v>wgRatioStaTijdAuto</v>
          </cell>
          <cell r="B2254" t="str">
            <v>wgRatioStaTijdAuto</v>
          </cell>
          <cell r="C2254" t="str">
            <v>No</v>
          </cell>
          <cell r="D2254" t="str">
            <v>S04-06-07-30-12</v>
          </cell>
          <cell r="E2254">
            <v>2253</v>
          </cell>
          <cell r="F2254">
            <v>5</v>
          </cell>
          <cell r="G2254" t="str">
            <v xml:space="preserve">               Gewicht Statijd gebruikte auto's</v>
          </cell>
          <cell r="I2254" t="str">
            <v>No</v>
          </cell>
          <cell r="J2254" t="str">
            <v>Number</v>
          </cell>
          <cell r="K2254" t="str">
            <v>Number</v>
          </cell>
          <cell r="L2254" t="str">
            <v>Locked</v>
          </cell>
          <cell r="M2254" t="str">
            <v>Locked</v>
          </cell>
          <cell r="N2254" t="str">
            <v>Locked</v>
          </cell>
          <cell r="O2254" t="str">
            <v>Locked</v>
          </cell>
          <cell r="P2254" t="str">
            <v>Locked</v>
          </cell>
          <cell r="Q2254" t="str">
            <v>No</v>
          </cell>
          <cell r="R2254" t="str">
            <v>No</v>
          </cell>
          <cell r="S2254" t="str">
            <v>No</v>
          </cell>
          <cell r="T2254" t="str">
            <v>No</v>
          </cell>
          <cell r="U2254" t="str">
            <v>No</v>
          </cell>
          <cell r="V2254" t="str">
            <v>Yes</v>
          </cell>
          <cell r="W2254" t="str">
            <v>Yes</v>
          </cell>
          <cell r="X2254" t="str">
            <v>Single</v>
          </cell>
          <cell r="Y2254" t="str">
            <v>Default</v>
          </cell>
          <cell r="Z2254" t="str">
            <v>None</v>
          </cell>
          <cell r="AA2254" t="str">
            <v>No</v>
          </cell>
          <cell r="AB2254" t="str">
            <v>No</v>
          </cell>
          <cell r="AC2254" t="str">
            <v>Yes</v>
          </cell>
          <cell r="AD2254">
            <v>1</v>
          </cell>
          <cell r="AE2254">
            <v>0</v>
          </cell>
          <cell r="AF2254">
            <v>0</v>
          </cell>
          <cell r="AG2254">
            <v>1</v>
          </cell>
          <cell r="AH2254">
            <v>0</v>
          </cell>
          <cell r="AI2254" t="str">
            <v>Yes</v>
          </cell>
          <cell r="AJ2254" t="str">
            <v>No</v>
          </cell>
          <cell r="AK2254" t="str">
            <v>No</v>
          </cell>
          <cell r="AL2254" t="str">
            <v xml:space="preserve"> </v>
          </cell>
          <cell r="AM2254" t="str">
            <v xml:space="preserve"> </v>
          </cell>
          <cell r="AN2254" t="str">
            <v>No</v>
          </cell>
          <cell r="AP2254" t="str">
            <v>&amp;"Gewicht "&amp;RatioStaTijdAuto[0]</v>
          </cell>
          <cell r="AQ2254" t="str">
            <v>If((scRatioStaTijdAuto[1]&lt;0) or (scRatioStaTijdAuto[1]&gt;10),0,1)*OnERorNA(MatrixLookup("G3_Parameters.xls","Weging502",50208,PolicyPaperID[1]),NA)</v>
          </cell>
          <cell r="AR2254" t="str">
            <v>If((scRatioStaTijdAuto[1]&lt;0) or (scRatioStaTijdAuto[1]&gt;10),0,1)*OnERorNA(MatrixLookup("G3_Parameters.xls","Weging502",50208,PolicyPaperID[1]),NA)</v>
          </cell>
          <cell r="AS2254" t="str">
            <v>If((scRatioStaTijdAuto[1]&lt;0) or (scRatioStaTijdAuto[1]&gt;10),0,1)*OnERorNA(MatrixLookup("G3_Parameters.xls","Weging502",50208,PolicyPaperID[1]),NA)</v>
          </cell>
          <cell r="AT2254" t="str">
            <v>If((scRatioStaTijdAuto[1]&lt;0) or (scRatioStaTijdAuto[1]&gt;10),0,1)*OnERorNA(MatrixLookup("G3_Parameters.xls","Weging502",50208,PolicyPaperID[1]),NA)</v>
          </cell>
        </row>
        <row r="2255">
          <cell r="A2255" t="str">
            <v>wgEBITDA</v>
          </cell>
          <cell r="B2255" t="str">
            <v>wgEBITDA</v>
          </cell>
          <cell r="C2255" t="str">
            <v>No</v>
          </cell>
          <cell r="D2255" t="str">
            <v>S04-06-07-30-13</v>
          </cell>
          <cell r="E2255">
            <v>2254</v>
          </cell>
          <cell r="F2255">
            <v>5</v>
          </cell>
          <cell r="G2255" t="str">
            <v xml:space="preserve">               Gewicht EBITDA</v>
          </cell>
          <cell r="I2255" t="str">
            <v>No</v>
          </cell>
          <cell r="J2255" t="str">
            <v>Number</v>
          </cell>
          <cell r="K2255" t="str">
            <v>Number</v>
          </cell>
          <cell r="L2255" t="str">
            <v>Locked</v>
          </cell>
          <cell r="M2255" t="str">
            <v>Locked</v>
          </cell>
          <cell r="N2255" t="str">
            <v>Locked</v>
          </cell>
          <cell r="O2255" t="str">
            <v>Locked</v>
          </cell>
          <cell r="P2255" t="str">
            <v>Locked</v>
          </cell>
          <cell r="Q2255" t="str">
            <v>No</v>
          </cell>
          <cell r="R2255" t="str">
            <v>No</v>
          </cell>
          <cell r="S2255" t="str">
            <v>No</v>
          </cell>
          <cell r="T2255" t="str">
            <v>No</v>
          </cell>
          <cell r="U2255" t="str">
            <v>No</v>
          </cell>
          <cell r="V2255" t="str">
            <v>Yes</v>
          </cell>
          <cell r="W2255" t="str">
            <v>Yes</v>
          </cell>
          <cell r="X2255" t="str">
            <v>Single</v>
          </cell>
          <cell r="Y2255" t="str">
            <v>Default</v>
          </cell>
          <cell r="Z2255" t="str">
            <v>None</v>
          </cell>
          <cell r="AA2255" t="str">
            <v>No</v>
          </cell>
          <cell r="AB2255" t="str">
            <v>No</v>
          </cell>
          <cell r="AC2255" t="str">
            <v>Yes</v>
          </cell>
          <cell r="AD2255">
            <v>1</v>
          </cell>
          <cell r="AE2255">
            <v>0</v>
          </cell>
          <cell r="AF2255">
            <v>0</v>
          </cell>
          <cell r="AG2255">
            <v>1</v>
          </cell>
          <cell r="AH2255">
            <v>0</v>
          </cell>
          <cell r="AI2255" t="str">
            <v>Yes</v>
          </cell>
          <cell r="AJ2255" t="str">
            <v>No</v>
          </cell>
          <cell r="AK2255" t="str">
            <v>No</v>
          </cell>
          <cell r="AL2255" t="str">
            <v xml:space="preserve"> </v>
          </cell>
          <cell r="AM2255" t="str">
            <v xml:space="preserve"> </v>
          </cell>
          <cell r="AN2255" t="str">
            <v>No</v>
          </cell>
          <cell r="AP2255" t="str">
            <v>&amp;"Gewicht "&amp;fmEBITDA[0]</v>
          </cell>
          <cell r="AQ2255" t="str">
            <v>OnERorNA(MatrixLookup("G3_Parameters.xls","Weging502",50209,PolicyPaperID[1]),NA)</v>
          </cell>
          <cell r="AR2255" t="str">
            <v>OnERorNA(MatrixLookup("G3_Parameters.xls","Weging502",50209,PolicyPaperID[1]),NA)</v>
          </cell>
          <cell r="AS2255" t="str">
            <v>OnERorNA(MatrixLookup("G3_Parameters.xls","Weging502",50209,PolicyPaperID[1]),NA)</v>
          </cell>
          <cell r="AT2255" t="str">
            <v>OnERorNA(MatrixLookup("G3_Parameters.xls","Weging502",50209,PolicyPaperID[1]),NA)</v>
          </cell>
        </row>
        <row r="2256">
          <cell r="A2256" t="str">
            <v>wgEBITDAOmzetRatioBnk</v>
          </cell>
          <cell r="B2256" t="str">
            <v>wgEBITDAOmzetRatioBnk</v>
          </cell>
          <cell r="C2256" t="str">
            <v>No</v>
          </cell>
          <cell r="D2256" t="str">
            <v>S04-06-07-30-14</v>
          </cell>
          <cell r="E2256">
            <v>2255</v>
          </cell>
          <cell r="F2256">
            <v>5</v>
          </cell>
          <cell r="G2256" t="str">
            <v xml:space="preserve">               Gewicht EBITDA/Jaaromzet na kredietverlening</v>
          </cell>
          <cell r="I2256" t="str">
            <v>No</v>
          </cell>
          <cell r="J2256" t="str">
            <v>Number</v>
          </cell>
          <cell r="K2256" t="str">
            <v>Number</v>
          </cell>
          <cell r="L2256" t="str">
            <v>Locked</v>
          </cell>
          <cell r="M2256" t="str">
            <v>Locked</v>
          </cell>
          <cell r="N2256" t="str">
            <v>Locked</v>
          </cell>
          <cell r="O2256" t="str">
            <v>Locked</v>
          </cell>
          <cell r="P2256" t="str">
            <v>Locked</v>
          </cell>
          <cell r="Q2256" t="str">
            <v>No</v>
          </cell>
          <cell r="R2256" t="str">
            <v>No</v>
          </cell>
          <cell r="S2256" t="str">
            <v>No</v>
          </cell>
          <cell r="T2256" t="str">
            <v>No</v>
          </cell>
          <cell r="U2256" t="str">
            <v>No</v>
          </cell>
          <cell r="V2256" t="str">
            <v>Yes</v>
          </cell>
          <cell r="W2256" t="str">
            <v>Yes</v>
          </cell>
          <cell r="X2256" t="str">
            <v>Single</v>
          </cell>
          <cell r="Y2256" t="str">
            <v>Default</v>
          </cell>
          <cell r="Z2256" t="str">
            <v>None</v>
          </cell>
          <cell r="AA2256" t="str">
            <v>No</v>
          </cell>
          <cell r="AB2256" t="str">
            <v>No</v>
          </cell>
          <cell r="AC2256" t="str">
            <v>Yes</v>
          </cell>
          <cell r="AD2256">
            <v>1</v>
          </cell>
          <cell r="AE2256">
            <v>0</v>
          </cell>
          <cell r="AF2256">
            <v>0</v>
          </cell>
          <cell r="AG2256">
            <v>1</v>
          </cell>
          <cell r="AH2256">
            <v>0</v>
          </cell>
          <cell r="AI2256" t="str">
            <v>Yes</v>
          </cell>
          <cell r="AJ2256" t="str">
            <v>No</v>
          </cell>
          <cell r="AK2256" t="str">
            <v>No</v>
          </cell>
          <cell r="AL2256" t="str">
            <v xml:space="preserve"> </v>
          </cell>
          <cell r="AM2256" t="str">
            <v xml:space="preserve"> </v>
          </cell>
          <cell r="AN2256" t="str">
            <v>No</v>
          </cell>
          <cell r="AP2256" t="str">
            <v>&amp;"Gewicht "&amp;EBITDAOmzetRatioBnk[0]</v>
          </cell>
          <cell r="AQ2256" t="str">
            <v>If((scEBITDAOmzetRatioBnk[1]&lt;0) or (scEBITDAOmzetRatioBnk[1]&gt;10),0,1)*OnERorNA(MatrixLookup("G3_Parameters.xls","Weging502",50212,PolicyPaperID[1]),NA)</v>
          </cell>
          <cell r="AR2256" t="str">
            <v>If((scEBITDAOmzetRatioBnk[1]&lt;0) or (scEBITDAOmzetRatioBnk[1]&gt;10),0,1)*OnERorNA(MatrixLookup("G3_Parameters.xls","Weging502",50212,PolicyPaperID[1]),NA)</v>
          </cell>
          <cell r="AS2256" t="str">
            <v>If((scEBITDAOmzetRatioBnk[1]&lt;0) or (scEBITDAOmzetRatioBnk[1]&gt;10),0,1)*OnERorNA(MatrixLookup("G3_Parameters.xls","Weging502",50212,PolicyPaperID[1]),NA)</v>
          </cell>
          <cell r="AT2256" t="str">
            <v>If((scEBITDAOmzetRatioBnk[1]&lt;0) or (scEBITDAOmzetRatioBnk[1]&gt;10),0,1)*OnERorNA(MatrixLookup("G3_Parameters.xls","Weging502",50212,PolicyPaperID[1]),NA)</v>
          </cell>
        </row>
        <row r="2257">
          <cell r="A2257" t="str">
            <v>wgQuickRatioBnk</v>
          </cell>
          <cell r="B2257" t="str">
            <v>wgQuickRatioBnk</v>
          </cell>
          <cell r="C2257" t="str">
            <v>No</v>
          </cell>
          <cell r="D2257" t="str">
            <v>S04-06-07-30-15</v>
          </cell>
          <cell r="E2257">
            <v>2256</v>
          </cell>
          <cell r="F2257">
            <v>5</v>
          </cell>
          <cell r="G2257" t="str">
            <v xml:space="preserve">               Gewicht Quick Ratio na kredietverlening</v>
          </cell>
          <cell r="I2257" t="str">
            <v>No</v>
          </cell>
          <cell r="J2257" t="str">
            <v>Number</v>
          </cell>
          <cell r="K2257" t="str">
            <v>Number</v>
          </cell>
          <cell r="L2257" t="str">
            <v>Locked</v>
          </cell>
          <cell r="M2257" t="str">
            <v>Locked</v>
          </cell>
          <cell r="N2257" t="str">
            <v>Locked</v>
          </cell>
          <cell r="O2257" t="str">
            <v>Locked</v>
          </cell>
          <cell r="P2257" t="str">
            <v>Locked</v>
          </cell>
          <cell r="Q2257" t="str">
            <v>No</v>
          </cell>
          <cell r="R2257" t="str">
            <v>No</v>
          </cell>
          <cell r="S2257" t="str">
            <v>No</v>
          </cell>
          <cell r="T2257" t="str">
            <v>No</v>
          </cell>
          <cell r="U2257" t="str">
            <v>No</v>
          </cell>
          <cell r="V2257" t="str">
            <v>Yes</v>
          </cell>
          <cell r="W2257" t="str">
            <v>Yes</v>
          </cell>
          <cell r="X2257" t="str">
            <v>Single</v>
          </cell>
          <cell r="Y2257" t="str">
            <v>Default</v>
          </cell>
          <cell r="Z2257" t="str">
            <v>None</v>
          </cell>
          <cell r="AA2257" t="str">
            <v>No</v>
          </cell>
          <cell r="AB2257" t="str">
            <v>No</v>
          </cell>
          <cell r="AC2257" t="str">
            <v>Yes</v>
          </cell>
          <cell r="AD2257">
            <v>1</v>
          </cell>
          <cell r="AE2257">
            <v>0</v>
          </cell>
          <cell r="AF2257">
            <v>0</v>
          </cell>
          <cell r="AG2257">
            <v>1</v>
          </cell>
          <cell r="AH2257">
            <v>0</v>
          </cell>
          <cell r="AI2257" t="str">
            <v>Yes</v>
          </cell>
          <cell r="AJ2257" t="str">
            <v>No</v>
          </cell>
          <cell r="AK2257" t="str">
            <v>No</v>
          </cell>
          <cell r="AL2257" t="str">
            <v xml:space="preserve"> </v>
          </cell>
          <cell r="AM2257" t="str">
            <v xml:space="preserve"> </v>
          </cell>
          <cell r="AN2257" t="str">
            <v>No</v>
          </cell>
          <cell r="AP2257" t="str">
            <v>&amp;"Gewicht "&amp;QuickRatioBnk[0]</v>
          </cell>
          <cell r="AQ2257" t="str">
            <v>If((scQuickRatioBnk[1]&lt;0) or (scQuickRatioBnk[1]&gt;10),0,1)*OnERorNA(MatrixLookup("G3_Parameters.xls","Weging502",50213,PolicyPaperID[1]),NA)</v>
          </cell>
          <cell r="AR2257" t="str">
            <v>If((scQuickRatioBnk[1]&lt;0) or (scQuickRatioBnk[1]&gt;10),0,1)*OnERorNA(MatrixLookup("G3_Parameters.xls","Weging502",50213,PolicyPaperID[1]),NA)</v>
          </cell>
          <cell r="AS2257" t="str">
            <v>If((scQuickRatioBnk[1]&lt;0) or (scQuickRatioBnk[1]&gt;10),0,1)*OnERorNA(MatrixLookup("G3_Parameters.xls","Weging502",50213,PolicyPaperID[1]),NA)</v>
          </cell>
          <cell r="AT2257" t="str">
            <v>If((scQuickRatioBnk[1]&lt;0) or (scQuickRatioBnk[1]&gt;10),0,1)*OnERorNA(MatrixLookup("G3_Parameters.xls","Weging502",50213,PolicyPaperID[1]),NA)</v>
          </cell>
        </row>
        <row r="2258">
          <cell r="A2258" t="str">
            <v>wgLoonkostenOmzetRatioBnk</v>
          </cell>
          <cell r="B2258" t="str">
            <v>wgLoonkostenOmzetRatioBnk</v>
          </cell>
          <cell r="C2258" t="str">
            <v>No</v>
          </cell>
          <cell r="D2258" t="str">
            <v>S04-06-07-30-16</v>
          </cell>
          <cell r="E2258">
            <v>2257</v>
          </cell>
          <cell r="F2258">
            <v>5</v>
          </cell>
          <cell r="G2258" t="str">
            <v xml:space="preserve">               Gewicht Totale personeelskosten/Jaaromzet na kredietverlening</v>
          </cell>
          <cell r="I2258" t="str">
            <v>No</v>
          </cell>
          <cell r="J2258" t="str">
            <v>Number</v>
          </cell>
          <cell r="K2258" t="str">
            <v>Number</v>
          </cell>
          <cell r="L2258" t="str">
            <v>Locked</v>
          </cell>
          <cell r="M2258" t="str">
            <v>Locked</v>
          </cell>
          <cell r="N2258" t="str">
            <v>Locked</v>
          </cell>
          <cell r="O2258" t="str">
            <v>Locked</v>
          </cell>
          <cell r="P2258" t="str">
            <v>Locked</v>
          </cell>
          <cell r="Q2258" t="str">
            <v>No</v>
          </cell>
          <cell r="R2258" t="str">
            <v>No</v>
          </cell>
          <cell r="S2258" t="str">
            <v>No</v>
          </cell>
          <cell r="T2258" t="str">
            <v>No</v>
          </cell>
          <cell r="U2258" t="str">
            <v>No</v>
          </cell>
          <cell r="V2258" t="str">
            <v>Yes</v>
          </cell>
          <cell r="W2258" t="str">
            <v>Yes</v>
          </cell>
          <cell r="X2258" t="str">
            <v>Single</v>
          </cell>
          <cell r="Y2258" t="str">
            <v>Default</v>
          </cell>
          <cell r="Z2258" t="str">
            <v>None</v>
          </cell>
          <cell r="AA2258" t="str">
            <v>No</v>
          </cell>
          <cell r="AB2258" t="str">
            <v>No</v>
          </cell>
          <cell r="AC2258" t="str">
            <v>Yes</v>
          </cell>
          <cell r="AD2258">
            <v>1</v>
          </cell>
          <cell r="AE2258">
            <v>0</v>
          </cell>
          <cell r="AF2258">
            <v>0</v>
          </cell>
          <cell r="AG2258">
            <v>1</v>
          </cell>
          <cell r="AH2258">
            <v>0</v>
          </cell>
          <cell r="AI2258" t="str">
            <v>Yes</v>
          </cell>
          <cell r="AJ2258" t="str">
            <v>No</v>
          </cell>
          <cell r="AK2258" t="str">
            <v>No</v>
          </cell>
          <cell r="AL2258" t="str">
            <v xml:space="preserve"> </v>
          </cell>
          <cell r="AM2258" t="str">
            <v xml:space="preserve"> </v>
          </cell>
          <cell r="AN2258" t="str">
            <v>No</v>
          </cell>
          <cell r="AP2258" t="str">
            <v>&amp;"Gewicht "&amp;LoonkostenOmzetRatioBnk[0]</v>
          </cell>
          <cell r="AQ2258" t="str">
            <v>If((scLoonkostenOmzetRatioBnk[1]&lt;0) or (scLoonkostenOmzetRatioBnk[1]&gt;10),0,1)*OnERorNA(MatrixLookup("G3_Parameters.xls","Weging502",50214,PolicyPaperID[1]),NA)</v>
          </cell>
          <cell r="AR2258" t="str">
            <v>If((scLoonkostenOmzetRatioBnk[1]&lt;0) or (scLoonkostenOmzetRatioBnk[1]&gt;10),0,1)*OnERorNA(MatrixLookup("G3_Parameters.xls","Weging502",50214,PolicyPaperID[1]),NA)</v>
          </cell>
          <cell r="AS2258" t="str">
            <v>If((scLoonkostenOmzetRatioBnk[1]&lt;0) or (scLoonkostenOmzetRatioBnk[1]&gt;10),0,1)*OnERorNA(MatrixLookup("G3_Parameters.xls","Weging502",50214,PolicyPaperID[1]),NA)</v>
          </cell>
          <cell r="AT2258" t="str">
            <v>If((scLoonkostenOmzetRatioBnk[1]&lt;0) or (scLoonkostenOmzetRatioBnk[1]&gt;10),0,1)*OnERorNA(MatrixLookup("G3_Parameters.xls","Weging502",50214,PolicyPaperID[1]),NA)</v>
          </cell>
        </row>
        <row r="2259">
          <cell r="A2259" t="str">
            <v>wgMaxFinancieringPerDierplaats</v>
          </cell>
          <cell r="B2259" t="str">
            <v>wgMaxFinancieringPerDierplaats</v>
          </cell>
          <cell r="C2259" t="str">
            <v>No</v>
          </cell>
          <cell r="D2259" t="str">
            <v>S04-06-07-30-17</v>
          </cell>
          <cell r="E2259">
            <v>2258</v>
          </cell>
          <cell r="F2259">
            <v>5</v>
          </cell>
          <cell r="G2259" t="str">
            <v xml:space="preserve">               Gewicht Hoe verhoudt de gevraagde totale financiering zich tot de norm voor de sector (gegeven omvang en type bedrijf)?</v>
          </cell>
          <cell r="I2259" t="str">
            <v>No</v>
          </cell>
          <cell r="J2259" t="str">
            <v>Number</v>
          </cell>
          <cell r="K2259" t="str">
            <v>Number</v>
          </cell>
          <cell r="L2259" t="str">
            <v>Locked</v>
          </cell>
          <cell r="M2259" t="str">
            <v>Locked</v>
          </cell>
          <cell r="N2259" t="str">
            <v>Locked</v>
          </cell>
          <cell r="O2259" t="str">
            <v>Locked</v>
          </cell>
          <cell r="P2259" t="str">
            <v>Locked</v>
          </cell>
          <cell r="Q2259" t="str">
            <v>No</v>
          </cell>
          <cell r="R2259" t="str">
            <v>No</v>
          </cell>
          <cell r="S2259" t="str">
            <v>No</v>
          </cell>
          <cell r="T2259" t="str">
            <v>No</v>
          </cell>
          <cell r="U2259" t="str">
            <v>No</v>
          </cell>
          <cell r="V2259" t="str">
            <v>Yes</v>
          </cell>
          <cell r="W2259" t="str">
            <v>Yes</v>
          </cell>
          <cell r="X2259" t="str">
            <v>Single</v>
          </cell>
          <cell r="Y2259" t="str">
            <v>Default</v>
          </cell>
          <cell r="Z2259" t="str">
            <v>None</v>
          </cell>
          <cell r="AA2259" t="str">
            <v>No</v>
          </cell>
          <cell r="AB2259" t="str">
            <v>No</v>
          </cell>
          <cell r="AC2259" t="str">
            <v>Yes</v>
          </cell>
          <cell r="AD2259">
            <v>1</v>
          </cell>
          <cell r="AE2259">
            <v>0</v>
          </cell>
          <cell r="AF2259">
            <v>0</v>
          </cell>
          <cell r="AG2259">
            <v>1</v>
          </cell>
          <cell r="AH2259">
            <v>0</v>
          </cell>
          <cell r="AI2259" t="str">
            <v>Yes</v>
          </cell>
          <cell r="AJ2259" t="str">
            <v>No</v>
          </cell>
          <cell r="AK2259" t="str">
            <v>No</v>
          </cell>
          <cell r="AL2259" t="str">
            <v xml:space="preserve"> </v>
          </cell>
          <cell r="AM2259" t="str">
            <v xml:space="preserve"> </v>
          </cell>
          <cell r="AN2259" t="str">
            <v>No</v>
          </cell>
          <cell r="AP2259" t="str">
            <v>&amp;"Gewicht "&amp;MaxFinancieringPerDierplaats[0]</v>
          </cell>
          <cell r="AQ2259" t="str">
            <v>If((scMaxFinancieringPerDierplaats[1]&lt;0) or (scMaxFinancieringPerDierplaats[1]&gt;10),0,1)*OnERorNA(MatrixLookup("G3_Parameters.xls","Weging502",50217,PolicyPaperID[1]),NA)</v>
          </cell>
          <cell r="AR2259" t="str">
            <v>If((scMaxFinancieringPerDierplaats[1]&lt;0) or (scMaxFinancieringPerDierplaats[1]&gt;10),0,1)*OnERorNA(MatrixLookup("G3_Parameters.xls","Weging502",50217,PolicyPaperID[1]),NA)</v>
          </cell>
          <cell r="AS2259" t="str">
            <v>If((scMaxFinancieringPerDierplaats[1]&lt;0) or (scMaxFinancieringPerDierplaats[1]&gt;10),0,1)*OnERorNA(MatrixLookup("G3_Parameters.xls","Weging502",50217,PolicyPaperID[1]),NA)</v>
          </cell>
          <cell r="AT2259" t="str">
            <v>If((scMaxFinancieringPerDierplaats[1]&lt;0) or (scMaxFinancieringPerDierplaats[1]&gt;10),0,1)*OnERorNA(MatrixLookup("G3_Parameters.xls","Weging502",50217,PolicyPaperID[1]),NA)</v>
          </cell>
        </row>
        <row r="2260">
          <cell r="A2260" t="str">
            <v>wgDscrAgro</v>
          </cell>
          <cell r="B2260" t="str">
            <v>wgDscrAgro</v>
          </cell>
          <cell r="C2260" t="str">
            <v>No</v>
          </cell>
          <cell r="D2260" t="str">
            <v>S04-06-07-30-18</v>
          </cell>
          <cell r="E2260">
            <v>2259</v>
          </cell>
          <cell r="F2260">
            <v>5</v>
          </cell>
          <cell r="G2260" t="str">
            <v xml:space="preserve">               Gewicht Uit prognoses overgenomen gemiddelde DSCR in eerste jaar na gereedkomen investering</v>
          </cell>
          <cell r="I2260" t="str">
            <v>No</v>
          </cell>
          <cell r="J2260" t="str">
            <v>Number</v>
          </cell>
          <cell r="K2260" t="str">
            <v>Number</v>
          </cell>
          <cell r="L2260" t="str">
            <v>Locked</v>
          </cell>
          <cell r="M2260" t="str">
            <v>Locked</v>
          </cell>
          <cell r="N2260" t="str">
            <v>Locked</v>
          </cell>
          <cell r="O2260" t="str">
            <v>Locked</v>
          </cell>
          <cell r="P2260" t="str">
            <v>Locked</v>
          </cell>
          <cell r="Q2260" t="str">
            <v>No</v>
          </cell>
          <cell r="R2260" t="str">
            <v>No</v>
          </cell>
          <cell r="S2260" t="str">
            <v>No</v>
          </cell>
          <cell r="T2260" t="str">
            <v>No</v>
          </cell>
          <cell r="U2260" t="str">
            <v>No</v>
          </cell>
          <cell r="V2260" t="str">
            <v>Yes</v>
          </cell>
          <cell r="W2260" t="str">
            <v>Yes</v>
          </cell>
          <cell r="X2260" t="str">
            <v>Single</v>
          </cell>
          <cell r="Y2260" t="str">
            <v>Default</v>
          </cell>
          <cell r="Z2260" t="str">
            <v>None</v>
          </cell>
          <cell r="AA2260" t="str">
            <v>No</v>
          </cell>
          <cell r="AB2260" t="str">
            <v>No</v>
          </cell>
          <cell r="AC2260" t="str">
            <v>Yes</v>
          </cell>
          <cell r="AD2260">
            <v>1</v>
          </cell>
          <cell r="AE2260">
            <v>0</v>
          </cell>
          <cell r="AF2260">
            <v>0</v>
          </cell>
          <cell r="AG2260">
            <v>1</v>
          </cell>
          <cell r="AH2260">
            <v>0</v>
          </cell>
          <cell r="AI2260" t="str">
            <v>Yes</v>
          </cell>
          <cell r="AJ2260" t="str">
            <v>No</v>
          </cell>
          <cell r="AK2260" t="str">
            <v>No</v>
          </cell>
          <cell r="AL2260" t="str">
            <v xml:space="preserve"> </v>
          </cell>
          <cell r="AM2260" t="str">
            <v xml:space="preserve"> </v>
          </cell>
          <cell r="AN2260" t="str">
            <v>No</v>
          </cell>
          <cell r="AP2260" t="str">
            <v>&amp;"Gewicht "&amp;DscrAgro[0]</v>
          </cell>
          <cell r="AQ2260" t="str">
            <v>If((scDscrAgro[1]&lt;0) or (scDscrAgro[1]&gt;10),0,1)*OnERorNA(MatrixLookup("G3_Parameters.xls","Weging502",50218,PolicyPaperID[1]),NA)</v>
          </cell>
          <cell r="AR2260" t="str">
            <v>If((scDscrAgro[1]&lt;0) or (scDscrAgro[1]&gt;10),0,1)*OnERorNA(MatrixLookup("G3_Parameters.xls","Weging502",50218,PolicyPaperID[1]),NA)</v>
          </cell>
          <cell r="AS2260" t="str">
            <v>If((scDscrAgro[1]&lt;0) or (scDscrAgro[1]&gt;10),0,1)*OnERorNA(MatrixLookup("G3_Parameters.xls","Weging502",50218,PolicyPaperID[1]),NA)</v>
          </cell>
          <cell r="AT2260" t="str">
            <v>If((scDscrAgro[1]&lt;0) or (scDscrAgro[1]&gt;10),0,1)*OnERorNA(MatrixLookup("G3_Parameters.xls","Weging502",50218,PolicyPaperID[1]),NA)</v>
          </cell>
        </row>
        <row r="2261">
          <cell r="A2261" t="str">
            <v>wgRatioRentabiliteitVoorBelBnk</v>
          </cell>
          <cell r="B2261" t="str">
            <v>wgRatioRentabiliteitVoorBelBnk</v>
          </cell>
          <cell r="C2261" t="str">
            <v>No</v>
          </cell>
          <cell r="D2261" t="str">
            <v>S04-06-07-30-19</v>
          </cell>
          <cell r="E2261">
            <v>2260</v>
          </cell>
          <cell r="F2261">
            <v>5</v>
          </cell>
          <cell r="G2261" t="str">
            <v xml:space="preserve">               Gewicht Rentabiliteit voor belastingen</v>
          </cell>
          <cell r="I2261" t="str">
            <v>No</v>
          </cell>
          <cell r="J2261" t="str">
            <v>Number</v>
          </cell>
          <cell r="K2261" t="str">
            <v>Number</v>
          </cell>
          <cell r="L2261" t="str">
            <v>Locked</v>
          </cell>
          <cell r="M2261" t="str">
            <v>Locked</v>
          </cell>
          <cell r="N2261" t="str">
            <v>Locked</v>
          </cell>
          <cell r="O2261" t="str">
            <v>Locked</v>
          </cell>
          <cell r="P2261" t="str">
            <v>Locked</v>
          </cell>
          <cell r="Q2261" t="str">
            <v>No</v>
          </cell>
          <cell r="R2261" t="str">
            <v>No</v>
          </cell>
          <cell r="S2261" t="str">
            <v>No</v>
          </cell>
          <cell r="T2261" t="str">
            <v>No</v>
          </cell>
          <cell r="U2261" t="str">
            <v>No</v>
          </cell>
          <cell r="V2261" t="str">
            <v>Yes</v>
          </cell>
          <cell r="W2261" t="str">
            <v>Yes</v>
          </cell>
          <cell r="X2261" t="str">
            <v>Single</v>
          </cell>
          <cell r="Y2261" t="str">
            <v>Default</v>
          </cell>
          <cell r="Z2261" t="str">
            <v>None</v>
          </cell>
          <cell r="AA2261" t="str">
            <v>No</v>
          </cell>
          <cell r="AB2261" t="str">
            <v>No</v>
          </cell>
          <cell r="AC2261" t="str">
            <v>Yes</v>
          </cell>
          <cell r="AD2261">
            <v>1</v>
          </cell>
          <cell r="AE2261">
            <v>0</v>
          </cell>
          <cell r="AF2261">
            <v>0</v>
          </cell>
          <cell r="AG2261">
            <v>1</v>
          </cell>
          <cell r="AH2261">
            <v>0</v>
          </cell>
          <cell r="AI2261" t="str">
            <v>Yes</v>
          </cell>
          <cell r="AJ2261" t="str">
            <v>No</v>
          </cell>
          <cell r="AK2261" t="str">
            <v>No</v>
          </cell>
          <cell r="AL2261" t="str">
            <v xml:space="preserve"> </v>
          </cell>
          <cell r="AM2261" t="str">
            <v xml:space="preserve"> </v>
          </cell>
          <cell r="AN2261" t="str">
            <v>No</v>
          </cell>
          <cell r="AP2261" t="str">
            <v>&amp;"Gewicht "&amp;RatioRentabiliteitVoorBelBnk[0]</v>
          </cell>
          <cell r="AQ2261" t="str">
            <v>If((scRatioRentabiliteitVoorBelBnk[1]&lt;0) or (scRatioRentabiliteitVoorBelBnk[1]&gt;10),0,1)*OnERorNA(MatrixLookup("G3_Parameters.xls","Weging502",50219,PolicyPaperID[1]),NA)</v>
          </cell>
          <cell r="AR2261" t="str">
            <v>If((scRatioRentabiliteitVoorBelBnk[1]&lt;0) or (scRatioRentabiliteitVoorBelBnk[1]&gt;10),0,1)*OnERorNA(MatrixLookup("G3_Parameters.xls","Weging502",50219,PolicyPaperID[1]),NA)</v>
          </cell>
          <cell r="AS2261" t="str">
            <v>If((scRatioRentabiliteitVoorBelBnk[1]&lt;0) or (scRatioRentabiliteitVoorBelBnk[1]&gt;10),0,1)*OnERorNA(MatrixLookup("G3_Parameters.xls","Weging502",50219,PolicyPaperID[1]),NA)</v>
          </cell>
          <cell r="AT2261" t="str">
            <v>If((scRatioRentabiliteitVoorBelBnk[1]&lt;0) or (scRatioRentabiliteitVoorBelBnk[1]&gt;10),0,1)*OnERorNA(MatrixLookup("G3_Parameters.xls","Weging502",50219,PolicyPaperID[1]),NA)</v>
          </cell>
        </row>
        <row r="2262">
          <cell r="A2262" t="str">
            <v>wgDebtEBITDABnk</v>
          </cell>
          <cell r="B2262" t="str">
            <v>wgDebtEBITDABnk</v>
          </cell>
          <cell r="C2262" t="str">
            <v>No</v>
          </cell>
          <cell r="D2262" t="str">
            <v>S04-06-07-30-20</v>
          </cell>
          <cell r="E2262">
            <v>2261</v>
          </cell>
          <cell r="F2262">
            <v>5</v>
          </cell>
          <cell r="G2262" t="str">
            <v xml:space="preserve">               Gewicht Debt/EBITDA</v>
          </cell>
          <cell r="I2262" t="str">
            <v>No</v>
          </cell>
          <cell r="J2262" t="str">
            <v>Number</v>
          </cell>
          <cell r="K2262" t="str">
            <v>Number</v>
          </cell>
          <cell r="L2262" t="str">
            <v>Locked</v>
          </cell>
          <cell r="M2262" t="str">
            <v>Locked</v>
          </cell>
          <cell r="N2262" t="str">
            <v>Locked</v>
          </cell>
          <cell r="O2262" t="str">
            <v>Locked</v>
          </cell>
          <cell r="P2262" t="str">
            <v>Locked</v>
          </cell>
          <cell r="Q2262" t="str">
            <v>No</v>
          </cell>
          <cell r="R2262" t="str">
            <v>No</v>
          </cell>
          <cell r="S2262" t="str">
            <v>No</v>
          </cell>
          <cell r="T2262" t="str">
            <v>No</v>
          </cell>
          <cell r="U2262" t="str">
            <v>No</v>
          </cell>
          <cell r="V2262" t="str">
            <v>Yes</v>
          </cell>
          <cell r="W2262" t="str">
            <v>Yes</v>
          </cell>
          <cell r="X2262" t="str">
            <v>Single</v>
          </cell>
          <cell r="Y2262" t="str">
            <v>Default</v>
          </cell>
          <cell r="Z2262" t="str">
            <v>None</v>
          </cell>
          <cell r="AA2262" t="str">
            <v>No</v>
          </cell>
          <cell r="AB2262" t="str">
            <v>No</v>
          </cell>
          <cell r="AC2262" t="str">
            <v>Yes</v>
          </cell>
          <cell r="AD2262">
            <v>1</v>
          </cell>
          <cell r="AE2262">
            <v>0</v>
          </cell>
          <cell r="AF2262">
            <v>0</v>
          </cell>
          <cell r="AG2262">
            <v>1</v>
          </cell>
          <cell r="AH2262">
            <v>0</v>
          </cell>
          <cell r="AI2262" t="str">
            <v>Yes</v>
          </cell>
          <cell r="AJ2262" t="str">
            <v>No</v>
          </cell>
          <cell r="AK2262" t="str">
            <v>No</v>
          </cell>
          <cell r="AL2262" t="str">
            <v xml:space="preserve"> </v>
          </cell>
          <cell r="AM2262" t="str">
            <v xml:space="preserve"> </v>
          </cell>
          <cell r="AN2262" t="str">
            <v>No</v>
          </cell>
          <cell r="AP2262" t="str">
            <v>&amp;"Gewicht "&amp;DebtEBITDABnk[0]</v>
          </cell>
          <cell r="AQ2262" t="str">
            <v>If((scDebtEBITDABnk[1]&lt;0) or (scDebtEBITDABnk[1]&gt;10),0,1)*OnERorNA(MatrixLookup("G3_Parameters.xls","Weging502",50220,PolicyPaperID[1]),NA)</v>
          </cell>
          <cell r="AR2262" t="str">
            <v>If((scDebtEBITDABnk[1]&lt;0) or (scDebtEBITDABnk[1]&gt;10),0,1)*OnERorNA(MatrixLookup("G3_Parameters.xls","Weging502",50220,PolicyPaperID[1]),NA)</v>
          </cell>
          <cell r="AS2262" t="str">
            <v>If((scDebtEBITDABnk[1]&lt;0) or (scDebtEBITDABnk[1]&gt;10),0,1)*OnERorNA(MatrixLookup("G3_Parameters.xls","Weging502",50220,PolicyPaperID[1]),NA)</v>
          </cell>
          <cell r="AT2262" t="str">
            <v>If((scDebtEBITDABnk[1]&lt;0) or (scDebtEBITDABnk[1]&gt;10),0,1)*OnERorNA(MatrixLookup("G3_Parameters.xls","Weging502",50220,PolicyPaperID[1]),NA)</v>
          </cell>
        </row>
        <row r="2263">
          <cell r="A2263" t="str">
            <v>wgWinstJaaromzetBnk</v>
          </cell>
          <cell r="B2263" t="str">
            <v>wgWinstJaaromzetBnk</v>
          </cell>
          <cell r="C2263" t="str">
            <v>No</v>
          </cell>
          <cell r="D2263" t="str">
            <v>S04-06-07-30-21</v>
          </cell>
          <cell r="E2263">
            <v>2262</v>
          </cell>
          <cell r="F2263">
            <v>5</v>
          </cell>
          <cell r="G2263" t="str">
            <v xml:space="preserve">               Gewicht Gemiddelde winst voor ondernemersbeloning en belastingen/jaaromzet</v>
          </cell>
          <cell r="I2263" t="str">
            <v>No</v>
          </cell>
          <cell r="J2263" t="str">
            <v>Number</v>
          </cell>
          <cell r="K2263" t="str">
            <v>Number</v>
          </cell>
          <cell r="L2263" t="str">
            <v>Locked</v>
          </cell>
          <cell r="M2263" t="str">
            <v>Locked</v>
          </cell>
          <cell r="N2263" t="str">
            <v>Locked</v>
          </cell>
          <cell r="O2263" t="str">
            <v>Locked</v>
          </cell>
          <cell r="P2263" t="str">
            <v>Locked</v>
          </cell>
          <cell r="Q2263" t="str">
            <v>No</v>
          </cell>
          <cell r="R2263" t="str">
            <v>No</v>
          </cell>
          <cell r="S2263" t="str">
            <v>No</v>
          </cell>
          <cell r="T2263" t="str">
            <v>No</v>
          </cell>
          <cell r="U2263" t="str">
            <v>No</v>
          </cell>
          <cell r="V2263" t="str">
            <v>Yes</v>
          </cell>
          <cell r="W2263" t="str">
            <v>Yes</v>
          </cell>
          <cell r="X2263" t="str">
            <v>Single</v>
          </cell>
          <cell r="Y2263" t="str">
            <v>Default</v>
          </cell>
          <cell r="Z2263" t="str">
            <v>None</v>
          </cell>
          <cell r="AA2263" t="str">
            <v>No</v>
          </cell>
          <cell r="AB2263" t="str">
            <v>No</v>
          </cell>
          <cell r="AC2263" t="str">
            <v>Yes</v>
          </cell>
          <cell r="AD2263">
            <v>1</v>
          </cell>
          <cell r="AE2263">
            <v>0</v>
          </cell>
          <cell r="AF2263">
            <v>0</v>
          </cell>
          <cell r="AG2263">
            <v>1</v>
          </cell>
          <cell r="AH2263">
            <v>0</v>
          </cell>
          <cell r="AI2263" t="str">
            <v>Yes</v>
          </cell>
          <cell r="AJ2263" t="str">
            <v>No</v>
          </cell>
          <cell r="AK2263" t="str">
            <v>No</v>
          </cell>
          <cell r="AL2263" t="str">
            <v xml:space="preserve"> </v>
          </cell>
          <cell r="AM2263" t="str">
            <v xml:space="preserve"> </v>
          </cell>
          <cell r="AN2263" t="str">
            <v>No</v>
          </cell>
          <cell r="AP2263" t="str">
            <v>&amp;"Gewicht "&amp;WinstJaaromzetBnk[0]</v>
          </cell>
          <cell r="AQ2263" t="str">
            <v>If((scWinstJaaromzetBnk[1]&lt;0) or (scWinstJaaromzetBnk[1]&gt;10),0,1)*OnERorNA(MatrixLookup("G3_Parameters.xls","Weging502",50221,PolicyPaperID[1]),NA)</v>
          </cell>
          <cell r="AR2263" t="str">
            <v>If((scWinstJaaromzetBnk[1]&lt;0) or (scWinstJaaromzetBnk[1]&gt;10),0,1)*OnERorNA(MatrixLookup("G3_Parameters.xls","Weging502",50221,PolicyPaperID[1]),NA)</v>
          </cell>
          <cell r="AS2263" t="str">
            <v>If((scWinstJaaromzetBnk[1]&lt;0) or (scWinstJaaromzetBnk[1]&gt;10),0,1)*OnERorNA(MatrixLookup("G3_Parameters.xls","Weging502",50221,PolicyPaperID[1]),NA)</v>
          </cell>
          <cell r="AT2263" t="str">
            <v>If((scWinstJaaromzetBnk[1]&lt;0) or (scWinstJaaromzetBnk[1]&gt;10),0,1)*OnERorNA(MatrixLookup("G3_Parameters.xls","Weging502",50221,PolicyPaperID[1]),NA)</v>
          </cell>
        </row>
        <row r="2264">
          <cell r="A2264" t="str">
            <v>wgEBITDAvoorHuurOmzetBnk</v>
          </cell>
          <cell r="B2264" t="str">
            <v>wgEBITDAvoorHuurOmzetBnk</v>
          </cell>
          <cell r="C2264" t="str">
            <v>No</v>
          </cell>
          <cell r="D2264" t="str">
            <v>S04-06-07-30-22</v>
          </cell>
          <cell r="E2264">
            <v>2263</v>
          </cell>
          <cell r="F2264">
            <v>5</v>
          </cell>
          <cell r="G2264" t="str">
            <v xml:space="preserve">               Gewicht EBITDA voor huurlasten/Jaaromzet</v>
          </cell>
          <cell r="I2264" t="str">
            <v>No</v>
          </cell>
          <cell r="J2264" t="str">
            <v>Number</v>
          </cell>
          <cell r="K2264" t="str">
            <v>Number</v>
          </cell>
          <cell r="L2264" t="str">
            <v>Locked</v>
          </cell>
          <cell r="M2264" t="str">
            <v>Locked</v>
          </cell>
          <cell r="N2264" t="str">
            <v>Locked</v>
          </cell>
          <cell r="O2264" t="str">
            <v>Locked</v>
          </cell>
          <cell r="P2264" t="str">
            <v>Locked</v>
          </cell>
          <cell r="Q2264" t="str">
            <v>No</v>
          </cell>
          <cell r="R2264" t="str">
            <v>No</v>
          </cell>
          <cell r="S2264" t="str">
            <v>No</v>
          </cell>
          <cell r="T2264" t="str">
            <v>No</v>
          </cell>
          <cell r="U2264" t="str">
            <v>No</v>
          </cell>
          <cell r="V2264" t="str">
            <v>Yes</v>
          </cell>
          <cell r="W2264" t="str">
            <v>Yes</v>
          </cell>
          <cell r="X2264" t="str">
            <v>Single</v>
          </cell>
          <cell r="Y2264" t="str">
            <v>Default</v>
          </cell>
          <cell r="Z2264" t="str">
            <v>None</v>
          </cell>
          <cell r="AA2264" t="str">
            <v>No</v>
          </cell>
          <cell r="AB2264" t="str">
            <v>No</v>
          </cell>
          <cell r="AC2264" t="str">
            <v>Yes</v>
          </cell>
          <cell r="AD2264">
            <v>1</v>
          </cell>
          <cell r="AE2264">
            <v>0</v>
          </cell>
          <cell r="AF2264">
            <v>0</v>
          </cell>
          <cell r="AG2264">
            <v>1</v>
          </cell>
          <cell r="AH2264">
            <v>0</v>
          </cell>
          <cell r="AI2264" t="str">
            <v>Yes</v>
          </cell>
          <cell r="AJ2264" t="str">
            <v>No</v>
          </cell>
          <cell r="AK2264" t="str">
            <v>No</v>
          </cell>
          <cell r="AL2264" t="str">
            <v xml:space="preserve"> </v>
          </cell>
          <cell r="AM2264" t="str">
            <v xml:space="preserve"> </v>
          </cell>
          <cell r="AN2264" t="str">
            <v>No</v>
          </cell>
          <cell r="AP2264" t="str">
            <v>&amp;"Gewicht "&amp;EBITDAvoorHuurOmzetBnk[0]</v>
          </cell>
          <cell r="AQ2264" t="str">
            <v>If((scEBITDAvoorHuurOmzetBnk[1]&lt;0) or (scEBITDAvoorHuurOmzetBnk[1]&gt;10),0,1)*OnERorNA(MatrixLookup("G3_Parameters.xls","Weging502",50222,PolicyPaperID[1]),NA)</v>
          </cell>
          <cell r="AR2264" t="str">
            <v>If((scEBITDAvoorHuurOmzetBnk[1]&lt;0) or (scEBITDAvoorHuurOmzetBnk[1]&gt;10),0,1)*OnERorNA(MatrixLookup("G3_Parameters.xls","Weging502",50222,PolicyPaperID[1]),NA)</v>
          </cell>
          <cell r="AS2264" t="str">
            <v>If((scEBITDAvoorHuurOmzetBnk[1]&lt;0) or (scEBITDAvoorHuurOmzetBnk[1]&gt;10),0,1)*OnERorNA(MatrixLookup("G3_Parameters.xls","Weging502",50222,PolicyPaperID[1]),NA)</v>
          </cell>
          <cell r="AT2264" t="str">
            <v>If((scEBITDAvoorHuurOmzetBnk[1]&lt;0) or (scEBITDAvoorHuurOmzetBnk[1]&gt;10),0,1)*OnERorNA(MatrixLookup("G3_Parameters.xls","Weging502",50222,PolicyPaperID[1]),NA)</v>
          </cell>
        </row>
        <row r="2265">
          <cell r="A2265" t="str">
            <v>wgLoanToValue</v>
          </cell>
          <cell r="B2265" t="str">
            <v>wgLoanToValue</v>
          </cell>
          <cell r="C2265" t="str">
            <v>No</v>
          </cell>
          <cell r="D2265" t="str">
            <v>S04-06-07-30-23</v>
          </cell>
          <cell r="E2265">
            <v>2264</v>
          </cell>
          <cell r="F2265">
            <v>5</v>
          </cell>
          <cell r="G2265" t="str">
            <v xml:space="preserve">               Gewicht Loan to Value (LTV)</v>
          </cell>
          <cell r="I2265" t="str">
            <v>No</v>
          </cell>
          <cell r="J2265" t="str">
            <v>Number</v>
          </cell>
          <cell r="K2265" t="str">
            <v>Number</v>
          </cell>
          <cell r="L2265" t="str">
            <v>Locked</v>
          </cell>
          <cell r="M2265" t="str">
            <v>Locked</v>
          </cell>
          <cell r="N2265" t="str">
            <v>Locked</v>
          </cell>
          <cell r="O2265" t="str">
            <v>Locked</v>
          </cell>
          <cell r="P2265" t="str">
            <v>Locked</v>
          </cell>
          <cell r="Q2265" t="str">
            <v>No</v>
          </cell>
          <cell r="R2265" t="str">
            <v>No</v>
          </cell>
          <cell r="S2265" t="str">
            <v>No</v>
          </cell>
          <cell r="T2265" t="str">
            <v>No</v>
          </cell>
          <cell r="U2265" t="str">
            <v>No</v>
          </cell>
          <cell r="V2265" t="str">
            <v>Yes</v>
          </cell>
          <cell r="W2265" t="str">
            <v>Yes</v>
          </cell>
          <cell r="X2265" t="str">
            <v>Single</v>
          </cell>
          <cell r="Y2265" t="str">
            <v>Default</v>
          </cell>
          <cell r="Z2265" t="str">
            <v>None</v>
          </cell>
          <cell r="AA2265" t="str">
            <v>No</v>
          </cell>
          <cell r="AB2265" t="str">
            <v>No</v>
          </cell>
          <cell r="AC2265" t="str">
            <v>Yes</v>
          </cell>
          <cell r="AD2265">
            <v>1</v>
          </cell>
          <cell r="AE2265">
            <v>0</v>
          </cell>
          <cell r="AF2265">
            <v>0</v>
          </cell>
          <cell r="AG2265">
            <v>1</v>
          </cell>
          <cell r="AH2265">
            <v>0</v>
          </cell>
          <cell r="AI2265" t="str">
            <v>Yes</v>
          </cell>
          <cell r="AJ2265" t="str">
            <v>No</v>
          </cell>
          <cell r="AK2265" t="str">
            <v>No</v>
          </cell>
          <cell r="AL2265" t="str">
            <v xml:space="preserve"> </v>
          </cell>
          <cell r="AM2265" t="str">
            <v xml:space="preserve"> </v>
          </cell>
          <cell r="AN2265" t="str">
            <v>No</v>
          </cell>
          <cell r="AP2265" t="str">
            <v>&amp;"Gewicht "&amp;LoanToValue[0]</v>
          </cell>
          <cell r="AQ2265" t="str">
            <v>If((scLoanToValue[1]&lt;0) or (scLoanToValue[1]&gt;10),0,1)*OnERorNA(MatrixLookup("G3_Parameters.xls","Weging502",50223,PolicyPaperID[1]),NA)</v>
          </cell>
          <cell r="AR2265" t="str">
            <v>If((scLoanToValue[1]&lt;0) or (scLoanToValue[1]&gt;10),0,1)*OnERorNA(MatrixLookup("G3_Parameters.xls","Weging502",50223,PolicyPaperID[1]),NA)</v>
          </cell>
          <cell r="AS2265" t="str">
            <v>If((scLoanToValue[1]&lt;0) or (scLoanToValue[1]&gt;10),0,1)*OnERorNA(MatrixLookup("G3_Parameters.xls","Weging502",50223,PolicyPaperID[1]),NA)</v>
          </cell>
          <cell r="AT2265" t="str">
            <v>If((scLoanToValue[1]&lt;0) or (scLoanToValue[1]&gt;10),0,1)*OnERorNA(MatrixLookup("G3_Parameters.xls","Weging502",50223,PolicyPaperID[1]),NA)</v>
          </cell>
        </row>
        <row r="2266">
          <cell r="A2266" t="str">
            <v>wgVoldoetAanFinancieleNorm</v>
          </cell>
          <cell r="B2266" t="str">
            <v>wgVoldoetAanFinancieleNorm</v>
          </cell>
          <cell r="C2266" t="str">
            <v>No</v>
          </cell>
          <cell r="D2266" t="str">
            <v>S04-06-07-30-24</v>
          </cell>
          <cell r="E2266">
            <v>2265</v>
          </cell>
          <cell r="F2266">
            <v>5</v>
          </cell>
          <cell r="G2266" t="str">
            <v xml:space="preserve">               Gewicht Voldoet de aanvraag aan alle financiële normen zoals vermeld in het FB Leisure, Hotels?</v>
          </cell>
          <cell r="I2266" t="str">
            <v>No</v>
          </cell>
          <cell r="J2266" t="str">
            <v>Number</v>
          </cell>
          <cell r="K2266" t="str">
            <v>Number</v>
          </cell>
          <cell r="L2266" t="str">
            <v>Locked</v>
          </cell>
          <cell r="M2266" t="str">
            <v>Locked</v>
          </cell>
          <cell r="N2266" t="str">
            <v>Locked</v>
          </cell>
          <cell r="O2266" t="str">
            <v>Locked</v>
          </cell>
          <cell r="P2266" t="str">
            <v>Locked</v>
          </cell>
          <cell r="Q2266" t="str">
            <v>No</v>
          </cell>
          <cell r="R2266" t="str">
            <v>No</v>
          </cell>
          <cell r="S2266" t="str">
            <v>No</v>
          </cell>
          <cell r="T2266" t="str">
            <v>No</v>
          </cell>
          <cell r="U2266" t="str">
            <v>No</v>
          </cell>
          <cell r="V2266" t="str">
            <v>Yes</v>
          </cell>
          <cell r="W2266" t="str">
            <v>Yes</v>
          </cell>
          <cell r="X2266" t="str">
            <v>Single</v>
          </cell>
          <cell r="Y2266" t="str">
            <v>Default</v>
          </cell>
          <cell r="Z2266" t="str">
            <v>None</v>
          </cell>
          <cell r="AA2266" t="str">
            <v>No</v>
          </cell>
          <cell r="AB2266" t="str">
            <v>No</v>
          </cell>
          <cell r="AC2266" t="str">
            <v>Yes</v>
          </cell>
          <cell r="AD2266">
            <v>1</v>
          </cell>
          <cell r="AE2266">
            <v>0</v>
          </cell>
          <cell r="AF2266">
            <v>0</v>
          </cell>
          <cell r="AG2266">
            <v>1</v>
          </cell>
          <cell r="AH2266">
            <v>0</v>
          </cell>
          <cell r="AI2266" t="str">
            <v>Yes</v>
          </cell>
          <cell r="AJ2266" t="str">
            <v>No</v>
          </cell>
          <cell r="AK2266" t="str">
            <v>No</v>
          </cell>
          <cell r="AL2266" t="str">
            <v xml:space="preserve"> </v>
          </cell>
          <cell r="AM2266" t="str">
            <v xml:space="preserve"> </v>
          </cell>
          <cell r="AN2266" t="str">
            <v>No</v>
          </cell>
          <cell r="AP2266" t="str">
            <v>&amp;"Gewicht "&amp;VoldoetAanFinancieleNorm[0]</v>
          </cell>
          <cell r="AQ2266" t="str">
            <v>If((scVoldoetAanFinancieleNorm[1]&lt;0) or (scVoldoetAanFinancieleNorm[1]&gt;10),0,1)*OnERorNA(MatrixLookup("G3_Parameters.xls","Weging502",50224,PolicyPaperID[1]),NA)</v>
          </cell>
          <cell r="AR2266" t="str">
            <v>If((scVoldoetAanFinancieleNorm[1]&lt;0) or (scVoldoetAanFinancieleNorm[1]&gt;10),0,1)*OnERorNA(MatrixLookup("G3_Parameters.xls","Weging502",50224,PolicyPaperID[1]),NA)</v>
          </cell>
          <cell r="AS2266" t="str">
            <v>If((scVoldoetAanFinancieleNorm[1]&lt;0) or (scVoldoetAanFinancieleNorm[1]&gt;10),0,1)*OnERorNA(MatrixLookup("G3_Parameters.xls","Weging502",50224,PolicyPaperID[1]),NA)</v>
          </cell>
          <cell r="AT2266" t="str">
            <v>If((scVoldoetAanFinancieleNorm[1]&lt;0) or (scVoldoetAanFinancieleNorm[1]&gt;10),0,1)*OnERorNA(MatrixLookup("G3_Parameters.xls","Weging502",50224,PolicyPaperID[1]),NA)</v>
          </cell>
        </row>
        <row r="2267">
          <cell r="A2267" t="str">
            <v>wgCurrentRatioBnk</v>
          </cell>
          <cell r="B2267" t="str">
            <v>wgCurrentRatioBnk</v>
          </cell>
          <cell r="C2267" t="str">
            <v>No</v>
          </cell>
          <cell r="D2267" t="str">
            <v>S04-06-07-30-25</v>
          </cell>
          <cell r="E2267">
            <v>2266</v>
          </cell>
          <cell r="F2267">
            <v>5</v>
          </cell>
          <cell r="G2267" t="str">
            <v xml:space="preserve">               Gewicht Current Ratio</v>
          </cell>
          <cell r="I2267" t="str">
            <v>No</v>
          </cell>
          <cell r="J2267" t="str">
            <v>Number</v>
          </cell>
          <cell r="K2267" t="str">
            <v>Number</v>
          </cell>
          <cell r="L2267" t="str">
            <v>Locked</v>
          </cell>
          <cell r="M2267" t="str">
            <v>Locked</v>
          </cell>
          <cell r="N2267" t="str">
            <v>Locked</v>
          </cell>
          <cell r="O2267" t="str">
            <v>Locked</v>
          </cell>
          <cell r="P2267" t="str">
            <v>Locked</v>
          </cell>
          <cell r="Q2267" t="str">
            <v>No</v>
          </cell>
          <cell r="R2267" t="str">
            <v>No</v>
          </cell>
          <cell r="S2267" t="str">
            <v>No</v>
          </cell>
          <cell r="T2267" t="str">
            <v>No</v>
          </cell>
          <cell r="U2267" t="str">
            <v>No</v>
          </cell>
          <cell r="V2267" t="str">
            <v>Yes</v>
          </cell>
          <cell r="W2267" t="str">
            <v>Yes</v>
          </cell>
          <cell r="X2267" t="str">
            <v>Single</v>
          </cell>
          <cell r="Y2267" t="str">
            <v>Default</v>
          </cell>
          <cell r="Z2267" t="str">
            <v>None</v>
          </cell>
          <cell r="AA2267" t="str">
            <v>No</v>
          </cell>
          <cell r="AB2267" t="str">
            <v>No</v>
          </cell>
          <cell r="AC2267" t="str">
            <v>Yes</v>
          </cell>
          <cell r="AD2267">
            <v>1</v>
          </cell>
          <cell r="AE2267">
            <v>0</v>
          </cell>
          <cell r="AF2267">
            <v>0</v>
          </cell>
          <cell r="AG2267">
            <v>1</v>
          </cell>
          <cell r="AH2267">
            <v>0</v>
          </cell>
          <cell r="AI2267" t="str">
            <v>Yes</v>
          </cell>
          <cell r="AJ2267" t="str">
            <v>No</v>
          </cell>
          <cell r="AK2267" t="str">
            <v>No</v>
          </cell>
          <cell r="AL2267" t="str">
            <v xml:space="preserve"> </v>
          </cell>
          <cell r="AM2267" t="str">
            <v xml:space="preserve"> </v>
          </cell>
          <cell r="AN2267" t="str">
            <v>No</v>
          </cell>
          <cell r="AP2267" t="str">
            <v>&amp;"Gewicht "&amp;CurrentRatioBnk[0]</v>
          </cell>
          <cell r="AQ2267" t="str">
            <v>If((scCurrentRatioBnk[1]&lt;0) or (scCurrentRatioBnk[1]&gt;10),0,1)*OnERorNA(MatrixLookup("G3_Parameters.xls","Weging502",50225,PolicyPaperID[1]),NA)</v>
          </cell>
          <cell r="AR2267" t="str">
            <v>If((scCurrentRatioBnk[1]&lt;0) or (scCurrentRatioBnk[1]&gt;10),0,1)*OnERorNA(MatrixLookup("G3_Parameters.xls","Weging502",50225,PolicyPaperID[1]),NA)</v>
          </cell>
          <cell r="AS2267" t="str">
            <v>If((scCurrentRatioBnk[1]&lt;0) or (scCurrentRatioBnk[1]&gt;10),0,1)*OnERorNA(MatrixLookup("G3_Parameters.xls","Weging502",50225,PolicyPaperID[1]),NA)</v>
          </cell>
          <cell r="AT2267" t="str">
            <v>If((scCurrentRatioBnk[1]&lt;0) or (scCurrentRatioBnk[1]&gt;10),0,1)*OnERorNA(MatrixLookup("G3_Parameters.xls","Weging502",50225,PolicyPaperID[1]),NA)</v>
          </cell>
        </row>
        <row r="2268">
          <cell r="A2268" t="str">
            <v>wgLeverageAccNotAdv</v>
          </cell>
          <cell r="B2268" t="str">
            <v>wgLeverageAccNotAdv</v>
          </cell>
          <cell r="C2268" t="str">
            <v>No</v>
          </cell>
          <cell r="D2268" t="str">
            <v>S04-06-07-30-26</v>
          </cell>
          <cell r="E2268">
            <v>2267</v>
          </cell>
          <cell r="F2268">
            <v>5</v>
          </cell>
          <cell r="G2268" t="str">
            <v xml:space="preserve">               Gewicht Senior Net Debt t.o.v. EBITDA (voor accountancy, notariaat en advocatuur)</v>
          </cell>
          <cell r="I2268" t="str">
            <v>No</v>
          </cell>
          <cell r="J2268" t="str">
            <v>Number</v>
          </cell>
          <cell r="K2268" t="str">
            <v>Number</v>
          </cell>
          <cell r="L2268" t="str">
            <v>Locked</v>
          </cell>
          <cell r="M2268" t="str">
            <v>Locked</v>
          </cell>
          <cell r="N2268" t="str">
            <v>Locked</v>
          </cell>
          <cell r="O2268" t="str">
            <v>Locked</v>
          </cell>
          <cell r="P2268" t="str">
            <v>Locked</v>
          </cell>
          <cell r="Q2268" t="str">
            <v>No</v>
          </cell>
          <cell r="R2268" t="str">
            <v>No</v>
          </cell>
          <cell r="S2268" t="str">
            <v>No</v>
          </cell>
          <cell r="T2268" t="str">
            <v>No</v>
          </cell>
          <cell r="U2268" t="str">
            <v>No</v>
          </cell>
          <cell r="V2268" t="str">
            <v>Yes</v>
          </cell>
          <cell r="W2268" t="str">
            <v>Yes</v>
          </cell>
          <cell r="X2268" t="str">
            <v>Single</v>
          </cell>
          <cell r="Y2268" t="str">
            <v>Default</v>
          </cell>
          <cell r="Z2268" t="str">
            <v>None</v>
          </cell>
          <cell r="AA2268" t="str">
            <v>No</v>
          </cell>
          <cell r="AB2268" t="str">
            <v>No</v>
          </cell>
          <cell r="AC2268" t="str">
            <v>Yes</v>
          </cell>
          <cell r="AD2268">
            <v>1</v>
          </cell>
          <cell r="AE2268">
            <v>0</v>
          </cell>
          <cell r="AF2268">
            <v>0</v>
          </cell>
          <cell r="AG2268">
            <v>1</v>
          </cell>
          <cell r="AH2268">
            <v>0</v>
          </cell>
          <cell r="AI2268" t="str">
            <v>Yes</v>
          </cell>
          <cell r="AJ2268" t="str">
            <v>No</v>
          </cell>
          <cell r="AK2268" t="str">
            <v>No</v>
          </cell>
          <cell r="AL2268" t="str">
            <v xml:space="preserve"> </v>
          </cell>
          <cell r="AM2268" t="str">
            <v xml:space="preserve"> </v>
          </cell>
          <cell r="AN2268" t="str">
            <v>No</v>
          </cell>
          <cell r="AP2268" t="str">
            <v>&amp;"Gewicht "&amp;fmLeverageAccNotAdv[0]</v>
          </cell>
        </row>
        <row r="2269">
          <cell r="A2269" t="str">
            <v>wgLeverageinclpartners</v>
          </cell>
          <cell r="B2269" t="str">
            <v>wgLeverageinclpartners</v>
          </cell>
          <cell r="C2269" t="str">
            <v>No</v>
          </cell>
          <cell r="D2269" t="str">
            <v>S04-06-07-30-27</v>
          </cell>
          <cell r="E2269">
            <v>2268</v>
          </cell>
          <cell r="F2269">
            <v>5</v>
          </cell>
          <cell r="G2269" t="str">
            <v xml:space="preserve">               Gewicht Senior Net Debt incl. partnerfinancieringen t.o.v. EBITDA</v>
          </cell>
          <cell r="I2269" t="str">
            <v>No</v>
          </cell>
          <cell r="J2269" t="str">
            <v>Number</v>
          </cell>
          <cell r="K2269" t="str">
            <v>Number</v>
          </cell>
          <cell r="L2269" t="str">
            <v>Locked</v>
          </cell>
          <cell r="M2269" t="str">
            <v>Locked</v>
          </cell>
          <cell r="N2269" t="str">
            <v>Locked</v>
          </cell>
          <cell r="O2269" t="str">
            <v>Locked</v>
          </cell>
          <cell r="P2269" t="str">
            <v>Locked</v>
          </cell>
          <cell r="Q2269" t="str">
            <v>No</v>
          </cell>
          <cell r="R2269" t="str">
            <v>No</v>
          </cell>
          <cell r="S2269" t="str">
            <v>No</v>
          </cell>
          <cell r="T2269" t="str">
            <v>No</v>
          </cell>
          <cell r="U2269" t="str">
            <v>No</v>
          </cell>
          <cell r="V2269" t="str">
            <v>Yes</v>
          </cell>
          <cell r="W2269" t="str">
            <v>Yes</v>
          </cell>
          <cell r="X2269" t="str">
            <v>Single</v>
          </cell>
          <cell r="Y2269" t="str">
            <v>Default</v>
          </cell>
          <cell r="Z2269" t="str">
            <v>None</v>
          </cell>
          <cell r="AA2269" t="str">
            <v>No</v>
          </cell>
          <cell r="AB2269" t="str">
            <v>No</v>
          </cell>
          <cell r="AC2269" t="str">
            <v>Yes</v>
          </cell>
          <cell r="AD2269">
            <v>1</v>
          </cell>
          <cell r="AE2269">
            <v>0</v>
          </cell>
          <cell r="AF2269">
            <v>0</v>
          </cell>
          <cell r="AG2269">
            <v>1</v>
          </cell>
          <cell r="AH2269">
            <v>0</v>
          </cell>
          <cell r="AI2269" t="str">
            <v>Yes</v>
          </cell>
          <cell r="AJ2269" t="str">
            <v>No</v>
          </cell>
          <cell r="AK2269" t="str">
            <v>No</v>
          </cell>
          <cell r="AL2269" t="str">
            <v xml:space="preserve"> </v>
          </cell>
          <cell r="AM2269" t="str">
            <v xml:space="preserve"> </v>
          </cell>
          <cell r="AN2269" t="str">
            <v>No</v>
          </cell>
          <cell r="AP2269" t="str">
            <v>&amp;"Gewicht "&amp;fmLeverageinclpartners[0]</v>
          </cell>
        </row>
        <row r="2270">
          <cell r="A2270" t="str">
            <v>wgDSCRAccNotAdv</v>
          </cell>
          <cell r="B2270" t="str">
            <v>wgDSCRAccNotAdv</v>
          </cell>
          <cell r="C2270" t="str">
            <v>No</v>
          </cell>
          <cell r="D2270" t="str">
            <v>S04-06-07-30-28</v>
          </cell>
          <cell r="E2270">
            <v>2269</v>
          </cell>
          <cell r="F2270">
            <v>5</v>
          </cell>
          <cell r="G2270" t="str">
            <v xml:space="preserve">               Gewicht Debt Service Coverage Ratio (DSCR)</v>
          </cell>
          <cell r="I2270" t="str">
            <v>No</v>
          </cell>
          <cell r="J2270" t="str">
            <v>Number</v>
          </cell>
          <cell r="K2270" t="str">
            <v>Number</v>
          </cell>
          <cell r="L2270" t="str">
            <v>Locked</v>
          </cell>
          <cell r="M2270" t="str">
            <v>Locked</v>
          </cell>
          <cell r="N2270" t="str">
            <v>Locked</v>
          </cell>
          <cell r="O2270" t="str">
            <v>Locked</v>
          </cell>
          <cell r="P2270" t="str">
            <v>Locked</v>
          </cell>
          <cell r="Q2270" t="str">
            <v>No</v>
          </cell>
          <cell r="R2270" t="str">
            <v>No</v>
          </cell>
          <cell r="S2270" t="str">
            <v>No</v>
          </cell>
          <cell r="T2270" t="str">
            <v>No</v>
          </cell>
          <cell r="U2270" t="str">
            <v>No</v>
          </cell>
          <cell r="V2270" t="str">
            <v>Yes</v>
          </cell>
          <cell r="W2270" t="str">
            <v>Yes</v>
          </cell>
          <cell r="X2270" t="str">
            <v>Single</v>
          </cell>
          <cell r="Y2270" t="str">
            <v>Default</v>
          </cell>
          <cell r="Z2270" t="str">
            <v>None</v>
          </cell>
          <cell r="AA2270" t="str">
            <v>No</v>
          </cell>
          <cell r="AB2270" t="str">
            <v>No</v>
          </cell>
          <cell r="AC2270" t="str">
            <v>Yes</v>
          </cell>
          <cell r="AD2270">
            <v>1</v>
          </cell>
          <cell r="AE2270">
            <v>0</v>
          </cell>
          <cell r="AF2270">
            <v>0</v>
          </cell>
          <cell r="AG2270">
            <v>1</v>
          </cell>
          <cell r="AH2270">
            <v>0</v>
          </cell>
          <cell r="AI2270" t="str">
            <v>Yes</v>
          </cell>
          <cell r="AJ2270" t="str">
            <v>No</v>
          </cell>
          <cell r="AK2270" t="str">
            <v>No</v>
          </cell>
          <cell r="AL2270" t="str">
            <v xml:space="preserve"> </v>
          </cell>
          <cell r="AM2270" t="str">
            <v xml:space="preserve"> </v>
          </cell>
          <cell r="AN2270" t="str">
            <v>No</v>
          </cell>
          <cell r="AP2270" t="str">
            <v>&amp;"Gewicht "&amp;fmDSCRAccNotAdv[0]</v>
          </cell>
        </row>
        <row r="2271">
          <cell r="A2271" t="str">
            <v>wgLeverageRatioBnkAccNotAdv</v>
          </cell>
          <cell r="B2271" t="str">
            <v>wgLeverageRatioBnkAccNotAdv</v>
          </cell>
          <cell r="C2271" t="str">
            <v>No</v>
          </cell>
          <cell r="D2271" t="str">
            <v>S04-06-07-30-29</v>
          </cell>
          <cell r="E2271">
            <v>2270</v>
          </cell>
          <cell r="F2271">
            <v>5</v>
          </cell>
          <cell r="G2271" t="str">
            <v xml:space="preserve">               Gewicht Senior Net Debt t.o.v. EBITDA na kredietverlening (voor accountancy, notariaat en advocatuur)</v>
          </cell>
          <cell r="I2271" t="str">
            <v>No</v>
          </cell>
          <cell r="J2271" t="str">
            <v>Number</v>
          </cell>
          <cell r="K2271" t="str">
            <v>Number</v>
          </cell>
          <cell r="L2271" t="str">
            <v>Locked</v>
          </cell>
          <cell r="M2271" t="str">
            <v>Locked</v>
          </cell>
          <cell r="N2271" t="str">
            <v>Locked</v>
          </cell>
          <cell r="O2271" t="str">
            <v>Locked</v>
          </cell>
          <cell r="P2271" t="str">
            <v>Locked</v>
          </cell>
          <cell r="Q2271" t="str">
            <v>No</v>
          </cell>
          <cell r="R2271" t="str">
            <v>No</v>
          </cell>
          <cell r="S2271" t="str">
            <v>No</v>
          </cell>
          <cell r="T2271" t="str">
            <v>No</v>
          </cell>
          <cell r="U2271" t="str">
            <v>No</v>
          </cell>
          <cell r="V2271" t="str">
            <v>Yes</v>
          </cell>
          <cell r="W2271" t="str">
            <v>Yes</v>
          </cell>
          <cell r="X2271" t="str">
            <v>Single</v>
          </cell>
          <cell r="Y2271" t="str">
            <v>Default</v>
          </cell>
          <cell r="Z2271" t="str">
            <v>None</v>
          </cell>
          <cell r="AA2271" t="str">
            <v>No</v>
          </cell>
          <cell r="AB2271" t="str">
            <v>No</v>
          </cell>
          <cell r="AC2271" t="str">
            <v>Yes</v>
          </cell>
          <cell r="AD2271">
            <v>1</v>
          </cell>
          <cell r="AE2271">
            <v>0</v>
          </cell>
          <cell r="AF2271">
            <v>0</v>
          </cell>
          <cell r="AG2271">
            <v>1</v>
          </cell>
          <cell r="AH2271">
            <v>0</v>
          </cell>
          <cell r="AI2271" t="str">
            <v>Yes</v>
          </cell>
          <cell r="AJ2271" t="str">
            <v>No</v>
          </cell>
          <cell r="AK2271" t="str">
            <v>No</v>
          </cell>
          <cell r="AL2271" t="str">
            <v xml:space="preserve"> </v>
          </cell>
          <cell r="AM2271" t="str">
            <v xml:space="preserve"> </v>
          </cell>
          <cell r="AN2271" t="str">
            <v>No</v>
          </cell>
          <cell r="AP2271" t="str">
            <v>&amp;"Gewicht "&amp;LeverageRatioBnkAccNotAdv[0]</v>
          </cell>
          <cell r="AQ2271" t="str">
            <v>If((scLeverageRatioBnkAccNotAdv[1]&lt;0) or (scLeverageRatioBnkAccNotAdv[1]&gt;10),0,1)*OnERorNA(MatrixLookup("G3_Parameters.xls","Weging502",50229,PolicyPaperID[1]),NA)</v>
          </cell>
          <cell r="AR2271" t="str">
            <v>If((scLeverageRatioBnkAccNotAdv[1]&lt;0) or (scLeverageRatioBnkAccNotAdv[1]&gt;10),0,1)*OnERorNA(MatrixLookup("G3_Parameters.xls","Weging502",50229,PolicyPaperID[1]),NA)</v>
          </cell>
          <cell r="AS2271" t="str">
            <v>If((scLeverageRatioBnkAccNotAdv[1]&lt;0) or (scLeverageRatioBnkAccNotAdv[1]&gt;10),0,1)*OnERorNA(MatrixLookup("G3_Parameters.xls","Weging502",50229,PolicyPaperID[1]),NA)</v>
          </cell>
          <cell r="AT2271" t="str">
            <v>If((scLeverageRatioBnkAccNotAdv[1]&lt;0) or (scLeverageRatioBnkAccNotAdv[1]&gt;10),0,1)*OnERorNA(MatrixLookup("G3_Parameters.xls","Weging502",50229,PolicyPaperID[1]),NA)</v>
          </cell>
        </row>
        <row r="2272">
          <cell r="A2272" t="str">
            <v>wgLeverageRatioBnkInclpartners</v>
          </cell>
          <cell r="B2272" t="str">
            <v>wgLeverageRatioBnkInclpartners</v>
          </cell>
          <cell r="C2272" t="str">
            <v>No</v>
          </cell>
          <cell r="D2272" t="str">
            <v>S04-06-07-30-30</v>
          </cell>
          <cell r="E2272">
            <v>2271</v>
          </cell>
          <cell r="F2272">
            <v>5</v>
          </cell>
          <cell r="G2272" t="str">
            <v xml:space="preserve">               Gewicht Senior Net Debt Incl. Partnerfinancieringen t.o.v. EBITDA na kredietverlening</v>
          </cell>
          <cell r="I2272" t="str">
            <v>No</v>
          </cell>
          <cell r="J2272" t="str">
            <v>Number</v>
          </cell>
          <cell r="K2272" t="str">
            <v>Number</v>
          </cell>
          <cell r="L2272" t="str">
            <v>Locked</v>
          </cell>
          <cell r="M2272" t="str">
            <v>Locked</v>
          </cell>
          <cell r="N2272" t="str">
            <v>Locked</v>
          </cell>
          <cell r="O2272" t="str">
            <v>Locked</v>
          </cell>
          <cell r="P2272" t="str">
            <v>Locked</v>
          </cell>
          <cell r="Q2272" t="str">
            <v>No</v>
          </cell>
          <cell r="R2272" t="str">
            <v>No</v>
          </cell>
          <cell r="S2272" t="str">
            <v>No</v>
          </cell>
          <cell r="T2272" t="str">
            <v>No</v>
          </cell>
          <cell r="U2272" t="str">
            <v>No</v>
          </cell>
          <cell r="V2272" t="str">
            <v>Yes</v>
          </cell>
          <cell r="W2272" t="str">
            <v>Yes</v>
          </cell>
          <cell r="X2272" t="str">
            <v>Single</v>
          </cell>
          <cell r="Y2272" t="str">
            <v>Default</v>
          </cell>
          <cell r="Z2272" t="str">
            <v>None</v>
          </cell>
          <cell r="AA2272" t="str">
            <v>No</v>
          </cell>
          <cell r="AB2272" t="str">
            <v>No</v>
          </cell>
          <cell r="AC2272" t="str">
            <v>Yes</v>
          </cell>
          <cell r="AD2272">
            <v>1</v>
          </cell>
          <cell r="AE2272">
            <v>0</v>
          </cell>
          <cell r="AF2272">
            <v>0</v>
          </cell>
          <cell r="AG2272">
            <v>1</v>
          </cell>
          <cell r="AH2272">
            <v>0</v>
          </cell>
          <cell r="AI2272" t="str">
            <v>Yes</v>
          </cell>
          <cell r="AJ2272" t="str">
            <v>No</v>
          </cell>
          <cell r="AK2272" t="str">
            <v>No</v>
          </cell>
          <cell r="AL2272" t="str">
            <v xml:space="preserve"> </v>
          </cell>
          <cell r="AM2272" t="str">
            <v xml:space="preserve"> </v>
          </cell>
          <cell r="AN2272" t="str">
            <v>No</v>
          </cell>
          <cell r="AP2272" t="str">
            <v>&amp;"Gewicht "&amp;LeverageRatioBnkInclpartners[0]</v>
          </cell>
          <cell r="AQ2272" t="str">
            <v>If((scLeverageRatioBnkInclpartners[1]&lt;0) or (scLeverageRatioBnkInclpartners[1]&gt;10),0,1)*OnERorNA(MatrixLookup("G3_Parameters.xls","Weging502",50230,PolicyPaperID[1]),NA)</v>
          </cell>
          <cell r="AR2272" t="str">
            <v>If((scLeverageRatioBnkInclpartners[1]&lt;0) or (scLeverageRatioBnkInclpartners[1]&gt;10),0,1)*OnERorNA(MatrixLookup("G3_Parameters.xls","Weging502",50230,PolicyPaperID[1]),NA)</v>
          </cell>
          <cell r="AS2272" t="str">
            <v>If((scLeverageRatioBnkInclpartners[1]&lt;0) or (scLeverageRatioBnkInclpartners[1]&gt;10),0,1)*OnERorNA(MatrixLookup("G3_Parameters.xls","Weging502",50230,PolicyPaperID[1]),NA)</v>
          </cell>
          <cell r="AT2272" t="str">
            <v>If((scLeverageRatioBnkInclpartners[1]&lt;0) or (scLeverageRatioBnkInclpartners[1]&gt;10),0,1)*OnERorNA(MatrixLookup("G3_Parameters.xls","Weging502",50230,PolicyPaperID[1]),NA)</v>
          </cell>
        </row>
        <row r="2273">
          <cell r="A2273" t="str">
            <v>wgDSCRRatioBnkAccNotAdv</v>
          </cell>
          <cell r="B2273" t="str">
            <v>wgDSCRRatioBnkAccNotAdv</v>
          </cell>
          <cell r="C2273" t="str">
            <v>No</v>
          </cell>
          <cell r="D2273" t="str">
            <v>S04-06-07-30-31</v>
          </cell>
          <cell r="E2273">
            <v>2272</v>
          </cell>
          <cell r="F2273">
            <v>5</v>
          </cell>
          <cell r="G2273" t="str">
            <v xml:space="preserve">               Gewicht DSCR na kredietverlening (voor accountancy, notariaat en advocatuur)</v>
          </cell>
          <cell r="I2273" t="str">
            <v>No</v>
          </cell>
          <cell r="J2273" t="str">
            <v>Number</v>
          </cell>
          <cell r="K2273" t="str">
            <v>Number</v>
          </cell>
          <cell r="L2273" t="str">
            <v>Locked</v>
          </cell>
          <cell r="M2273" t="str">
            <v>Locked</v>
          </cell>
          <cell r="N2273" t="str">
            <v>Locked</v>
          </cell>
          <cell r="O2273" t="str">
            <v>Locked</v>
          </cell>
          <cell r="P2273" t="str">
            <v>Locked</v>
          </cell>
          <cell r="Q2273" t="str">
            <v>No</v>
          </cell>
          <cell r="R2273" t="str">
            <v>No</v>
          </cell>
          <cell r="S2273" t="str">
            <v>No</v>
          </cell>
          <cell r="T2273" t="str">
            <v>No</v>
          </cell>
          <cell r="U2273" t="str">
            <v>No</v>
          </cell>
          <cell r="V2273" t="str">
            <v>Yes</v>
          </cell>
          <cell r="W2273" t="str">
            <v>Yes</v>
          </cell>
          <cell r="X2273" t="str">
            <v>Single</v>
          </cell>
          <cell r="Y2273" t="str">
            <v>Default</v>
          </cell>
          <cell r="Z2273" t="str">
            <v>None</v>
          </cell>
          <cell r="AA2273" t="str">
            <v>No</v>
          </cell>
          <cell r="AB2273" t="str">
            <v>No</v>
          </cell>
          <cell r="AC2273" t="str">
            <v>Yes</v>
          </cell>
          <cell r="AD2273">
            <v>1</v>
          </cell>
          <cell r="AE2273">
            <v>0</v>
          </cell>
          <cell r="AF2273">
            <v>0</v>
          </cell>
          <cell r="AG2273">
            <v>1</v>
          </cell>
          <cell r="AH2273">
            <v>0</v>
          </cell>
          <cell r="AI2273" t="str">
            <v>Yes</v>
          </cell>
          <cell r="AJ2273" t="str">
            <v>No</v>
          </cell>
          <cell r="AK2273" t="str">
            <v>No</v>
          </cell>
          <cell r="AL2273" t="str">
            <v xml:space="preserve"> </v>
          </cell>
          <cell r="AM2273" t="str">
            <v xml:space="preserve"> </v>
          </cell>
          <cell r="AN2273" t="str">
            <v>No</v>
          </cell>
          <cell r="AP2273" t="str">
            <v>&amp;"Gewicht "&amp;DSCRRatioBnkAccNotAdv[0]</v>
          </cell>
          <cell r="AQ2273" t="str">
            <v>If((scDSCRRatioBnkAccNotAdv[1]&lt;0) or (scDSCRRatioBnkAccNotAdv[1]&gt;10),0,1)*OnERorNA(MatrixLookup("G3_Parameters.xls","Weging502",50231,PolicyPaperID[1]),NA)</v>
          </cell>
          <cell r="AR2273" t="str">
            <v>If((scDSCRRatioBnkAccNotAdv[1]&lt;0) or (scDSCRRatioBnkAccNotAdv[1]&gt;10),0,1)*OnERorNA(MatrixLookup("G3_Parameters.xls","Weging502",50231,PolicyPaperID[1]),NA)</v>
          </cell>
          <cell r="AS2273" t="str">
            <v>If((scDSCRRatioBnkAccNotAdv[1]&lt;0) or (scDSCRRatioBnkAccNotAdv[1]&gt;10),0,1)*OnERorNA(MatrixLookup("G3_Parameters.xls","Weging502",50231,PolicyPaperID[1]),NA)</v>
          </cell>
          <cell r="AT2273" t="str">
            <v>If((scDSCRRatioBnkAccNotAdv[1]&lt;0) or (scDSCRRatioBnkAccNotAdv[1]&gt;10),0,1)*OnERorNA(MatrixLookup("G3_Parameters.xls","Weging502",50231,PolicyPaperID[1]),NA)</v>
          </cell>
        </row>
        <row r="2274">
          <cell r="A2274" t="str">
            <v>wgTotaalMap502</v>
          </cell>
          <cell r="B2274" t="str">
            <v>wgTotaalMap502</v>
          </cell>
          <cell r="C2274" t="str">
            <v>No</v>
          </cell>
          <cell r="D2274" t="str">
            <v>S04-06-07-30-32</v>
          </cell>
          <cell r="E2274">
            <v>2273</v>
          </cell>
          <cell r="F2274">
            <v>5</v>
          </cell>
          <cell r="G2274" t="str">
            <v xml:space="preserve">               Totaal gewicht</v>
          </cell>
          <cell r="I2274" t="str">
            <v>No</v>
          </cell>
          <cell r="J2274" t="str">
            <v>Number</v>
          </cell>
          <cell r="K2274" t="str">
            <v>Number</v>
          </cell>
          <cell r="L2274" t="str">
            <v>Locked</v>
          </cell>
          <cell r="M2274" t="str">
            <v>Locked</v>
          </cell>
          <cell r="N2274" t="str">
            <v>Locked</v>
          </cell>
          <cell r="O2274" t="str">
            <v>Locked</v>
          </cell>
          <cell r="P2274" t="str">
            <v>Locked</v>
          </cell>
          <cell r="Q2274" t="str">
            <v>No</v>
          </cell>
          <cell r="R2274" t="str">
            <v>No</v>
          </cell>
          <cell r="S2274" t="str">
            <v>No</v>
          </cell>
          <cell r="T2274" t="str">
            <v>No</v>
          </cell>
          <cell r="U2274" t="str">
            <v>No</v>
          </cell>
          <cell r="V2274" t="str">
            <v>Yes</v>
          </cell>
          <cell r="W2274" t="str">
            <v>Yes</v>
          </cell>
          <cell r="X2274" t="str">
            <v>Single</v>
          </cell>
          <cell r="Y2274" t="str">
            <v>Default</v>
          </cell>
          <cell r="Z2274" t="str">
            <v>None</v>
          </cell>
          <cell r="AA2274" t="str">
            <v>No</v>
          </cell>
          <cell r="AB2274" t="str">
            <v>No</v>
          </cell>
          <cell r="AC2274" t="str">
            <v>Yes</v>
          </cell>
          <cell r="AD2274">
            <v>1</v>
          </cell>
          <cell r="AE2274">
            <v>0</v>
          </cell>
          <cell r="AF2274">
            <v>0</v>
          </cell>
          <cell r="AG2274">
            <v>1</v>
          </cell>
          <cell r="AH2274">
            <v>0</v>
          </cell>
          <cell r="AI2274" t="str">
            <v>Yes</v>
          </cell>
          <cell r="AJ2274" t="str">
            <v>No</v>
          </cell>
          <cell r="AK2274" t="str">
            <v>No</v>
          </cell>
          <cell r="AL2274" t="str">
            <v xml:space="preserve"> </v>
          </cell>
          <cell r="AM2274" t="str">
            <v xml:space="preserve"> </v>
          </cell>
          <cell r="AN2274" t="str">
            <v>No</v>
          </cell>
          <cell r="AP2274" t="str">
            <v>Totaal gewicht</v>
          </cell>
          <cell r="AQ2274"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R2274"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S2274"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T2274"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row>
        <row r="2275">
          <cell r="A2275" t="str">
            <v>scParMap502MinScore</v>
          </cell>
          <cell r="B2275" t="str">
            <v>scParMap502MinScore</v>
          </cell>
          <cell r="C2275" t="str">
            <v>No</v>
          </cell>
          <cell r="D2275" t="str">
            <v>S04-06-07-31</v>
          </cell>
          <cell r="E2275">
            <v>2274</v>
          </cell>
          <cell r="F2275">
            <v>4</v>
          </cell>
          <cell r="G2275" t="str">
            <v xml:space="preserve">            Minimaal vereiste score</v>
          </cell>
          <cell r="I2275" t="str">
            <v>No</v>
          </cell>
          <cell r="J2275" t="str">
            <v>Number</v>
          </cell>
          <cell r="K2275" t="str">
            <v>Number</v>
          </cell>
          <cell r="L2275" t="str">
            <v>Locked</v>
          </cell>
          <cell r="M2275" t="str">
            <v>Locked</v>
          </cell>
          <cell r="N2275" t="str">
            <v>Locked</v>
          </cell>
          <cell r="O2275" t="str">
            <v>Locked</v>
          </cell>
          <cell r="P2275" t="str">
            <v>Locked</v>
          </cell>
          <cell r="Q2275" t="str">
            <v>No</v>
          </cell>
          <cell r="R2275" t="str">
            <v>No</v>
          </cell>
          <cell r="S2275" t="str">
            <v>No</v>
          </cell>
          <cell r="T2275" t="str">
            <v>No</v>
          </cell>
          <cell r="U2275" t="str">
            <v>No</v>
          </cell>
          <cell r="V2275" t="str">
            <v>Yes</v>
          </cell>
          <cell r="W2275" t="str">
            <v>Yes</v>
          </cell>
          <cell r="X2275" t="str">
            <v>Single</v>
          </cell>
          <cell r="Y2275" t="str">
            <v>Default</v>
          </cell>
          <cell r="Z2275" t="str">
            <v>None</v>
          </cell>
          <cell r="AA2275" t="str">
            <v>No</v>
          </cell>
          <cell r="AB2275" t="str">
            <v>No</v>
          </cell>
          <cell r="AC2275" t="str">
            <v>Yes</v>
          </cell>
          <cell r="AD2275">
            <v>1</v>
          </cell>
          <cell r="AE2275">
            <v>0</v>
          </cell>
          <cell r="AF2275">
            <v>0</v>
          </cell>
          <cell r="AG2275">
            <v>1</v>
          </cell>
          <cell r="AH2275">
            <v>0</v>
          </cell>
          <cell r="AI2275" t="str">
            <v>No</v>
          </cell>
          <cell r="AJ2275" t="str">
            <v>No</v>
          </cell>
          <cell r="AK2275" t="str">
            <v>No</v>
          </cell>
          <cell r="AL2275" t="str">
            <v xml:space="preserve"> </v>
          </cell>
          <cell r="AM2275" t="str">
            <v xml:space="preserve"> </v>
          </cell>
          <cell r="AN2275" t="str">
            <v>No</v>
          </cell>
          <cell r="AP2275" t="str">
            <v>Minimaal vereiste score</v>
          </cell>
          <cell r="AQ2275" t="str">
            <v>OnERorNA(MatrixLookup("G3_Parameters.xls","MinimaleScore502",FinancieringsbeleidId[1],PolicyPaperID[1]),NA)</v>
          </cell>
          <cell r="AR2275" t="str">
            <v>OnERorNA(MatrixLookup("G3_Parameters.xls","MinimaleScore502",FinancieringsbeleidId[1],PolicyPaperID[1]),NA)</v>
          </cell>
          <cell r="AS2275" t="str">
            <v>OnERorNA(MatrixLookup("G3_Parameters.xls","MinimaleScore502",FinancieringsbeleidId[1],PolicyPaperID[1]),NA)</v>
          </cell>
          <cell r="AT2275" t="str">
            <v>OnERorNA(MatrixLookup("G3_Parameters.xls","MinimaleScore502",FinancieringsbeleidId[1],PolicyPaperID[1]),NA)</v>
          </cell>
        </row>
        <row r="2276">
          <cell r="A2276" t="str">
            <v>scParMap601</v>
          </cell>
          <cell r="B2276" t="str">
            <v>scParMap601</v>
          </cell>
          <cell r="C2276" t="str">
            <v>No</v>
          </cell>
          <cell r="D2276" t="str">
            <v>S04-06-08</v>
          </cell>
          <cell r="E2276">
            <v>2275</v>
          </cell>
          <cell r="F2276">
            <v>3</v>
          </cell>
          <cell r="G2276" t="str">
            <v xml:space="preserve">         Paragraaf: Markt en bedrijfsvoering</v>
          </cell>
          <cell r="I2276" t="str">
            <v>No</v>
          </cell>
          <cell r="J2276" t="str">
            <v>Number</v>
          </cell>
          <cell r="K2276" t="str">
            <v>Number</v>
          </cell>
          <cell r="L2276" t="str">
            <v>Locked</v>
          </cell>
          <cell r="M2276" t="str">
            <v>Locked</v>
          </cell>
          <cell r="N2276" t="str">
            <v>Locked</v>
          </cell>
          <cell r="O2276" t="str">
            <v>Locked</v>
          </cell>
          <cell r="P2276" t="str">
            <v>Locked</v>
          </cell>
          <cell r="Q2276" t="str">
            <v>No</v>
          </cell>
          <cell r="R2276" t="str">
            <v>No</v>
          </cell>
          <cell r="S2276" t="str">
            <v>No</v>
          </cell>
          <cell r="T2276" t="str">
            <v>No</v>
          </cell>
          <cell r="U2276" t="str">
            <v>No</v>
          </cell>
          <cell r="V2276" t="str">
            <v>Yes</v>
          </cell>
          <cell r="W2276" t="str">
            <v>Yes</v>
          </cell>
          <cell r="X2276" t="str">
            <v>Single</v>
          </cell>
          <cell r="Y2276" t="str">
            <v>Default</v>
          </cell>
          <cell r="Z2276" t="str">
            <v>None</v>
          </cell>
          <cell r="AA2276" t="str">
            <v>No</v>
          </cell>
          <cell r="AB2276" t="str">
            <v>No</v>
          </cell>
          <cell r="AC2276" t="str">
            <v>Yes</v>
          </cell>
          <cell r="AD2276">
            <v>1</v>
          </cell>
          <cell r="AE2276">
            <v>0</v>
          </cell>
          <cell r="AF2276">
            <v>0</v>
          </cell>
          <cell r="AG2276">
            <v>1</v>
          </cell>
          <cell r="AH2276">
            <v>0</v>
          </cell>
          <cell r="AI2276" t="str">
            <v>No</v>
          </cell>
          <cell r="AJ2276" t="str">
            <v>No</v>
          </cell>
          <cell r="AK2276" t="str">
            <v>No</v>
          </cell>
          <cell r="AL2276" t="str">
            <v xml:space="preserve"> </v>
          </cell>
          <cell r="AM2276" t="str">
            <v xml:space="preserve"> </v>
          </cell>
          <cell r="AN2276" t="str">
            <v>No</v>
          </cell>
          <cell r="AP2276" t="str">
            <v>&amp;"Paragraaf: "&amp;Q_Map06_Paragraaf01[0]</v>
          </cell>
          <cell r="AQ2276"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2276"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2276"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2276"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2277">
          <cell r="A2277" t="str">
            <v>ptDominanteSectorMarkt</v>
          </cell>
          <cell r="B2277" t="str">
            <v>ptDominanteSectorMarkt</v>
          </cell>
          <cell r="C2277" t="str">
            <v>No</v>
          </cell>
          <cell r="D2277" t="str">
            <v>S04-06-08-01</v>
          </cell>
          <cell r="E2277">
            <v>2276</v>
          </cell>
          <cell r="F2277">
            <v>4</v>
          </cell>
          <cell r="G2277" t="str">
            <v xml:space="preserve">            Vraag: Sector belangrijkste afnemer(s)</v>
          </cell>
          <cell r="I2277" t="str">
            <v>No</v>
          </cell>
          <cell r="J2277" t="str">
            <v>Number</v>
          </cell>
          <cell r="K2277" t="str">
            <v>Number</v>
          </cell>
          <cell r="L2277" t="str">
            <v>Locked</v>
          </cell>
          <cell r="M2277" t="str">
            <v>Locked</v>
          </cell>
          <cell r="N2277" t="str">
            <v>Locked</v>
          </cell>
          <cell r="O2277" t="str">
            <v>Locked</v>
          </cell>
          <cell r="P2277" t="str">
            <v>Locked</v>
          </cell>
          <cell r="Q2277" t="str">
            <v>No</v>
          </cell>
          <cell r="R2277" t="str">
            <v>No</v>
          </cell>
          <cell r="S2277" t="str">
            <v>No</v>
          </cell>
          <cell r="T2277" t="str">
            <v>No</v>
          </cell>
          <cell r="U2277" t="str">
            <v>No</v>
          </cell>
          <cell r="V2277" t="str">
            <v>Yes</v>
          </cell>
          <cell r="W2277" t="str">
            <v>Yes</v>
          </cell>
          <cell r="X2277" t="str">
            <v>Single</v>
          </cell>
          <cell r="Y2277" t="str">
            <v>Default</v>
          </cell>
          <cell r="Z2277" t="str">
            <v>None</v>
          </cell>
          <cell r="AA2277" t="str">
            <v>No</v>
          </cell>
          <cell r="AB2277" t="str">
            <v>No</v>
          </cell>
          <cell r="AC2277" t="str">
            <v>No</v>
          </cell>
          <cell r="AD2277" t="str">
            <v>(wgDominanteSectorMarkt[1]&gt;=0)</v>
          </cell>
          <cell r="AE2277">
            <v>0</v>
          </cell>
          <cell r="AF2277">
            <v>0</v>
          </cell>
          <cell r="AG2277">
            <v>1</v>
          </cell>
          <cell r="AH2277">
            <v>0</v>
          </cell>
          <cell r="AI2277" t="str">
            <v>No</v>
          </cell>
          <cell r="AJ2277" t="str">
            <v>No</v>
          </cell>
          <cell r="AK2277" t="str">
            <v>No</v>
          </cell>
          <cell r="AL2277" t="str">
            <v xml:space="preserve"> </v>
          </cell>
          <cell r="AM2277" t="str">
            <v xml:space="preserve"> </v>
          </cell>
          <cell r="AN2277" t="str">
            <v>No</v>
          </cell>
          <cell r="AP2277" t="str">
            <v>&amp;"Vraag: "&amp;DominanteSectorMarkt[0]</v>
          </cell>
          <cell r="AQ2277" t="str">
            <v>scDominanteSectorMarkt*wgDominanteSectorMarktPerc</v>
          </cell>
          <cell r="AR2277" t="str">
            <v>scDominanteSectorMarkt*wgDominanteSectorMarktPerc</v>
          </cell>
          <cell r="AS2277" t="str">
            <v>scDominanteSectorMarkt*wgDominanteSectorMarktPerc</v>
          </cell>
          <cell r="AT2277" t="str">
            <v>scDominanteSectorMarkt*wgDominanteSectorMarktPerc</v>
          </cell>
        </row>
        <row r="2278">
          <cell r="A2278" t="str">
            <v>scDominanteSectorMarkt</v>
          </cell>
          <cell r="B2278" t="str">
            <v>scDominanteSectorMarkt</v>
          </cell>
          <cell r="C2278" t="str">
            <v>No</v>
          </cell>
          <cell r="D2278" t="str">
            <v>S04-06-08-01-01</v>
          </cell>
          <cell r="E2278">
            <v>2277</v>
          </cell>
          <cell r="F2278">
            <v>5</v>
          </cell>
          <cell r="G2278" t="str">
            <v xml:space="preserve">               Score</v>
          </cell>
          <cell r="I2278" t="str">
            <v>No</v>
          </cell>
          <cell r="J2278" t="str">
            <v>Number</v>
          </cell>
          <cell r="K2278" t="str">
            <v>Number</v>
          </cell>
          <cell r="L2278" t="str">
            <v>Locked</v>
          </cell>
          <cell r="M2278" t="str">
            <v>Locked</v>
          </cell>
          <cell r="N2278" t="str">
            <v>Locked</v>
          </cell>
          <cell r="O2278" t="str">
            <v>Locked</v>
          </cell>
          <cell r="P2278" t="str">
            <v>Locked</v>
          </cell>
          <cell r="Q2278" t="str">
            <v>No</v>
          </cell>
          <cell r="R2278" t="str">
            <v>No</v>
          </cell>
          <cell r="S2278" t="str">
            <v>No</v>
          </cell>
          <cell r="T2278" t="str">
            <v>No</v>
          </cell>
          <cell r="U2278" t="str">
            <v>No</v>
          </cell>
          <cell r="V2278" t="str">
            <v>Yes</v>
          </cell>
          <cell r="W2278" t="str">
            <v>Yes</v>
          </cell>
          <cell r="X2278" t="str">
            <v>Single</v>
          </cell>
          <cell r="Y2278" t="str">
            <v>Default</v>
          </cell>
          <cell r="Z2278" t="str">
            <v>None</v>
          </cell>
          <cell r="AA2278" t="str">
            <v>No</v>
          </cell>
          <cell r="AB2278" t="str">
            <v>No</v>
          </cell>
          <cell r="AC2278" t="str">
            <v>Yes</v>
          </cell>
          <cell r="AD2278">
            <v>1</v>
          </cell>
          <cell r="AE2278">
            <v>0</v>
          </cell>
          <cell r="AF2278">
            <v>0</v>
          </cell>
          <cell r="AG2278">
            <v>1</v>
          </cell>
          <cell r="AH2278">
            <v>0</v>
          </cell>
          <cell r="AI2278" t="str">
            <v>Yes</v>
          </cell>
          <cell r="AJ2278" t="str">
            <v>No</v>
          </cell>
          <cell r="AK2278" t="str">
            <v>No</v>
          </cell>
          <cell r="AL2278" t="str">
            <v xml:space="preserve"> </v>
          </cell>
          <cell r="AM2278" t="str">
            <v xml:space="preserve"> </v>
          </cell>
          <cell r="AN2278" t="str">
            <v>No</v>
          </cell>
          <cell r="AP2278" t="str">
            <v>Score</v>
          </cell>
          <cell r="AQ2278" t="str">
            <v>OnERorNA(MatrixLookup("G3_Parameters.xls","DominanteSectorMarkt",DominanteSectorMarkt[1],PolicyPaperID[1]) mod 100,DefaultScore[1])</v>
          </cell>
          <cell r="AR2278" t="str">
            <v>OnERorNA(MatrixLookup("G3_Parameters.xls","DominanteSectorMarkt",DominanteSectorMarkt[1],PolicyPaperID[1]) mod 100,DefaultScore[1])</v>
          </cell>
          <cell r="AS2278" t="str">
            <v>OnERorNA(MatrixLookup("G3_Parameters.xls","DominanteSectorMarkt",DominanteSectorMarkt[1],PolicyPaperID[1]) mod 100,DefaultScore[1])</v>
          </cell>
          <cell r="AT2278" t="str">
            <v>OnERorNA(MatrixLookup("G3_Parameters.xls","DominanteSectorMarkt",DominanteSectorMarkt[1],PolicyPaperID[1]) mod 100,DefaultScore[1])</v>
          </cell>
        </row>
        <row r="2279">
          <cell r="A2279" t="str">
            <v>wgDominanteSectorMarktPerc</v>
          </cell>
          <cell r="B2279" t="str">
            <v>wgDominanteSectorMarktPerc</v>
          </cell>
          <cell r="C2279" t="str">
            <v>No</v>
          </cell>
          <cell r="D2279" t="str">
            <v>S04-06-08-01-02</v>
          </cell>
          <cell r="E2279">
            <v>2278</v>
          </cell>
          <cell r="F2279">
            <v>5</v>
          </cell>
          <cell r="G2279" t="str">
            <v xml:space="preserve">               Gewicht</v>
          </cell>
          <cell r="I2279" t="str">
            <v>No</v>
          </cell>
          <cell r="J2279" t="str">
            <v>Number</v>
          </cell>
          <cell r="K2279" t="str">
            <v>Number</v>
          </cell>
          <cell r="L2279" t="str">
            <v>Locked</v>
          </cell>
          <cell r="M2279" t="str">
            <v>Locked</v>
          </cell>
          <cell r="N2279" t="str">
            <v>Locked</v>
          </cell>
          <cell r="O2279" t="str">
            <v>Locked</v>
          </cell>
          <cell r="P2279" t="str">
            <v>Locked</v>
          </cell>
          <cell r="Q2279" t="str">
            <v>No</v>
          </cell>
          <cell r="R2279" t="str">
            <v>No</v>
          </cell>
          <cell r="S2279" t="str">
            <v>No</v>
          </cell>
          <cell r="T2279" t="str">
            <v>No</v>
          </cell>
          <cell r="U2279" t="str">
            <v>No</v>
          </cell>
          <cell r="V2279" t="str">
            <v>Yes</v>
          </cell>
          <cell r="W2279" t="str">
            <v>Yes</v>
          </cell>
          <cell r="X2279" t="str">
            <v>Single</v>
          </cell>
          <cell r="Y2279" t="str">
            <v>Perc</v>
          </cell>
          <cell r="Z2279" t="str">
            <v>None</v>
          </cell>
          <cell r="AA2279" t="str">
            <v>No</v>
          </cell>
          <cell r="AB2279" t="str">
            <v>No</v>
          </cell>
          <cell r="AC2279" t="str">
            <v>Yes</v>
          </cell>
          <cell r="AD2279">
            <v>1</v>
          </cell>
          <cell r="AE2279">
            <v>0</v>
          </cell>
          <cell r="AF2279">
            <v>0</v>
          </cell>
          <cell r="AG2279">
            <v>1</v>
          </cell>
          <cell r="AH2279">
            <v>0</v>
          </cell>
          <cell r="AI2279" t="str">
            <v>Yes</v>
          </cell>
          <cell r="AJ2279" t="str">
            <v>No</v>
          </cell>
          <cell r="AK2279" t="str">
            <v>No</v>
          </cell>
          <cell r="AL2279" t="str">
            <v xml:space="preserve"> </v>
          </cell>
          <cell r="AM2279" t="str">
            <v xml:space="preserve"> </v>
          </cell>
          <cell r="AN2279" t="str">
            <v>No</v>
          </cell>
          <cell r="AP2279" t="str">
            <v>Gewicht</v>
          </cell>
          <cell r="AQ2279" t="str">
            <v>If(Volledig And Definitief, OnER(wgDominanteSectorMarkt[1]/wgTotaalMap601[1] ,NA),NA)</v>
          </cell>
          <cell r="AR2279" t="str">
            <v>If(Volledig And Definitief, OnER(wgDominanteSectorMarkt[1]/wgTotaalMap601[1] ,NA),NA)</v>
          </cell>
          <cell r="AS2279" t="str">
            <v>If(Volledig And Definitief, OnER(wgDominanteSectorMarkt[1]/wgTotaalMap601[1] ,NA),NA)</v>
          </cell>
          <cell r="AT2279" t="str">
            <v>If(Volledig And Definitief, OnER(wgDominanteSectorMarkt[1]/wgTotaalMap601[1] ,NA),NA)</v>
          </cell>
        </row>
        <row r="2280">
          <cell r="A2280" t="str">
            <v>ptDominanteSectorMarktSub3</v>
          </cell>
          <cell r="B2280" t="str">
            <v>ptDominanteSectorMarkt</v>
          </cell>
          <cell r="C2280" t="str">
            <v>Yes</v>
          </cell>
          <cell r="D2280" t="str">
            <v>S04-06-08-01-03</v>
          </cell>
          <cell r="E2280">
            <v>2279</v>
          </cell>
          <cell r="F2280">
            <v>5</v>
          </cell>
          <cell r="G2280" t="str">
            <v xml:space="preserve">               </v>
          </cell>
          <cell r="I2280" t="str">
            <v>No</v>
          </cell>
          <cell r="J2280" t="str">
            <v>Number</v>
          </cell>
          <cell r="K2280" t="str">
            <v>Number</v>
          </cell>
          <cell r="L2280" t="str">
            <v>Locked</v>
          </cell>
          <cell r="M2280" t="str">
            <v>Locked</v>
          </cell>
          <cell r="N2280" t="str">
            <v>Locked</v>
          </cell>
          <cell r="O2280" t="str">
            <v>Locked</v>
          </cell>
          <cell r="P2280" t="str">
            <v>Locked</v>
          </cell>
          <cell r="Q2280" t="str">
            <v>No</v>
          </cell>
          <cell r="R2280" t="str">
            <v>No</v>
          </cell>
          <cell r="S2280" t="str">
            <v>No</v>
          </cell>
          <cell r="T2280" t="str">
            <v>No</v>
          </cell>
          <cell r="U2280" t="str">
            <v>No</v>
          </cell>
          <cell r="V2280" t="str">
            <v>No</v>
          </cell>
          <cell r="W2280" t="str">
            <v>No</v>
          </cell>
          <cell r="X2280" t="str">
            <v>Single</v>
          </cell>
          <cell r="Y2280" t="str">
            <v>Default</v>
          </cell>
          <cell r="Z2280" t="str">
            <v>None</v>
          </cell>
          <cell r="AA2280" t="str">
            <v>No</v>
          </cell>
          <cell r="AB2280" t="str">
            <v>No</v>
          </cell>
          <cell r="AC2280" t="str">
            <v>No</v>
          </cell>
          <cell r="AD2280" t="str">
            <v>(wgDominanteSectorMarkt[1]&gt;=0)</v>
          </cell>
          <cell r="AE2280">
            <v>0</v>
          </cell>
          <cell r="AF2280">
            <v>0</v>
          </cell>
          <cell r="AG2280">
            <v>1</v>
          </cell>
          <cell r="AH2280">
            <v>0</v>
          </cell>
          <cell r="AI2280" t="str">
            <v>Yes</v>
          </cell>
          <cell r="AJ2280" t="str">
            <v>No</v>
          </cell>
          <cell r="AK2280" t="str">
            <v>No</v>
          </cell>
          <cell r="AL2280" t="str">
            <v xml:space="preserve"> </v>
          </cell>
          <cell r="AM2280" t="str">
            <v xml:space="preserve"> </v>
          </cell>
          <cell r="AN2280" t="str">
            <v>No</v>
          </cell>
          <cell r="AQ2280" t="str">
            <v>scDominanteSectorMarkt*wgDominanteSectorMarktPerc</v>
          </cell>
          <cell r="AR2280" t="str">
            <v>scDominanteSectorMarkt*wgDominanteSectorMarktPerc</v>
          </cell>
          <cell r="AS2280" t="str">
            <v>scDominanteSectorMarkt*wgDominanteSectorMarktPerc</v>
          </cell>
          <cell r="AT2280" t="str">
            <v>scDominanteSectorMarkt*wgDominanteSectorMarktPerc</v>
          </cell>
        </row>
        <row r="2281">
          <cell r="A2281" t="str">
            <v>ptSpreidingAfzetMarkt</v>
          </cell>
          <cell r="B2281" t="str">
            <v>ptSpreidingAfzetMarkt</v>
          </cell>
          <cell r="C2281" t="str">
            <v>No</v>
          </cell>
          <cell r="D2281" t="str">
            <v>S04-06-08-02</v>
          </cell>
          <cell r="E2281">
            <v>2280</v>
          </cell>
          <cell r="F2281">
            <v>4</v>
          </cell>
          <cell r="G2281" t="str">
            <v xml:space="preserve">            Vraag: In hoeverre is de omzet gespreid over debiteuren?</v>
          </cell>
          <cell r="I2281" t="str">
            <v>No</v>
          </cell>
          <cell r="J2281" t="str">
            <v>Number</v>
          </cell>
          <cell r="K2281" t="str">
            <v>Number</v>
          </cell>
          <cell r="L2281" t="str">
            <v>Locked</v>
          </cell>
          <cell r="M2281" t="str">
            <v>Locked</v>
          </cell>
          <cell r="N2281" t="str">
            <v>Locked</v>
          </cell>
          <cell r="O2281" t="str">
            <v>Locked</v>
          </cell>
          <cell r="P2281" t="str">
            <v>Locked</v>
          </cell>
          <cell r="Q2281" t="str">
            <v>No</v>
          </cell>
          <cell r="R2281" t="str">
            <v>No</v>
          </cell>
          <cell r="S2281" t="str">
            <v>No</v>
          </cell>
          <cell r="T2281" t="str">
            <v>No</v>
          </cell>
          <cell r="U2281" t="str">
            <v>No</v>
          </cell>
          <cell r="V2281" t="str">
            <v>Yes</v>
          </cell>
          <cell r="W2281" t="str">
            <v>Yes</v>
          </cell>
          <cell r="X2281" t="str">
            <v>Single</v>
          </cell>
          <cell r="Y2281" t="str">
            <v>Default</v>
          </cell>
          <cell r="Z2281" t="str">
            <v>None</v>
          </cell>
          <cell r="AA2281" t="str">
            <v>No</v>
          </cell>
          <cell r="AB2281" t="str">
            <v>No</v>
          </cell>
          <cell r="AC2281" t="str">
            <v>No</v>
          </cell>
          <cell r="AD2281" t="str">
            <v>(wgSpreidingAfzetMarkt[1]&gt;=0)</v>
          </cell>
          <cell r="AE2281">
            <v>0</v>
          </cell>
          <cell r="AF2281">
            <v>0</v>
          </cell>
          <cell r="AG2281">
            <v>1</v>
          </cell>
          <cell r="AH2281">
            <v>0</v>
          </cell>
          <cell r="AI2281" t="str">
            <v>No</v>
          </cell>
          <cell r="AJ2281" t="str">
            <v>No</v>
          </cell>
          <cell r="AK2281" t="str">
            <v>No</v>
          </cell>
          <cell r="AL2281" t="str">
            <v xml:space="preserve"> </v>
          </cell>
          <cell r="AM2281" t="str">
            <v xml:space="preserve"> </v>
          </cell>
          <cell r="AN2281" t="str">
            <v>No</v>
          </cell>
          <cell r="AP2281" t="str">
            <v>&amp;"Vraag: "&amp;SpreidingAfzetMarkt[0]</v>
          </cell>
          <cell r="AQ2281" t="str">
            <v>scSpreidingAfzetMarkt*wgSpreidingAfzetMarktPerc</v>
          </cell>
          <cell r="AR2281" t="str">
            <v>scSpreidingAfzetMarkt*wgSpreidingAfzetMarktPerc</v>
          </cell>
          <cell r="AS2281" t="str">
            <v>scSpreidingAfzetMarkt*wgSpreidingAfzetMarktPerc</v>
          </cell>
          <cell r="AT2281" t="str">
            <v>scSpreidingAfzetMarkt*wgSpreidingAfzetMarktPerc</v>
          </cell>
        </row>
        <row r="2282">
          <cell r="A2282" t="str">
            <v>scSpreidingAfzetMarkt</v>
          </cell>
          <cell r="B2282" t="str">
            <v>scSpreidingAfzetMarkt</v>
          </cell>
          <cell r="C2282" t="str">
            <v>No</v>
          </cell>
          <cell r="D2282" t="str">
            <v>S04-06-08-02-01</v>
          </cell>
          <cell r="E2282">
            <v>2281</v>
          </cell>
          <cell r="F2282">
            <v>5</v>
          </cell>
          <cell r="G2282" t="str">
            <v xml:space="preserve">               Score</v>
          </cell>
          <cell r="I2282" t="str">
            <v>No</v>
          </cell>
          <cell r="J2282" t="str">
            <v>Number</v>
          </cell>
          <cell r="K2282" t="str">
            <v>Number</v>
          </cell>
          <cell r="L2282" t="str">
            <v>Locked</v>
          </cell>
          <cell r="M2282" t="str">
            <v>Locked</v>
          </cell>
          <cell r="N2282" t="str">
            <v>Locked</v>
          </cell>
          <cell r="O2282" t="str">
            <v>Locked</v>
          </cell>
          <cell r="P2282" t="str">
            <v>Locked</v>
          </cell>
          <cell r="Q2282" t="str">
            <v>No</v>
          </cell>
          <cell r="R2282" t="str">
            <v>No</v>
          </cell>
          <cell r="S2282" t="str">
            <v>No</v>
          </cell>
          <cell r="T2282" t="str">
            <v>No</v>
          </cell>
          <cell r="U2282" t="str">
            <v>No</v>
          </cell>
          <cell r="V2282" t="str">
            <v>Yes</v>
          </cell>
          <cell r="W2282" t="str">
            <v>Yes</v>
          </cell>
          <cell r="X2282" t="str">
            <v>Single</v>
          </cell>
          <cell r="Y2282" t="str">
            <v>Default</v>
          </cell>
          <cell r="Z2282" t="str">
            <v>None</v>
          </cell>
          <cell r="AA2282" t="str">
            <v>No</v>
          </cell>
          <cell r="AB2282" t="str">
            <v>No</v>
          </cell>
          <cell r="AC2282" t="str">
            <v>Yes</v>
          </cell>
          <cell r="AD2282">
            <v>1</v>
          </cell>
          <cell r="AE2282">
            <v>0</v>
          </cell>
          <cell r="AF2282">
            <v>0</v>
          </cell>
          <cell r="AG2282">
            <v>1</v>
          </cell>
          <cell r="AH2282">
            <v>0</v>
          </cell>
          <cell r="AI2282" t="str">
            <v>Yes</v>
          </cell>
          <cell r="AJ2282" t="str">
            <v>No</v>
          </cell>
          <cell r="AK2282" t="str">
            <v>No</v>
          </cell>
          <cell r="AL2282" t="str">
            <v xml:space="preserve"> </v>
          </cell>
          <cell r="AM2282" t="str">
            <v xml:space="preserve"> </v>
          </cell>
          <cell r="AN2282" t="str">
            <v>No</v>
          </cell>
          <cell r="AP2282" t="str">
            <v>Score</v>
          </cell>
          <cell r="AQ2282" t="str">
            <v>OnERorNA(MatrixLookup("G3_Parameters.xls","SpreidingAfzetMarkt",SpreidingAfzetMarkt[1] ,PolicyPaperID[1]) mod 100,DefaultScore[1])</v>
          </cell>
          <cell r="AR2282" t="str">
            <v>OnERorNA(MatrixLookup("G3_Parameters.xls","SpreidingAfzetMarkt",SpreidingAfzetMarkt[1] ,PolicyPaperID[1]) mod 100,DefaultScore[1])</v>
          </cell>
          <cell r="AS2282" t="str">
            <v>OnERorNA(MatrixLookup("G3_Parameters.xls","SpreidingAfzetMarkt",SpreidingAfzetMarkt[1] ,PolicyPaperID[1]) mod 100,DefaultScore[1])</v>
          </cell>
          <cell r="AT2282" t="str">
            <v>OnERorNA(MatrixLookup("G3_Parameters.xls","SpreidingAfzetMarkt",SpreidingAfzetMarkt[1] ,PolicyPaperID[1]) mod 100,DefaultScore[1])</v>
          </cell>
        </row>
        <row r="2283">
          <cell r="A2283" t="str">
            <v>wgSpreidingAfzetMarktPerc</v>
          </cell>
          <cell r="B2283" t="str">
            <v>wgSpreidingAfzetMarktPerc</v>
          </cell>
          <cell r="C2283" t="str">
            <v>No</v>
          </cell>
          <cell r="D2283" t="str">
            <v>S04-06-08-02-02</v>
          </cell>
          <cell r="E2283">
            <v>2282</v>
          </cell>
          <cell r="F2283">
            <v>5</v>
          </cell>
          <cell r="G2283" t="str">
            <v xml:space="preserve">               Gewicht</v>
          </cell>
          <cell r="I2283" t="str">
            <v>No</v>
          </cell>
          <cell r="J2283" t="str">
            <v>Number</v>
          </cell>
          <cell r="K2283" t="str">
            <v>Number</v>
          </cell>
          <cell r="L2283" t="str">
            <v>Locked</v>
          </cell>
          <cell r="M2283" t="str">
            <v>Locked</v>
          </cell>
          <cell r="N2283" t="str">
            <v>Locked</v>
          </cell>
          <cell r="O2283" t="str">
            <v>Locked</v>
          </cell>
          <cell r="P2283" t="str">
            <v>Locked</v>
          </cell>
          <cell r="Q2283" t="str">
            <v>No</v>
          </cell>
          <cell r="R2283" t="str">
            <v>No</v>
          </cell>
          <cell r="S2283" t="str">
            <v>No</v>
          </cell>
          <cell r="T2283" t="str">
            <v>No</v>
          </cell>
          <cell r="U2283" t="str">
            <v>No</v>
          </cell>
          <cell r="V2283" t="str">
            <v>Yes</v>
          </cell>
          <cell r="W2283" t="str">
            <v>Yes</v>
          </cell>
          <cell r="X2283" t="str">
            <v>Single</v>
          </cell>
          <cell r="Y2283" t="str">
            <v>Perc</v>
          </cell>
          <cell r="Z2283" t="str">
            <v>None</v>
          </cell>
          <cell r="AA2283" t="str">
            <v>No</v>
          </cell>
          <cell r="AB2283" t="str">
            <v>No</v>
          </cell>
          <cell r="AC2283" t="str">
            <v>Yes</v>
          </cell>
          <cell r="AD2283">
            <v>1</v>
          </cell>
          <cell r="AE2283">
            <v>0</v>
          </cell>
          <cell r="AF2283">
            <v>0</v>
          </cell>
          <cell r="AG2283">
            <v>1</v>
          </cell>
          <cell r="AH2283">
            <v>0</v>
          </cell>
          <cell r="AI2283" t="str">
            <v>Yes</v>
          </cell>
          <cell r="AJ2283" t="str">
            <v>No</v>
          </cell>
          <cell r="AK2283" t="str">
            <v>No</v>
          </cell>
          <cell r="AL2283" t="str">
            <v xml:space="preserve"> </v>
          </cell>
          <cell r="AM2283" t="str">
            <v xml:space="preserve"> </v>
          </cell>
          <cell r="AN2283" t="str">
            <v>No</v>
          </cell>
          <cell r="AP2283" t="str">
            <v>Gewicht</v>
          </cell>
          <cell r="AQ2283" t="str">
            <v>If(Volledig And Definitief, OnER(wgSpreidingAfzetMarkt[1]/wgTotaalMap601[1],NA),NA)</v>
          </cell>
          <cell r="AR2283" t="str">
            <v>If(Volledig And Definitief, OnER(wgSpreidingAfzetMarkt[1]/wgTotaalMap601[1],NA),NA)</v>
          </cell>
          <cell r="AS2283" t="str">
            <v>If(Volledig And Definitief, OnER(wgSpreidingAfzetMarkt[1]/wgTotaalMap601[1],NA),NA)</v>
          </cell>
          <cell r="AT2283" t="str">
            <v>If(Volledig And Definitief, OnER(wgSpreidingAfzetMarkt[1]/wgTotaalMap601[1],NA),NA)</v>
          </cell>
        </row>
        <row r="2284">
          <cell r="A2284" t="str">
            <v>ptSpreidingAfzetMarktSub3</v>
          </cell>
          <cell r="B2284" t="str">
            <v>ptSpreidingAfzetMarkt</v>
          </cell>
          <cell r="C2284" t="str">
            <v>Yes</v>
          </cell>
          <cell r="D2284" t="str">
            <v>S04-06-08-02-03</v>
          </cell>
          <cell r="E2284">
            <v>2283</v>
          </cell>
          <cell r="F2284">
            <v>5</v>
          </cell>
          <cell r="G2284" t="str">
            <v xml:space="preserve">               </v>
          </cell>
          <cell r="I2284" t="str">
            <v>No</v>
          </cell>
          <cell r="J2284" t="str">
            <v>Number</v>
          </cell>
          <cell r="K2284" t="str">
            <v>Number</v>
          </cell>
          <cell r="L2284" t="str">
            <v>Locked</v>
          </cell>
          <cell r="M2284" t="str">
            <v>Locked</v>
          </cell>
          <cell r="N2284" t="str">
            <v>Locked</v>
          </cell>
          <cell r="O2284" t="str">
            <v>Locked</v>
          </cell>
          <cell r="P2284" t="str">
            <v>Locked</v>
          </cell>
          <cell r="Q2284" t="str">
            <v>No</v>
          </cell>
          <cell r="R2284" t="str">
            <v>No</v>
          </cell>
          <cell r="S2284" t="str">
            <v>No</v>
          </cell>
          <cell r="T2284" t="str">
            <v>No</v>
          </cell>
          <cell r="U2284" t="str">
            <v>No</v>
          </cell>
          <cell r="V2284" t="str">
            <v>No</v>
          </cell>
          <cell r="W2284" t="str">
            <v>No</v>
          </cell>
          <cell r="X2284" t="str">
            <v>Single</v>
          </cell>
          <cell r="Y2284" t="str">
            <v>Default</v>
          </cell>
          <cell r="Z2284" t="str">
            <v>None</v>
          </cell>
          <cell r="AA2284" t="str">
            <v>No</v>
          </cell>
          <cell r="AB2284" t="str">
            <v>No</v>
          </cell>
          <cell r="AC2284" t="str">
            <v>No</v>
          </cell>
          <cell r="AD2284" t="str">
            <v>(wgSpreidingAfzetMarkt[1]&gt;=0)</v>
          </cell>
          <cell r="AE2284">
            <v>0</v>
          </cell>
          <cell r="AF2284">
            <v>0</v>
          </cell>
          <cell r="AG2284">
            <v>1</v>
          </cell>
          <cell r="AH2284">
            <v>0</v>
          </cell>
          <cell r="AI2284" t="str">
            <v>Yes</v>
          </cell>
          <cell r="AJ2284" t="str">
            <v>No</v>
          </cell>
          <cell r="AK2284" t="str">
            <v>No</v>
          </cell>
          <cell r="AL2284" t="str">
            <v xml:space="preserve"> </v>
          </cell>
          <cell r="AM2284" t="str">
            <v xml:space="preserve"> </v>
          </cell>
          <cell r="AN2284" t="str">
            <v>No</v>
          </cell>
          <cell r="AQ2284" t="str">
            <v>scSpreidingAfzetMarkt*wgSpreidingAfzetMarktPerc</v>
          </cell>
          <cell r="AR2284" t="str">
            <v>scSpreidingAfzetMarkt*wgSpreidingAfzetMarktPerc</v>
          </cell>
          <cell r="AS2284" t="str">
            <v>scSpreidingAfzetMarkt*wgSpreidingAfzetMarktPerc</v>
          </cell>
          <cell r="AT2284" t="str">
            <v>scSpreidingAfzetMarkt*wgSpreidingAfzetMarktPerc</v>
          </cell>
        </row>
        <row r="2285">
          <cell r="A2285" t="str">
            <v>ptMarktaandeel</v>
          </cell>
          <cell r="B2285" t="str">
            <v>ptMarktaandeel</v>
          </cell>
          <cell r="C2285" t="str">
            <v>No</v>
          </cell>
          <cell r="D2285" t="str">
            <v>S04-06-08-03</v>
          </cell>
          <cell r="E2285">
            <v>2284</v>
          </cell>
          <cell r="F2285">
            <v>4</v>
          </cell>
          <cell r="G2285" t="str">
            <v xml:space="preserve">            Vraag: Marktaandeel in huidige afzetgebied?</v>
          </cell>
          <cell r="I2285" t="str">
            <v>No</v>
          </cell>
          <cell r="J2285" t="str">
            <v>Number</v>
          </cell>
          <cell r="K2285" t="str">
            <v>Number</v>
          </cell>
          <cell r="L2285" t="str">
            <v>Locked</v>
          </cell>
          <cell r="M2285" t="str">
            <v>Locked</v>
          </cell>
          <cell r="N2285" t="str">
            <v>Locked</v>
          </cell>
          <cell r="O2285" t="str">
            <v>Locked</v>
          </cell>
          <cell r="P2285" t="str">
            <v>Locked</v>
          </cell>
          <cell r="Q2285" t="str">
            <v>No</v>
          </cell>
          <cell r="R2285" t="str">
            <v>No</v>
          </cell>
          <cell r="S2285" t="str">
            <v>No</v>
          </cell>
          <cell r="T2285" t="str">
            <v>No</v>
          </cell>
          <cell r="U2285" t="str">
            <v>No</v>
          </cell>
          <cell r="V2285" t="str">
            <v>Yes</v>
          </cell>
          <cell r="W2285" t="str">
            <v>Yes</v>
          </cell>
          <cell r="X2285" t="str">
            <v>Single</v>
          </cell>
          <cell r="Y2285" t="str">
            <v>Default</v>
          </cell>
          <cell r="Z2285" t="str">
            <v>None</v>
          </cell>
          <cell r="AA2285" t="str">
            <v>No</v>
          </cell>
          <cell r="AB2285" t="str">
            <v>No</v>
          </cell>
          <cell r="AC2285" t="str">
            <v>No</v>
          </cell>
          <cell r="AD2285" t="str">
            <v>(wgMarktaandeel[1]&gt;=0)</v>
          </cell>
          <cell r="AE2285">
            <v>0</v>
          </cell>
          <cell r="AF2285">
            <v>0</v>
          </cell>
          <cell r="AG2285">
            <v>1</v>
          </cell>
          <cell r="AH2285">
            <v>0</v>
          </cell>
          <cell r="AI2285" t="str">
            <v>No</v>
          </cell>
          <cell r="AJ2285" t="str">
            <v>No</v>
          </cell>
          <cell r="AK2285" t="str">
            <v>No</v>
          </cell>
          <cell r="AL2285" t="str">
            <v xml:space="preserve"> </v>
          </cell>
          <cell r="AM2285" t="str">
            <v xml:space="preserve"> </v>
          </cell>
          <cell r="AN2285" t="str">
            <v>No</v>
          </cell>
          <cell r="AP2285" t="str">
            <v>&amp;"Vraag: "&amp;Marktaandeel[0]</v>
          </cell>
          <cell r="AQ2285" t="str">
            <v>scMarktaandeel*wgMarktaandeelPerc</v>
          </cell>
          <cell r="AR2285" t="str">
            <v>scMarktaandeel*wgMarktaandeelPerc</v>
          </cell>
          <cell r="AS2285" t="str">
            <v>scMarktaandeel*wgMarktaandeelPerc</v>
          </cell>
          <cell r="AT2285" t="str">
            <v>scMarktaandeel*wgMarktaandeelPerc</v>
          </cell>
        </row>
        <row r="2286">
          <cell r="A2286" t="str">
            <v>scMarktaandeel</v>
          </cell>
          <cell r="B2286" t="str">
            <v>scMarktaandeel</v>
          </cell>
          <cell r="C2286" t="str">
            <v>No</v>
          </cell>
          <cell r="D2286" t="str">
            <v>S04-06-08-03-01</v>
          </cell>
          <cell r="E2286">
            <v>2285</v>
          </cell>
          <cell r="F2286">
            <v>5</v>
          </cell>
          <cell r="G2286" t="str">
            <v xml:space="preserve">               Score</v>
          </cell>
          <cell r="I2286" t="str">
            <v>No</v>
          </cell>
          <cell r="J2286" t="str">
            <v>Number</v>
          </cell>
          <cell r="K2286" t="str">
            <v>Number</v>
          </cell>
          <cell r="L2286" t="str">
            <v>Locked</v>
          </cell>
          <cell r="M2286" t="str">
            <v>Locked</v>
          </cell>
          <cell r="N2286" t="str">
            <v>Locked</v>
          </cell>
          <cell r="O2286" t="str">
            <v>Locked</v>
          </cell>
          <cell r="P2286" t="str">
            <v>Locked</v>
          </cell>
          <cell r="Q2286" t="str">
            <v>No</v>
          </cell>
          <cell r="R2286" t="str">
            <v>No</v>
          </cell>
          <cell r="S2286" t="str">
            <v>No</v>
          </cell>
          <cell r="T2286" t="str">
            <v>No</v>
          </cell>
          <cell r="U2286" t="str">
            <v>No</v>
          </cell>
          <cell r="V2286" t="str">
            <v>Yes</v>
          </cell>
          <cell r="W2286" t="str">
            <v>Yes</v>
          </cell>
          <cell r="X2286" t="str">
            <v>Single</v>
          </cell>
          <cell r="Y2286" t="str">
            <v>Default</v>
          </cell>
          <cell r="Z2286" t="str">
            <v>None</v>
          </cell>
          <cell r="AA2286" t="str">
            <v>No</v>
          </cell>
          <cell r="AB2286" t="str">
            <v>No</v>
          </cell>
          <cell r="AC2286" t="str">
            <v>Yes</v>
          </cell>
          <cell r="AD2286">
            <v>1</v>
          </cell>
          <cell r="AE2286">
            <v>0</v>
          </cell>
          <cell r="AF2286">
            <v>0</v>
          </cell>
          <cell r="AG2286">
            <v>1</v>
          </cell>
          <cell r="AH2286">
            <v>0</v>
          </cell>
          <cell r="AI2286" t="str">
            <v>Yes</v>
          </cell>
          <cell r="AJ2286" t="str">
            <v>No</v>
          </cell>
          <cell r="AK2286" t="str">
            <v>No</v>
          </cell>
          <cell r="AL2286" t="str">
            <v xml:space="preserve"> </v>
          </cell>
          <cell r="AM2286" t="str">
            <v xml:space="preserve"> </v>
          </cell>
          <cell r="AN2286" t="str">
            <v>No</v>
          </cell>
          <cell r="AP2286" t="str">
            <v>Score</v>
          </cell>
          <cell r="AQ2286" t="str">
            <v>OnERorNA(MatrixLookup("G3_Parameters.xls","Marktaandeel" ,Marktaandeel[1],PolicyPaperID[1]) mod 100,DefaultScore[1])</v>
          </cell>
          <cell r="AR2286" t="str">
            <v>OnERorNA(MatrixLookup("G3_Parameters.xls","Marktaandeel" ,Marktaandeel[1],PolicyPaperID[1]) mod 100,DefaultScore[1])</v>
          </cell>
          <cell r="AS2286" t="str">
            <v>OnERorNA(MatrixLookup("G3_Parameters.xls","Marktaandeel" ,Marktaandeel[1],PolicyPaperID[1]) mod 100,DefaultScore[1])</v>
          </cell>
          <cell r="AT2286" t="str">
            <v>OnERorNA(MatrixLookup("G3_Parameters.xls","Marktaandeel" ,Marktaandeel[1],PolicyPaperID[1]) mod 100,DefaultScore[1])</v>
          </cell>
        </row>
        <row r="2287">
          <cell r="A2287" t="str">
            <v>wgMarktaandeelPerc</v>
          </cell>
          <cell r="B2287" t="str">
            <v>wgMarktaandeelPerc</v>
          </cell>
          <cell r="C2287" t="str">
            <v>No</v>
          </cell>
          <cell r="D2287" t="str">
            <v>S04-06-08-03-02</v>
          </cell>
          <cell r="E2287">
            <v>2286</v>
          </cell>
          <cell r="F2287">
            <v>5</v>
          </cell>
          <cell r="G2287" t="str">
            <v xml:space="preserve">               Gewicht</v>
          </cell>
          <cell r="I2287" t="str">
            <v>No</v>
          </cell>
          <cell r="J2287" t="str">
            <v>Number</v>
          </cell>
          <cell r="K2287" t="str">
            <v>Number</v>
          </cell>
          <cell r="L2287" t="str">
            <v>Locked</v>
          </cell>
          <cell r="M2287" t="str">
            <v>Locked</v>
          </cell>
          <cell r="N2287" t="str">
            <v>Locked</v>
          </cell>
          <cell r="O2287" t="str">
            <v>Locked</v>
          </cell>
          <cell r="P2287" t="str">
            <v>Locked</v>
          </cell>
          <cell r="Q2287" t="str">
            <v>No</v>
          </cell>
          <cell r="R2287" t="str">
            <v>No</v>
          </cell>
          <cell r="S2287" t="str">
            <v>No</v>
          </cell>
          <cell r="T2287" t="str">
            <v>No</v>
          </cell>
          <cell r="U2287" t="str">
            <v>No</v>
          </cell>
          <cell r="V2287" t="str">
            <v>Yes</v>
          </cell>
          <cell r="W2287" t="str">
            <v>Yes</v>
          </cell>
          <cell r="X2287" t="str">
            <v>Single</v>
          </cell>
          <cell r="Y2287" t="str">
            <v>Perc</v>
          </cell>
          <cell r="Z2287" t="str">
            <v>None</v>
          </cell>
          <cell r="AA2287" t="str">
            <v>No</v>
          </cell>
          <cell r="AB2287" t="str">
            <v>No</v>
          </cell>
          <cell r="AC2287" t="str">
            <v>Yes</v>
          </cell>
          <cell r="AD2287">
            <v>1</v>
          </cell>
          <cell r="AE2287">
            <v>0</v>
          </cell>
          <cell r="AF2287">
            <v>0</v>
          </cell>
          <cell r="AG2287">
            <v>1</v>
          </cell>
          <cell r="AH2287">
            <v>0</v>
          </cell>
          <cell r="AI2287" t="str">
            <v>Yes</v>
          </cell>
          <cell r="AJ2287" t="str">
            <v>No</v>
          </cell>
          <cell r="AK2287" t="str">
            <v>No</v>
          </cell>
          <cell r="AL2287" t="str">
            <v xml:space="preserve"> </v>
          </cell>
          <cell r="AM2287" t="str">
            <v xml:space="preserve"> </v>
          </cell>
          <cell r="AN2287" t="str">
            <v>No</v>
          </cell>
          <cell r="AP2287" t="str">
            <v>Gewicht</v>
          </cell>
          <cell r="AQ2287" t="str">
            <v>If(Volledig And Definitief, OnER(wgMarktaandeel[1]/wgTotaalMap601[1],NA),NA)</v>
          </cell>
          <cell r="AR2287" t="str">
            <v>If(Volledig And Definitief, OnER(wgMarktaandeel[1]/wgTotaalMap601[1],NA),NA)</v>
          </cell>
          <cell r="AS2287" t="str">
            <v>If(Volledig And Definitief, OnER(wgMarktaandeel[1]/wgTotaalMap601[1],NA),NA)</v>
          </cell>
          <cell r="AT2287" t="str">
            <v>If(Volledig And Definitief, OnER(wgMarktaandeel[1]/wgTotaalMap601[1],NA),NA)</v>
          </cell>
        </row>
        <row r="2288">
          <cell r="A2288" t="str">
            <v>ptMarktaandeelSub3</v>
          </cell>
          <cell r="B2288" t="str">
            <v>ptMarktaandeel</v>
          </cell>
          <cell r="C2288" t="str">
            <v>Yes</v>
          </cell>
          <cell r="D2288" t="str">
            <v>S04-06-08-03-03</v>
          </cell>
          <cell r="E2288">
            <v>2287</v>
          </cell>
          <cell r="F2288">
            <v>5</v>
          </cell>
          <cell r="G2288" t="str">
            <v xml:space="preserve">               </v>
          </cell>
          <cell r="I2288" t="str">
            <v>No</v>
          </cell>
          <cell r="J2288" t="str">
            <v>Number</v>
          </cell>
          <cell r="K2288" t="str">
            <v>Number</v>
          </cell>
          <cell r="L2288" t="str">
            <v>Locked</v>
          </cell>
          <cell r="M2288" t="str">
            <v>Locked</v>
          </cell>
          <cell r="N2288" t="str">
            <v>Locked</v>
          </cell>
          <cell r="O2288" t="str">
            <v>Locked</v>
          </cell>
          <cell r="P2288" t="str">
            <v>Locked</v>
          </cell>
          <cell r="Q2288" t="str">
            <v>No</v>
          </cell>
          <cell r="R2288" t="str">
            <v>No</v>
          </cell>
          <cell r="S2288" t="str">
            <v>No</v>
          </cell>
          <cell r="T2288" t="str">
            <v>No</v>
          </cell>
          <cell r="U2288" t="str">
            <v>No</v>
          </cell>
          <cell r="V2288" t="str">
            <v>No</v>
          </cell>
          <cell r="W2288" t="str">
            <v>No</v>
          </cell>
          <cell r="X2288" t="str">
            <v>Single</v>
          </cell>
          <cell r="Y2288" t="str">
            <v>Default</v>
          </cell>
          <cell r="Z2288" t="str">
            <v>None</v>
          </cell>
          <cell r="AA2288" t="str">
            <v>No</v>
          </cell>
          <cell r="AB2288" t="str">
            <v>No</v>
          </cell>
          <cell r="AC2288" t="str">
            <v>No</v>
          </cell>
          <cell r="AD2288" t="str">
            <v>(wgMarktaandeel[1]&gt;=0)</v>
          </cell>
          <cell r="AE2288">
            <v>0</v>
          </cell>
          <cell r="AF2288">
            <v>0</v>
          </cell>
          <cell r="AG2288">
            <v>1</v>
          </cell>
          <cell r="AH2288">
            <v>0</v>
          </cell>
          <cell r="AI2288" t="str">
            <v>Yes</v>
          </cell>
          <cell r="AJ2288" t="str">
            <v>No</v>
          </cell>
          <cell r="AK2288" t="str">
            <v>No</v>
          </cell>
          <cell r="AL2288" t="str">
            <v xml:space="preserve"> </v>
          </cell>
          <cell r="AM2288" t="str">
            <v xml:space="preserve"> </v>
          </cell>
          <cell r="AN2288" t="str">
            <v>No</v>
          </cell>
          <cell r="AQ2288" t="str">
            <v>scMarktaandeel*wgMarktaandeelPerc</v>
          </cell>
          <cell r="AR2288" t="str">
            <v>scMarktaandeel*wgMarktaandeelPerc</v>
          </cell>
          <cell r="AS2288" t="str">
            <v>scMarktaandeel*wgMarktaandeelPerc</v>
          </cell>
          <cell r="AT2288" t="str">
            <v>scMarktaandeel*wgMarktaandeelPerc</v>
          </cell>
        </row>
        <row r="2289">
          <cell r="A2289" t="str">
            <v>ptToetredingsdrempel</v>
          </cell>
          <cell r="B2289" t="str">
            <v>ptToetredingsdrempel</v>
          </cell>
          <cell r="C2289" t="str">
            <v>No</v>
          </cell>
          <cell r="D2289" t="str">
            <v>S04-06-08-04</v>
          </cell>
          <cell r="E2289">
            <v>2288</v>
          </cell>
          <cell r="F2289">
            <v>4</v>
          </cell>
          <cell r="G2289" t="str">
            <v xml:space="preserve">            Vraag: Beoordeling toetredingsdrempel</v>
          </cell>
          <cell r="I2289" t="str">
            <v>No</v>
          </cell>
          <cell r="J2289" t="str">
            <v>Number</v>
          </cell>
          <cell r="K2289" t="str">
            <v>Number</v>
          </cell>
          <cell r="L2289" t="str">
            <v>Locked</v>
          </cell>
          <cell r="M2289" t="str">
            <v>Locked</v>
          </cell>
          <cell r="N2289" t="str">
            <v>Locked</v>
          </cell>
          <cell r="O2289" t="str">
            <v>Locked</v>
          </cell>
          <cell r="P2289" t="str">
            <v>Locked</v>
          </cell>
          <cell r="Q2289" t="str">
            <v>No</v>
          </cell>
          <cell r="R2289" t="str">
            <v>No</v>
          </cell>
          <cell r="S2289" t="str">
            <v>No</v>
          </cell>
          <cell r="T2289" t="str">
            <v>No</v>
          </cell>
          <cell r="U2289" t="str">
            <v>No</v>
          </cell>
          <cell r="V2289" t="str">
            <v>Yes</v>
          </cell>
          <cell r="W2289" t="str">
            <v>Yes</v>
          </cell>
          <cell r="X2289" t="str">
            <v>Single</v>
          </cell>
          <cell r="Y2289" t="str">
            <v>Default</v>
          </cell>
          <cell r="Z2289" t="str">
            <v>None</v>
          </cell>
          <cell r="AA2289" t="str">
            <v>No</v>
          </cell>
          <cell r="AB2289" t="str">
            <v>No</v>
          </cell>
          <cell r="AC2289" t="str">
            <v>No</v>
          </cell>
          <cell r="AD2289" t="str">
            <v>(wgToetredingsdrempel[1]&gt;=0)</v>
          </cell>
          <cell r="AE2289">
            <v>0</v>
          </cell>
          <cell r="AF2289">
            <v>0</v>
          </cell>
          <cell r="AG2289">
            <v>1</v>
          </cell>
          <cell r="AH2289">
            <v>0</v>
          </cell>
          <cell r="AI2289" t="str">
            <v>No</v>
          </cell>
          <cell r="AJ2289" t="str">
            <v>No</v>
          </cell>
          <cell r="AK2289" t="str">
            <v>No</v>
          </cell>
          <cell r="AL2289" t="str">
            <v xml:space="preserve"> </v>
          </cell>
          <cell r="AM2289" t="str">
            <v xml:space="preserve"> </v>
          </cell>
          <cell r="AN2289" t="str">
            <v>No</v>
          </cell>
          <cell r="AP2289" t="str">
            <v>&amp;"Vraag: "&amp;Toetredingsdrempel[0]</v>
          </cell>
          <cell r="AQ2289" t="str">
            <v>scToetredingsdrempel*wgToetredingsdrempelPerc</v>
          </cell>
          <cell r="AR2289" t="str">
            <v>scToetredingsdrempel*wgToetredingsdrempelPerc</v>
          </cell>
          <cell r="AS2289" t="str">
            <v>scToetredingsdrempel*wgToetredingsdrempelPerc</v>
          </cell>
          <cell r="AT2289" t="str">
            <v>scToetredingsdrempel*wgToetredingsdrempelPerc</v>
          </cell>
        </row>
        <row r="2290">
          <cell r="A2290" t="str">
            <v>scToetredingsdrempel</v>
          </cell>
          <cell r="B2290" t="str">
            <v>scToetredingsdrempel</v>
          </cell>
          <cell r="C2290" t="str">
            <v>No</v>
          </cell>
          <cell r="D2290" t="str">
            <v>S04-06-08-04-01</v>
          </cell>
          <cell r="E2290">
            <v>2289</v>
          </cell>
          <cell r="F2290">
            <v>5</v>
          </cell>
          <cell r="G2290" t="str">
            <v xml:space="preserve">               Score</v>
          </cell>
          <cell r="I2290" t="str">
            <v>No</v>
          </cell>
          <cell r="J2290" t="str">
            <v>Number</v>
          </cell>
          <cell r="K2290" t="str">
            <v>Number</v>
          </cell>
          <cell r="L2290" t="str">
            <v>Locked</v>
          </cell>
          <cell r="M2290" t="str">
            <v>Locked</v>
          </cell>
          <cell r="N2290" t="str">
            <v>Locked</v>
          </cell>
          <cell r="O2290" t="str">
            <v>Locked</v>
          </cell>
          <cell r="P2290" t="str">
            <v>Locked</v>
          </cell>
          <cell r="Q2290" t="str">
            <v>No</v>
          </cell>
          <cell r="R2290" t="str">
            <v>No</v>
          </cell>
          <cell r="S2290" t="str">
            <v>No</v>
          </cell>
          <cell r="T2290" t="str">
            <v>No</v>
          </cell>
          <cell r="U2290" t="str">
            <v>No</v>
          </cell>
          <cell r="V2290" t="str">
            <v>Yes</v>
          </cell>
          <cell r="W2290" t="str">
            <v>Yes</v>
          </cell>
          <cell r="X2290" t="str">
            <v>Single</v>
          </cell>
          <cell r="Y2290" t="str">
            <v>Default</v>
          </cell>
          <cell r="Z2290" t="str">
            <v>None</v>
          </cell>
          <cell r="AA2290" t="str">
            <v>No</v>
          </cell>
          <cell r="AB2290" t="str">
            <v>No</v>
          </cell>
          <cell r="AC2290" t="str">
            <v>Yes</v>
          </cell>
          <cell r="AD2290">
            <v>1</v>
          </cell>
          <cell r="AE2290">
            <v>0</v>
          </cell>
          <cell r="AF2290">
            <v>0</v>
          </cell>
          <cell r="AG2290">
            <v>1</v>
          </cell>
          <cell r="AH2290">
            <v>0</v>
          </cell>
          <cell r="AI2290" t="str">
            <v>Yes</v>
          </cell>
          <cell r="AJ2290" t="str">
            <v>No</v>
          </cell>
          <cell r="AK2290" t="str">
            <v>No</v>
          </cell>
          <cell r="AL2290" t="str">
            <v xml:space="preserve"> </v>
          </cell>
          <cell r="AM2290" t="str">
            <v xml:space="preserve"> </v>
          </cell>
          <cell r="AN2290" t="str">
            <v>No</v>
          </cell>
          <cell r="AP2290" t="str">
            <v>Score</v>
          </cell>
          <cell r="AQ2290" t="str">
            <v>OnERorNA(MatrixLookup("G3_Parameters.xls","Toetredingsdrempel" ,Toetredingsdrempel[1],PolicyPaperID[1]) mod 100,DefaultScore[1])</v>
          </cell>
          <cell r="AR2290" t="str">
            <v>OnERorNA(MatrixLookup("G3_Parameters.xls","Toetredingsdrempel" ,Toetredingsdrempel[1],PolicyPaperID[1]) mod 100,DefaultScore[1])</v>
          </cell>
          <cell r="AS2290" t="str">
            <v>OnERorNA(MatrixLookup("G3_Parameters.xls","Toetredingsdrempel" ,Toetredingsdrempel[1],PolicyPaperID[1]) mod 100,DefaultScore[1])</v>
          </cell>
          <cell r="AT2290" t="str">
            <v>OnERorNA(MatrixLookup("G3_Parameters.xls","Toetredingsdrempel" ,Toetredingsdrempel[1],PolicyPaperID[1]) mod 100,DefaultScore[1])</v>
          </cell>
        </row>
        <row r="2291">
          <cell r="A2291" t="str">
            <v>wgToetredingsdrempelPerc</v>
          </cell>
          <cell r="B2291" t="str">
            <v>wgToetredingsdrempelPerc</v>
          </cell>
          <cell r="C2291" t="str">
            <v>No</v>
          </cell>
          <cell r="D2291" t="str">
            <v>S04-06-08-04-02</v>
          </cell>
          <cell r="E2291">
            <v>2290</v>
          </cell>
          <cell r="F2291">
            <v>5</v>
          </cell>
          <cell r="G2291" t="str">
            <v xml:space="preserve">               Gewicht</v>
          </cell>
          <cell r="I2291" t="str">
            <v>No</v>
          </cell>
          <cell r="J2291" t="str">
            <v>Number</v>
          </cell>
          <cell r="K2291" t="str">
            <v>Number</v>
          </cell>
          <cell r="L2291" t="str">
            <v>Locked</v>
          </cell>
          <cell r="M2291" t="str">
            <v>Locked</v>
          </cell>
          <cell r="N2291" t="str">
            <v>Locked</v>
          </cell>
          <cell r="O2291" t="str">
            <v>Locked</v>
          </cell>
          <cell r="P2291" t="str">
            <v>Locked</v>
          </cell>
          <cell r="Q2291" t="str">
            <v>No</v>
          </cell>
          <cell r="R2291" t="str">
            <v>No</v>
          </cell>
          <cell r="S2291" t="str">
            <v>No</v>
          </cell>
          <cell r="T2291" t="str">
            <v>No</v>
          </cell>
          <cell r="U2291" t="str">
            <v>No</v>
          </cell>
          <cell r="V2291" t="str">
            <v>Yes</v>
          </cell>
          <cell r="W2291" t="str">
            <v>Yes</v>
          </cell>
          <cell r="X2291" t="str">
            <v>Single</v>
          </cell>
          <cell r="Y2291" t="str">
            <v>Perc</v>
          </cell>
          <cell r="Z2291" t="str">
            <v>None</v>
          </cell>
          <cell r="AA2291" t="str">
            <v>No</v>
          </cell>
          <cell r="AB2291" t="str">
            <v>No</v>
          </cell>
          <cell r="AC2291" t="str">
            <v>Yes</v>
          </cell>
          <cell r="AD2291">
            <v>1</v>
          </cell>
          <cell r="AE2291">
            <v>0</v>
          </cell>
          <cell r="AF2291">
            <v>0</v>
          </cell>
          <cell r="AG2291">
            <v>1</v>
          </cell>
          <cell r="AH2291">
            <v>0</v>
          </cell>
          <cell r="AI2291" t="str">
            <v>Yes</v>
          </cell>
          <cell r="AJ2291" t="str">
            <v>No</v>
          </cell>
          <cell r="AK2291" t="str">
            <v>No</v>
          </cell>
          <cell r="AL2291" t="str">
            <v xml:space="preserve"> </v>
          </cell>
          <cell r="AM2291" t="str">
            <v xml:space="preserve"> </v>
          </cell>
          <cell r="AN2291" t="str">
            <v>No</v>
          </cell>
          <cell r="AP2291" t="str">
            <v>Gewicht</v>
          </cell>
          <cell r="AQ2291" t="str">
            <v>If(Volledig And Definitief, OnER(wgToetredingsdrempel[1]/wgTotaalMap601[1],NA),NA)</v>
          </cell>
          <cell r="AR2291" t="str">
            <v>If(Volledig And Definitief, OnER(wgToetredingsdrempel[1]/wgTotaalMap601[1],NA),NA)</v>
          </cell>
          <cell r="AS2291" t="str">
            <v>If(Volledig And Definitief, OnER(wgToetredingsdrempel[1]/wgTotaalMap601[1],NA),NA)</v>
          </cell>
          <cell r="AT2291" t="str">
            <v>If(Volledig And Definitief, OnER(wgToetredingsdrempel[1]/wgTotaalMap601[1],NA),NA)</v>
          </cell>
        </row>
        <row r="2292">
          <cell r="A2292" t="str">
            <v>ptToetredingsdrempelSub3</v>
          </cell>
          <cell r="B2292" t="str">
            <v>ptToetredingsdrempel</v>
          </cell>
          <cell r="C2292" t="str">
            <v>Yes</v>
          </cell>
          <cell r="D2292" t="str">
            <v>S04-06-08-04-03</v>
          </cell>
          <cell r="E2292">
            <v>2291</v>
          </cell>
          <cell r="F2292">
            <v>5</v>
          </cell>
          <cell r="G2292" t="str">
            <v xml:space="preserve">               </v>
          </cell>
          <cell r="I2292" t="str">
            <v>No</v>
          </cell>
          <cell r="J2292" t="str">
            <v>Number</v>
          </cell>
          <cell r="K2292" t="str">
            <v>Number</v>
          </cell>
          <cell r="L2292" t="str">
            <v>Locked</v>
          </cell>
          <cell r="M2292" t="str">
            <v>Locked</v>
          </cell>
          <cell r="N2292" t="str">
            <v>Locked</v>
          </cell>
          <cell r="O2292" t="str">
            <v>Locked</v>
          </cell>
          <cell r="P2292" t="str">
            <v>Locked</v>
          </cell>
          <cell r="Q2292" t="str">
            <v>No</v>
          </cell>
          <cell r="R2292" t="str">
            <v>No</v>
          </cell>
          <cell r="S2292" t="str">
            <v>No</v>
          </cell>
          <cell r="T2292" t="str">
            <v>No</v>
          </cell>
          <cell r="U2292" t="str">
            <v>No</v>
          </cell>
          <cell r="V2292" t="str">
            <v>No</v>
          </cell>
          <cell r="W2292" t="str">
            <v>No</v>
          </cell>
          <cell r="X2292" t="str">
            <v>Single</v>
          </cell>
          <cell r="Y2292" t="str">
            <v>Default</v>
          </cell>
          <cell r="Z2292" t="str">
            <v>None</v>
          </cell>
          <cell r="AA2292" t="str">
            <v>No</v>
          </cell>
          <cell r="AB2292" t="str">
            <v>No</v>
          </cell>
          <cell r="AC2292" t="str">
            <v>No</v>
          </cell>
          <cell r="AD2292" t="str">
            <v>(wgToetredingsdrempel[1]&gt;=0)</v>
          </cell>
          <cell r="AE2292">
            <v>0</v>
          </cell>
          <cell r="AF2292">
            <v>0</v>
          </cell>
          <cell r="AG2292">
            <v>1</v>
          </cell>
          <cell r="AH2292">
            <v>0</v>
          </cell>
          <cell r="AI2292" t="str">
            <v>Yes</v>
          </cell>
          <cell r="AJ2292" t="str">
            <v>No</v>
          </cell>
          <cell r="AK2292" t="str">
            <v>No</v>
          </cell>
          <cell r="AL2292" t="str">
            <v xml:space="preserve"> </v>
          </cell>
          <cell r="AM2292" t="str">
            <v xml:space="preserve"> </v>
          </cell>
          <cell r="AN2292" t="str">
            <v>No</v>
          </cell>
          <cell r="AQ2292" t="str">
            <v>scToetredingsdrempel*wgToetredingsdrempelPerc</v>
          </cell>
          <cell r="AR2292" t="str">
            <v>scToetredingsdrempel*wgToetredingsdrempelPerc</v>
          </cell>
          <cell r="AS2292" t="str">
            <v>scToetredingsdrempel*wgToetredingsdrempelPerc</v>
          </cell>
          <cell r="AT2292" t="str">
            <v>scToetredingsdrempel*wgToetredingsdrempelPerc</v>
          </cell>
        </row>
        <row r="2293">
          <cell r="A2293" t="str">
            <v>ptOrderportefeuilleOordeel</v>
          </cell>
          <cell r="B2293" t="str">
            <v>ptOrderportefeuilleOordeel</v>
          </cell>
          <cell r="C2293" t="str">
            <v>No</v>
          </cell>
          <cell r="D2293" t="str">
            <v>S04-06-08-05</v>
          </cell>
          <cell r="E2293">
            <v>2292</v>
          </cell>
          <cell r="F2293">
            <v>4</v>
          </cell>
          <cell r="G2293" t="str">
            <v xml:space="preserve">            Vraag: Productie obv orderportefeuille</v>
          </cell>
          <cell r="I2293" t="str">
            <v>No</v>
          </cell>
          <cell r="J2293" t="str">
            <v>Number</v>
          </cell>
          <cell r="K2293" t="str">
            <v>Number</v>
          </cell>
          <cell r="L2293" t="str">
            <v>Locked</v>
          </cell>
          <cell r="M2293" t="str">
            <v>Locked</v>
          </cell>
          <cell r="N2293" t="str">
            <v>Locked</v>
          </cell>
          <cell r="O2293" t="str">
            <v>Locked</v>
          </cell>
          <cell r="P2293" t="str">
            <v>Locked</v>
          </cell>
          <cell r="Q2293" t="str">
            <v>No</v>
          </cell>
          <cell r="R2293" t="str">
            <v>No</v>
          </cell>
          <cell r="S2293" t="str">
            <v>No</v>
          </cell>
          <cell r="T2293" t="str">
            <v>No</v>
          </cell>
          <cell r="U2293" t="str">
            <v>No</v>
          </cell>
          <cell r="V2293" t="str">
            <v>Yes</v>
          </cell>
          <cell r="W2293" t="str">
            <v>Yes</v>
          </cell>
          <cell r="X2293" t="str">
            <v>Single</v>
          </cell>
          <cell r="Y2293" t="str">
            <v>Default</v>
          </cell>
          <cell r="Z2293" t="str">
            <v>None</v>
          </cell>
          <cell r="AA2293" t="str">
            <v>No</v>
          </cell>
          <cell r="AB2293" t="str">
            <v>No</v>
          </cell>
          <cell r="AC2293" t="str">
            <v>No</v>
          </cell>
          <cell r="AD2293" t="str">
            <v>(wgOrderportefeuilleOordeel[1]&gt;=0)</v>
          </cell>
          <cell r="AE2293">
            <v>0</v>
          </cell>
          <cell r="AF2293">
            <v>0</v>
          </cell>
          <cell r="AG2293">
            <v>1</v>
          </cell>
          <cell r="AH2293">
            <v>0</v>
          </cell>
          <cell r="AI2293" t="str">
            <v>No</v>
          </cell>
          <cell r="AJ2293" t="str">
            <v>No</v>
          </cell>
          <cell r="AK2293" t="str">
            <v>No</v>
          </cell>
          <cell r="AL2293" t="str">
            <v xml:space="preserve"> </v>
          </cell>
          <cell r="AM2293" t="str">
            <v xml:space="preserve"> </v>
          </cell>
          <cell r="AN2293" t="str">
            <v>No</v>
          </cell>
          <cell r="AP2293" t="str">
            <v>&amp;"Vraag: "&amp;OrderportefeuilleOordeel[0]</v>
          </cell>
          <cell r="AQ2293" t="str">
            <v>scOrderportefeuilleOordeel*wgOrderportefeuilleOordeelPerc</v>
          </cell>
          <cell r="AR2293" t="str">
            <v>scOrderportefeuilleOordeel*wgOrderportefeuilleOordeelPerc</v>
          </cell>
          <cell r="AS2293" t="str">
            <v>scOrderportefeuilleOordeel*wgOrderportefeuilleOordeelPerc</v>
          </cell>
          <cell r="AT2293" t="str">
            <v>scOrderportefeuilleOordeel*wgOrderportefeuilleOordeelPerc</v>
          </cell>
        </row>
        <row r="2294">
          <cell r="A2294" t="str">
            <v>scOrderportefeuilleOordeel</v>
          </cell>
          <cell r="B2294" t="str">
            <v>scOrderportefeuilleOordeel</v>
          </cell>
          <cell r="C2294" t="str">
            <v>No</v>
          </cell>
          <cell r="D2294" t="str">
            <v>S04-06-08-05-01</v>
          </cell>
          <cell r="E2294">
            <v>2293</v>
          </cell>
          <cell r="F2294">
            <v>5</v>
          </cell>
          <cell r="G2294" t="str">
            <v xml:space="preserve">               Score</v>
          </cell>
          <cell r="I2294" t="str">
            <v>No</v>
          </cell>
          <cell r="J2294" t="str">
            <v>Number</v>
          </cell>
          <cell r="K2294" t="str">
            <v>Number</v>
          </cell>
          <cell r="L2294" t="str">
            <v>Locked</v>
          </cell>
          <cell r="M2294" t="str">
            <v>Locked</v>
          </cell>
          <cell r="N2294" t="str">
            <v>Locked</v>
          </cell>
          <cell r="O2294" t="str">
            <v>Locked</v>
          </cell>
          <cell r="P2294" t="str">
            <v>Locked</v>
          </cell>
          <cell r="Q2294" t="str">
            <v>No</v>
          </cell>
          <cell r="R2294" t="str">
            <v>No</v>
          </cell>
          <cell r="S2294" t="str">
            <v>No</v>
          </cell>
          <cell r="T2294" t="str">
            <v>No</v>
          </cell>
          <cell r="U2294" t="str">
            <v>No</v>
          </cell>
          <cell r="V2294" t="str">
            <v>Yes</v>
          </cell>
          <cell r="W2294" t="str">
            <v>Yes</v>
          </cell>
          <cell r="X2294" t="str">
            <v>Single</v>
          </cell>
          <cell r="Y2294" t="str">
            <v>Default</v>
          </cell>
          <cell r="Z2294" t="str">
            <v>None</v>
          </cell>
          <cell r="AA2294" t="str">
            <v>No</v>
          </cell>
          <cell r="AB2294" t="str">
            <v>No</v>
          </cell>
          <cell r="AC2294" t="str">
            <v>Yes</v>
          </cell>
          <cell r="AD2294">
            <v>1</v>
          </cell>
          <cell r="AE2294">
            <v>0</v>
          </cell>
          <cell r="AF2294">
            <v>0</v>
          </cell>
          <cell r="AG2294">
            <v>1</v>
          </cell>
          <cell r="AH2294">
            <v>0</v>
          </cell>
          <cell r="AI2294" t="str">
            <v>Yes</v>
          </cell>
          <cell r="AJ2294" t="str">
            <v>No</v>
          </cell>
          <cell r="AK2294" t="str">
            <v>No</v>
          </cell>
          <cell r="AL2294" t="str">
            <v xml:space="preserve"> </v>
          </cell>
          <cell r="AM2294" t="str">
            <v xml:space="preserve"> </v>
          </cell>
          <cell r="AN2294" t="str">
            <v>No</v>
          </cell>
          <cell r="AP2294" t="str">
            <v>Score</v>
          </cell>
          <cell r="AQ2294" t="str">
            <v>OnERorNA(MatrixLookup("G3_Parameters.xls","OrderportefeuilleOordeel",OrderportefeuilleOordeel[1],PolicyPaperID[1]) mod 100,DefaultScore[1])</v>
          </cell>
          <cell r="AR2294" t="str">
            <v>OnERorNA(MatrixLookup("G3_Parameters.xls","OrderportefeuilleOordeel",OrderportefeuilleOordeel[1],PolicyPaperID[1]) mod 100,DefaultScore[1])</v>
          </cell>
          <cell r="AS2294" t="str">
            <v>OnERorNA(MatrixLookup("G3_Parameters.xls","OrderportefeuilleOordeel",OrderportefeuilleOordeel[1],PolicyPaperID[1]) mod 100,DefaultScore[1])</v>
          </cell>
          <cell r="AT2294" t="str">
            <v>OnERorNA(MatrixLookup("G3_Parameters.xls","OrderportefeuilleOordeel",OrderportefeuilleOordeel[1],PolicyPaperID[1]) mod 100,DefaultScore[1])</v>
          </cell>
        </row>
        <row r="2295">
          <cell r="A2295" t="str">
            <v>wgOrderportefeuilleOordeelPerc</v>
          </cell>
          <cell r="B2295" t="str">
            <v>wgOrderportefeuilleOordeelPerc</v>
          </cell>
          <cell r="C2295" t="str">
            <v>No</v>
          </cell>
          <cell r="D2295" t="str">
            <v>S04-06-08-05-02</v>
          </cell>
          <cell r="E2295">
            <v>2294</v>
          </cell>
          <cell r="F2295">
            <v>5</v>
          </cell>
          <cell r="G2295" t="str">
            <v xml:space="preserve">               Gewicht</v>
          </cell>
          <cell r="I2295" t="str">
            <v>No</v>
          </cell>
          <cell r="J2295" t="str">
            <v>Number</v>
          </cell>
          <cell r="K2295" t="str">
            <v>Number</v>
          </cell>
          <cell r="L2295" t="str">
            <v>Locked</v>
          </cell>
          <cell r="M2295" t="str">
            <v>Locked</v>
          </cell>
          <cell r="N2295" t="str">
            <v>Locked</v>
          </cell>
          <cell r="O2295" t="str">
            <v>Locked</v>
          </cell>
          <cell r="P2295" t="str">
            <v>Locked</v>
          </cell>
          <cell r="Q2295" t="str">
            <v>No</v>
          </cell>
          <cell r="R2295" t="str">
            <v>No</v>
          </cell>
          <cell r="S2295" t="str">
            <v>No</v>
          </cell>
          <cell r="T2295" t="str">
            <v>No</v>
          </cell>
          <cell r="U2295" t="str">
            <v>No</v>
          </cell>
          <cell r="V2295" t="str">
            <v>Yes</v>
          </cell>
          <cell r="W2295" t="str">
            <v>Yes</v>
          </cell>
          <cell r="X2295" t="str">
            <v>Single</v>
          </cell>
          <cell r="Y2295" t="str">
            <v>Perc</v>
          </cell>
          <cell r="Z2295" t="str">
            <v>None</v>
          </cell>
          <cell r="AA2295" t="str">
            <v>No</v>
          </cell>
          <cell r="AB2295" t="str">
            <v>No</v>
          </cell>
          <cell r="AC2295" t="str">
            <v>Yes</v>
          </cell>
          <cell r="AD2295">
            <v>1</v>
          </cell>
          <cell r="AE2295">
            <v>0</v>
          </cell>
          <cell r="AF2295">
            <v>0</v>
          </cell>
          <cell r="AG2295">
            <v>1</v>
          </cell>
          <cell r="AH2295">
            <v>0</v>
          </cell>
          <cell r="AI2295" t="str">
            <v>Yes</v>
          </cell>
          <cell r="AJ2295" t="str">
            <v>No</v>
          </cell>
          <cell r="AK2295" t="str">
            <v>No</v>
          </cell>
          <cell r="AL2295" t="str">
            <v xml:space="preserve"> </v>
          </cell>
          <cell r="AM2295" t="str">
            <v xml:space="preserve"> </v>
          </cell>
          <cell r="AN2295" t="str">
            <v>No</v>
          </cell>
          <cell r="AP2295" t="str">
            <v>Gewicht</v>
          </cell>
          <cell r="AQ2295" t="str">
            <v>If(Volledig And Definitief, OnER(wgOrderportefeuilleOordeel[1]/wgTotaalMap601[1] ,NA),NA)</v>
          </cell>
          <cell r="AR2295" t="str">
            <v>If(Volledig And Definitief, OnER(wgOrderportefeuilleOordeel[1]/wgTotaalMap601[1] ,NA),NA)</v>
          </cell>
          <cell r="AS2295" t="str">
            <v>If(Volledig And Definitief, OnER(wgOrderportefeuilleOordeel[1]/wgTotaalMap601[1] ,NA),NA)</v>
          </cell>
          <cell r="AT2295" t="str">
            <v>If(Volledig And Definitief, OnER(wgOrderportefeuilleOordeel[1]/wgTotaalMap601[1] ,NA),NA)</v>
          </cell>
        </row>
        <row r="2296">
          <cell r="A2296" t="str">
            <v>ptOrderportefeuilleOordeelSub3</v>
          </cell>
          <cell r="B2296" t="str">
            <v>ptOrderportefeuilleOordeel</v>
          </cell>
          <cell r="C2296" t="str">
            <v>Yes</v>
          </cell>
          <cell r="D2296" t="str">
            <v>S04-06-08-05-03</v>
          </cell>
          <cell r="E2296">
            <v>2295</v>
          </cell>
          <cell r="F2296">
            <v>5</v>
          </cell>
          <cell r="G2296" t="str">
            <v xml:space="preserve">               </v>
          </cell>
          <cell r="I2296" t="str">
            <v>No</v>
          </cell>
          <cell r="J2296" t="str">
            <v>Number</v>
          </cell>
          <cell r="K2296" t="str">
            <v>Number</v>
          </cell>
          <cell r="L2296" t="str">
            <v>Locked</v>
          </cell>
          <cell r="M2296" t="str">
            <v>Locked</v>
          </cell>
          <cell r="N2296" t="str">
            <v>Locked</v>
          </cell>
          <cell r="O2296" t="str">
            <v>Locked</v>
          </cell>
          <cell r="P2296" t="str">
            <v>Locked</v>
          </cell>
          <cell r="Q2296" t="str">
            <v>No</v>
          </cell>
          <cell r="R2296" t="str">
            <v>No</v>
          </cell>
          <cell r="S2296" t="str">
            <v>No</v>
          </cell>
          <cell r="T2296" t="str">
            <v>No</v>
          </cell>
          <cell r="U2296" t="str">
            <v>No</v>
          </cell>
          <cell r="V2296" t="str">
            <v>No</v>
          </cell>
          <cell r="W2296" t="str">
            <v>No</v>
          </cell>
          <cell r="X2296" t="str">
            <v>Single</v>
          </cell>
          <cell r="Y2296" t="str">
            <v>Default</v>
          </cell>
          <cell r="Z2296" t="str">
            <v>None</v>
          </cell>
          <cell r="AA2296" t="str">
            <v>No</v>
          </cell>
          <cell r="AB2296" t="str">
            <v>No</v>
          </cell>
          <cell r="AC2296" t="str">
            <v>No</v>
          </cell>
          <cell r="AD2296" t="str">
            <v>(wgOrderportefeuilleOordeel[1]&gt;=0)</v>
          </cell>
          <cell r="AE2296">
            <v>0</v>
          </cell>
          <cell r="AF2296">
            <v>0</v>
          </cell>
          <cell r="AG2296">
            <v>1</v>
          </cell>
          <cell r="AH2296">
            <v>0</v>
          </cell>
          <cell r="AI2296" t="str">
            <v>Yes</v>
          </cell>
          <cell r="AJ2296" t="str">
            <v>No</v>
          </cell>
          <cell r="AK2296" t="str">
            <v>No</v>
          </cell>
          <cell r="AL2296" t="str">
            <v xml:space="preserve"> </v>
          </cell>
          <cell r="AM2296" t="str">
            <v xml:space="preserve"> </v>
          </cell>
          <cell r="AN2296" t="str">
            <v>No</v>
          </cell>
          <cell r="AQ2296" t="str">
            <v>scOrderportefeuilleOordeel*wgOrderportefeuilleOordeelPerc</v>
          </cell>
          <cell r="AR2296" t="str">
            <v>scOrderportefeuilleOordeel*wgOrderportefeuilleOordeelPerc</v>
          </cell>
          <cell r="AS2296" t="str">
            <v>scOrderportefeuilleOordeel*wgOrderportefeuilleOordeelPerc</v>
          </cell>
          <cell r="AT2296" t="str">
            <v>scOrderportefeuilleOordeel*wgOrderportefeuilleOordeelPerc</v>
          </cell>
        </row>
        <row r="2297">
          <cell r="A2297" t="str">
            <v>ptOrderportefeuilleMut</v>
          </cell>
          <cell r="B2297" t="str">
            <v>ptOrderportefeuilleMut</v>
          </cell>
          <cell r="C2297" t="str">
            <v>No</v>
          </cell>
          <cell r="D2297" t="str">
            <v>S04-06-08-06</v>
          </cell>
          <cell r="E2297">
            <v>2296</v>
          </cell>
          <cell r="F2297">
            <v>4</v>
          </cell>
          <cell r="G2297" t="str">
            <v xml:space="preserve">            Vraag: Mutatie in de orderportefeuille t.o.v. vorig jaar</v>
          </cell>
          <cell r="I2297" t="str">
            <v>No</v>
          </cell>
          <cell r="J2297" t="str">
            <v>Number</v>
          </cell>
          <cell r="K2297" t="str">
            <v>Number</v>
          </cell>
          <cell r="L2297" t="str">
            <v>Locked</v>
          </cell>
          <cell r="M2297" t="str">
            <v>Locked</v>
          </cell>
          <cell r="N2297" t="str">
            <v>Locked</v>
          </cell>
          <cell r="O2297" t="str">
            <v>Locked</v>
          </cell>
          <cell r="P2297" t="str">
            <v>Locked</v>
          </cell>
          <cell r="Q2297" t="str">
            <v>No</v>
          </cell>
          <cell r="R2297" t="str">
            <v>No</v>
          </cell>
          <cell r="S2297" t="str">
            <v>No</v>
          </cell>
          <cell r="T2297" t="str">
            <v>No</v>
          </cell>
          <cell r="U2297" t="str">
            <v>No</v>
          </cell>
          <cell r="V2297" t="str">
            <v>Yes</v>
          </cell>
          <cell r="W2297" t="str">
            <v>Yes</v>
          </cell>
          <cell r="X2297" t="str">
            <v>Single</v>
          </cell>
          <cell r="Y2297" t="str">
            <v>Default</v>
          </cell>
          <cell r="Z2297" t="str">
            <v>None</v>
          </cell>
          <cell r="AA2297" t="str">
            <v>No</v>
          </cell>
          <cell r="AB2297" t="str">
            <v>No</v>
          </cell>
          <cell r="AC2297" t="str">
            <v>No</v>
          </cell>
          <cell r="AD2297" t="str">
            <v>(wgOrderportefeuilleMut[1]&gt;=0)</v>
          </cell>
          <cell r="AE2297">
            <v>0</v>
          </cell>
          <cell r="AF2297">
            <v>0</v>
          </cell>
          <cell r="AG2297">
            <v>1</v>
          </cell>
          <cell r="AH2297">
            <v>0</v>
          </cell>
          <cell r="AI2297" t="str">
            <v>No</v>
          </cell>
          <cell r="AJ2297" t="str">
            <v>No</v>
          </cell>
          <cell r="AK2297" t="str">
            <v>No</v>
          </cell>
          <cell r="AL2297" t="str">
            <v xml:space="preserve"> </v>
          </cell>
          <cell r="AM2297" t="str">
            <v xml:space="preserve"> </v>
          </cell>
          <cell r="AN2297" t="str">
            <v>No</v>
          </cell>
          <cell r="AP2297" t="str">
            <v>&amp;"Vraag: "&amp;OrderportefeuilleMut[0]</v>
          </cell>
          <cell r="AQ2297" t="str">
            <v>scOrderportefeuilleMut*wgOrderportefeuilleMutPerc</v>
          </cell>
          <cell r="AR2297" t="str">
            <v>scOrderportefeuilleMut*wgOrderportefeuilleMutPerc</v>
          </cell>
          <cell r="AS2297" t="str">
            <v>scOrderportefeuilleMut*wgOrderportefeuilleMutPerc</v>
          </cell>
          <cell r="AT2297" t="str">
            <v>scOrderportefeuilleMut*wgOrderportefeuilleMutPerc</v>
          </cell>
        </row>
        <row r="2298">
          <cell r="A2298" t="str">
            <v>scOrderportefeuilleMut</v>
          </cell>
          <cell r="B2298" t="str">
            <v>scOrderportefeuilleMut</v>
          </cell>
          <cell r="C2298" t="str">
            <v>No</v>
          </cell>
          <cell r="D2298" t="str">
            <v>S04-06-08-06-01</v>
          </cell>
          <cell r="E2298">
            <v>2297</v>
          </cell>
          <cell r="F2298">
            <v>5</v>
          </cell>
          <cell r="G2298" t="str">
            <v xml:space="preserve">               Score</v>
          </cell>
          <cell r="I2298" t="str">
            <v>No</v>
          </cell>
          <cell r="J2298" t="str">
            <v>Number</v>
          </cell>
          <cell r="K2298" t="str">
            <v>Number</v>
          </cell>
          <cell r="L2298" t="str">
            <v>Locked</v>
          </cell>
          <cell r="M2298" t="str">
            <v>Locked</v>
          </cell>
          <cell r="N2298" t="str">
            <v>Locked</v>
          </cell>
          <cell r="O2298" t="str">
            <v>Locked</v>
          </cell>
          <cell r="P2298" t="str">
            <v>Locked</v>
          </cell>
          <cell r="Q2298" t="str">
            <v>No</v>
          </cell>
          <cell r="R2298" t="str">
            <v>No</v>
          </cell>
          <cell r="S2298" t="str">
            <v>No</v>
          </cell>
          <cell r="T2298" t="str">
            <v>No</v>
          </cell>
          <cell r="U2298" t="str">
            <v>No</v>
          </cell>
          <cell r="V2298" t="str">
            <v>Yes</v>
          </cell>
          <cell r="W2298" t="str">
            <v>Yes</v>
          </cell>
          <cell r="X2298" t="str">
            <v>Single</v>
          </cell>
          <cell r="Y2298" t="str">
            <v>Default</v>
          </cell>
          <cell r="Z2298" t="str">
            <v>None</v>
          </cell>
          <cell r="AA2298" t="str">
            <v>No</v>
          </cell>
          <cell r="AB2298" t="str">
            <v>No</v>
          </cell>
          <cell r="AC2298" t="str">
            <v>Yes</v>
          </cell>
          <cell r="AD2298">
            <v>1</v>
          </cell>
          <cell r="AE2298">
            <v>0</v>
          </cell>
          <cell r="AF2298">
            <v>0</v>
          </cell>
          <cell r="AG2298">
            <v>1</v>
          </cell>
          <cell r="AH2298">
            <v>0</v>
          </cell>
          <cell r="AI2298" t="str">
            <v>Yes</v>
          </cell>
          <cell r="AJ2298" t="str">
            <v>No</v>
          </cell>
          <cell r="AK2298" t="str">
            <v>No</v>
          </cell>
          <cell r="AL2298" t="str">
            <v xml:space="preserve"> </v>
          </cell>
          <cell r="AM2298" t="str">
            <v xml:space="preserve"> </v>
          </cell>
          <cell r="AN2298" t="str">
            <v>No</v>
          </cell>
          <cell r="AP2298" t="str">
            <v>Score</v>
          </cell>
          <cell r="AQ2298" t="str">
            <v>OnERorNA(MatrixLookup("G3_Parameters.xls","OrderportefeuilleMut",OrderportefeuilleMut[1],PolicyPaperID[1]) mod 100,DefaultScore[1])</v>
          </cell>
          <cell r="AR2298" t="str">
            <v>OnERorNA(MatrixLookup("G3_Parameters.xls","OrderportefeuilleMut",OrderportefeuilleMut[1],PolicyPaperID[1]) mod 100,DefaultScore[1])</v>
          </cell>
          <cell r="AS2298" t="str">
            <v>OnERorNA(MatrixLookup("G3_Parameters.xls","OrderportefeuilleMut",OrderportefeuilleMut[1],PolicyPaperID[1]) mod 100,DefaultScore[1])</v>
          </cell>
          <cell r="AT2298" t="str">
            <v>OnERorNA(MatrixLookup("G3_Parameters.xls","OrderportefeuilleMut",OrderportefeuilleMut[1],PolicyPaperID[1]) mod 100,DefaultScore[1])</v>
          </cell>
        </row>
        <row r="2299">
          <cell r="A2299" t="str">
            <v>wgOrderportefeuilleMutPerc</v>
          </cell>
          <cell r="B2299" t="str">
            <v>wgOrderportefeuilleMutPerc</v>
          </cell>
          <cell r="C2299" t="str">
            <v>No</v>
          </cell>
          <cell r="D2299" t="str">
            <v>S04-06-08-06-02</v>
          </cell>
          <cell r="E2299">
            <v>2298</v>
          </cell>
          <cell r="F2299">
            <v>5</v>
          </cell>
          <cell r="G2299" t="str">
            <v xml:space="preserve">               Gewicht</v>
          </cell>
          <cell r="I2299" t="str">
            <v>No</v>
          </cell>
          <cell r="J2299" t="str">
            <v>Number</v>
          </cell>
          <cell r="K2299" t="str">
            <v>Number</v>
          </cell>
          <cell r="L2299" t="str">
            <v>Locked</v>
          </cell>
          <cell r="M2299" t="str">
            <v>Locked</v>
          </cell>
          <cell r="N2299" t="str">
            <v>Locked</v>
          </cell>
          <cell r="O2299" t="str">
            <v>Locked</v>
          </cell>
          <cell r="P2299" t="str">
            <v>Locked</v>
          </cell>
          <cell r="Q2299" t="str">
            <v>No</v>
          </cell>
          <cell r="R2299" t="str">
            <v>No</v>
          </cell>
          <cell r="S2299" t="str">
            <v>No</v>
          </cell>
          <cell r="T2299" t="str">
            <v>No</v>
          </cell>
          <cell r="U2299" t="str">
            <v>No</v>
          </cell>
          <cell r="V2299" t="str">
            <v>Yes</v>
          </cell>
          <cell r="W2299" t="str">
            <v>Yes</v>
          </cell>
          <cell r="X2299" t="str">
            <v>Single</v>
          </cell>
          <cell r="Y2299" t="str">
            <v>Perc</v>
          </cell>
          <cell r="Z2299" t="str">
            <v>None</v>
          </cell>
          <cell r="AA2299" t="str">
            <v>No</v>
          </cell>
          <cell r="AB2299" t="str">
            <v>No</v>
          </cell>
          <cell r="AC2299" t="str">
            <v>Yes</v>
          </cell>
          <cell r="AD2299">
            <v>1</v>
          </cell>
          <cell r="AE2299">
            <v>0</v>
          </cell>
          <cell r="AF2299">
            <v>0</v>
          </cell>
          <cell r="AG2299">
            <v>1</v>
          </cell>
          <cell r="AH2299">
            <v>0</v>
          </cell>
          <cell r="AI2299" t="str">
            <v>Yes</v>
          </cell>
          <cell r="AJ2299" t="str">
            <v>No</v>
          </cell>
          <cell r="AK2299" t="str">
            <v>No</v>
          </cell>
          <cell r="AL2299" t="str">
            <v xml:space="preserve"> </v>
          </cell>
          <cell r="AM2299" t="str">
            <v xml:space="preserve"> </v>
          </cell>
          <cell r="AN2299" t="str">
            <v>No</v>
          </cell>
          <cell r="AP2299" t="str">
            <v>Gewicht</v>
          </cell>
          <cell r="AQ2299" t="str">
            <v>If(Volledig And Definitief, OnER(wgOrderportefeuilleMut[1]/wgTotaalMap601[1],NA),NA)</v>
          </cell>
          <cell r="AR2299" t="str">
            <v>If(Volledig And Definitief, OnER(wgOrderportefeuilleMut[1]/wgTotaalMap601[1],NA),NA)</v>
          </cell>
          <cell r="AS2299" t="str">
            <v>If(Volledig And Definitief, OnER(wgOrderportefeuilleMut[1]/wgTotaalMap601[1],NA),NA)</v>
          </cell>
          <cell r="AT2299" t="str">
            <v>If(Volledig And Definitief, OnER(wgOrderportefeuilleMut[1]/wgTotaalMap601[1],NA),NA)</v>
          </cell>
        </row>
        <row r="2300">
          <cell r="A2300" t="str">
            <v>ptOrderportefeuilleMutSub3</v>
          </cell>
          <cell r="B2300" t="str">
            <v>ptOrderportefeuilleMut</v>
          </cell>
          <cell r="C2300" t="str">
            <v>Yes</v>
          </cell>
          <cell r="D2300" t="str">
            <v>S04-06-08-06-03</v>
          </cell>
          <cell r="E2300">
            <v>2299</v>
          </cell>
          <cell r="F2300">
            <v>5</v>
          </cell>
          <cell r="G2300" t="str">
            <v xml:space="preserve">               </v>
          </cell>
          <cell r="I2300" t="str">
            <v>No</v>
          </cell>
          <cell r="J2300" t="str">
            <v>Number</v>
          </cell>
          <cell r="K2300" t="str">
            <v>Number</v>
          </cell>
          <cell r="L2300" t="str">
            <v>Locked</v>
          </cell>
          <cell r="M2300" t="str">
            <v>Locked</v>
          </cell>
          <cell r="N2300" t="str">
            <v>Locked</v>
          </cell>
          <cell r="O2300" t="str">
            <v>Locked</v>
          </cell>
          <cell r="P2300" t="str">
            <v>Locked</v>
          </cell>
          <cell r="Q2300" t="str">
            <v>No</v>
          </cell>
          <cell r="R2300" t="str">
            <v>No</v>
          </cell>
          <cell r="S2300" t="str">
            <v>No</v>
          </cell>
          <cell r="T2300" t="str">
            <v>No</v>
          </cell>
          <cell r="U2300" t="str">
            <v>No</v>
          </cell>
          <cell r="V2300" t="str">
            <v>No</v>
          </cell>
          <cell r="W2300" t="str">
            <v>No</v>
          </cell>
          <cell r="X2300" t="str">
            <v>Single</v>
          </cell>
          <cell r="Y2300" t="str">
            <v>Default</v>
          </cell>
          <cell r="Z2300" t="str">
            <v>None</v>
          </cell>
          <cell r="AA2300" t="str">
            <v>No</v>
          </cell>
          <cell r="AB2300" t="str">
            <v>No</v>
          </cell>
          <cell r="AC2300" t="str">
            <v>No</v>
          </cell>
          <cell r="AD2300" t="str">
            <v>(wgOrderportefeuilleMut[1]&gt;=0)</v>
          </cell>
          <cell r="AE2300">
            <v>0</v>
          </cell>
          <cell r="AF2300">
            <v>0</v>
          </cell>
          <cell r="AG2300">
            <v>1</v>
          </cell>
          <cell r="AH2300">
            <v>0</v>
          </cell>
          <cell r="AI2300" t="str">
            <v>Yes</v>
          </cell>
          <cell r="AJ2300" t="str">
            <v>No</v>
          </cell>
          <cell r="AK2300" t="str">
            <v>No</v>
          </cell>
          <cell r="AL2300" t="str">
            <v xml:space="preserve"> </v>
          </cell>
          <cell r="AM2300" t="str">
            <v xml:space="preserve"> </v>
          </cell>
          <cell r="AN2300" t="str">
            <v>No</v>
          </cell>
          <cell r="AQ2300" t="str">
            <v>scOrderportefeuilleMut*wgOrderportefeuilleMutPerc</v>
          </cell>
          <cell r="AR2300" t="str">
            <v>scOrderportefeuilleMut*wgOrderportefeuilleMutPerc</v>
          </cell>
          <cell r="AS2300" t="str">
            <v>scOrderportefeuilleMut*wgOrderportefeuilleMutPerc</v>
          </cell>
          <cell r="AT2300" t="str">
            <v>scOrderportefeuilleMut*wgOrderportefeuilleMutPerc</v>
          </cell>
        </row>
        <row r="2301">
          <cell r="A2301" t="str">
            <v>ptRecenteBrutoMargeMut</v>
          </cell>
          <cell r="B2301" t="str">
            <v>ptRecenteBrutoMargeMut</v>
          </cell>
          <cell r="C2301" t="str">
            <v>No</v>
          </cell>
          <cell r="D2301" t="str">
            <v>S04-06-08-07</v>
          </cell>
          <cell r="E2301">
            <v>2300</v>
          </cell>
          <cell r="F2301">
            <v>4</v>
          </cell>
          <cell r="G2301" t="str">
            <v xml:space="preserve">            Vraag: Mutatie in de bruto marge sinds laatste verslagjaar</v>
          </cell>
          <cell r="I2301" t="str">
            <v>No</v>
          </cell>
          <cell r="J2301" t="str">
            <v>Number</v>
          </cell>
          <cell r="K2301" t="str">
            <v>Number</v>
          </cell>
          <cell r="L2301" t="str">
            <v>Locked</v>
          </cell>
          <cell r="M2301" t="str">
            <v>Locked</v>
          </cell>
          <cell r="N2301" t="str">
            <v>Locked</v>
          </cell>
          <cell r="O2301" t="str">
            <v>Locked</v>
          </cell>
          <cell r="P2301" t="str">
            <v>Locked</v>
          </cell>
          <cell r="Q2301" t="str">
            <v>No</v>
          </cell>
          <cell r="R2301" t="str">
            <v>No</v>
          </cell>
          <cell r="S2301" t="str">
            <v>No</v>
          </cell>
          <cell r="T2301" t="str">
            <v>No</v>
          </cell>
          <cell r="U2301" t="str">
            <v>No</v>
          </cell>
          <cell r="V2301" t="str">
            <v>Yes</v>
          </cell>
          <cell r="W2301" t="str">
            <v>Yes</v>
          </cell>
          <cell r="X2301" t="str">
            <v>Single</v>
          </cell>
          <cell r="Y2301" t="str">
            <v>Default</v>
          </cell>
          <cell r="Z2301" t="str">
            <v>None</v>
          </cell>
          <cell r="AA2301" t="str">
            <v>No</v>
          </cell>
          <cell r="AB2301" t="str">
            <v>No</v>
          </cell>
          <cell r="AC2301" t="str">
            <v>No</v>
          </cell>
          <cell r="AD2301" t="str">
            <v>(wgRecenteBrutoMargeMut[1]&gt;=0)</v>
          </cell>
          <cell r="AE2301">
            <v>0</v>
          </cell>
          <cell r="AF2301">
            <v>0</v>
          </cell>
          <cell r="AG2301">
            <v>1</v>
          </cell>
          <cell r="AH2301">
            <v>0</v>
          </cell>
          <cell r="AI2301" t="str">
            <v>No</v>
          </cell>
          <cell r="AJ2301" t="str">
            <v>No</v>
          </cell>
          <cell r="AK2301" t="str">
            <v>No</v>
          </cell>
          <cell r="AL2301" t="str">
            <v xml:space="preserve"> </v>
          </cell>
          <cell r="AM2301" t="str">
            <v xml:space="preserve"> </v>
          </cell>
          <cell r="AN2301" t="str">
            <v>No</v>
          </cell>
          <cell r="AP2301" t="str">
            <v>&amp;"Vraag: "&amp;RecenteBrutoMargeMut[0]</v>
          </cell>
          <cell r="AQ2301" t="str">
            <v>scRecenteBrutoMargeMut*wgRecenteBrutoMargeMutPerc</v>
          </cell>
          <cell r="AR2301" t="str">
            <v>scRecenteBrutoMargeMut*wgRecenteBrutoMargeMutPerc</v>
          </cell>
          <cell r="AS2301" t="str">
            <v>scRecenteBrutoMargeMut*wgRecenteBrutoMargeMutPerc</v>
          </cell>
          <cell r="AT2301" t="str">
            <v>scRecenteBrutoMargeMut*wgRecenteBrutoMargeMutPerc</v>
          </cell>
        </row>
        <row r="2302">
          <cell r="A2302" t="str">
            <v>scRecenteBrutoMargeMut</v>
          </cell>
          <cell r="B2302" t="str">
            <v>scRecenteBrutoMargeMut</v>
          </cell>
          <cell r="C2302" t="str">
            <v>No</v>
          </cell>
          <cell r="D2302" t="str">
            <v>S04-06-08-07-01</v>
          </cell>
          <cell r="E2302">
            <v>2301</v>
          </cell>
          <cell r="F2302">
            <v>5</v>
          </cell>
          <cell r="G2302" t="str">
            <v xml:space="preserve">               Score</v>
          </cell>
          <cell r="I2302" t="str">
            <v>No</v>
          </cell>
          <cell r="J2302" t="str">
            <v>Number</v>
          </cell>
          <cell r="K2302" t="str">
            <v>Number</v>
          </cell>
          <cell r="L2302" t="str">
            <v>Locked</v>
          </cell>
          <cell r="M2302" t="str">
            <v>Locked</v>
          </cell>
          <cell r="N2302" t="str">
            <v>Locked</v>
          </cell>
          <cell r="O2302" t="str">
            <v>Locked</v>
          </cell>
          <cell r="P2302" t="str">
            <v>Locked</v>
          </cell>
          <cell r="Q2302" t="str">
            <v>No</v>
          </cell>
          <cell r="R2302" t="str">
            <v>No</v>
          </cell>
          <cell r="S2302" t="str">
            <v>No</v>
          </cell>
          <cell r="T2302" t="str">
            <v>No</v>
          </cell>
          <cell r="U2302" t="str">
            <v>No</v>
          </cell>
          <cell r="V2302" t="str">
            <v>Yes</v>
          </cell>
          <cell r="W2302" t="str">
            <v>Yes</v>
          </cell>
          <cell r="X2302" t="str">
            <v>Single</v>
          </cell>
          <cell r="Y2302" t="str">
            <v>Default</v>
          </cell>
          <cell r="Z2302" t="str">
            <v>None</v>
          </cell>
          <cell r="AA2302" t="str">
            <v>No</v>
          </cell>
          <cell r="AB2302" t="str">
            <v>No</v>
          </cell>
          <cell r="AC2302" t="str">
            <v>Yes</v>
          </cell>
          <cell r="AD2302">
            <v>1</v>
          </cell>
          <cell r="AE2302">
            <v>0</v>
          </cell>
          <cell r="AF2302">
            <v>0</v>
          </cell>
          <cell r="AG2302">
            <v>1</v>
          </cell>
          <cell r="AH2302">
            <v>0</v>
          </cell>
          <cell r="AI2302" t="str">
            <v>Yes</v>
          </cell>
          <cell r="AJ2302" t="str">
            <v>No</v>
          </cell>
          <cell r="AK2302" t="str">
            <v>No</v>
          </cell>
          <cell r="AL2302" t="str">
            <v xml:space="preserve"> </v>
          </cell>
          <cell r="AM2302" t="str">
            <v xml:space="preserve"> </v>
          </cell>
          <cell r="AN2302" t="str">
            <v>No</v>
          </cell>
          <cell r="AP2302" t="str">
            <v>Score</v>
          </cell>
          <cell r="AQ2302" t="str">
            <v>OnERorNA(MatrixLookup("G3_Parameters.xls","RecenteBrutoMargeMut",RecenteBrutoMargeMut[1],PolicyPaperID[1]) mod 100,DefaultScore[1])</v>
          </cell>
          <cell r="AR2302" t="str">
            <v>OnERorNA(MatrixLookup("G3_Parameters.xls","RecenteBrutoMargeMut",RecenteBrutoMargeMut[1],PolicyPaperID[1]) mod 100,DefaultScore[1])</v>
          </cell>
          <cell r="AS2302" t="str">
            <v>OnERorNA(MatrixLookup("G3_Parameters.xls","RecenteBrutoMargeMut",RecenteBrutoMargeMut[1],PolicyPaperID[1]) mod 100,DefaultScore[1])</v>
          </cell>
          <cell r="AT2302" t="str">
            <v>OnERorNA(MatrixLookup("G3_Parameters.xls","RecenteBrutoMargeMut",RecenteBrutoMargeMut[1],PolicyPaperID[1]) mod 100,DefaultScore[1])</v>
          </cell>
        </row>
        <row r="2303">
          <cell r="A2303" t="str">
            <v>wgRecenteBrutoMargeMutPerc</v>
          </cell>
          <cell r="B2303" t="str">
            <v>wgRecenteBrutoMargeMutPerc</v>
          </cell>
          <cell r="C2303" t="str">
            <v>No</v>
          </cell>
          <cell r="D2303" t="str">
            <v>S04-06-08-07-02</v>
          </cell>
          <cell r="E2303">
            <v>2302</v>
          </cell>
          <cell r="F2303">
            <v>5</v>
          </cell>
          <cell r="G2303" t="str">
            <v xml:space="preserve">               Gewicht</v>
          </cell>
          <cell r="I2303" t="str">
            <v>No</v>
          </cell>
          <cell r="J2303" t="str">
            <v>Number</v>
          </cell>
          <cell r="K2303" t="str">
            <v>Number</v>
          </cell>
          <cell r="L2303" t="str">
            <v>Locked</v>
          </cell>
          <cell r="M2303" t="str">
            <v>Locked</v>
          </cell>
          <cell r="N2303" t="str">
            <v>Locked</v>
          </cell>
          <cell r="O2303" t="str">
            <v>Locked</v>
          </cell>
          <cell r="P2303" t="str">
            <v>Locked</v>
          </cell>
          <cell r="Q2303" t="str">
            <v>No</v>
          </cell>
          <cell r="R2303" t="str">
            <v>No</v>
          </cell>
          <cell r="S2303" t="str">
            <v>No</v>
          </cell>
          <cell r="T2303" t="str">
            <v>No</v>
          </cell>
          <cell r="U2303" t="str">
            <v>No</v>
          </cell>
          <cell r="V2303" t="str">
            <v>Yes</v>
          </cell>
          <cell r="W2303" t="str">
            <v>Yes</v>
          </cell>
          <cell r="X2303" t="str">
            <v>Single</v>
          </cell>
          <cell r="Y2303" t="str">
            <v>Perc</v>
          </cell>
          <cell r="Z2303" t="str">
            <v>None</v>
          </cell>
          <cell r="AA2303" t="str">
            <v>No</v>
          </cell>
          <cell r="AB2303" t="str">
            <v>No</v>
          </cell>
          <cell r="AC2303" t="str">
            <v>Yes</v>
          </cell>
          <cell r="AD2303">
            <v>1</v>
          </cell>
          <cell r="AE2303">
            <v>0</v>
          </cell>
          <cell r="AF2303">
            <v>0</v>
          </cell>
          <cell r="AG2303">
            <v>1</v>
          </cell>
          <cell r="AH2303">
            <v>0</v>
          </cell>
          <cell r="AI2303" t="str">
            <v>Yes</v>
          </cell>
          <cell r="AJ2303" t="str">
            <v>No</v>
          </cell>
          <cell r="AK2303" t="str">
            <v>No</v>
          </cell>
          <cell r="AL2303" t="str">
            <v xml:space="preserve"> </v>
          </cell>
          <cell r="AM2303" t="str">
            <v xml:space="preserve"> </v>
          </cell>
          <cell r="AN2303" t="str">
            <v>No</v>
          </cell>
          <cell r="AP2303" t="str">
            <v>Gewicht</v>
          </cell>
          <cell r="AQ2303" t="str">
            <v>If(Volledig And Definitief, OnER(wgRecenteBrutoMargeMut[1]/wgTotaalMap601[1],NA),NA)</v>
          </cell>
          <cell r="AR2303" t="str">
            <v>If(Volledig And Definitief, OnER(wgRecenteBrutoMargeMut[1]/wgTotaalMap601[1],NA),NA)</v>
          </cell>
          <cell r="AS2303" t="str">
            <v>If(Volledig And Definitief, OnER(wgRecenteBrutoMargeMut[1]/wgTotaalMap601[1],NA),NA)</v>
          </cell>
          <cell r="AT2303" t="str">
            <v>If(Volledig And Definitief, OnER(wgRecenteBrutoMargeMut[1]/wgTotaalMap601[1],NA),NA)</v>
          </cell>
        </row>
        <row r="2304">
          <cell r="A2304" t="str">
            <v>ptRecenteBrutoMargeMutSub3</v>
          </cell>
          <cell r="B2304" t="str">
            <v>ptRecenteBrutoMargeMut</v>
          </cell>
          <cell r="C2304" t="str">
            <v>Yes</v>
          </cell>
          <cell r="D2304" t="str">
            <v>S04-06-08-07-03</v>
          </cell>
          <cell r="E2304">
            <v>2303</v>
          </cell>
          <cell r="F2304">
            <v>5</v>
          </cell>
          <cell r="G2304" t="str">
            <v xml:space="preserve">               </v>
          </cell>
          <cell r="I2304" t="str">
            <v>No</v>
          </cell>
          <cell r="J2304" t="str">
            <v>Number</v>
          </cell>
          <cell r="K2304" t="str">
            <v>Number</v>
          </cell>
          <cell r="L2304" t="str">
            <v>Locked</v>
          </cell>
          <cell r="M2304" t="str">
            <v>Locked</v>
          </cell>
          <cell r="N2304" t="str">
            <v>Locked</v>
          </cell>
          <cell r="O2304" t="str">
            <v>Locked</v>
          </cell>
          <cell r="P2304" t="str">
            <v>Locked</v>
          </cell>
          <cell r="Q2304" t="str">
            <v>No</v>
          </cell>
          <cell r="R2304" t="str">
            <v>No</v>
          </cell>
          <cell r="S2304" t="str">
            <v>No</v>
          </cell>
          <cell r="T2304" t="str">
            <v>No</v>
          </cell>
          <cell r="U2304" t="str">
            <v>No</v>
          </cell>
          <cell r="V2304" t="str">
            <v>No</v>
          </cell>
          <cell r="W2304" t="str">
            <v>No</v>
          </cell>
          <cell r="X2304" t="str">
            <v>Single</v>
          </cell>
          <cell r="Y2304" t="str">
            <v>Default</v>
          </cell>
          <cell r="Z2304" t="str">
            <v>None</v>
          </cell>
          <cell r="AA2304" t="str">
            <v>No</v>
          </cell>
          <cell r="AB2304" t="str">
            <v>No</v>
          </cell>
          <cell r="AC2304" t="str">
            <v>No</v>
          </cell>
          <cell r="AD2304" t="str">
            <v>(wgRecenteBrutoMargeMut[1]&gt;=0)</v>
          </cell>
          <cell r="AE2304">
            <v>0</v>
          </cell>
          <cell r="AF2304">
            <v>0</v>
          </cell>
          <cell r="AG2304">
            <v>1</v>
          </cell>
          <cell r="AH2304">
            <v>0</v>
          </cell>
          <cell r="AI2304" t="str">
            <v>Yes</v>
          </cell>
          <cell r="AJ2304" t="str">
            <v>No</v>
          </cell>
          <cell r="AK2304" t="str">
            <v>No</v>
          </cell>
          <cell r="AL2304" t="str">
            <v xml:space="preserve"> </v>
          </cell>
          <cell r="AM2304" t="str">
            <v xml:space="preserve"> </v>
          </cell>
          <cell r="AN2304" t="str">
            <v>No</v>
          </cell>
          <cell r="AQ2304" t="str">
            <v>scRecenteBrutoMargeMut*wgRecenteBrutoMargeMutPerc</v>
          </cell>
          <cell r="AR2304" t="str">
            <v>scRecenteBrutoMargeMut*wgRecenteBrutoMargeMutPerc</v>
          </cell>
          <cell r="AS2304" t="str">
            <v>scRecenteBrutoMargeMut*wgRecenteBrutoMargeMutPerc</v>
          </cell>
          <cell r="AT2304" t="str">
            <v>scRecenteBrutoMargeMut*wgRecenteBrutoMargeMutPerc</v>
          </cell>
        </row>
        <row r="2305">
          <cell r="A2305" t="str">
            <v>ptSpreidingLeveranciers</v>
          </cell>
          <cell r="B2305" t="str">
            <v>ptSpreidingLeveranciers</v>
          </cell>
          <cell r="C2305" t="str">
            <v>No</v>
          </cell>
          <cell r="D2305" t="str">
            <v>S04-06-08-08</v>
          </cell>
          <cell r="E2305">
            <v>2304</v>
          </cell>
          <cell r="F2305">
            <v>4</v>
          </cell>
          <cell r="G2305" t="str">
            <v xml:space="preserve">            Vraag: In hoeverre is er spreiding van toeleveranciers?</v>
          </cell>
          <cell r="I2305" t="str">
            <v>No</v>
          </cell>
          <cell r="J2305" t="str">
            <v>Number</v>
          </cell>
          <cell r="K2305" t="str">
            <v>Number</v>
          </cell>
          <cell r="L2305" t="str">
            <v>Locked</v>
          </cell>
          <cell r="M2305" t="str">
            <v>Locked</v>
          </cell>
          <cell r="N2305" t="str">
            <v>Locked</v>
          </cell>
          <cell r="O2305" t="str">
            <v>Locked</v>
          </cell>
          <cell r="P2305" t="str">
            <v>Locked</v>
          </cell>
          <cell r="Q2305" t="str">
            <v>No</v>
          </cell>
          <cell r="R2305" t="str">
            <v>No</v>
          </cell>
          <cell r="S2305" t="str">
            <v>No</v>
          </cell>
          <cell r="T2305" t="str">
            <v>No</v>
          </cell>
          <cell r="U2305" t="str">
            <v>No</v>
          </cell>
          <cell r="V2305" t="str">
            <v>Yes</v>
          </cell>
          <cell r="W2305" t="str">
            <v>Yes</v>
          </cell>
          <cell r="X2305" t="str">
            <v>Single</v>
          </cell>
          <cell r="Y2305" t="str">
            <v>Default</v>
          </cell>
          <cell r="Z2305" t="str">
            <v>None</v>
          </cell>
          <cell r="AA2305" t="str">
            <v>No</v>
          </cell>
          <cell r="AB2305" t="str">
            <v>No</v>
          </cell>
          <cell r="AC2305" t="str">
            <v>No</v>
          </cell>
          <cell r="AD2305" t="str">
            <v>(wgSpreidingLeveranciers[1]&gt;=0)</v>
          </cell>
          <cell r="AE2305">
            <v>0</v>
          </cell>
          <cell r="AF2305">
            <v>0</v>
          </cell>
          <cell r="AG2305">
            <v>1</v>
          </cell>
          <cell r="AH2305">
            <v>0</v>
          </cell>
          <cell r="AI2305" t="str">
            <v>No</v>
          </cell>
          <cell r="AJ2305" t="str">
            <v>No</v>
          </cell>
          <cell r="AK2305" t="str">
            <v>No</v>
          </cell>
          <cell r="AL2305" t="str">
            <v xml:space="preserve"> </v>
          </cell>
          <cell r="AM2305" t="str">
            <v xml:space="preserve"> </v>
          </cell>
          <cell r="AN2305" t="str">
            <v>No</v>
          </cell>
          <cell r="AP2305" t="str">
            <v>&amp;"Vraag: "&amp;SpreidingLeveranciers[0]</v>
          </cell>
          <cell r="AQ2305" t="str">
            <v>scSpreidingLeveranciers*wgSpreidingLeveranciersPerc</v>
          </cell>
          <cell r="AR2305" t="str">
            <v>scSpreidingLeveranciers*wgSpreidingLeveranciersPerc</v>
          </cell>
          <cell r="AS2305" t="str">
            <v>scSpreidingLeveranciers*wgSpreidingLeveranciersPerc</v>
          </cell>
          <cell r="AT2305" t="str">
            <v>scSpreidingLeveranciers*wgSpreidingLeveranciersPerc</v>
          </cell>
        </row>
        <row r="2306">
          <cell r="A2306" t="str">
            <v>scSpreidingLeveranciers</v>
          </cell>
          <cell r="B2306" t="str">
            <v>scSpreidingLeveranciers</v>
          </cell>
          <cell r="C2306" t="str">
            <v>No</v>
          </cell>
          <cell r="D2306" t="str">
            <v>S04-06-08-08-01</v>
          </cell>
          <cell r="E2306">
            <v>2305</v>
          </cell>
          <cell r="F2306">
            <v>5</v>
          </cell>
          <cell r="G2306" t="str">
            <v xml:space="preserve">               Score</v>
          </cell>
          <cell r="I2306" t="str">
            <v>No</v>
          </cell>
          <cell r="J2306" t="str">
            <v>Number</v>
          </cell>
          <cell r="K2306" t="str">
            <v>Number</v>
          </cell>
          <cell r="L2306" t="str">
            <v>Locked</v>
          </cell>
          <cell r="M2306" t="str">
            <v>Locked</v>
          </cell>
          <cell r="N2306" t="str">
            <v>Locked</v>
          </cell>
          <cell r="O2306" t="str">
            <v>Locked</v>
          </cell>
          <cell r="P2306" t="str">
            <v>Locked</v>
          </cell>
          <cell r="Q2306" t="str">
            <v>No</v>
          </cell>
          <cell r="R2306" t="str">
            <v>No</v>
          </cell>
          <cell r="S2306" t="str">
            <v>No</v>
          </cell>
          <cell r="T2306" t="str">
            <v>No</v>
          </cell>
          <cell r="U2306" t="str">
            <v>No</v>
          </cell>
          <cell r="V2306" t="str">
            <v>Yes</v>
          </cell>
          <cell r="W2306" t="str">
            <v>Yes</v>
          </cell>
          <cell r="X2306" t="str">
            <v>Single</v>
          </cell>
          <cell r="Y2306" t="str">
            <v>Default</v>
          </cell>
          <cell r="Z2306" t="str">
            <v>None</v>
          </cell>
          <cell r="AA2306" t="str">
            <v>No</v>
          </cell>
          <cell r="AB2306" t="str">
            <v>No</v>
          </cell>
          <cell r="AC2306" t="str">
            <v>Yes</v>
          </cell>
          <cell r="AD2306">
            <v>1</v>
          </cell>
          <cell r="AE2306">
            <v>0</v>
          </cell>
          <cell r="AF2306">
            <v>0</v>
          </cell>
          <cell r="AG2306">
            <v>1</v>
          </cell>
          <cell r="AH2306">
            <v>0</v>
          </cell>
          <cell r="AI2306" t="str">
            <v>Yes</v>
          </cell>
          <cell r="AJ2306" t="str">
            <v>No</v>
          </cell>
          <cell r="AK2306" t="str">
            <v>No</v>
          </cell>
          <cell r="AL2306" t="str">
            <v xml:space="preserve"> </v>
          </cell>
          <cell r="AM2306" t="str">
            <v xml:space="preserve"> </v>
          </cell>
          <cell r="AN2306" t="str">
            <v>No</v>
          </cell>
          <cell r="AP2306" t="str">
            <v>Score</v>
          </cell>
          <cell r="AQ2306" t="str">
            <v>OnERorNA(MatrixLookup("G3_Parameters.xls","SpreidingLeveranciers",SpreidingLeveranciers[1],PolicyPaperID[1]) mod 100,DefaultScore[1])</v>
          </cell>
          <cell r="AR2306" t="str">
            <v>OnERorNA(MatrixLookup("G3_Parameters.xls","SpreidingLeveranciers",SpreidingLeveranciers[1],PolicyPaperID[1]) mod 100,DefaultScore[1])</v>
          </cell>
          <cell r="AS2306" t="str">
            <v>OnERorNA(MatrixLookup("G3_Parameters.xls","SpreidingLeveranciers",SpreidingLeveranciers[1],PolicyPaperID[1]) mod 100,DefaultScore[1])</v>
          </cell>
          <cell r="AT2306" t="str">
            <v>OnERorNA(MatrixLookup("G3_Parameters.xls","SpreidingLeveranciers",SpreidingLeveranciers[1],PolicyPaperID[1]) mod 100,DefaultScore[1])</v>
          </cell>
        </row>
        <row r="2307">
          <cell r="A2307" t="str">
            <v>wgSpreidingLeveranciersPerc</v>
          </cell>
          <cell r="B2307" t="str">
            <v>wgSpreidingLeveranciersPerc</v>
          </cell>
          <cell r="C2307" t="str">
            <v>No</v>
          </cell>
          <cell r="D2307" t="str">
            <v>S04-06-08-08-02</v>
          </cell>
          <cell r="E2307">
            <v>2306</v>
          </cell>
          <cell r="F2307">
            <v>5</v>
          </cell>
          <cell r="G2307" t="str">
            <v xml:space="preserve">               Gewicht</v>
          </cell>
          <cell r="I2307" t="str">
            <v>No</v>
          </cell>
          <cell r="J2307" t="str">
            <v>Number</v>
          </cell>
          <cell r="K2307" t="str">
            <v>Number</v>
          </cell>
          <cell r="L2307" t="str">
            <v>Locked</v>
          </cell>
          <cell r="M2307" t="str">
            <v>Locked</v>
          </cell>
          <cell r="N2307" t="str">
            <v>Locked</v>
          </cell>
          <cell r="O2307" t="str">
            <v>Locked</v>
          </cell>
          <cell r="P2307" t="str">
            <v>Locked</v>
          </cell>
          <cell r="Q2307" t="str">
            <v>No</v>
          </cell>
          <cell r="R2307" t="str">
            <v>No</v>
          </cell>
          <cell r="S2307" t="str">
            <v>No</v>
          </cell>
          <cell r="T2307" t="str">
            <v>No</v>
          </cell>
          <cell r="U2307" t="str">
            <v>No</v>
          </cell>
          <cell r="V2307" t="str">
            <v>Yes</v>
          </cell>
          <cell r="W2307" t="str">
            <v>Yes</v>
          </cell>
          <cell r="X2307" t="str">
            <v>Single</v>
          </cell>
          <cell r="Y2307" t="str">
            <v>Perc</v>
          </cell>
          <cell r="Z2307" t="str">
            <v>None</v>
          </cell>
          <cell r="AA2307" t="str">
            <v>No</v>
          </cell>
          <cell r="AB2307" t="str">
            <v>No</v>
          </cell>
          <cell r="AC2307" t="str">
            <v>Yes</v>
          </cell>
          <cell r="AD2307">
            <v>1</v>
          </cell>
          <cell r="AE2307">
            <v>0</v>
          </cell>
          <cell r="AF2307">
            <v>0</v>
          </cell>
          <cell r="AG2307">
            <v>1</v>
          </cell>
          <cell r="AH2307">
            <v>0</v>
          </cell>
          <cell r="AI2307" t="str">
            <v>Yes</v>
          </cell>
          <cell r="AJ2307" t="str">
            <v>No</v>
          </cell>
          <cell r="AK2307" t="str">
            <v>No</v>
          </cell>
          <cell r="AL2307" t="str">
            <v xml:space="preserve"> </v>
          </cell>
          <cell r="AM2307" t="str">
            <v xml:space="preserve"> </v>
          </cell>
          <cell r="AN2307" t="str">
            <v>No</v>
          </cell>
          <cell r="AP2307" t="str">
            <v>Gewicht</v>
          </cell>
          <cell r="AQ2307" t="str">
            <v>If(Volledig And Definitief, OnER(wgSpreidingLeveranciers[1]/wgTotaalMap601[1],NA),NA)</v>
          </cell>
          <cell r="AR2307" t="str">
            <v>If(Volledig And Definitief, OnER(wgSpreidingLeveranciers[1]/wgTotaalMap601[1],NA),NA)</v>
          </cell>
          <cell r="AS2307" t="str">
            <v>If(Volledig And Definitief, OnER(wgSpreidingLeveranciers[1]/wgTotaalMap601[1],NA),NA)</v>
          </cell>
          <cell r="AT2307" t="str">
            <v>If(Volledig And Definitief, OnER(wgSpreidingLeveranciers[1]/wgTotaalMap601[1],NA),NA)</v>
          </cell>
        </row>
        <row r="2308">
          <cell r="A2308" t="str">
            <v>ptSpreidingLeveranciersSub3</v>
          </cell>
          <cell r="B2308" t="str">
            <v>ptSpreidingLeveranciers</v>
          </cell>
          <cell r="C2308" t="str">
            <v>Yes</v>
          </cell>
          <cell r="D2308" t="str">
            <v>S04-06-08-08-03</v>
          </cell>
          <cell r="E2308">
            <v>2307</v>
          </cell>
          <cell r="F2308">
            <v>5</v>
          </cell>
          <cell r="G2308" t="str">
            <v xml:space="preserve">               </v>
          </cell>
          <cell r="I2308" t="str">
            <v>No</v>
          </cell>
          <cell r="J2308" t="str">
            <v>Number</v>
          </cell>
          <cell r="K2308" t="str">
            <v>Number</v>
          </cell>
          <cell r="L2308" t="str">
            <v>Locked</v>
          </cell>
          <cell r="M2308" t="str">
            <v>Locked</v>
          </cell>
          <cell r="N2308" t="str">
            <v>Locked</v>
          </cell>
          <cell r="O2308" t="str">
            <v>Locked</v>
          </cell>
          <cell r="P2308" t="str">
            <v>Locked</v>
          </cell>
          <cell r="Q2308" t="str">
            <v>No</v>
          </cell>
          <cell r="R2308" t="str">
            <v>No</v>
          </cell>
          <cell r="S2308" t="str">
            <v>No</v>
          </cell>
          <cell r="T2308" t="str">
            <v>No</v>
          </cell>
          <cell r="U2308" t="str">
            <v>No</v>
          </cell>
          <cell r="V2308" t="str">
            <v>No</v>
          </cell>
          <cell r="W2308" t="str">
            <v>No</v>
          </cell>
          <cell r="X2308" t="str">
            <v>Single</v>
          </cell>
          <cell r="Y2308" t="str">
            <v>Default</v>
          </cell>
          <cell r="Z2308" t="str">
            <v>None</v>
          </cell>
          <cell r="AA2308" t="str">
            <v>No</v>
          </cell>
          <cell r="AB2308" t="str">
            <v>No</v>
          </cell>
          <cell r="AC2308" t="str">
            <v>No</v>
          </cell>
          <cell r="AD2308" t="str">
            <v>(wgSpreidingLeveranciers[1]&gt;=0)</v>
          </cell>
          <cell r="AE2308">
            <v>0</v>
          </cell>
          <cell r="AF2308">
            <v>0</v>
          </cell>
          <cell r="AG2308">
            <v>1</v>
          </cell>
          <cell r="AH2308">
            <v>0</v>
          </cell>
          <cell r="AI2308" t="str">
            <v>Yes</v>
          </cell>
          <cell r="AJ2308" t="str">
            <v>No</v>
          </cell>
          <cell r="AK2308" t="str">
            <v>No</v>
          </cell>
          <cell r="AL2308" t="str">
            <v xml:space="preserve"> </v>
          </cell>
          <cell r="AM2308" t="str">
            <v xml:space="preserve"> </v>
          </cell>
          <cell r="AN2308" t="str">
            <v>No</v>
          </cell>
          <cell r="AQ2308" t="str">
            <v>scSpreidingLeveranciers*wgSpreidingLeveranciersPerc</v>
          </cell>
          <cell r="AR2308" t="str">
            <v>scSpreidingLeveranciers*wgSpreidingLeveranciersPerc</v>
          </cell>
          <cell r="AS2308" t="str">
            <v>scSpreidingLeveranciers*wgSpreidingLeveranciersPerc</v>
          </cell>
          <cell r="AT2308" t="str">
            <v>scSpreidingLeveranciers*wgSpreidingLeveranciersPerc</v>
          </cell>
        </row>
        <row r="2309">
          <cell r="A2309" t="str">
            <v>ptGrondstoffenPrijsontwikkeling</v>
          </cell>
          <cell r="B2309" t="str">
            <v>ptGrondstoffenPrijsontwikkeling</v>
          </cell>
          <cell r="C2309" t="str">
            <v>No</v>
          </cell>
          <cell r="D2309" t="str">
            <v>S04-06-08-09</v>
          </cell>
          <cell r="E2309">
            <v>2308</v>
          </cell>
          <cell r="F2309">
            <v>4</v>
          </cell>
          <cell r="G2309" t="str">
            <v xml:space="preserve">            Vraag: Doorberekening inkoopprijzen</v>
          </cell>
          <cell r="I2309" t="str">
            <v>No</v>
          </cell>
          <cell r="J2309" t="str">
            <v>Number</v>
          </cell>
          <cell r="K2309" t="str">
            <v>Number</v>
          </cell>
          <cell r="L2309" t="str">
            <v>Locked</v>
          </cell>
          <cell r="M2309" t="str">
            <v>Locked</v>
          </cell>
          <cell r="N2309" t="str">
            <v>Locked</v>
          </cell>
          <cell r="O2309" t="str">
            <v>Locked</v>
          </cell>
          <cell r="P2309" t="str">
            <v>Locked</v>
          </cell>
          <cell r="Q2309" t="str">
            <v>No</v>
          </cell>
          <cell r="R2309" t="str">
            <v>No</v>
          </cell>
          <cell r="S2309" t="str">
            <v>No</v>
          </cell>
          <cell r="T2309" t="str">
            <v>No</v>
          </cell>
          <cell r="U2309" t="str">
            <v>No</v>
          </cell>
          <cell r="V2309" t="str">
            <v>Yes</v>
          </cell>
          <cell r="W2309" t="str">
            <v>Yes</v>
          </cell>
          <cell r="X2309" t="str">
            <v>Single</v>
          </cell>
          <cell r="Y2309" t="str">
            <v>Default</v>
          </cell>
          <cell r="Z2309" t="str">
            <v>None</v>
          </cell>
          <cell r="AA2309" t="str">
            <v>No</v>
          </cell>
          <cell r="AB2309" t="str">
            <v>No</v>
          </cell>
          <cell r="AC2309" t="str">
            <v>No</v>
          </cell>
          <cell r="AD2309" t="str">
            <v>(wgGrondstoffenPrijsontwikkeling[1]&gt;=0)</v>
          </cell>
          <cell r="AE2309">
            <v>0</v>
          </cell>
          <cell r="AF2309">
            <v>0</v>
          </cell>
          <cell r="AG2309">
            <v>1</v>
          </cell>
          <cell r="AH2309">
            <v>0</v>
          </cell>
          <cell r="AI2309" t="str">
            <v>No</v>
          </cell>
          <cell r="AJ2309" t="str">
            <v>No</v>
          </cell>
          <cell r="AK2309" t="str">
            <v>No</v>
          </cell>
          <cell r="AL2309" t="str">
            <v xml:space="preserve"> </v>
          </cell>
          <cell r="AM2309" t="str">
            <v xml:space="preserve"> </v>
          </cell>
          <cell r="AN2309" t="str">
            <v>No</v>
          </cell>
          <cell r="AP2309" t="str">
            <v>&amp;"Vraag: "&amp;GrondstoffenPrijsontwikkeling[0]</v>
          </cell>
          <cell r="AQ2309" t="str">
            <v>scGrondstoffenPrijsontwikkeling*wgGrondstoffenPrijsontwikkelingPerc</v>
          </cell>
          <cell r="AR2309" t="str">
            <v>scGrondstoffenPrijsontwikkeling*wgGrondstoffenPrijsontwikkelingPerc</v>
          </cell>
          <cell r="AS2309" t="str">
            <v>scGrondstoffenPrijsontwikkeling*wgGrondstoffenPrijsontwikkelingPerc</v>
          </cell>
          <cell r="AT2309" t="str">
            <v>scGrondstoffenPrijsontwikkeling*wgGrondstoffenPrijsontwikkelingPerc</v>
          </cell>
        </row>
        <row r="2310">
          <cell r="A2310" t="str">
            <v>scGrondstoffenPrijsontwikkeling</v>
          </cell>
          <cell r="B2310" t="str">
            <v>scGrondstoffenPrijsontwikkeling</v>
          </cell>
          <cell r="C2310" t="str">
            <v>No</v>
          </cell>
          <cell r="D2310" t="str">
            <v>S04-06-08-09-01</v>
          </cell>
          <cell r="E2310">
            <v>2309</v>
          </cell>
          <cell r="F2310">
            <v>5</v>
          </cell>
          <cell r="G2310" t="str">
            <v xml:space="preserve">               Score</v>
          </cell>
          <cell r="I2310" t="str">
            <v>No</v>
          </cell>
          <cell r="J2310" t="str">
            <v>Number</v>
          </cell>
          <cell r="K2310" t="str">
            <v>Number</v>
          </cell>
          <cell r="L2310" t="str">
            <v>Locked</v>
          </cell>
          <cell r="M2310" t="str">
            <v>Locked</v>
          </cell>
          <cell r="N2310" t="str">
            <v>Locked</v>
          </cell>
          <cell r="O2310" t="str">
            <v>Locked</v>
          </cell>
          <cell r="P2310" t="str">
            <v>Locked</v>
          </cell>
          <cell r="Q2310" t="str">
            <v>No</v>
          </cell>
          <cell r="R2310" t="str">
            <v>No</v>
          </cell>
          <cell r="S2310" t="str">
            <v>No</v>
          </cell>
          <cell r="T2310" t="str">
            <v>No</v>
          </cell>
          <cell r="U2310" t="str">
            <v>No</v>
          </cell>
          <cell r="V2310" t="str">
            <v>Yes</v>
          </cell>
          <cell r="W2310" t="str">
            <v>Yes</v>
          </cell>
          <cell r="X2310" t="str">
            <v>Single</v>
          </cell>
          <cell r="Y2310" t="str">
            <v>Default</v>
          </cell>
          <cell r="Z2310" t="str">
            <v>None</v>
          </cell>
          <cell r="AA2310" t="str">
            <v>No</v>
          </cell>
          <cell r="AB2310" t="str">
            <v>No</v>
          </cell>
          <cell r="AC2310" t="str">
            <v>Yes</v>
          </cell>
          <cell r="AD2310">
            <v>1</v>
          </cell>
          <cell r="AE2310">
            <v>0</v>
          </cell>
          <cell r="AF2310">
            <v>0</v>
          </cell>
          <cell r="AG2310">
            <v>1</v>
          </cell>
          <cell r="AH2310">
            <v>0</v>
          </cell>
          <cell r="AI2310" t="str">
            <v>Yes</v>
          </cell>
          <cell r="AJ2310" t="str">
            <v>No</v>
          </cell>
          <cell r="AK2310" t="str">
            <v>No</v>
          </cell>
          <cell r="AL2310" t="str">
            <v xml:space="preserve"> </v>
          </cell>
          <cell r="AM2310" t="str">
            <v xml:space="preserve"> </v>
          </cell>
          <cell r="AN2310" t="str">
            <v>No</v>
          </cell>
          <cell r="AP2310" t="str">
            <v>Score</v>
          </cell>
          <cell r="AQ2310" t="str">
            <v>OnERorNA(MatrixLookup("G3_Parameters.xls","GrondstoffenPrijsontwikkeling",GrondstoffenPrijsontwikkeling[1],PolicyPaperID[1]) mod 100,DefaultScore[1])</v>
          </cell>
          <cell r="AR2310" t="str">
            <v>OnERorNA(MatrixLookup("G3_Parameters.xls","GrondstoffenPrijsontwikkeling",GrondstoffenPrijsontwikkeling[1],PolicyPaperID[1]) mod 100,DefaultScore[1])</v>
          </cell>
          <cell r="AS2310" t="str">
            <v>OnERorNA(MatrixLookup("G3_Parameters.xls","GrondstoffenPrijsontwikkeling",GrondstoffenPrijsontwikkeling[1],PolicyPaperID[1]) mod 100,DefaultScore[1])</v>
          </cell>
          <cell r="AT2310" t="str">
            <v>OnERorNA(MatrixLookup("G3_Parameters.xls","GrondstoffenPrijsontwikkeling",GrondstoffenPrijsontwikkeling[1],PolicyPaperID[1]) mod 100,DefaultScore[1])</v>
          </cell>
        </row>
        <row r="2311">
          <cell r="A2311" t="str">
            <v>wgGrondstoffenPrijsontwikkelingPerc</v>
          </cell>
          <cell r="B2311" t="str">
            <v>wgGrondstoffenPrijsontwikkelingPerc</v>
          </cell>
          <cell r="C2311" t="str">
            <v>No</v>
          </cell>
          <cell r="D2311" t="str">
            <v>S04-06-08-09-02</v>
          </cell>
          <cell r="E2311">
            <v>2310</v>
          </cell>
          <cell r="F2311">
            <v>5</v>
          </cell>
          <cell r="G2311" t="str">
            <v xml:space="preserve">               Gewicht</v>
          </cell>
          <cell r="I2311" t="str">
            <v>No</v>
          </cell>
          <cell r="J2311" t="str">
            <v>Number</v>
          </cell>
          <cell r="K2311" t="str">
            <v>Number</v>
          </cell>
          <cell r="L2311" t="str">
            <v>Locked</v>
          </cell>
          <cell r="M2311" t="str">
            <v>Locked</v>
          </cell>
          <cell r="N2311" t="str">
            <v>Locked</v>
          </cell>
          <cell r="O2311" t="str">
            <v>Locked</v>
          </cell>
          <cell r="P2311" t="str">
            <v>Locked</v>
          </cell>
          <cell r="Q2311" t="str">
            <v>No</v>
          </cell>
          <cell r="R2311" t="str">
            <v>No</v>
          </cell>
          <cell r="S2311" t="str">
            <v>No</v>
          </cell>
          <cell r="T2311" t="str">
            <v>No</v>
          </cell>
          <cell r="U2311" t="str">
            <v>No</v>
          </cell>
          <cell r="V2311" t="str">
            <v>Yes</v>
          </cell>
          <cell r="W2311" t="str">
            <v>Yes</v>
          </cell>
          <cell r="X2311" t="str">
            <v>Single</v>
          </cell>
          <cell r="Y2311" t="str">
            <v>Perc</v>
          </cell>
          <cell r="Z2311" t="str">
            <v>None</v>
          </cell>
          <cell r="AA2311" t="str">
            <v>No</v>
          </cell>
          <cell r="AB2311" t="str">
            <v>No</v>
          </cell>
          <cell r="AC2311" t="str">
            <v>Yes</v>
          </cell>
          <cell r="AD2311">
            <v>1</v>
          </cell>
          <cell r="AE2311">
            <v>0</v>
          </cell>
          <cell r="AF2311">
            <v>0</v>
          </cell>
          <cell r="AG2311">
            <v>1</v>
          </cell>
          <cell r="AH2311">
            <v>0</v>
          </cell>
          <cell r="AI2311" t="str">
            <v>Yes</v>
          </cell>
          <cell r="AJ2311" t="str">
            <v>No</v>
          </cell>
          <cell r="AK2311" t="str">
            <v>No</v>
          </cell>
          <cell r="AL2311" t="str">
            <v xml:space="preserve"> </v>
          </cell>
          <cell r="AM2311" t="str">
            <v xml:space="preserve"> </v>
          </cell>
          <cell r="AN2311" t="str">
            <v>No</v>
          </cell>
          <cell r="AP2311" t="str">
            <v>Gewicht</v>
          </cell>
          <cell r="AQ2311" t="str">
            <v>If(Volledig And Definitief, OnER( wgGrondstoffenPrijsontwikkeling[1]/wgTotaalMap601[1],NA),NA)</v>
          </cell>
          <cell r="AR2311" t="str">
            <v>If(Volledig And Definitief, OnER( wgGrondstoffenPrijsontwikkeling[1]/wgTotaalMap601[1],NA),NA)</v>
          </cell>
          <cell r="AS2311" t="str">
            <v>If(Volledig And Definitief, OnER( wgGrondstoffenPrijsontwikkeling[1]/wgTotaalMap601[1],NA),NA)</v>
          </cell>
          <cell r="AT2311" t="str">
            <v>If(Volledig And Definitief, OnER( wgGrondstoffenPrijsontwikkeling[1]/wgTotaalMap601[1],NA),NA)</v>
          </cell>
        </row>
        <row r="2312">
          <cell r="A2312" t="str">
            <v>ptGrondstoffenPrijsontwikkelingSub3</v>
          </cell>
          <cell r="B2312" t="str">
            <v>ptGrondstoffenPrijsontwikkeling</v>
          </cell>
          <cell r="C2312" t="str">
            <v>Yes</v>
          </cell>
          <cell r="D2312" t="str">
            <v>S04-06-08-09-03</v>
          </cell>
          <cell r="E2312">
            <v>2311</v>
          </cell>
          <cell r="F2312">
            <v>5</v>
          </cell>
          <cell r="G2312" t="str">
            <v xml:space="preserve">               </v>
          </cell>
          <cell r="I2312" t="str">
            <v>No</v>
          </cell>
          <cell r="J2312" t="str">
            <v>Number</v>
          </cell>
          <cell r="K2312" t="str">
            <v>Number</v>
          </cell>
          <cell r="L2312" t="str">
            <v>Locked</v>
          </cell>
          <cell r="M2312" t="str">
            <v>Locked</v>
          </cell>
          <cell r="N2312" t="str">
            <v>Locked</v>
          </cell>
          <cell r="O2312" t="str">
            <v>Locked</v>
          </cell>
          <cell r="P2312" t="str">
            <v>Locked</v>
          </cell>
          <cell r="Q2312" t="str">
            <v>No</v>
          </cell>
          <cell r="R2312" t="str">
            <v>No</v>
          </cell>
          <cell r="S2312" t="str">
            <v>No</v>
          </cell>
          <cell r="T2312" t="str">
            <v>No</v>
          </cell>
          <cell r="U2312" t="str">
            <v>No</v>
          </cell>
          <cell r="V2312" t="str">
            <v>No</v>
          </cell>
          <cell r="W2312" t="str">
            <v>No</v>
          </cell>
          <cell r="X2312" t="str">
            <v>Single</v>
          </cell>
          <cell r="Y2312" t="str">
            <v>Default</v>
          </cell>
          <cell r="Z2312" t="str">
            <v>None</v>
          </cell>
          <cell r="AA2312" t="str">
            <v>No</v>
          </cell>
          <cell r="AB2312" t="str">
            <v>No</v>
          </cell>
          <cell r="AC2312" t="str">
            <v>No</v>
          </cell>
          <cell r="AD2312" t="str">
            <v>(wgGrondstoffenPrijsontwikkeling[1]&gt;=0)</v>
          </cell>
          <cell r="AE2312">
            <v>0</v>
          </cell>
          <cell r="AF2312">
            <v>0</v>
          </cell>
          <cell r="AG2312">
            <v>1</v>
          </cell>
          <cell r="AH2312">
            <v>0</v>
          </cell>
          <cell r="AI2312" t="str">
            <v>Yes</v>
          </cell>
          <cell r="AJ2312" t="str">
            <v>No</v>
          </cell>
          <cell r="AK2312" t="str">
            <v>No</v>
          </cell>
          <cell r="AL2312" t="str">
            <v xml:space="preserve"> </v>
          </cell>
          <cell r="AM2312" t="str">
            <v xml:space="preserve"> </v>
          </cell>
          <cell r="AN2312" t="str">
            <v>No</v>
          </cell>
          <cell r="AQ2312" t="str">
            <v>scGrondstoffenPrijsontwikkeling*wgGrondstoffenPrijsontwikkelingPerc</v>
          </cell>
          <cell r="AR2312" t="str">
            <v>scGrondstoffenPrijsontwikkeling*wgGrondstoffenPrijsontwikkelingPerc</v>
          </cell>
          <cell r="AS2312" t="str">
            <v>scGrondstoffenPrijsontwikkeling*wgGrondstoffenPrijsontwikkelingPerc</v>
          </cell>
          <cell r="AT2312" t="str">
            <v>scGrondstoffenPrijsontwikkeling*wgGrondstoffenPrijsontwikkelingPerc</v>
          </cell>
        </row>
        <row r="2313">
          <cell r="A2313" t="str">
            <v>ptEigendomsvoorbehoud</v>
          </cell>
          <cell r="B2313" t="str">
            <v>ptEigendomsvoorbehoud</v>
          </cell>
          <cell r="C2313" t="str">
            <v>No</v>
          </cell>
          <cell r="D2313" t="str">
            <v>S04-06-08-10</v>
          </cell>
          <cell r="E2313">
            <v>2312</v>
          </cell>
          <cell r="F2313">
            <v>4</v>
          </cell>
          <cell r="G2313" t="str">
            <v xml:space="preserve">            Vraag: Is er sprake eigendomsvoorbehoud of een verpandingsverbod op de te verstrekken financiering?</v>
          </cell>
          <cell r="I2313" t="str">
            <v>No</v>
          </cell>
          <cell r="J2313" t="str">
            <v>Number</v>
          </cell>
          <cell r="K2313" t="str">
            <v>Number</v>
          </cell>
          <cell r="L2313" t="str">
            <v>Locked</v>
          </cell>
          <cell r="M2313" t="str">
            <v>Locked</v>
          </cell>
          <cell r="N2313" t="str">
            <v>Locked</v>
          </cell>
          <cell r="O2313" t="str">
            <v>Locked</v>
          </cell>
          <cell r="P2313" t="str">
            <v>Locked</v>
          </cell>
          <cell r="Q2313" t="str">
            <v>No</v>
          </cell>
          <cell r="R2313" t="str">
            <v>No</v>
          </cell>
          <cell r="S2313" t="str">
            <v>No</v>
          </cell>
          <cell r="T2313" t="str">
            <v>No</v>
          </cell>
          <cell r="U2313" t="str">
            <v>No</v>
          </cell>
          <cell r="V2313" t="str">
            <v>Yes</v>
          </cell>
          <cell r="W2313" t="str">
            <v>Yes</v>
          </cell>
          <cell r="X2313" t="str">
            <v>Single</v>
          </cell>
          <cell r="Y2313" t="str">
            <v>Default</v>
          </cell>
          <cell r="Z2313" t="str">
            <v>None</v>
          </cell>
          <cell r="AA2313" t="str">
            <v>No</v>
          </cell>
          <cell r="AB2313" t="str">
            <v>No</v>
          </cell>
          <cell r="AC2313" t="str">
            <v>No</v>
          </cell>
          <cell r="AD2313" t="str">
            <v>(wgEigendomsvoorbehoud[1]&gt;=0)</v>
          </cell>
          <cell r="AE2313">
            <v>0</v>
          </cell>
          <cell r="AF2313">
            <v>0</v>
          </cell>
          <cell r="AG2313">
            <v>1</v>
          </cell>
          <cell r="AH2313">
            <v>0</v>
          </cell>
          <cell r="AI2313" t="str">
            <v>No</v>
          </cell>
          <cell r="AJ2313" t="str">
            <v>No</v>
          </cell>
          <cell r="AK2313" t="str">
            <v>No</v>
          </cell>
          <cell r="AL2313" t="str">
            <v xml:space="preserve"> </v>
          </cell>
          <cell r="AM2313" t="str">
            <v xml:space="preserve"> </v>
          </cell>
          <cell r="AN2313" t="str">
            <v>No</v>
          </cell>
          <cell r="AP2313" t="str">
            <v>&amp;"Vraag: "&amp;Eigendomsvoorbehoud[0]</v>
          </cell>
          <cell r="AQ2313" t="str">
            <v>scEigendomsvoorbehoud*wgEigendomsvoorbehoudPerc</v>
          </cell>
          <cell r="AR2313" t="str">
            <v>scEigendomsvoorbehoud*wgEigendomsvoorbehoudPerc</v>
          </cell>
          <cell r="AS2313" t="str">
            <v>scEigendomsvoorbehoud*wgEigendomsvoorbehoudPerc</v>
          </cell>
          <cell r="AT2313" t="str">
            <v>scEigendomsvoorbehoud*wgEigendomsvoorbehoudPerc</v>
          </cell>
        </row>
        <row r="2314">
          <cell r="A2314" t="str">
            <v>scEigendomsvoorbehoud</v>
          </cell>
          <cell r="B2314" t="str">
            <v>scEigendomsvoorbehoud</v>
          </cell>
          <cell r="C2314" t="str">
            <v>No</v>
          </cell>
          <cell r="D2314" t="str">
            <v>S04-06-08-10-01</v>
          </cell>
          <cell r="E2314">
            <v>2313</v>
          </cell>
          <cell r="F2314">
            <v>5</v>
          </cell>
          <cell r="G2314" t="str">
            <v xml:space="preserve">               Score</v>
          </cell>
          <cell r="I2314" t="str">
            <v>No</v>
          </cell>
          <cell r="J2314" t="str">
            <v>Number</v>
          </cell>
          <cell r="K2314" t="str">
            <v>Number</v>
          </cell>
          <cell r="L2314" t="str">
            <v>Locked</v>
          </cell>
          <cell r="M2314" t="str">
            <v>Locked</v>
          </cell>
          <cell r="N2314" t="str">
            <v>Locked</v>
          </cell>
          <cell r="O2314" t="str">
            <v>Locked</v>
          </cell>
          <cell r="P2314" t="str">
            <v>Locked</v>
          </cell>
          <cell r="Q2314" t="str">
            <v>No</v>
          </cell>
          <cell r="R2314" t="str">
            <v>No</v>
          </cell>
          <cell r="S2314" t="str">
            <v>No</v>
          </cell>
          <cell r="T2314" t="str">
            <v>No</v>
          </cell>
          <cell r="U2314" t="str">
            <v>No</v>
          </cell>
          <cell r="V2314" t="str">
            <v>Yes</v>
          </cell>
          <cell r="W2314" t="str">
            <v>Yes</v>
          </cell>
          <cell r="X2314" t="str">
            <v>Single</v>
          </cell>
          <cell r="Y2314" t="str">
            <v>Default</v>
          </cell>
          <cell r="Z2314" t="str">
            <v>None</v>
          </cell>
          <cell r="AA2314" t="str">
            <v>No</v>
          </cell>
          <cell r="AB2314" t="str">
            <v>No</v>
          </cell>
          <cell r="AC2314" t="str">
            <v>Yes</v>
          </cell>
          <cell r="AD2314">
            <v>1</v>
          </cell>
          <cell r="AE2314">
            <v>0</v>
          </cell>
          <cell r="AF2314">
            <v>0</v>
          </cell>
          <cell r="AG2314">
            <v>1</v>
          </cell>
          <cell r="AH2314">
            <v>0</v>
          </cell>
          <cell r="AI2314" t="str">
            <v>Yes</v>
          </cell>
          <cell r="AJ2314" t="str">
            <v>No</v>
          </cell>
          <cell r="AK2314" t="str">
            <v>No</v>
          </cell>
          <cell r="AL2314" t="str">
            <v xml:space="preserve"> </v>
          </cell>
          <cell r="AM2314" t="str">
            <v xml:space="preserve"> </v>
          </cell>
          <cell r="AN2314" t="str">
            <v>No</v>
          </cell>
          <cell r="AP2314" t="str">
            <v>Score</v>
          </cell>
          <cell r="AQ2314" t="str">
            <v>OnERorNA(MatrixLookup("G3_Parameters.xls","Eigendomsvoorbehoud",Eigendomsvoorbehoud[1],PolicyPaperID[1]) mod 100,DefaultScore[1])</v>
          </cell>
          <cell r="AR2314" t="str">
            <v>OnERorNA(MatrixLookup("G3_Parameters.xls","Eigendomsvoorbehoud",Eigendomsvoorbehoud[1],PolicyPaperID[1]) mod 100,DefaultScore[1])</v>
          </cell>
          <cell r="AS2314" t="str">
            <v>OnERorNA(MatrixLookup("G3_Parameters.xls","Eigendomsvoorbehoud",Eigendomsvoorbehoud[1],PolicyPaperID[1]) mod 100,DefaultScore[1])</v>
          </cell>
          <cell r="AT2314" t="str">
            <v>OnERorNA(MatrixLookup("G3_Parameters.xls","Eigendomsvoorbehoud",Eigendomsvoorbehoud[1],PolicyPaperID[1]) mod 100,DefaultScore[1])</v>
          </cell>
        </row>
        <row r="2315">
          <cell r="A2315" t="str">
            <v>wgEigendomsvoorbehoudPerc</v>
          </cell>
          <cell r="B2315" t="str">
            <v>wgEigendomsvoorbehoudPerc</v>
          </cell>
          <cell r="C2315" t="str">
            <v>No</v>
          </cell>
          <cell r="D2315" t="str">
            <v>S04-06-08-10-02</v>
          </cell>
          <cell r="E2315">
            <v>2314</v>
          </cell>
          <cell r="F2315">
            <v>5</v>
          </cell>
          <cell r="G2315" t="str">
            <v xml:space="preserve">               Gewicht</v>
          </cell>
          <cell r="I2315" t="str">
            <v>No</v>
          </cell>
          <cell r="J2315" t="str">
            <v>Number</v>
          </cell>
          <cell r="K2315" t="str">
            <v>Number</v>
          </cell>
          <cell r="L2315" t="str">
            <v>Locked</v>
          </cell>
          <cell r="M2315" t="str">
            <v>Locked</v>
          </cell>
          <cell r="N2315" t="str">
            <v>Locked</v>
          </cell>
          <cell r="O2315" t="str">
            <v>Locked</v>
          </cell>
          <cell r="P2315" t="str">
            <v>Locked</v>
          </cell>
          <cell r="Q2315" t="str">
            <v>No</v>
          </cell>
          <cell r="R2315" t="str">
            <v>No</v>
          </cell>
          <cell r="S2315" t="str">
            <v>No</v>
          </cell>
          <cell r="T2315" t="str">
            <v>No</v>
          </cell>
          <cell r="U2315" t="str">
            <v>No</v>
          </cell>
          <cell r="V2315" t="str">
            <v>Yes</v>
          </cell>
          <cell r="W2315" t="str">
            <v>Yes</v>
          </cell>
          <cell r="X2315" t="str">
            <v>Single</v>
          </cell>
          <cell r="Y2315" t="str">
            <v>Perc</v>
          </cell>
          <cell r="Z2315" t="str">
            <v>None</v>
          </cell>
          <cell r="AA2315" t="str">
            <v>No</v>
          </cell>
          <cell r="AB2315" t="str">
            <v>No</v>
          </cell>
          <cell r="AC2315" t="str">
            <v>Yes</v>
          </cell>
          <cell r="AD2315">
            <v>1</v>
          </cell>
          <cell r="AE2315">
            <v>0</v>
          </cell>
          <cell r="AF2315">
            <v>0</v>
          </cell>
          <cell r="AG2315">
            <v>1</v>
          </cell>
          <cell r="AH2315">
            <v>0</v>
          </cell>
          <cell r="AI2315" t="str">
            <v>Yes</v>
          </cell>
          <cell r="AJ2315" t="str">
            <v>No</v>
          </cell>
          <cell r="AK2315" t="str">
            <v>No</v>
          </cell>
          <cell r="AL2315" t="str">
            <v xml:space="preserve"> </v>
          </cell>
          <cell r="AM2315" t="str">
            <v xml:space="preserve"> </v>
          </cell>
          <cell r="AN2315" t="str">
            <v>No</v>
          </cell>
          <cell r="AP2315" t="str">
            <v>Gewicht</v>
          </cell>
          <cell r="AQ2315" t="str">
            <v>If(Volledig And Definitief, OnER( wgEigendomsvoorbehoud[1]/wgTotaalMap601[1],NA),NA)</v>
          </cell>
          <cell r="AR2315" t="str">
            <v>If(Volledig And Definitief, OnER( wgEigendomsvoorbehoud[1]/wgTotaalMap601[1],NA),NA)</v>
          </cell>
          <cell r="AS2315" t="str">
            <v>If(Volledig And Definitief, OnER( wgEigendomsvoorbehoud[1]/wgTotaalMap601[1],NA),NA)</v>
          </cell>
          <cell r="AT2315" t="str">
            <v>If(Volledig And Definitief, OnER( wgEigendomsvoorbehoud[1]/wgTotaalMap601[1],NA),NA)</v>
          </cell>
        </row>
        <row r="2316">
          <cell r="A2316" t="str">
            <v>ptEigendomsvoorbehoudSub3</v>
          </cell>
          <cell r="B2316" t="str">
            <v>ptEigendomsvoorbehoud</v>
          </cell>
          <cell r="C2316" t="str">
            <v>Yes</v>
          </cell>
          <cell r="D2316" t="str">
            <v>S04-06-08-10-03</v>
          </cell>
          <cell r="E2316">
            <v>2315</v>
          </cell>
          <cell r="F2316">
            <v>5</v>
          </cell>
          <cell r="G2316" t="str">
            <v xml:space="preserve">               </v>
          </cell>
          <cell r="I2316" t="str">
            <v>No</v>
          </cell>
          <cell r="J2316" t="str">
            <v>Number</v>
          </cell>
          <cell r="K2316" t="str">
            <v>Number</v>
          </cell>
          <cell r="L2316" t="str">
            <v>Locked</v>
          </cell>
          <cell r="M2316" t="str">
            <v>Locked</v>
          </cell>
          <cell r="N2316" t="str">
            <v>Locked</v>
          </cell>
          <cell r="O2316" t="str">
            <v>Locked</v>
          </cell>
          <cell r="P2316" t="str">
            <v>Locked</v>
          </cell>
          <cell r="Q2316" t="str">
            <v>No</v>
          </cell>
          <cell r="R2316" t="str">
            <v>No</v>
          </cell>
          <cell r="S2316" t="str">
            <v>No</v>
          </cell>
          <cell r="T2316" t="str">
            <v>No</v>
          </cell>
          <cell r="U2316" t="str">
            <v>No</v>
          </cell>
          <cell r="V2316" t="str">
            <v>No</v>
          </cell>
          <cell r="W2316" t="str">
            <v>No</v>
          </cell>
          <cell r="X2316" t="str">
            <v>Single</v>
          </cell>
          <cell r="Y2316" t="str">
            <v>Default</v>
          </cell>
          <cell r="Z2316" t="str">
            <v>None</v>
          </cell>
          <cell r="AA2316" t="str">
            <v>No</v>
          </cell>
          <cell r="AB2316" t="str">
            <v>No</v>
          </cell>
          <cell r="AC2316" t="str">
            <v>No</v>
          </cell>
          <cell r="AD2316" t="str">
            <v>(wgEigendomsvoorbehoud[1]&gt;=0)</v>
          </cell>
          <cell r="AE2316">
            <v>0</v>
          </cell>
          <cell r="AF2316">
            <v>0</v>
          </cell>
          <cell r="AG2316">
            <v>1</v>
          </cell>
          <cell r="AH2316">
            <v>0</v>
          </cell>
          <cell r="AI2316" t="str">
            <v>Yes</v>
          </cell>
          <cell r="AJ2316" t="str">
            <v>No</v>
          </cell>
          <cell r="AK2316" t="str">
            <v>No</v>
          </cell>
          <cell r="AL2316" t="str">
            <v xml:space="preserve"> </v>
          </cell>
          <cell r="AM2316" t="str">
            <v xml:space="preserve"> </v>
          </cell>
          <cell r="AN2316" t="str">
            <v>No</v>
          </cell>
          <cell r="AQ2316" t="str">
            <v>scEigendomsvoorbehoud*wgEigendomsvoorbehoudPerc</v>
          </cell>
          <cell r="AR2316" t="str">
            <v>scEigendomsvoorbehoud*wgEigendomsvoorbehoudPerc</v>
          </cell>
          <cell r="AS2316" t="str">
            <v>scEigendomsvoorbehoud*wgEigendomsvoorbehoudPerc</v>
          </cell>
          <cell r="AT2316" t="str">
            <v>scEigendomsvoorbehoud*wgEigendomsvoorbehoudPerc</v>
          </cell>
        </row>
        <row r="2317">
          <cell r="A2317" t="str">
            <v>ptVoorraadHoudend</v>
          </cell>
          <cell r="B2317" t="str">
            <v>ptVoorraadHoudend</v>
          </cell>
          <cell r="C2317" t="str">
            <v>No</v>
          </cell>
          <cell r="D2317" t="str">
            <v>S04-06-08-11</v>
          </cell>
          <cell r="E2317">
            <v>2316</v>
          </cell>
          <cell r="F2317">
            <v>4</v>
          </cell>
          <cell r="G2317" t="str">
            <v xml:space="preserve">            Vraag: Geef een typering van het voorraadrisico.</v>
          </cell>
          <cell r="I2317" t="str">
            <v>No</v>
          </cell>
          <cell r="J2317" t="str">
            <v>Number</v>
          </cell>
          <cell r="K2317" t="str">
            <v>Number</v>
          </cell>
          <cell r="L2317" t="str">
            <v>Locked</v>
          </cell>
          <cell r="M2317" t="str">
            <v>Locked</v>
          </cell>
          <cell r="N2317" t="str">
            <v>Locked</v>
          </cell>
          <cell r="O2317" t="str">
            <v>Locked</v>
          </cell>
          <cell r="P2317" t="str">
            <v>Locked</v>
          </cell>
          <cell r="Q2317" t="str">
            <v>No</v>
          </cell>
          <cell r="R2317" t="str">
            <v>No</v>
          </cell>
          <cell r="S2317" t="str">
            <v>No</v>
          </cell>
          <cell r="T2317" t="str">
            <v>No</v>
          </cell>
          <cell r="U2317" t="str">
            <v>No</v>
          </cell>
          <cell r="V2317" t="str">
            <v>Yes</v>
          </cell>
          <cell r="W2317" t="str">
            <v>Yes</v>
          </cell>
          <cell r="X2317" t="str">
            <v>Single</v>
          </cell>
          <cell r="Y2317" t="str">
            <v>Default</v>
          </cell>
          <cell r="Z2317" t="str">
            <v>None</v>
          </cell>
          <cell r="AA2317" t="str">
            <v>No</v>
          </cell>
          <cell r="AB2317" t="str">
            <v>No</v>
          </cell>
          <cell r="AC2317" t="str">
            <v>No</v>
          </cell>
          <cell r="AD2317" t="str">
            <v>(wgVoorraadHoudend[1]&gt;=0)</v>
          </cell>
          <cell r="AE2317">
            <v>0</v>
          </cell>
          <cell r="AF2317">
            <v>0</v>
          </cell>
          <cell r="AG2317">
            <v>1</v>
          </cell>
          <cell r="AH2317">
            <v>0</v>
          </cell>
          <cell r="AI2317" t="str">
            <v>No</v>
          </cell>
          <cell r="AJ2317" t="str">
            <v>No</v>
          </cell>
          <cell r="AK2317" t="str">
            <v>No</v>
          </cell>
          <cell r="AL2317" t="str">
            <v xml:space="preserve"> </v>
          </cell>
          <cell r="AM2317" t="str">
            <v xml:space="preserve"> </v>
          </cell>
          <cell r="AN2317" t="str">
            <v>No</v>
          </cell>
          <cell r="AP2317" t="str">
            <v>&amp;"Vraag: "&amp;VoorraadHoudend[0]</v>
          </cell>
          <cell r="AQ2317" t="str">
            <v>scVoorraadHoudend*wgVoorraadHoudendPerc</v>
          </cell>
          <cell r="AR2317" t="str">
            <v>scVoorraadHoudend*wgVoorraadHoudendPerc</v>
          </cell>
          <cell r="AS2317" t="str">
            <v>scVoorraadHoudend*wgVoorraadHoudendPerc</v>
          </cell>
          <cell r="AT2317" t="str">
            <v>scVoorraadHoudend*wgVoorraadHoudendPerc</v>
          </cell>
        </row>
        <row r="2318">
          <cell r="A2318" t="str">
            <v>scVoorraadHoudend</v>
          </cell>
          <cell r="B2318" t="str">
            <v>scVoorraadHoudend</v>
          </cell>
          <cell r="C2318" t="str">
            <v>No</v>
          </cell>
          <cell r="D2318" t="str">
            <v>S04-06-08-11-01</v>
          </cell>
          <cell r="E2318">
            <v>2317</v>
          </cell>
          <cell r="F2318">
            <v>5</v>
          </cell>
          <cell r="G2318" t="str">
            <v xml:space="preserve">               Score</v>
          </cell>
          <cell r="I2318" t="str">
            <v>No</v>
          </cell>
          <cell r="J2318" t="str">
            <v>Number</v>
          </cell>
          <cell r="K2318" t="str">
            <v>Number</v>
          </cell>
          <cell r="L2318" t="str">
            <v>Locked</v>
          </cell>
          <cell r="M2318" t="str">
            <v>Locked</v>
          </cell>
          <cell r="N2318" t="str">
            <v>Locked</v>
          </cell>
          <cell r="O2318" t="str">
            <v>Locked</v>
          </cell>
          <cell r="P2318" t="str">
            <v>Locked</v>
          </cell>
          <cell r="Q2318" t="str">
            <v>No</v>
          </cell>
          <cell r="R2318" t="str">
            <v>No</v>
          </cell>
          <cell r="S2318" t="str">
            <v>No</v>
          </cell>
          <cell r="T2318" t="str">
            <v>No</v>
          </cell>
          <cell r="U2318" t="str">
            <v>No</v>
          </cell>
          <cell r="V2318" t="str">
            <v>Yes</v>
          </cell>
          <cell r="W2318" t="str">
            <v>Yes</v>
          </cell>
          <cell r="X2318" t="str">
            <v>Single</v>
          </cell>
          <cell r="Y2318" t="str">
            <v>Default</v>
          </cell>
          <cell r="Z2318" t="str">
            <v>None</v>
          </cell>
          <cell r="AA2318" t="str">
            <v>No</v>
          </cell>
          <cell r="AB2318" t="str">
            <v>No</v>
          </cell>
          <cell r="AC2318" t="str">
            <v>Yes</v>
          </cell>
          <cell r="AD2318">
            <v>1</v>
          </cell>
          <cell r="AE2318">
            <v>0</v>
          </cell>
          <cell r="AF2318">
            <v>0</v>
          </cell>
          <cell r="AG2318">
            <v>1</v>
          </cell>
          <cell r="AH2318">
            <v>0</v>
          </cell>
          <cell r="AI2318" t="str">
            <v>Yes</v>
          </cell>
          <cell r="AJ2318" t="str">
            <v>No</v>
          </cell>
          <cell r="AK2318" t="str">
            <v>No</v>
          </cell>
          <cell r="AL2318" t="str">
            <v xml:space="preserve"> </v>
          </cell>
          <cell r="AM2318" t="str">
            <v xml:space="preserve"> </v>
          </cell>
          <cell r="AN2318" t="str">
            <v>No</v>
          </cell>
          <cell r="AP2318" t="str">
            <v>Score</v>
          </cell>
          <cell r="AQ2318" t="str">
            <v>OnERorNA(MatrixLookup("G3_Parameters.xls","VoorraadHoudend",VoorraadHoudend[1],PolicyPaperID[1]) mod 100,DefaultScore[1])</v>
          </cell>
          <cell r="AR2318" t="str">
            <v>OnERorNA(MatrixLookup("G3_Parameters.xls","VoorraadHoudend",VoorraadHoudend[1],PolicyPaperID[1]) mod 100,DefaultScore[1])</v>
          </cell>
          <cell r="AS2318" t="str">
            <v>OnERorNA(MatrixLookup("G3_Parameters.xls","VoorraadHoudend",VoorraadHoudend[1],PolicyPaperID[1]) mod 100,DefaultScore[1])</v>
          </cell>
          <cell r="AT2318" t="str">
            <v>OnERorNA(MatrixLookup("G3_Parameters.xls","VoorraadHoudend",VoorraadHoudend[1],PolicyPaperID[1]) mod 100,DefaultScore[1])</v>
          </cell>
        </row>
        <row r="2319">
          <cell r="A2319" t="str">
            <v>wgVoorraadHoudendPerc</v>
          </cell>
          <cell r="B2319" t="str">
            <v>wgVoorraadHoudendPerc</v>
          </cell>
          <cell r="C2319" t="str">
            <v>No</v>
          </cell>
          <cell r="D2319" t="str">
            <v>S04-06-08-11-02</v>
          </cell>
          <cell r="E2319">
            <v>2318</v>
          </cell>
          <cell r="F2319">
            <v>5</v>
          </cell>
          <cell r="G2319" t="str">
            <v xml:space="preserve">               Gewicht</v>
          </cell>
          <cell r="I2319" t="str">
            <v>No</v>
          </cell>
          <cell r="J2319" t="str">
            <v>Number</v>
          </cell>
          <cell r="K2319" t="str">
            <v>Number</v>
          </cell>
          <cell r="L2319" t="str">
            <v>Locked</v>
          </cell>
          <cell r="M2319" t="str">
            <v>Locked</v>
          </cell>
          <cell r="N2319" t="str">
            <v>Locked</v>
          </cell>
          <cell r="O2319" t="str">
            <v>Locked</v>
          </cell>
          <cell r="P2319" t="str">
            <v>Locked</v>
          </cell>
          <cell r="Q2319" t="str">
            <v>No</v>
          </cell>
          <cell r="R2319" t="str">
            <v>No</v>
          </cell>
          <cell r="S2319" t="str">
            <v>No</v>
          </cell>
          <cell r="T2319" t="str">
            <v>No</v>
          </cell>
          <cell r="U2319" t="str">
            <v>No</v>
          </cell>
          <cell r="V2319" t="str">
            <v>Yes</v>
          </cell>
          <cell r="W2319" t="str">
            <v>Yes</v>
          </cell>
          <cell r="X2319" t="str">
            <v>Single</v>
          </cell>
          <cell r="Y2319" t="str">
            <v>Perc</v>
          </cell>
          <cell r="Z2319" t="str">
            <v>None</v>
          </cell>
          <cell r="AA2319" t="str">
            <v>No</v>
          </cell>
          <cell r="AB2319" t="str">
            <v>No</v>
          </cell>
          <cell r="AC2319" t="str">
            <v>Yes</v>
          </cell>
          <cell r="AD2319">
            <v>1</v>
          </cell>
          <cell r="AE2319">
            <v>0</v>
          </cell>
          <cell r="AF2319">
            <v>0</v>
          </cell>
          <cell r="AG2319">
            <v>1</v>
          </cell>
          <cell r="AH2319">
            <v>0</v>
          </cell>
          <cell r="AI2319" t="str">
            <v>Yes</v>
          </cell>
          <cell r="AJ2319" t="str">
            <v>No</v>
          </cell>
          <cell r="AK2319" t="str">
            <v>No</v>
          </cell>
          <cell r="AL2319" t="str">
            <v xml:space="preserve"> </v>
          </cell>
          <cell r="AM2319" t="str">
            <v xml:space="preserve"> </v>
          </cell>
          <cell r="AN2319" t="str">
            <v>No</v>
          </cell>
          <cell r="AP2319" t="str">
            <v>Gewicht</v>
          </cell>
          <cell r="AQ2319" t="str">
            <v>If(Volledig And Definitief, OnER( wgVoorraadHoudend[1]/wgTotaalMap601[1],NA),NA)</v>
          </cell>
          <cell r="AR2319" t="str">
            <v>If(Volledig And Definitief, OnER( wgVoorraadHoudend[1]/wgTotaalMap601[1],NA),NA)</v>
          </cell>
          <cell r="AS2319" t="str">
            <v>If(Volledig And Definitief, OnER( wgVoorraadHoudend[1]/wgTotaalMap601[1],NA),NA)</v>
          </cell>
          <cell r="AT2319" t="str">
            <v>If(Volledig And Definitief, OnER( wgVoorraadHoudend[1]/wgTotaalMap601[1],NA),NA)</v>
          </cell>
        </row>
        <row r="2320">
          <cell r="A2320" t="str">
            <v>ptVoorraadHoudendSub3</v>
          </cell>
          <cell r="B2320" t="str">
            <v>ptVoorraadHoudend</v>
          </cell>
          <cell r="C2320" t="str">
            <v>Yes</v>
          </cell>
          <cell r="D2320" t="str">
            <v>S04-06-08-11-03</v>
          </cell>
          <cell r="E2320">
            <v>2319</v>
          </cell>
          <cell r="F2320">
            <v>5</v>
          </cell>
          <cell r="G2320" t="str">
            <v xml:space="preserve">               </v>
          </cell>
          <cell r="I2320" t="str">
            <v>No</v>
          </cell>
          <cell r="J2320" t="str">
            <v>Number</v>
          </cell>
          <cell r="K2320" t="str">
            <v>Number</v>
          </cell>
          <cell r="L2320" t="str">
            <v>Locked</v>
          </cell>
          <cell r="M2320" t="str">
            <v>Locked</v>
          </cell>
          <cell r="N2320" t="str">
            <v>Locked</v>
          </cell>
          <cell r="O2320" t="str">
            <v>Locked</v>
          </cell>
          <cell r="P2320" t="str">
            <v>Locked</v>
          </cell>
          <cell r="Q2320" t="str">
            <v>No</v>
          </cell>
          <cell r="R2320" t="str">
            <v>No</v>
          </cell>
          <cell r="S2320" t="str">
            <v>No</v>
          </cell>
          <cell r="T2320" t="str">
            <v>No</v>
          </cell>
          <cell r="U2320" t="str">
            <v>No</v>
          </cell>
          <cell r="V2320" t="str">
            <v>No</v>
          </cell>
          <cell r="W2320" t="str">
            <v>No</v>
          </cell>
          <cell r="X2320" t="str">
            <v>Single</v>
          </cell>
          <cell r="Y2320" t="str">
            <v>Default</v>
          </cell>
          <cell r="Z2320" t="str">
            <v>None</v>
          </cell>
          <cell r="AA2320" t="str">
            <v>No</v>
          </cell>
          <cell r="AB2320" t="str">
            <v>No</v>
          </cell>
          <cell r="AC2320" t="str">
            <v>No</v>
          </cell>
          <cell r="AD2320" t="str">
            <v>(wgVoorraadHoudend[1]&gt;=0)</v>
          </cell>
          <cell r="AE2320">
            <v>0</v>
          </cell>
          <cell r="AF2320">
            <v>0</v>
          </cell>
          <cell r="AG2320">
            <v>1</v>
          </cell>
          <cell r="AH2320">
            <v>0</v>
          </cell>
          <cell r="AI2320" t="str">
            <v>Yes</v>
          </cell>
          <cell r="AJ2320" t="str">
            <v>No</v>
          </cell>
          <cell r="AK2320" t="str">
            <v>No</v>
          </cell>
          <cell r="AL2320" t="str">
            <v xml:space="preserve"> </v>
          </cell>
          <cell r="AM2320" t="str">
            <v xml:space="preserve"> </v>
          </cell>
          <cell r="AN2320" t="str">
            <v>No</v>
          </cell>
          <cell r="AQ2320" t="str">
            <v>scVoorraadHoudend*wgVoorraadHoudendPerc</v>
          </cell>
          <cell r="AR2320" t="str">
            <v>scVoorraadHoudend*wgVoorraadHoudendPerc</v>
          </cell>
          <cell r="AS2320" t="str">
            <v>scVoorraadHoudend*wgVoorraadHoudendPerc</v>
          </cell>
          <cell r="AT2320" t="str">
            <v>scVoorraadHoudend*wgVoorraadHoudendPerc</v>
          </cell>
        </row>
        <row r="2321">
          <cell r="A2321" t="str">
            <v>ptStrategieVisieManagement</v>
          </cell>
          <cell r="B2321" t="str">
            <v>ptStrategieVisieManagement</v>
          </cell>
          <cell r="C2321" t="str">
            <v>No</v>
          </cell>
          <cell r="D2321" t="str">
            <v>S04-06-08-12</v>
          </cell>
          <cell r="E2321">
            <v>2320</v>
          </cell>
          <cell r="F2321">
            <v>4</v>
          </cell>
          <cell r="G2321" t="str">
            <v xml:space="preserve">            Vraag: Heeft het management een visie, missie en strategie voor de toekomst?</v>
          </cell>
          <cell r="I2321" t="str">
            <v>No</v>
          </cell>
          <cell r="J2321" t="str">
            <v>Number</v>
          </cell>
          <cell r="K2321" t="str">
            <v>Number</v>
          </cell>
          <cell r="L2321" t="str">
            <v>Locked</v>
          </cell>
          <cell r="M2321" t="str">
            <v>Locked</v>
          </cell>
          <cell r="N2321" t="str">
            <v>Locked</v>
          </cell>
          <cell r="O2321" t="str">
            <v>Locked</v>
          </cell>
          <cell r="P2321" t="str">
            <v>Locked</v>
          </cell>
          <cell r="Q2321" t="str">
            <v>No</v>
          </cell>
          <cell r="R2321" t="str">
            <v>No</v>
          </cell>
          <cell r="S2321" t="str">
            <v>No</v>
          </cell>
          <cell r="T2321" t="str">
            <v>No</v>
          </cell>
          <cell r="U2321" t="str">
            <v>No</v>
          </cell>
          <cell r="V2321" t="str">
            <v>Yes</v>
          </cell>
          <cell r="W2321" t="str">
            <v>Yes</v>
          </cell>
          <cell r="X2321" t="str">
            <v>Single</v>
          </cell>
          <cell r="Y2321" t="str">
            <v>Default</v>
          </cell>
          <cell r="Z2321" t="str">
            <v>None</v>
          </cell>
          <cell r="AA2321" t="str">
            <v>No</v>
          </cell>
          <cell r="AB2321" t="str">
            <v>No</v>
          </cell>
          <cell r="AC2321" t="str">
            <v>No</v>
          </cell>
          <cell r="AD2321" t="str">
            <v>(wgStrategieVisieManagement[1]&gt;=0)</v>
          </cell>
          <cell r="AE2321">
            <v>0</v>
          </cell>
          <cell r="AF2321">
            <v>0</v>
          </cell>
          <cell r="AG2321">
            <v>1</v>
          </cell>
          <cell r="AH2321">
            <v>0</v>
          </cell>
          <cell r="AI2321" t="str">
            <v>No</v>
          </cell>
          <cell r="AJ2321" t="str">
            <v>No</v>
          </cell>
          <cell r="AK2321" t="str">
            <v>No</v>
          </cell>
          <cell r="AL2321" t="str">
            <v xml:space="preserve"> </v>
          </cell>
          <cell r="AM2321" t="str">
            <v xml:space="preserve"> </v>
          </cell>
          <cell r="AN2321" t="str">
            <v>No</v>
          </cell>
          <cell r="AP2321" t="str">
            <v>&amp;"Vraag: "&amp;StrategieVisieManagement[0]</v>
          </cell>
          <cell r="AQ2321" t="str">
            <v>scStrategieVisieManagement*wgStrategieVisieManagementPerc</v>
          </cell>
          <cell r="AR2321" t="str">
            <v>scStrategieVisieManagement*wgStrategieVisieManagementPerc</v>
          </cell>
          <cell r="AS2321" t="str">
            <v>scStrategieVisieManagement*wgStrategieVisieManagementPerc</v>
          </cell>
          <cell r="AT2321" t="str">
            <v>scStrategieVisieManagement*wgStrategieVisieManagementPerc</v>
          </cell>
        </row>
        <row r="2322">
          <cell r="A2322" t="str">
            <v>scStrategieVisieManagement</v>
          </cell>
          <cell r="B2322" t="str">
            <v>scStrategieVisieManagement</v>
          </cell>
          <cell r="C2322" t="str">
            <v>No</v>
          </cell>
          <cell r="D2322" t="str">
            <v>S04-06-08-12-01</v>
          </cell>
          <cell r="E2322">
            <v>2321</v>
          </cell>
          <cell r="F2322">
            <v>5</v>
          </cell>
          <cell r="G2322" t="str">
            <v xml:space="preserve">               Score</v>
          </cell>
          <cell r="I2322" t="str">
            <v>No</v>
          </cell>
          <cell r="J2322" t="str">
            <v>Number</v>
          </cell>
          <cell r="K2322" t="str">
            <v>Number</v>
          </cell>
          <cell r="L2322" t="str">
            <v>Locked</v>
          </cell>
          <cell r="M2322" t="str">
            <v>Locked</v>
          </cell>
          <cell r="N2322" t="str">
            <v>Locked</v>
          </cell>
          <cell r="O2322" t="str">
            <v>Locked</v>
          </cell>
          <cell r="P2322" t="str">
            <v>Locked</v>
          </cell>
          <cell r="Q2322" t="str">
            <v>No</v>
          </cell>
          <cell r="R2322" t="str">
            <v>No</v>
          </cell>
          <cell r="S2322" t="str">
            <v>No</v>
          </cell>
          <cell r="T2322" t="str">
            <v>No</v>
          </cell>
          <cell r="U2322" t="str">
            <v>No</v>
          </cell>
          <cell r="V2322" t="str">
            <v>Yes</v>
          </cell>
          <cell r="W2322" t="str">
            <v>Yes</v>
          </cell>
          <cell r="X2322" t="str">
            <v>Single</v>
          </cell>
          <cell r="Y2322" t="str">
            <v>Default</v>
          </cell>
          <cell r="Z2322" t="str">
            <v>None</v>
          </cell>
          <cell r="AA2322" t="str">
            <v>No</v>
          </cell>
          <cell r="AB2322" t="str">
            <v>No</v>
          </cell>
          <cell r="AC2322" t="str">
            <v>Yes</v>
          </cell>
          <cell r="AD2322">
            <v>1</v>
          </cell>
          <cell r="AE2322">
            <v>0</v>
          </cell>
          <cell r="AF2322">
            <v>0</v>
          </cell>
          <cell r="AG2322">
            <v>1</v>
          </cell>
          <cell r="AH2322">
            <v>0</v>
          </cell>
          <cell r="AI2322" t="str">
            <v>Yes</v>
          </cell>
          <cell r="AJ2322" t="str">
            <v>No</v>
          </cell>
          <cell r="AK2322" t="str">
            <v>No</v>
          </cell>
          <cell r="AL2322" t="str">
            <v xml:space="preserve"> </v>
          </cell>
          <cell r="AM2322" t="str">
            <v xml:space="preserve"> </v>
          </cell>
          <cell r="AN2322" t="str">
            <v>No</v>
          </cell>
          <cell r="AP2322" t="str">
            <v>Score</v>
          </cell>
          <cell r="AQ2322" t="str">
            <v>OnERorNA(MatrixLookup("G3_Parameters.xls","StrategieVisieManagement",StrategieVisieManagement[1],PolicyPaperID[1]) mod 100,DefaultScore[1])</v>
          </cell>
          <cell r="AR2322" t="str">
            <v>OnERorNA(MatrixLookup("G3_Parameters.xls","StrategieVisieManagement",StrategieVisieManagement[1],PolicyPaperID[1]) mod 100,DefaultScore[1])</v>
          </cell>
          <cell r="AS2322" t="str">
            <v>OnERorNA(MatrixLookup("G3_Parameters.xls","StrategieVisieManagement",StrategieVisieManagement[1],PolicyPaperID[1]) mod 100,DefaultScore[1])</v>
          </cell>
          <cell r="AT2322" t="str">
            <v>OnERorNA(MatrixLookup("G3_Parameters.xls","StrategieVisieManagement",StrategieVisieManagement[1],PolicyPaperID[1]) mod 100,DefaultScore[1])</v>
          </cell>
        </row>
        <row r="2323">
          <cell r="A2323" t="str">
            <v>wgStrategieVisieManagementPerc</v>
          </cell>
          <cell r="B2323" t="str">
            <v>wgStrategieVisieManagementPerc</v>
          </cell>
          <cell r="C2323" t="str">
            <v>No</v>
          </cell>
          <cell r="D2323" t="str">
            <v>S04-06-08-12-02</v>
          </cell>
          <cell r="E2323">
            <v>2322</v>
          </cell>
          <cell r="F2323">
            <v>5</v>
          </cell>
          <cell r="G2323" t="str">
            <v xml:space="preserve">               Gewicht</v>
          </cell>
          <cell r="I2323" t="str">
            <v>No</v>
          </cell>
          <cell r="J2323" t="str">
            <v>Number</v>
          </cell>
          <cell r="K2323" t="str">
            <v>Number</v>
          </cell>
          <cell r="L2323" t="str">
            <v>Locked</v>
          </cell>
          <cell r="M2323" t="str">
            <v>Locked</v>
          </cell>
          <cell r="N2323" t="str">
            <v>Locked</v>
          </cell>
          <cell r="O2323" t="str">
            <v>Locked</v>
          </cell>
          <cell r="P2323" t="str">
            <v>Locked</v>
          </cell>
          <cell r="Q2323" t="str">
            <v>No</v>
          </cell>
          <cell r="R2323" t="str">
            <v>No</v>
          </cell>
          <cell r="S2323" t="str">
            <v>No</v>
          </cell>
          <cell r="T2323" t="str">
            <v>No</v>
          </cell>
          <cell r="U2323" t="str">
            <v>No</v>
          </cell>
          <cell r="V2323" t="str">
            <v>Yes</v>
          </cell>
          <cell r="W2323" t="str">
            <v>Yes</v>
          </cell>
          <cell r="X2323" t="str">
            <v>Single</v>
          </cell>
          <cell r="Y2323" t="str">
            <v>Perc</v>
          </cell>
          <cell r="Z2323" t="str">
            <v>None</v>
          </cell>
          <cell r="AA2323" t="str">
            <v>No</v>
          </cell>
          <cell r="AB2323" t="str">
            <v>No</v>
          </cell>
          <cell r="AC2323" t="str">
            <v>Yes</v>
          </cell>
          <cell r="AD2323">
            <v>1</v>
          </cell>
          <cell r="AE2323">
            <v>0</v>
          </cell>
          <cell r="AF2323">
            <v>0</v>
          </cell>
          <cell r="AG2323">
            <v>1</v>
          </cell>
          <cell r="AH2323">
            <v>0</v>
          </cell>
          <cell r="AI2323" t="str">
            <v>Yes</v>
          </cell>
          <cell r="AJ2323" t="str">
            <v>No</v>
          </cell>
          <cell r="AK2323" t="str">
            <v>No</v>
          </cell>
          <cell r="AL2323" t="str">
            <v xml:space="preserve"> </v>
          </cell>
          <cell r="AM2323" t="str">
            <v xml:space="preserve"> </v>
          </cell>
          <cell r="AN2323" t="str">
            <v>No</v>
          </cell>
          <cell r="AP2323" t="str">
            <v>Gewicht</v>
          </cell>
          <cell r="AQ2323" t="str">
            <v>If(Volledig And Definitief, OnER( wgStrategieVisieManagement[1]/wgTotaalMap601[1],NA),NA)</v>
          </cell>
          <cell r="AR2323" t="str">
            <v>If(Volledig And Definitief, OnER( wgStrategieVisieManagement[1]/wgTotaalMap601[1],NA),NA)</v>
          </cell>
          <cell r="AS2323" t="str">
            <v>If(Volledig And Definitief, OnER( wgStrategieVisieManagement[1]/wgTotaalMap601[1],NA),NA)</v>
          </cell>
          <cell r="AT2323" t="str">
            <v>If(Volledig And Definitief, OnER( wgStrategieVisieManagement[1]/wgTotaalMap601[1],NA),NA)</v>
          </cell>
        </row>
        <row r="2324">
          <cell r="A2324" t="str">
            <v>ptStrategieVisieManagementSub3</v>
          </cell>
          <cell r="B2324" t="str">
            <v>ptStrategieVisieManagement</v>
          </cell>
          <cell r="C2324" t="str">
            <v>Yes</v>
          </cell>
          <cell r="D2324" t="str">
            <v>S04-06-08-12-03</v>
          </cell>
          <cell r="E2324">
            <v>2323</v>
          </cell>
          <cell r="F2324">
            <v>5</v>
          </cell>
          <cell r="G2324" t="str">
            <v xml:space="preserve">               </v>
          </cell>
          <cell r="I2324" t="str">
            <v>No</v>
          </cell>
          <cell r="J2324" t="str">
            <v>Number</v>
          </cell>
          <cell r="K2324" t="str">
            <v>Number</v>
          </cell>
          <cell r="L2324" t="str">
            <v>Locked</v>
          </cell>
          <cell r="M2324" t="str">
            <v>Locked</v>
          </cell>
          <cell r="N2324" t="str">
            <v>Locked</v>
          </cell>
          <cell r="O2324" t="str">
            <v>Locked</v>
          </cell>
          <cell r="P2324" t="str">
            <v>Locked</v>
          </cell>
          <cell r="Q2324" t="str">
            <v>No</v>
          </cell>
          <cell r="R2324" t="str">
            <v>No</v>
          </cell>
          <cell r="S2324" t="str">
            <v>No</v>
          </cell>
          <cell r="T2324" t="str">
            <v>No</v>
          </cell>
          <cell r="U2324" t="str">
            <v>No</v>
          </cell>
          <cell r="V2324" t="str">
            <v>No</v>
          </cell>
          <cell r="W2324" t="str">
            <v>No</v>
          </cell>
          <cell r="X2324" t="str">
            <v>Single</v>
          </cell>
          <cell r="Y2324" t="str">
            <v>Default</v>
          </cell>
          <cell r="Z2324" t="str">
            <v>None</v>
          </cell>
          <cell r="AA2324" t="str">
            <v>No</v>
          </cell>
          <cell r="AB2324" t="str">
            <v>No</v>
          </cell>
          <cell r="AC2324" t="str">
            <v>No</v>
          </cell>
          <cell r="AD2324" t="str">
            <v>(wgStrategieVisieManagement[1]&gt;=0)</v>
          </cell>
          <cell r="AE2324">
            <v>0</v>
          </cell>
          <cell r="AF2324">
            <v>0</v>
          </cell>
          <cell r="AG2324">
            <v>1</v>
          </cell>
          <cell r="AH2324">
            <v>0</v>
          </cell>
          <cell r="AI2324" t="str">
            <v>Yes</v>
          </cell>
          <cell r="AJ2324" t="str">
            <v>No</v>
          </cell>
          <cell r="AK2324" t="str">
            <v>No</v>
          </cell>
          <cell r="AL2324" t="str">
            <v xml:space="preserve"> </v>
          </cell>
          <cell r="AM2324" t="str">
            <v xml:space="preserve"> </v>
          </cell>
          <cell r="AN2324" t="str">
            <v>No</v>
          </cell>
          <cell r="AQ2324" t="str">
            <v>scStrategieVisieManagement*wgStrategieVisieManagementPerc</v>
          </cell>
          <cell r="AR2324" t="str">
            <v>scStrategieVisieManagement*wgStrategieVisieManagementPerc</v>
          </cell>
          <cell r="AS2324" t="str">
            <v>scStrategieVisieManagement*wgStrategieVisieManagementPerc</v>
          </cell>
          <cell r="AT2324" t="str">
            <v>scStrategieVisieManagement*wgStrategieVisieManagementPerc</v>
          </cell>
        </row>
        <row r="2325">
          <cell r="A2325" t="str">
            <v>ptRendementInternetActiviteiten</v>
          </cell>
          <cell r="B2325" t="str">
            <v>ptRendementInternetActiviteiten</v>
          </cell>
          <cell r="C2325" t="str">
            <v>No</v>
          </cell>
          <cell r="D2325" t="str">
            <v>S04-06-08-13</v>
          </cell>
          <cell r="E2325">
            <v>2324</v>
          </cell>
          <cell r="F2325">
            <v>4</v>
          </cell>
          <cell r="G2325" t="str">
            <v xml:space="preserve">            Vraag: Heeft de onderneming een eigen website?</v>
          </cell>
          <cell r="I2325" t="str">
            <v>No</v>
          </cell>
          <cell r="J2325" t="str">
            <v>Number</v>
          </cell>
          <cell r="K2325" t="str">
            <v>Number</v>
          </cell>
          <cell r="L2325" t="str">
            <v>Locked</v>
          </cell>
          <cell r="M2325" t="str">
            <v>Locked</v>
          </cell>
          <cell r="N2325" t="str">
            <v>Locked</v>
          </cell>
          <cell r="O2325" t="str">
            <v>Locked</v>
          </cell>
          <cell r="P2325" t="str">
            <v>Locked</v>
          </cell>
          <cell r="Q2325" t="str">
            <v>No</v>
          </cell>
          <cell r="R2325" t="str">
            <v>No</v>
          </cell>
          <cell r="S2325" t="str">
            <v>No</v>
          </cell>
          <cell r="T2325" t="str">
            <v>No</v>
          </cell>
          <cell r="U2325" t="str">
            <v>No</v>
          </cell>
          <cell r="V2325" t="str">
            <v>Yes</v>
          </cell>
          <cell r="W2325" t="str">
            <v>Yes</v>
          </cell>
          <cell r="X2325" t="str">
            <v>Single</v>
          </cell>
          <cell r="Y2325" t="str">
            <v>Default</v>
          </cell>
          <cell r="Z2325" t="str">
            <v>None</v>
          </cell>
          <cell r="AA2325" t="str">
            <v>No</v>
          </cell>
          <cell r="AB2325" t="str">
            <v>No</v>
          </cell>
          <cell r="AC2325" t="str">
            <v>No</v>
          </cell>
          <cell r="AD2325" t="str">
            <v>(wgRendementInternetActiviteiten[1]&gt;=0)</v>
          </cell>
          <cell r="AE2325">
            <v>0</v>
          </cell>
          <cell r="AF2325">
            <v>0</v>
          </cell>
          <cell r="AG2325">
            <v>1</v>
          </cell>
          <cell r="AH2325">
            <v>0</v>
          </cell>
          <cell r="AI2325" t="str">
            <v>No</v>
          </cell>
          <cell r="AJ2325" t="str">
            <v>No</v>
          </cell>
          <cell r="AK2325" t="str">
            <v>No</v>
          </cell>
          <cell r="AL2325" t="str">
            <v xml:space="preserve"> </v>
          </cell>
          <cell r="AM2325" t="str">
            <v xml:space="preserve"> </v>
          </cell>
          <cell r="AN2325" t="str">
            <v>No</v>
          </cell>
          <cell r="AP2325" t="str">
            <v>&amp;"Vraag: "&amp;RendementInternetActiviteiten[0]</v>
          </cell>
          <cell r="AQ2325" t="str">
            <v>scRendementInternetActiviteiten*wgRendementInternetActiviteitenPerc</v>
          </cell>
          <cell r="AR2325" t="str">
            <v>scRendementInternetActiviteiten*wgRendementInternetActiviteitenPerc</v>
          </cell>
          <cell r="AS2325" t="str">
            <v>scRendementInternetActiviteiten*wgRendementInternetActiviteitenPerc</v>
          </cell>
          <cell r="AT2325" t="str">
            <v>scRendementInternetActiviteiten*wgRendementInternetActiviteitenPerc</v>
          </cell>
        </row>
        <row r="2326">
          <cell r="A2326" t="str">
            <v>scRendementInternetActiviteiten</v>
          </cell>
          <cell r="B2326" t="str">
            <v>scRendementInternetActiviteiten</v>
          </cell>
          <cell r="C2326" t="str">
            <v>No</v>
          </cell>
          <cell r="D2326" t="str">
            <v>S04-06-08-13-01</v>
          </cell>
          <cell r="E2326">
            <v>2325</v>
          </cell>
          <cell r="F2326">
            <v>5</v>
          </cell>
          <cell r="G2326" t="str">
            <v xml:space="preserve">               Score</v>
          </cell>
          <cell r="I2326" t="str">
            <v>No</v>
          </cell>
          <cell r="J2326" t="str">
            <v>Number</v>
          </cell>
          <cell r="K2326" t="str">
            <v>Number</v>
          </cell>
          <cell r="L2326" t="str">
            <v>Locked</v>
          </cell>
          <cell r="M2326" t="str">
            <v>Locked</v>
          </cell>
          <cell r="N2326" t="str">
            <v>Locked</v>
          </cell>
          <cell r="O2326" t="str">
            <v>Locked</v>
          </cell>
          <cell r="P2326" t="str">
            <v>Locked</v>
          </cell>
          <cell r="Q2326" t="str">
            <v>No</v>
          </cell>
          <cell r="R2326" t="str">
            <v>No</v>
          </cell>
          <cell r="S2326" t="str">
            <v>No</v>
          </cell>
          <cell r="T2326" t="str">
            <v>No</v>
          </cell>
          <cell r="U2326" t="str">
            <v>No</v>
          </cell>
          <cell r="V2326" t="str">
            <v>Yes</v>
          </cell>
          <cell r="W2326" t="str">
            <v>Yes</v>
          </cell>
          <cell r="X2326" t="str">
            <v>Single</v>
          </cell>
          <cell r="Y2326" t="str">
            <v>Default</v>
          </cell>
          <cell r="Z2326" t="str">
            <v>None</v>
          </cell>
          <cell r="AA2326" t="str">
            <v>No</v>
          </cell>
          <cell r="AB2326" t="str">
            <v>No</v>
          </cell>
          <cell r="AC2326" t="str">
            <v>Yes</v>
          </cell>
          <cell r="AD2326">
            <v>1</v>
          </cell>
          <cell r="AE2326">
            <v>0</v>
          </cell>
          <cell r="AF2326">
            <v>0</v>
          </cell>
          <cell r="AG2326">
            <v>1</v>
          </cell>
          <cell r="AH2326">
            <v>0</v>
          </cell>
          <cell r="AI2326" t="str">
            <v>Yes</v>
          </cell>
          <cell r="AJ2326" t="str">
            <v>No</v>
          </cell>
          <cell r="AK2326" t="str">
            <v>No</v>
          </cell>
          <cell r="AL2326" t="str">
            <v xml:space="preserve"> </v>
          </cell>
          <cell r="AM2326" t="str">
            <v xml:space="preserve"> </v>
          </cell>
          <cell r="AN2326" t="str">
            <v>No</v>
          </cell>
          <cell r="AP2326" t="str">
            <v>Score</v>
          </cell>
          <cell r="AQ2326" t="str">
            <v>OnERorNA(MatrixLookup("G3_Parameters.xls","RendementInternetActiviteiten",RendementInternetActiviteiten[1],PolicyPaperID[1]) mod 100,DefaultScore[1])</v>
          </cell>
          <cell r="AR2326" t="str">
            <v>OnERorNA(MatrixLookup("G3_Parameters.xls","RendementInternetActiviteiten",RendementInternetActiviteiten[1],PolicyPaperID[1]) mod 100,DefaultScore[1])</v>
          </cell>
          <cell r="AS2326" t="str">
            <v>OnERorNA(MatrixLookup("G3_Parameters.xls","RendementInternetActiviteiten",RendementInternetActiviteiten[1],PolicyPaperID[1]) mod 100,DefaultScore[1])</v>
          </cell>
          <cell r="AT2326" t="str">
            <v>OnERorNA(MatrixLookup("G3_Parameters.xls","RendementInternetActiviteiten",RendementInternetActiviteiten[1],PolicyPaperID[1]) mod 100,DefaultScore[1])</v>
          </cell>
        </row>
        <row r="2327">
          <cell r="A2327" t="str">
            <v>wgRendementInternetActiviteitenPerc</v>
          </cell>
          <cell r="B2327" t="str">
            <v>wgRendementInternetActiviteitenPerc</v>
          </cell>
          <cell r="C2327" t="str">
            <v>No</v>
          </cell>
          <cell r="D2327" t="str">
            <v>S04-06-08-13-02</v>
          </cell>
          <cell r="E2327">
            <v>2326</v>
          </cell>
          <cell r="F2327">
            <v>5</v>
          </cell>
          <cell r="G2327" t="str">
            <v xml:space="preserve">               Gewicht</v>
          </cell>
          <cell r="I2327" t="str">
            <v>No</v>
          </cell>
          <cell r="J2327" t="str">
            <v>Number</v>
          </cell>
          <cell r="K2327" t="str">
            <v>Number</v>
          </cell>
          <cell r="L2327" t="str">
            <v>Locked</v>
          </cell>
          <cell r="M2327" t="str">
            <v>Locked</v>
          </cell>
          <cell r="N2327" t="str">
            <v>Locked</v>
          </cell>
          <cell r="O2327" t="str">
            <v>Locked</v>
          </cell>
          <cell r="P2327" t="str">
            <v>Locked</v>
          </cell>
          <cell r="Q2327" t="str">
            <v>No</v>
          </cell>
          <cell r="R2327" t="str">
            <v>No</v>
          </cell>
          <cell r="S2327" t="str">
            <v>No</v>
          </cell>
          <cell r="T2327" t="str">
            <v>No</v>
          </cell>
          <cell r="U2327" t="str">
            <v>No</v>
          </cell>
          <cell r="V2327" t="str">
            <v>Yes</v>
          </cell>
          <cell r="W2327" t="str">
            <v>Yes</v>
          </cell>
          <cell r="X2327" t="str">
            <v>Single</v>
          </cell>
          <cell r="Y2327" t="str">
            <v>Perc</v>
          </cell>
          <cell r="Z2327" t="str">
            <v>None</v>
          </cell>
          <cell r="AA2327" t="str">
            <v>No</v>
          </cell>
          <cell r="AB2327" t="str">
            <v>No</v>
          </cell>
          <cell r="AC2327" t="str">
            <v>Yes</v>
          </cell>
          <cell r="AD2327">
            <v>1</v>
          </cell>
          <cell r="AE2327">
            <v>0</v>
          </cell>
          <cell r="AF2327">
            <v>0</v>
          </cell>
          <cell r="AG2327">
            <v>1</v>
          </cell>
          <cell r="AH2327">
            <v>0</v>
          </cell>
          <cell r="AI2327" t="str">
            <v>Yes</v>
          </cell>
          <cell r="AJ2327" t="str">
            <v>No</v>
          </cell>
          <cell r="AK2327" t="str">
            <v>No</v>
          </cell>
          <cell r="AL2327" t="str">
            <v xml:space="preserve"> </v>
          </cell>
          <cell r="AM2327" t="str">
            <v xml:space="preserve"> </v>
          </cell>
          <cell r="AN2327" t="str">
            <v>No</v>
          </cell>
          <cell r="AP2327" t="str">
            <v>Gewicht</v>
          </cell>
          <cell r="AQ2327" t="str">
            <v>If(Volledig And Definitief, OnER( wgRendementInternetActiviteiten[1]/wgTotaalMap601[1],NA),NA)</v>
          </cell>
          <cell r="AR2327" t="str">
            <v>If(Volledig And Definitief, OnER( wgRendementInternetActiviteiten[1]/wgTotaalMap601[1],NA),NA)</v>
          </cell>
          <cell r="AS2327" t="str">
            <v>If(Volledig And Definitief, OnER( wgRendementInternetActiviteiten[1]/wgTotaalMap601[1],NA),NA)</v>
          </cell>
          <cell r="AT2327" t="str">
            <v>If(Volledig And Definitief, OnER( wgRendementInternetActiviteiten[1]/wgTotaalMap601[1],NA),NA)</v>
          </cell>
        </row>
        <row r="2328">
          <cell r="A2328" t="str">
            <v>ptRendementInternetActiviteitenSub3</v>
          </cell>
          <cell r="B2328" t="str">
            <v>ptRendementInternetActiviteiten</v>
          </cell>
          <cell r="C2328" t="str">
            <v>Yes</v>
          </cell>
          <cell r="D2328" t="str">
            <v>S04-06-08-13-03</v>
          </cell>
          <cell r="E2328">
            <v>2327</v>
          </cell>
          <cell r="F2328">
            <v>5</v>
          </cell>
          <cell r="G2328" t="str">
            <v xml:space="preserve">               </v>
          </cell>
          <cell r="I2328" t="str">
            <v>No</v>
          </cell>
          <cell r="J2328" t="str">
            <v>Number</v>
          </cell>
          <cell r="K2328" t="str">
            <v>Number</v>
          </cell>
          <cell r="L2328" t="str">
            <v>Locked</v>
          </cell>
          <cell r="M2328" t="str">
            <v>Locked</v>
          </cell>
          <cell r="N2328" t="str">
            <v>Locked</v>
          </cell>
          <cell r="O2328" t="str">
            <v>Locked</v>
          </cell>
          <cell r="P2328" t="str">
            <v>Locked</v>
          </cell>
          <cell r="Q2328" t="str">
            <v>No</v>
          </cell>
          <cell r="R2328" t="str">
            <v>No</v>
          </cell>
          <cell r="S2328" t="str">
            <v>No</v>
          </cell>
          <cell r="T2328" t="str">
            <v>No</v>
          </cell>
          <cell r="U2328" t="str">
            <v>No</v>
          </cell>
          <cell r="V2328" t="str">
            <v>No</v>
          </cell>
          <cell r="W2328" t="str">
            <v>No</v>
          </cell>
          <cell r="X2328" t="str">
            <v>Single</v>
          </cell>
          <cell r="Y2328" t="str">
            <v>Default</v>
          </cell>
          <cell r="Z2328" t="str">
            <v>None</v>
          </cell>
          <cell r="AA2328" t="str">
            <v>No</v>
          </cell>
          <cell r="AB2328" t="str">
            <v>No</v>
          </cell>
          <cell r="AC2328" t="str">
            <v>No</v>
          </cell>
          <cell r="AD2328" t="str">
            <v>(wgRendementInternetActiviteiten[1]&gt;=0)</v>
          </cell>
          <cell r="AE2328">
            <v>0</v>
          </cell>
          <cell r="AF2328">
            <v>0</v>
          </cell>
          <cell r="AG2328">
            <v>1</v>
          </cell>
          <cell r="AH2328">
            <v>0</v>
          </cell>
          <cell r="AI2328" t="str">
            <v>Yes</v>
          </cell>
          <cell r="AJ2328" t="str">
            <v>No</v>
          </cell>
          <cell r="AK2328" t="str">
            <v>No</v>
          </cell>
          <cell r="AL2328" t="str">
            <v xml:space="preserve"> </v>
          </cell>
          <cell r="AM2328" t="str">
            <v xml:space="preserve"> </v>
          </cell>
          <cell r="AN2328" t="str">
            <v>No</v>
          </cell>
          <cell r="AQ2328" t="str">
            <v>scRendementInternetActiviteiten*wgRendementInternetActiviteitenPerc</v>
          </cell>
          <cell r="AR2328" t="str">
            <v>scRendementInternetActiviteiten*wgRendementInternetActiviteitenPerc</v>
          </cell>
          <cell r="AS2328" t="str">
            <v>scRendementInternetActiviteiten*wgRendementInternetActiviteitenPerc</v>
          </cell>
          <cell r="AT2328" t="str">
            <v>scRendementInternetActiviteiten*wgRendementInternetActiviteitenPerc</v>
          </cell>
        </row>
        <row r="2329">
          <cell r="A2329" t="str">
            <v>ptGebruikVreemdeValuta</v>
          </cell>
          <cell r="B2329" t="str">
            <v>ptGebruikVreemdeValuta</v>
          </cell>
          <cell r="C2329" t="str">
            <v>No</v>
          </cell>
          <cell r="D2329" t="str">
            <v>S04-06-08-14</v>
          </cell>
          <cell r="E2329">
            <v>2328</v>
          </cell>
          <cell r="F2329">
            <v>4</v>
          </cell>
          <cell r="G2329" t="str">
            <v xml:space="preserve">            Vraag: Koopt men in of verkoopt men in vreemde valuta?</v>
          </cell>
          <cell r="I2329" t="str">
            <v>No</v>
          </cell>
          <cell r="J2329" t="str">
            <v>Number</v>
          </cell>
          <cell r="K2329" t="str">
            <v>Number</v>
          </cell>
          <cell r="L2329" t="str">
            <v>Locked</v>
          </cell>
          <cell r="M2329" t="str">
            <v>Locked</v>
          </cell>
          <cell r="N2329" t="str">
            <v>Locked</v>
          </cell>
          <cell r="O2329" t="str">
            <v>Locked</v>
          </cell>
          <cell r="P2329" t="str">
            <v>Locked</v>
          </cell>
          <cell r="Q2329" t="str">
            <v>No</v>
          </cell>
          <cell r="R2329" t="str">
            <v>No</v>
          </cell>
          <cell r="S2329" t="str">
            <v>No</v>
          </cell>
          <cell r="T2329" t="str">
            <v>No</v>
          </cell>
          <cell r="U2329" t="str">
            <v>No</v>
          </cell>
          <cell r="V2329" t="str">
            <v>Yes</v>
          </cell>
          <cell r="W2329" t="str">
            <v>Yes</v>
          </cell>
          <cell r="X2329" t="str">
            <v>Single</v>
          </cell>
          <cell r="Y2329" t="str">
            <v>Default</v>
          </cell>
          <cell r="Z2329" t="str">
            <v>None</v>
          </cell>
          <cell r="AA2329" t="str">
            <v>No</v>
          </cell>
          <cell r="AB2329" t="str">
            <v>No</v>
          </cell>
          <cell r="AC2329" t="str">
            <v>No</v>
          </cell>
          <cell r="AD2329" t="str">
            <v>(wgGebruikVreemdeValuta[1]&gt;=0)</v>
          </cell>
          <cell r="AE2329">
            <v>0</v>
          </cell>
          <cell r="AF2329">
            <v>0</v>
          </cell>
          <cell r="AG2329">
            <v>1</v>
          </cell>
          <cell r="AH2329">
            <v>0</v>
          </cell>
          <cell r="AI2329" t="str">
            <v>No</v>
          </cell>
          <cell r="AJ2329" t="str">
            <v>No</v>
          </cell>
          <cell r="AK2329" t="str">
            <v>No</v>
          </cell>
          <cell r="AL2329" t="str">
            <v xml:space="preserve"> </v>
          </cell>
          <cell r="AM2329" t="str">
            <v xml:space="preserve"> </v>
          </cell>
          <cell r="AN2329" t="str">
            <v>No</v>
          </cell>
          <cell r="AP2329" t="str">
            <v>&amp;"Vraag: "&amp;GebruikVreemdeValuta[0]</v>
          </cell>
          <cell r="AQ2329" t="str">
            <v>scGebruikVreemdeValuta*wgGebruikVreemdeValutaPerc</v>
          </cell>
          <cell r="AR2329" t="str">
            <v>scGebruikVreemdeValuta*wgGebruikVreemdeValutaPerc</v>
          </cell>
          <cell r="AS2329" t="str">
            <v>scGebruikVreemdeValuta*wgGebruikVreemdeValutaPerc</v>
          </cell>
          <cell r="AT2329" t="str">
            <v>scGebruikVreemdeValuta*wgGebruikVreemdeValutaPerc</v>
          </cell>
        </row>
        <row r="2330">
          <cell r="A2330" t="str">
            <v>scGebruikVreemdeValuta</v>
          </cell>
          <cell r="B2330" t="str">
            <v>scGebruikVreemdeValuta</v>
          </cell>
          <cell r="C2330" t="str">
            <v>No</v>
          </cell>
          <cell r="D2330" t="str">
            <v>S04-06-08-14-01</v>
          </cell>
          <cell r="E2330">
            <v>2329</v>
          </cell>
          <cell r="F2330">
            <v>5</v>
          </cell>
          <cell r="G2330" t="str">
            <v xml:space="preserve">               Score</v>
          </cell>
          <cell r="I2330" t="str">
            <v>No</v>
          </cell>
          <cell r="J2330" t="str">
            <v>Number</v>
          </cell>
          <cell r="K2330" t="str">
            <v>Number</v>
          </cell>
          <cell r="L2330" t="str">
            <v>Locked</v>
          </cell>
          <cell r="M2330" t="str">
            <v>Locked</v>
          </cell>
          <cell r="N2330" t="str">
            <v>Locked</v>
          </cell>
          <cell r="O2330" t="str">
            <v>Locked</v>
          </cell>
          <cell r="P2330" t="str">
            <v>Locked</v>
          </cell>
          <cell r="Q2330" t="str">
            <v>No</v>
          </cell>
          <cell r="R2330" t="str">
            <v>No</v>
          </cell>
          <cell r="S2330" t="str">
            <v>No</v>
          </cell>
          <cell r="T2330" t="str">
            <v>No</v>
          </cell>
          <cell r="U2330" t="str">
            <v>No</v>
          </cell>
          <cell r="V2330" t="str">
            <v>Yes</v>
          </cell>
          <cell r="W2330" t="str">
            <v>Yes</v>
          </cell>
          <cell r="X2330" t="str">
            <v>Single</v>
          </cell>
          <cell r="Y2330" t="str">
            <v>Default</v>
          </cell>
          <cell r="Z2330" t="str">
            <v>None</v>
          </cell>
          <cell r="AA2330" t="str">
            <v>No</v>
          </cell>
          <cell r="AB2330" t="str">
            <v>No</v>
          </cell>
          <cell r="AC2330" t="str">
            <v>Yes</v>
          </cell>
          <cell r="AD2330">
            <v>1</v>
          </cell>
          <cell r="AE2330">
            <v>0</v>
          </cell>
          <cell r="AF2330">
            <v>0</v>
          </cell>
          <cell r="AG2330">
            <v>1</v>
          </cell>
          <cell r="AH2330">
            <v>0</v>
          </cell>
          <cell r="AI2330" t="str">
            <v>Yes</v>
          </cell>
          <cell r="AJ2330" t="str">
            <v>No</v>
          </cell>
          <cell r="AK2330" t="str">
            <v>No</v>
          </cell>
          <cell r="AL2330" t="str">
            <v xml:space="preserve"> </v>
          </cell>
          <cell r="AM2330" t="str">
            <v xml:space="preserve"> </v>
          </cell>
          <cell r="AN2330" t="str">
            <v>No</v>
          </cell>
          <cell r="AP2330" t="str">
            <v>Score</v>
          </cell>
          <cell r="AQ2330" t="str">
            <v>OnERorNA(MatrixLookup("G3_Parameters.xls","GebruikVreemdeValuta",GebruikVreemdeValuta[1],PolicyPaperID[1]) mod 100,DefaultScore[1])</v>
          </cell>
          <cell r="AR2330" t="str">
            <v>OnERorNA(MatrixLookup("G3_Parameters.xls","GebruikVreemdeValuta",GebruikVreemdeValuta[1],PolicyPaperID[1]) mod 100,DefaultScore[1])</v>
          </cell>
          <cell r="AS2330" t="str">
            <v>OnERorNA(MatrixLookup("G3_Parameters.xls","GebruikVreemdeValuta",GebruikVreemdeValuta[1],PolicyPaperID[1]) mod 100,DefaultScore[1])</v>
          </cell>
          <cell r="AT2330" t="str">
            <v>OnERorNA(MatrixLookup("G3_Parameters.xls","GebruikVreemdeValuta",GebruikVreemdeValuta[1],PolicyPaperID[1]) mod 100,DefaultScore[1])</v>
          </cell>
        </row>
        <row r="2331">
          <cell r="A2331" t="str">
            <v>wgGebruikVreemdeValutaPerc</v>
          </cell>
          <cell r="B2331" t="str">
            <v>wgGebruikVreemdeValutaPerc</v>
          </cell>
          <cell r="C2331" t="str">
            <v>No</v>
          </cell>
          <cell r="D2331" t="str">
            <v>S04-06-08-14-02</v>
          </cell>
          <cell r="E2331">
            <v>2330</v>
          </cell>
          <cell r="F2331">
            <v>5</v>
          </cell>
          <cell r="G2331" t="str">
            <v xml:space="preserve">               Gewicht</v>
          </cell>
          <cell r="I2331" t="str">
            <v>No</v>
          </cell>
          <cell r="J2331" t="str">
            <v>Number</v>
          </cell>
          <cell r="K2331" t="str">
            <v>Number</v>
          </cell>
          <cell r="L2331" t="str">
            <v>Locked</v>
          </cell>
          <cell r="M2331" t="str">
            <v>Locked</v>
          </cell>
          <cell r="N2331" t="str">
            <v>Locked</v>
          </cell>
          <cell r="O2331" t="str">
            <v>Locked</v>
          </cell>
          <cell r="P2331" t="str">
            <v>Locked</v>
          </cell>
          <cell r="Q2331" t="str">
            <v>No</v>
          </cell>
          <cell r="R2331" t="str">
            <v>No</v>
          </cell>
          <cell r="S2331" t="str">
            <v>No</v>
          </cell>
          <cell r="T2331" t="str">
            <v>No</v>
          </cell>
          <cell r="U2331" t="str">
            <v>No</v>
          </cell>
          <cell r="V2331" t="str">
            <v>Yes</v>
          </cell>
          <cell r="W2331" t="str">
            <v>Yes</v>
          </cell>
          <cell r="X2331" t="str">
            <v>Single</v>
          </cell>
          <cell r="Y2331" t="str">
            <v>Perc</v>
          </cell>
          <cell r="Z2331" t="str">
            <v>None</v>
          </cell>
          <cell r="AA2331" t="str">
            <v>No</v>
          </cell>
          <cell r="AB2331" t="str">
            <v>No</v>
          </cell>
          <cell r="AC2331" t="str">
            <v>Yes</v>
          </cell>
          <cell r="AD2331">
            <v>1</v>
          </cell>
          <cell r="AE2331">
            <v>0</v>
          </cell>
          <cell r="AF2331">
            <v>0</v>
          </cell>
          <cell r="AG2331">
            <v>1</v>
          </cell>
          <cell r="AH2331">
            <v>0</v>
          </cell>
          <cell r="AI2331" t="str">
            <v>Yes</v>
          </cell>
          <cell r="AJ2331" t="str">
            <v>No</v>
          </cell>
          <cell r="AK2331" t="str">
            <v>No</v>
          </cell>
          <cell r="AL2331" t="str">
            <v xml:space="preserve"> </v>
          </cell>
          <cell r="AM2331" t="str">
            <v xml:space="preserve"> </v>
          </cell>
          <cell r="AN2331" t="str">
            <v>No</v>
          </cell>
          <cell r="AP2331" t="str">
            <v>Gewicht</v>
          </cell>
          <cell r="AQ2331" t="str">
            <v>If(Volledig And Definitief, OnER( wgGebruikVreemdeValuta[1]/wgTotaalMap601[1],NA),NA)</v>
          </cell>
          <cell r="AR2331" t="str">
            <v>If(Volledig And Definitief, OnER( wgGebruikVreemdeValuta[1]/wgTotaalMap601[1],NA),NA)</v>
          </cell>
          <cell r="AS2331" t="str">
            <v>If(Volledig And Definitief, OnER( wgGebruikVreemdeValuta[1]/wgTotaalMap601[1],NA),NA)</v>
          </cell>
          <cell r="AT2331" t="str">
            <v>If(Volledig And Definitief, OnER( wgGebruikVreemdeValuta[1]/wgTotaalMap601[1],NA),NA)</v>
          </cell>
        </row>
        <row r="2332">
          <cell r="A2332" t="str">
            <v>ptGebruikVreemdeValutaSub3</v>
          </cell>
          <cell r="B2332" t="str">
            <v>ptGebruikVreemdeValuta</v>
          </cell>
          <cell r="C2332" t="str">
            <v>Yes</v>
          </cell>
          <cell r="D2332" t="str">
            <v>S04-06-08-14-03</v>
          </cell>
          <cell r="E2332">
            <v>2331</v>
          </cell>
          <cell r="F2332">
            <v>5</v>
          </cell>
          <cell r="G2332" t="str">
            <v xml:space="preserve">               </v>
          </cell>
          <cell r="I2332" t="str">
            <v>No</v>
          </cell>
          <cell r="J2332" t="str">
            <v>Number</v>
          </cell>
          <cell r="K2332" t="str">
            <v>Number</v>
          </cell>
          <cell r="L2332" t="str">
            <v>Locked</v>
          </cell>
          <cell r="M2332" t="str">
            <v>Locked</v>
          </cell>
          <cell r="N2332" t="str">
            <v>Locked</v>
          </cell>
          <cell r="O2332" t="str">
            <v>Locked</v>
          </cell>
          <cell r="P2332" t="str">
            <v>Locked</v>
          </cell>
          <cell r="Q2332" t="str">
            <v>No</v>
          </cell>
          <cell r="R2332" t="str">
            <v>No</v>
          </cell>
          <cell r="S2332" t="str">
            <v>No</v>
          </cell>
          <cell r="T2332" t="str">
            <v>No</v>
          </cell>
          <cell r="U2332" t="str">
            <v>No</v>
          </cell>
          <cell r="V2332" t="str">
            <v>No</v>
          </cell>
          <cell r="W2332" t="str">
            <v>No</v>
          </cell>
          <cell r="X2332" t="str">
            <v>Single</v>
          </cell>
          <cell r="Y2332" t="str">
            <v>Default</v>
          </cell>
          <cell r="Z2332" t="str">
            <v>None</v>
          </cell>
          <cell r="AA2332" t="str">
            <v>No</v>
          </cell>
          <cell r="AB2332" t="str">
            <v>No</v>
          </cell>
          <cell r="AC2332" t="str">
            <v>No</v>
          </cell>
          <cell r="AD2332" t="str">
            <v>(wgGebruikVreemdeValuta[1]&gt;=0)</v>
          </cell>
          <cell r="AE2332">
            <v>0</v>
          </cell>
          <cell r="AF2332">
            <v>0</v>
          </cell>
          <cell r="AG2332">
            <v>1</v>
          </cell>
          <cell r="AH2332">
            <v>0</v>
          </cell>
          <cell r="AI2332" t="str">
            <v>Yes</v>
          </cell>
          <cell r="AJ2332" t="str">
            <v>No</v>
          </cell>
          <cell r="AK2332" t="str">
            <v>No</v>
          </cell>
          <cell r="AL2332" t="str">
            <v xml:space="preserve"> </v>
          </cell>
          <cell r="AM2332" t="str">
            <v xml:space="preserve"> </v>
          </cell>
          <cell r="AN2332" t="str">
            <v>No</v>
          </cell>
          <cell r="AQ2332" t="str">
            <v>scGebruikVreemdeValuta*wgGebruikVreemdeValutaPerc</v>
          </cell>
          <cell r="AR2332" t="str">
            <v>scGebruikVreemdeValuta*wgGebruikVreemdeValutaPerc</v>
          </cell>
          <cell r="AS2332" t="str">
            <v>scGebruikVreemdeValuta*wgGebruikVreemdeValutaPerc</v>
          </cell>
          <cell r="AT2332" t="str">
            <v>scGebruikVreemdeValuta*wgGebruikVreemdeValutaPerc</v>
          </cell>
        </row>
        <row r="2333">
          <cell r="A2333" t="str">
            <v>ptVestigingsOnderzoek</v>
          </cell>
          <cell r="B2333" t="str">
            <v>ptVestigingsOnderzoek</v>
          </cell>
          <cell r="C2333" t="str">
            <v>No</v>
          </cell>
          <cell r="D2333" t="str">
            <v>S04-06-08-15</v>
          </cell>
          <cell r="E2333">
            <v>2332</v>
          </cell>
          <cell r="F2333">
            <v>4</v>
          </cell>
          <cell r="G2333" t="str">
            <v xml:space="preserve">            Vraag: Conclusie vestigingsonderzoek mbt prognoses?</v>
          </cell>
          <cell r="I2333" t="str">
            <v>No</v>
          </cell>
          <cell r="J2333" t="str">
            <v>Number</v>
          </cell>
          <cell r="K2333" t="str">
            <v>Number</v>
          </cell>
          <cell r="L2333" t="str">
            <v>Locked</v>
          </cell>
          <cell r="M2333" t="str">
            <v>Locked</v>
          </cell>
          <cell r="N2333" t="str">
            <v>Locked</v>
          </cell>
          <cell r="O2333" t="str">
            <v>Locked</v>
          </cell>
          <cell r="P2333" t="str">
            <v>Locked</v>
          </cell>
          <cell r="Q2333" t="str">
            <v>No</v>
          </cell>
          <cell r="R2333" t="str">
            <v>No</v>
          </cell>
          <cell r="S2333" t="str">
            <v>No</v>
          </cell>
          <cell r="T2333" t="str">
            <v>No</v>
          </cell>
          <cell r="U2333" t="str">
            <v>No</v>
          </cell>
          <cell r="V2333" t="str">
            <v>Yes</v>
          </cell>
          <cell r="W2333" t="str">
            <v>Yes</v>
          </cell>
          <cell r="X2333" t="str">
            <v>Single</v>
          </cell>
          <cell r="Y2333" t="str">
            <v>Default</v>
          </cell>
          <cell r="Z2333" t="str">
            <v>None</v>
          </cell>
          <cell r="AA2333" t="str">
            <v>No</v>
          </cell>
          <cell r="AB2333" t="str">
            <v>No</v>
          </cell>
          <cell r="AC2333" t="str">
            <v>No</v>
          </cell>
          <cell r="AD2333" t="str">
            <v>(wgVestigingsOnderzoek[1]&gt;=0)</v>
          </cell>
          <cell r="AE2333">
            <v>0</v>
          </cell>
          <cell r="AF2333">
            <v>0</v>
          </cell>
          <cell r="AG2333">
            <v>1</v>
          </cell>
          <cell r="AH2333">
            <v>0</v>
          </cell>
          <cell r="AI2333" t="str">
            <v>No</v>
          </cell>
          <cell r="AJ2333" t="str">
            <v>No</v>
          </cell>
          <cell r="AK2333" t="str">
            <v>No</v>
          </cell>
          <cell r="AL2333" t="str">
            <v xml:space="preserve"> </v>
          </cell>
          <cell r="AM2333" t="str">
            <v xml:space="preserve"> </v>
          </cell>
          <cell r="AN2333" t="str">
            <v>No</v>
          </cell>
          <cell r="AP2333" t="str">
            <v>&amp;"Vraag: "&amp;VestigingsOnderzoek[0]</v>
          </cell>
          <cell r="AQ2333" t="str">
            <v>scVestigingsOnderzoek*wgVestigingsOnderzoekPerc</v>
          </cell>
          <cell r="AR2333" t="str">
            <v>scVestigingsOnderzoek*wgVestigingsOnderzoekPerc</v>
          </cell>
          <cell r="AS2333" t="str">
            <v>scVestigingsOnderzoek*wgVestigingsOnderzoekPerc</v>
          </cell>
          <cell r="AT2333" t="str">
            <v>scVestigingsOnderzoek*wgVestigingsOnderzoekPerc</v>
          </cell>
        </row>
        <row r="2334">
          <cell r="A2334" t="str">
            <v>scVestigingsOnderzoek</v>
          </cell>
          <cell r="B2334" t="str">
            <v>scVestigingsOnderzoek</v>
          </cell>
          <cell r="C2334" t="str">
            <v>No</v>
          </cell>
          <cell r="D2334" t="str">
            <v>S04-06-08-15-01</v>
          </cell>
          <cell r="E2334">
            <v>2333</v>
          </cell>
          <cell r="F2334">
            <v>5</v>
          </cell>
          <cell r="G2334" t="str">
            <v xml:space="preserve">               Score</v>
          </cell>
          <cell r="I2334" t="str">
            <v>No</v>
          </cell>
          <cell r="J2334" t="str">
            <v>Number</v>
          </cell>
          <cell r="K2334" t="str">
            <v>Number</v>
          </cell>
          <cell r="L2334" t="str">
            <v>Locked</v>
          </cell>
          <cell r="M2334" t="str">
            <v>Locked</v>
          </cell>
          <cell r="N2334" t="str">
            <v>Locked</v>
          </cell>
          <cell r="O2334" t="str">
            <v>Locked</v>
          </cell>
          <cell r="P2334" t="str">
            <v>Locked</v>
          </cell>
          <cell r="Q2334" t="str">
            <v>No</v>
          </cell>
          <cell r="R2334" t="str">
            <v>No</v>
          </cell>
          <cell r="S2334" t="str">
            <v>No</v>
          </cell>
          <cell r="T2334" t="str">
            <v>No</v>
          </cell>
          <cell r="U2334" t="str">
            <v>No</v>
          </cell>
          <cell r="V2334" t="str">
            <v>Yes</v>
          </cell>
          <cell r="W2334" t="str">
            <v>Yes</v>
          </cell>
          <cell r="X2334" t="str">
            <v>Single</v>
          </cell>
          <cell r="Y2334" t="str">
            <v>Default</v>
          </cell>
          <cell r="Z2334" t="str">
            <v>None</v>
          </cell>
          <cell r="AA2334" t="str">
            <v>No</v>
          </cell>
          <cell r="AB2334" t="str">
            <v>No</v>
          </cell>
          <cell r="AC2334" t="str">
            <v>Yes</v>
          </cell>
          <cell r="AD2334">
            <v>1</v>
          </cell>
          <cell r="AE2334">
            <v>0</v>
          </cell>
          <cell r="AF2334">
            <v>0</v>
          </cell>
          <cell r="AG2334">
            <v>1</v>
          </cell>
          <cell r="AH2334">
            <v>0</v>
          </cell>
          <cell r="AI2334" t="str">
            <v>Yes</v>
          </cell>
          <cell r="AJ2334" t="str">
            <v>No</v>
          </cell>
          <cell r="AK2334" t="str">
            <v>No</v>
          </cell>
          <cell r="AL2334" t="str">
            <v xml:space="preserve"> </v>
          </cell>
          <cell r="AM2334" t="str">
            <v xml:space="preserve"> </v>
          </cell>
          <cell r="AN2334" t="str">
            <v>No</v>
          </cell>
          <cell r="AP2334" t="str">
            <v>Score</v>
          </cell>
          <cell r="AQ2334" t="str">
            <v>OnERorNA(MatrixLookup("G3_Parameters.xls","VestigingsOnderzoek",VestigingsOnderzoek[1],PolicyPaperID[1]) mod 100,DefaultScore[1])</v>
          </cell>
          <cell r="AR2334" t="str">
            <v>OnERorNA(MatrixLookup("G3_Parameters.xls","VestigingsOnderzoek",VestigingsOnderzoek[1],PolicyPaperID[1]) mod 100,DefaultScore[1])</v>
          </cell>
          <cell r="AS2334" t="str">
            <v>OnERorNA(MatrixLookup("G3_Parameters.xls","VestigingsOnderzoek",VestigingsOnderzoek[1],PolicyPaperID[1]) mod 100,DefaultScore[1])</v>
          </cell>
          <cell r="AT2334" t="str">
            <v>OnERorNA(MatrixLookup("G3_Parameters.xls","VestigingsOnderzoek",VestigingsOnderzoek[1],PolicyPaperID[1]) mod 100,DefaultScore[1])</v>
          </cell>
        </row>
        <row r="2335">
          <cell r="A2335" t="str">
            <v>wgVestigingsOnderzoekPerc</v>
          </cell>
          <cell r="B2335" t="str">
            <v>wgVestigingsOnderzoekPerc</v>
          </cell>
          <cell r="C2335" t="str">
            <v>No</v>
          </cell>
          <cell r="D2335" t="str">
            <v>S04-06-08-15-02</v>
          </cell>
          <cell r="E2335">
            <v>2334</v>
          </cell>
          <cell r="F2335">
            <v>5</v>
          </cell>
          <cell r="G2335" t="str">
            <v xml:space="preserve">               Gewicht</v>
          </cell>
          <cell r="I2335" t="str">
            <v>No</v>
          </cell>
          <cell r="J2335" t="str">
            <v>Number</v>
          </cell>
          <cell r="K2335" t="str">
            <v>Number</v>
          </cell>
          <cell r="L2335" t="str">
            <v>Locked</v>
          </cell>
          <cell r="M2335" t="str">
            <v>Locked</v>
          </cell>
          <cell r="N2335" t="str">
            <v>Locked</v>
          </cell>
          <cell r="O2335" t="str">
            <v>Locked</v>
          </cell>
          <cell r="P2335" t="str">
            <v>Locked</v>
          </cell>
          <cell r="Q2335" t="str">
            <v>No</v>
          </cell>
          <cell r="R2335" t="str">
            <v>No</v>
          </cell>
          <cell r="S2335" t="str">
            <v>No</v>
          </cell>
          <cell r="T2335" t="str">
            <v>No</v>
          </cell>
          <cell r="U2335" t="str">
            <v>No</v>
          </cell>
          <cell r="V2335" t="str">
            <v>Yes</v>
          </cell>
          <cell r="W2335" t="str">
            <v>Yes</v>
          </cell>
          <cell r="X2335" t="str">
            <v>Single</v>
          </cell>
          <cell r="Y2335" t="str">
            <v>Perc</v>
          </cell>
          <cell r="Z2335" t="str">
            <v>None</v>
          </cell>
          <cell r="AA2335" t="str">
            <v>No</v>
          </cell>
          <cell r="AB2335" t="str">
            <v>No</v>
          </cell>
          <cell r="AC2335" t="str">
            <v>Yes</v>
          </cell>
          <cell r="AD2335">
            <v>1</v>
          </cell>
          <cell r="AE2335">
            <v>0</v>
          </cell>
          <cell r="AF2335">
            <v>0</v>
          </cell>
          <cell r="AG2335">
            <v>1</v>
          </cell>
          <cell r="AH2335">
            <v>0</v>
          </cell>
          <cell r="AI2335" t="str">
            <v>Yes</v>
          </cell>
          <cell r="AJ2335" t="str">
            <v>No</v>
          </cell>
          <cell r="AK2335" t="str">
            <v>No</v>
          </cell>
          <cell r="AL2335" t="str">
            <v xml:space="preserve"> </v>
          </cell>
          <cell r="AM2335" t="str">
            <v xml:space="preserve"> </v>
          </cell>
          <cell r="AN2335" t="str">
            <v>No</v>
          </cell>
          <cell r="AP2335" t="str">
            <v>Gewicht</v>
          </cell>
          <cell r="AQ2335" t="str">
            <v>If(Volledig And Definitief, OnER( wgVestigingsOnderzoek[1]/wgTotaalMap601[1],NA),NA)</v>
          </cell>
          <cell r="AR2335" t="str">
            <v>If(Volledig And Definitief, OnER( wgVestigingsOnderzoek[1]/wgTotaalMap601[1],NA),NA)</v>
          </cell>
          <cell r="AS2335" t="str">
            <v>If(Volledig And Definitief, OnER( wgVestigingsOnderzoek[1]/wgTotaalMap601[1],NA),NA)</v>
          </cell>
          <cell r="AT2335" t="str">
            <v>If(Volledig And Definitief, OnER( wgVestigingsOnderzoek[1]/wgTotaalMap601[1],NA),NA)</v>
          </cell>
        </row>
        <row r="2336">
          <cell r="A2336" t="str">
            <v>ptVestigingsOnderzoekSub3</v>
          </cell>
          <cell r="B2336" t="str">
            <v>ptVestigingsOnderzoek</v>
          </cell>
          <cell r="C2336" t="str">
            <v>Yes</v>
          </cell>
          <cell r="D2336" t="str">
            <v>S04-06-08-15-03</v>
          </cell>
          <cell r="E2336">
            <v>2335</v>
          </cell>
          <cell r="F2336">
            <v>5</v>
          </cell>
          <cell r="G2336" t="str">
            <v xml:space="preserve">               </v>
          </cell>
          <cell r="I2336" t="str">
            <v>No</v>
          </cell>
          <cell r="J2336" t="str">
            <v>Number</v>
          </cell>
          <cell r="K2336" t="str">
            <v>Number</v>
          </cell>
          <cell r="L2336" t="str">
            <v>Locked</v>
          </cell>
          <cell r="M2336" t="str">
            <v>Locked</v>
          </cell>
          <cell r="N2336" t="str">
            <v>Locked</v>
          </cell>
          <cell r="O2336" t="str">
            <v>Locked</v>
          </cell>
          <cell r="P2336" t="str">
            <v>Locked</v>
          </cell>
          <cell r="Q2336" t="str">
            <v>No</v>
          </cell>
          <cell r="R2336" t="str">
            <v>No</v>
          </cell>
          <cell r="S2336" t="str">
            <v>No</v>
          </cell>
          <cell r="T2336" t="str">
            <v>No</v>
          </cell>
          <cell r="U2336" t="str">
            <v>No</v>
          </cell>
          <cell r="V2336" t="str">
            <v>No</v>
          </cell>
          <cell r="W2336" t="str">
            <v>No</v>
          </cell>
          <cell r="X2336" t="str">
            <v>Single</v>
          </cell>
          <cell r="Y2336" t="str">
            <v>Default</v>
          </cell>
          <cell r="Z2336" t="str">
            <v>None</v>
          </cell>
          <cell r="AA2336" t="str">
            <v>No</v>
          </cell>
          <cell r="AB2336" t="str">
            <v>No</v>
          </cell>
          <cell r="AC2336" t="str">
            <v>No</v>
          </cell>
          <cell r="AD2336" t="str">
            <v>(wgVestigingsOnderzoek[1]&gt;=0)</v>
          </cell>
          <cell r="AE2336">
            <v>0</v>
          </cell>
          <cell r="AF2336">
            <v>0</v>
          </cell>
          <cell r="AG2336">
            <v>1</v>
          </cell>
          <cell r="AH2336">
            <v>0</v>
          </cell>
          <cell r="AI2336" t="str">
            <v>Yes</v>
          </cell>
          <cell r="AJ2336" t="str">
            <v>No</v>
          </cell>
          <cell r="AK2336" t="str">
            <v>No</v>
          </cell>
          <cell r="AL2336" t="str">
            <v xml:space="preserve"> </v>
          </cell>
          <cell r="AM2336" t="str">
            <v xml:space="preserve"> </v>
          </cell>
          <cell r="AN2336" t="str">
            <v>No</v>
          </cell>
          <cell r="AQ2336" t="str">
            <v>scVestigingsOnderzoek*wgVestigingsOnderzoekPerc</v>
          </cell>
          <cell r="AR2336" t="str">
            <v>scVestigingsOnderzoek*wgVestigingsOnderzoekPerc</v>
          </cell>
          <cell r="AS2336" t="str">
            <v>scVestigingsOnderzoek*wgVestigingsOnderzoekPerc</v>
          </cell>
          <cell r="AT2336" t="str">
            <v>scVestigingsOnderzoek*wgVestigingsOnderzoekPerc</v>
          </cell>
        </row>
        <row r="2337">
          <cell r="A2337" t="str">
            <v>ptParkeergelegenheid</v>
          </cell>
          <cell r="B2337" t="str">
            <v>ptParkeergelegenheid</v>
          </cell>
          <cell r="C2337" t="str">
            <v>No</v>
          </cell>
          <cell r="D2337" t="str">
            <v>S04-06-08-16</v>
          </cell>
          <cell r="E2337">
            <v>2336</v>
          </cell>
          <cell r="F2337">
            <v>4</v>
          </cell>
          <cell r="G2337" t="str">
            <v xml:space="preserve">            Vraag: Hoeveel parkeergelegenheid is aanwezig?</v>
          </cell>
          <cell r="I2337" t="str">
            <v>No</v>
          </cell>
          <cell r="J2337" t="str">
            <v>Number</v>
          </cell>
          <cell r="K2337" t="str">
            <v>Number</v>
          </cell>
          <cell r="L2337" t="str">
            <v>Locked</v>
          </cell>
          <cell r="M2337" t="str">
            <v>Locked</v>
          </cell>
          <cell r="N2337" t="str">
            <v>Locked</v>
          </cell>
          <cell r="O2337" t="str">
            <v>Locked</v>
          </cell>
          <cell r="P2337" t="str">
            <v>Locked</v>
          </cell>
          <cell r="Q2337" t="str">
            <v>No</v>
          </cell>
          <cell r="R2337" t="str">
            <v>No</v>
          </cell>
          <cell r="S2337" t="str">
            <v>No</v>
          </cell>
          <cell r="T2337" t="str">
            <v>No</v>
          </cell>
          <cell r="U2337" t="str">
            <v>No</v>
          </cell>
          <cell r="V2337" t="str">
            <v>Yes</v>
          </cell>
          <cell r="W2337" t="str">
            <v>Yes</v>
          </cell>
          <cell r="X2337" t="str">
            <v>Single</v>
          </cell>
          <cell r="Y2337" t="str">
            <v>Default</v>
          </cell>
          <cell r="Z2337" t="str">
            <v>None</v>
          </cell>
          <cell r="AA2337" t="str">
            <v>No</v>
          </cell>
          <cell r="AB2337" t="str">
            <v>No</v>
          </cell>
          <cell r="AC2337" t="str">
            <v>No</v>
          </cell>
          <cell r="AD2337" t="str">
            <v>(wgParkeergelegenheid[1]&gt;=0)</v>
          </cell>
          <cell r="AE2337">
            <v>0</v>
          </cell>
          <cell r="AF2337">
            <v>0</v>
          </cell>
          <cell r="AG2337">
            <v>1</v>
          </cell>
          <cell r="AH2337">
            <v>0</v>
          </cell>
          <cell r="AI2337" t="str">
            <v>No</v>
          </cell>
          <cell r="AJ2337" t="str">
            <v>No</v>
          </cell>
          <cell r="AK2337" t="str">
            <v>No</v>
          </cell>
          <cell r="AL2337" t="str">
            <v xml:space="preserve"> </v>
          </cell>
          <cell r="AM2337" t="str">
            <v xml:space="preserve"> </v>
          </cell>
          <cell r="AN2337" t="str">
            <v>No</v>
          </cell>
          <cell r="AP2337" t="str">
            <v>&amp;"Vraag: "&amp;Parkeergelegenheid[0]</v>
          </cell>
          <cell r="AQ2337" t="str">
            <v>scParkeergelegenheid*wgParkeergelegenheidPerc</v>
          </cell>
          <cell r="AR2337" t="str">
            <v>scParkeergelegenheid*wgParkeergelegenheidPerc</v>
          </cell>
          <cell r="AS2337" t="str">
            <v>scParkeergelegenheid*wgParkeergelegenheidPerc</v>
          </cell>
          <cell r="AT2337" t="str">
            <v>scParkeergelegenheid*wgParkeergelegenheidPerc</v>
          </cell>
        </row>
        <row r="2338">
          <cell r="A2338" t="str">
            <v>scParkeergelegenheid</v>
          </cell>
          <cell r="B2338" t="str">
            <v>scParkeergelegenheid</v>
          </cell>
          <cell r="C2338" t="str">
            <v>No</v>
          </cell>
          <cell r="D2338" t="str">
            <v>S04-06-08-16-01</v>
          </cell>
          <cell r="E2338">
            <v>2337</v>
          </cell>
          <cell r="F2338">
            <v>5</v>
          </cell>
          <cell r="G2338" t="str">
            <v xml:space="preserve">               Score</v>
          </cell>
          <cell r="I2338" t="str">
            <v>No</v>
          </cell>
          <cell r="J2338" t="str">
            <v>Number</v>
          </cell>
          <cell r="K2338" t="str">
            <v>Number</v>
          </cell>
          <cell r="L2338" t="str">
            <v>Locked</v>
          </cell>
          <cell r="M2338" t="str">
            <v>Locked</v>
          </cell>
          <cell r="N2338" t="str">
            <v>Locked</v>
          </cell>
          <cell r="O2338" t="str">
            <v>Locked</v>
          </cell>
          <cell r="P2338" t="str">
            <v>Locked</v>
          </cell>
          <cell r="Q2338" t="str">
            <v>No</v>
          </cell>
          <cell r="R2338" t="str">
            <v>No</v>
          </cell>
          <cell r="S2338" t="str">
            <v>No</v>
          </cell>
          <cell r="T2338" t="str">
            <v>No</v>
          </cell>
          <cell r="U2338" t="str">
            <v>No</v>
          </cell>
          <cell r="V2338" t="str">
            <v>Yes</v>
          </cell>
          <cell r="W2338" t="str">
            <v>Yes</v>
          </cell>
          <cell r="X2338" t="str">
            <v>Single</v>
          </cell>
          <cell r="Y2338" t="str">
            <v>Default</v>
          </cell>
          <cell r="Z2338" t="str">
            <v>None</v>
          </cell>
          <cell r="AA2338" t="str">
            <v>No</v>
          </cell>
          <cell r="AB2338" t="str">
            <v>No</v>
          </cell>
          <cell r="AC2338" t="str">
            <v>Yes</v>
          </cell>
          <cell r="AD2338">
            <v>1</v>
          </cell>
          <cell r="AE2338">
            <v>0</v>
          </cell>
          <cell r="AF2338">
            <v>0</v>
          </cell>
          <cell r="AG2338">
            <v>1</v>
          </cell>
          <cell r="AH2338">
            <v>0</v>
          </cell>
          <cell r="AI2338" t="str">
            <v>Yes</v>
          </cell>
          <cell r="AJ2338" t="str">
            <v>No</v>
          </cell>
          <cell r="AK2338" t="str">
            <v>No</v>
          </cell>
          <cell r="AL2338" t="str">
            <v xml:space="preserve"> </v>
          </cell>
          <cell r="AM2338" t="str">
            <v xml:space="preserve"> </v>
          </cell>
          <cell r="AN2338" t="str">
            <v>No</v>
          </cell>
          <cell r="AP2338" t="str">
            <v>Score</v>
          </cell>
          <cell r="AQ2338" t="str">
            <v>OnERorNA(MatrixLookup("G3_Parameters.xls","Parkeergelegenheid",Parkeergelegenheid[1],PolicyPaperID[1]) mod 100,DefaultScore[1])</v>
          </cell>
          <cell r="AR2338" t="str">
            <v>OnERorNA(MatrixLookup("G3_Parameters.xls","Parkeergelegenheid",Parkeergelegenheid[1],PolicyPaperID[1]) mod 100,DefaultScore[1])</v>
          </cell>
          <cell r="AS2338" t="str">
            <v>OnERorNA(MatrixLookup("G3_Parameters.xls","Parkeergelegenheid",Parkeergelegenheid[1],PolicyPaperID[1]) mod 100,DefaultScore[1])</v>
          </cell>
          <cell r="AT2338" t="str">
            <v>OnERorNA(MatrixLookup("G3_Parameters.xls","Parkeergelegenheid",Parkeergelegenheid[1],PolicyPaperID[1]) mod 100,DefaultScore[1])</v>
          </cell>
        </row>
        <row r="2339">
          <cell r="A2339" t="str">
            <v>wgParkeergelegenheidPerc</v>
          </cell>
          <cell r="B2339" t="str">
            <v>wgParkeergelegenheidPerc</v>
          </cell>
          <cell r="C2339" t="str">
            <v>No</v>
          </cell>
          <cell r="D2339" t="str">
            <v>S04-06-08-16-02</v>
          </cell>
          <cell r="E2339">
            <v>2338</v>
          </cell>
          <cell r="F2339">
            <v>5</v>
          </cell>
          <cell r="G2339" t="str">
            <v xml:space="preserve">               Gewicht</v>
          </cell>
          <cell r="I2339" t="str">
            <v>No</v>
          </cell>
          <cell r="J2339" t="str">
            <v>Number</v>
          </cell>
          <cell r="K2339" t="str">
            <v>Number</v>
          </cell>
          <cell r="L2339" t="str">
            <v>Locked</v>
          </cell>
          <cell r="M2339" t="str">
            <v>Locked</v>
          </cell>
          <cell r="N2339" t="str">
            <v>Locked</v>
          </cell>
          <cell r="O2339" t="str">
            <v>Locked</v>
          </cell>
          <cell r="P2339" t="str">
            <v>Locked</v>
          </cell>
          <cell r="Q2339" t="str">
            <v>No</v>
          </cell>
          <cell r="R2339" t="str">
            <v>No</v>
          </cell>
          <cell r="S2339" t="str">
            <v>No</v>
          </cell>
          <cell r="T2339" t="str">
            <v>No</v>
          </cell>
          <cell r="U2339" t="str">
            <v>No</v>
          </cell>
          <cell r="V2339" t="str">
            <v>Yes</v>
          </cell>
          <cell r="W2339" t="str">
            <v>Yes</v>
          </cell>
          <cell r="X2339" t="str">
            <v>Single</v>
          </cell>
          <cell r="Y2339" t="str">
            <v>Perc</v>
          </cell>
          <cell r="Z2339" t="str">
            <v>None</v>
          </cell>
          <cell r="AA2339" t="str">
            <v>No</v>
          </cell>
          <cell r="AB2339" t="str">
            <v>No</v>
          </cell>
          <cell r="AC2339" t="str">
            <v>Yes</v>
          </cell>
          <cell r="AD2339">
            <v>1</v>
          </cell>
          <cell r="AE2339">
            <v>0</v>
          </cell>
          <cell r="AF2339">
            <v>0</v>
          </cell>
          <cell r="AG2339">
            <v>1</v>
          </cell>
          <cell r="AH2339">
            <v>0</v>
          </cell>
          <cell r="AI2339" t="str">
            <v>Yes</v>
          </cell>
          <cell r="AJ2339" t="str">
            <v>No</v>
          </cell>
          <cell r="AK2339" t="str">
            <v>No</v>
          </cell>
          <cell r="AL2339" t="str">
            <v xml:space="preserve"> </v>
          </cell>
          <cell r="AM2339" t="str">
            <v xml:space="preserve"> </v>
          </cell>
          <cell r="AN2339" t="str">
            <v>No</v>
          </cell>
          <cell r="AP2339" t="str">
            <v>Gewicht</v>
          </cell>
          <cell r="AQ2339" t="str">
            <v>If(Volledig And Definitief, OnER( wgParkeergelegenheid[1]/wgTotaalMap601[1],NA),NA)</v>
          </cell>
          <cell r="AR2339" t="str">
            <v>If(Volledig And Definitief, OnER( wgParkeergelegenheid[1]/wgTotaalMap601[1],NA),NA)</v>
          </cell>
          <cell r="AS2339" t="str">
            <v>If(Volledig And Definitief, OnER( wgParkeergelegenheid[1]/wgTotaalMap601[1],NA),NA)</v>
          </cell>
          <cell r="AT2339" t="str">
            <v>If(Volledig And Definitief, OnER( wgParkeergelegenheid[1]/wgTotaalMap601[1],NA),NA)</v>
          </cell>
        </row>
        <row r="2340">
          <cell r="A2340" t="str">
            <v>ptParkeergelegenheidSub3</v>
          </cell>
          <cell r="B2340" t="str">
            <v>ptParkeergelegenheid</v>
          </cell>
          <cell r="C2340" t="str">
            <v>Yes</v>
          </cell>
          <cell r="D2340" t="str">
            <v>S04-06-08-16-03</v>
          </cell>
          <cell r="E2340">
            <v>2339</v>
          </cell>
          <cell r="F2340">
            <v>5</v>
          </cell>
          <cell r="G2340" t="str">
            <v xml:space="preserve">               </v>
          </cell>
          <cell r="I2340" t="str">
            <v>No</v>
          </cell>
          <cell r="J2340" t="str">
            <v>Number</v>
          </cell>
          <cell r="K2340" t="str">
            <v>Number</v>
          </cell>
          <cell r="L2340" t="str">
            <v>Locked</v>
          </cell>
          <cell r="M2340" t="str">
            <v>Locked</v>
          </cell>
          <cell r="N2340" t="str">
            <v>Locked</v>
          </cell>
          <cell r="O2340" t="str">
            <v>Locked</v>
          </cell>
          <cell r="P2340" t="str">
            <v>Locked</v>
          </cell>
          <cell r="Q2340" t="str">
            <v>No</v>
          </cell>
          <cell r="R2340" t="str">
            <v>No</v>
          </cell>
          <cell r="S2340" t="str">
            <v>No</v>
          </cell>
          <cell r="T2340" t="str">
            <v>No</v>
          </cell>
          <cell r="U2340" t="str">
            <v>No</v>
          </cell>
          <cell r="V2340" t="str">
            <v>No</v>
          </cell>
          <cell r="W2340" t="str">
            <v>No</v>
          </cell>
          <cell r="X2340" t="str">
            <v>Single</v>
          </cell>
          <cell r="Y2340" t="str">
            <v>Default</v>
          </cell>
          <cell r="Z2340" t="str">
            <v>None</v>
          </cell>
          <cell r="AA2340" t="str">
            <v>No</v>
          </cell>
          <cell r="AB2340" t="str">
            <v>No</v>
          </cell>
          <cell r="AC2340" t="str">
            <v>No</v>
          </cell>
          <cell r="AD2340" t="str">
            <v>(wgParkeergelegenheid[1]&gt;=0)</v>
          </cell>
          <cell r="AE2340">
            <v>0</v>
          </cell>
          <cell r="AF2340">
            <v>0</v>
          </cell>
          <cell r="AG2340">
            <v>1</v>
          </cell>
          <cell r="AH2340">
            <v>0</v>
          </cell>
          <cell r="AI2340" t="str">
            <v>Yes</v>
          </cell>
          <cell r="AJ2340" t="str">
            <v>No</v>
          </cell>
          <cell r="AK2340" t="str">
            <v>No</v>
          </cell>
          <cell r="AL2340" t="str">
            <v xml:space="preserve"> </v>
          </cell>
          <cell r="AM2340" t="str">
            <v xml:space="preserve"> </v>
          </cell>
          <cell r="AN2340" t="str">
            <v>No</v>
          </cell>
          <cell r="AQ2340" t="str">
            <v>scParkeergelegenheid*wgParkeergelegenheidPerc</v>
          </cell>
          <cell r="AR2340" t="str">
            <v>scParkeergelegenheid*wgParkeergelegenheidPerc</v>
          </cell>
          <cell r="AS2340" t="str">
            <v>scParkeergelegenheid*wgParkeergelegenheidPerc</v>
          </cell>
          <cell r="AT2340" t="str">
            <v>scParkeergelegenheid*wgParkeergelegenheidPerc</v>
          </cell>
        </row>
        <row r="2341">
          <cell r="A2341" t="str">
            <v>ptVestigingsOnderzoekDoor</v>
          </cell>
          <cell r="B2341" t="str">
            <v>ptVestigingsOnderzoekDoor</v>
          </cell>
          <cell r="C2341" t="str">
            <v>No</v>
          </cell>
          <cell r="D2341" t="str">
            <v>S04-06-08-17</v>
          </cell>
          <cell r="E2341">
            <v>2340</v>
          </cell>
          <cell r="F2341">
            <v>4</v>
          </cell>
          <cell r="G2341" t="str">
            <v xml:space="preserve">            Vraag: Wie heeft het vestigingsonderzoek opgesteld?</v>
          </cell>
          <cell r="I2341" t="str">
            <v>No</v>
          </cell>
          <cell r="J2341" t="str">
            <v>Number</v>
          </cell>
          <cell r="K2341" t="str">
            <v>Number</v>
          </cell>
          <cell r="L2341" t="str">
            <v>Locked</v>
          </cell>
          <cell r="M2341" t="str">
            <v>Locked</v>
          </cell>
          <cell r="N2341" t="str">
            <v>Locked</v>
          </cell>
          <cell r="O2341" t="str">
            <v>Locked</v>
          </cell>
          <cell r="P2341" t="str">
            <v>Locked</v>
          </cell>
          <cell r="Q2341" t="str">
            <v>No</v>
          </cell>
          <cell r="R2341" t="str">
            <v>No</v>
          </cell>
          <cell r="S2341" t="str">
            <v>No</v>
          </cell>
          <cell r="T2341" t="str">
            <v>No</v>
          </cell>
          <cell r="U2341" t="str">
            <v>No</v>
          </cell>
          <cell r="V2341" t="str">
            <v>Yes</v>
          </cell>
          <cell r="W2341" t="str">
            <v>Yes</v>
          </cell>
          <cell r="X2341" t="str">
            <v>Single</v>
          </cell>
          <cell r="Y2341" t="str">
            <v>Default</v>
          </cell>
          <cell r="Z2341" t="str">
            <v>None</v>
          </cell>
          <cell r="AA2341" t="str">
            <v>No</v>
          </cell>
          <cell r="AB2341" t="str">
            <v>No</v>
          </cell>
          <cell r="AC2341" t="str">
            <v>No</v>
          </cell>
          <cell r="AD2341" t="str">
            <v>(wgVestigingsOnderzoekDoor[1]&gt;=0)</v>
          </cell>
          <cell r="AE2341">
            <v>0</v>
          </cell>
          <cell r="AF2341">
            <v>0</v>
          </cell>
          <cell r="AG2341">
            <v>1</v>
          </cell>
          <cell r="AH2341">
            <v>0</v>
          </cell>
          <cell r="AI2341" t="str">
            <v>No</v>
          </cell>
          <cell r="AJ2341" t="str">
            <v>No</v>
          </cell>
          <cell r="AK2341" t="str">
            <v>No</v>
          </cell>
          <cell r="AL2341" t="str">
            <v xml:space="preserve"> </v>
          </cell>
          <cell r="AM2341" t="str">
            <v xml:space="preserve"> </v>
          </cell>
          <cell r="AN2341" t="str">
            <v>No</v>
          </cell>
          <cell r="AP2341" t="str">
            <v>&amp;"Vraag: "&amp;VestigingsOnderzoekDoor[0]</v>
          </cell>
          <cell r="AQ2341" t="str">
            <v>scVestigingsOnderzoekDoor*wgVestigingsOnderzoekDoorPerc</v>
          </cell>
          <cell r="AR2341" t="str">
            <v>scVestigingsOnderzoekDoor*wgVestigingsOnderzoekDoorPerc</v>
          </cell>
          <cell r="AS2341" t="str">
            <v>scVestigingsOnderzoekDoor*wgVestigingsOnderzoekDoorPerc</v>
          </cell>
          <cell r="AT2341" t="str">
            <v>scVestigingsOnderzoekDoor*wgVestigingsOnderzoekDoorPerc</v>
          </cell>
        </row>
        <row r="2342">
          <cell r="A2342" t="str">
            <v>scVestigingsOnderzoekDoor</v>
          </cell>
          <cell r="B2342" t="str">
            <v>scVestigingsOnderzoekDoor</v>
          </cell>
          <cell r="C2342" t="str">
            <v>No</v>
          </cell>
          <cell r="D2342" t="str">
            <v>S04-06-08-17-01</v>
          </cell>
          <cell r="E2342">
            <v>2341</v>
          </cell>
          <cell r="F2342">
            <v>5</v>
          </cell>
          <cell r="G2342" t="str">
            <v xml:space="preserve">               Score</v>
          </cell>
          <cell r="I2342" t="str">
            <v>No</v>
          </cell>
          <cell r="J2342" t="str">
            <v>Number</v>
          </cell>
          <cell r="K2342" t="str">
            <v>Number</v>
          </cell>
          <cell r="L2342" t="str">
            <v>Locked</v>
          </cell>
          <cell r="M2342" t="str">
            <v>Locked</v>
          </cell>
          <cell r="N2342" t="str">
            <v>Locked</v>
          </cell>
          <cell r="O2342" t="str">
            <v>Locked</v>
          </cell>
          <cell r="P2342" t="str">
            <v>Locked</v>
          </cell>
          <cell r="Q2342" t="str">
            <v>No</v>
          </cell>
          <cell r="R2342" t="str">
            <v>No</v>
          </cell>
          <cell r="S2342" t="str">
            <v>No</v>
          </cell>
          <cell r="T2342" t="str">
            <v>No</v>
          </cell>
          <cell r="U2342" t="str">
            <v>No</v>
          </cell>
          <cell r="V2342" t="str">
            <v>Yes</v>
          </cell>
          <cell r="W2342" t="str">
            <v>Yes</v>
          </cell>
          <cell r="X2342" t="str">
            <v>Single</v>
          </cell>
          <cell r="Y2342" t="str">
            <v>Default</v>
          </cell>
          <cell r="Z2342" t="str">
            <v>None</v>
          </cell>
          <cell r="AA2342" t="str">
            <v>No</v>
          </cell>
          <cell r="AB2342" t="str">
            <v>No</v>
          </cell>
          <cell r="AC2342" t="str">
            <v>Yes</v>
          </cell>
          <cell r="AD2342">
            <v>1</v>
          </cell>
          <cell r="AE2342">
            <v>0</v>
          </cell>
          <cell r="AF2342">
            <v>0</v>
          </cell>
          <cell r="AG2342">
            <v>1</v>
          </cell>
          <cell r="AH2342">
            <v>0</v>
          </cell>
          <cell r="AI2342" t="str">
            <v>Yes</v>
          </cell>
          <cell r="AJ2342" t="str">
            <v>No</v>
          </cell>
          <cell r="AK2342" t="str">
            <v>No</v>
          </cell>
          <cell r="AL2342" t="str">
            <v xml:space="preserve"> </v>
          </cell>
          <cell r="AM2342" t="str">
            <v xml:space="preserve"> </v>
          </cell>
          <cell r="AN2342" t="str">
            <v>No</v>
          </cell>
          <cell r="AP2342" t="str">
            <v>Score</v>
          </cell>
          <cell r="AQ2342" t="str">
            <v>OnERorNA(MatrixLookup("G3_Parameters.xls","VestigingsOnderzoekDoor",VestigingsOnderzoekDoor[1],PolicyPaperID[1]) mod 100,DefaultScore[1])</v>
          </cell>
          <cell r="AR2342" t="str">
            <v>OnERorNA(MatrixLookup("G3_Parameters.xls","VestigingsOnderzoekDoor",VestigingsOnderzoekDoor[1],PolicyPaperID[1]) mod 100,DefaultScore[1])</v>
          </cell>
          <cell r="AS2342" t="str">
            <v>OnERorNA(MatrixLookup("G3_Parameters.xls","VestigingsOnderzoekDoor",VestigingsOnderzoekDoor[1],PolicyPaperID[1]) mod 100,DefaultScore[1])</v>
          </cell>
          <cell r="AT2342" t="str">
            <v>OnERorNA(MatrixLookup("G3_Parameters.xls","VestigingsOnderzoekDoor",VestigingsOnderzoekDoor[1],PolicyPaperID[1]) mod 100,DefaultScore[1])</v>
          </cell>
        </row>
        <row r="2343">
          <cell r="A2343" t="str">
            <v>wgVestigingsOnderzoekDoorPerc</v>
          </cell>
          <cell r="B2343" t="str">
            <v>wgVestigingsOnderzoekDoorPerc</v>
          </cell>
          <cell r="C2343" t="str">
            <v>No</v>
          </cell>
          <cell r="D2343" t="str">
            <v>S04-06-08-17-02</v>
          </cell>
          <cell r="E2343">
            <v>2342</v>
          </cell>
          <cell r="F2343">
            <v>5</v>
          </cell>
          <cell r="G2343" t="str">
            <v xml:space="preserve">               Gewicht</v>
          </cell>
          <cell r="I2343" t="str">
            <v>No</v>
          </cell>
          <cell r="J2343" t="str">
            <v>Number</v>
          </cell>
          <cell r="K2343" t="str">
            <v>Number</v>
          </cell>
          <cell r="L2343" t="str">
            <v>Locked</v>
          </cell>
          <cell r="M2343" t="str">
            <v>Locked</v>
          </cell>
          <cell r="N2343" t="str">
            <v>Locked</v>
          </cell>
          <cell r="O2343" t="str">
            <v>Locked</v>
          </cell>
          <cell r="P2343" t="str">
            <v>Locked</v>
          </cell>
          <cell r="Q2343" t="str">
            <v>No</v>
          </cell>
          <cell r="R2343" t="str">
            <v>No</v>
          </cell>
          <cell r="S2343" t="str">
            <v>No</v>
          </cell>
          <cell r="T2343" t="str">
            <v>No</v>
          </cell>
          <cell r="U2343" t="str">
            <v>No</v>
          </cell>
          <cell r="V2343" t="str">
            <v>Yes</v>
          </cell>
          <cell r="W2343" t="str">
            <v>Yes</v>
          </cell>
          <cell r="X2343" t="str">
            <v>Single</v>
          </cell>
          <cell r="Y2343" t="str">
            <v>Perc</v>
          </cell>
          <cell r="Z2343" t="str">
            <v>None</v>
          </cell>
          <cell r="AA2343" t="str">
            <v>No</v>
          </cell>
          <cell r="AB2343" t="str">
            <v>No</v>
          </cell>
          <cell r="AC2343" t="str">
            <v>Yes</v>
          </cell>
          <cell r="AD2343">
            <v>1</v>
          </cell>
          <cell r="AE2343">
            <v>0</v>
          </cell>
          <cell r="AF2343">
            <v>0</v>
          </cell>
          <cell r="AG2343">
            <v>1</v>
          </cell>
          <cell r="AH2343">
            <v>0</v>
          </cell>
          <cell r="AI2343" t="str">
            <v>Yes</v>
          </cell>
          <cell r="AJ2343" t="str">
            <v>No</v>
          </cell>
          <cell r="AK2343" t="str">
            <v>No</v>
          </cell>
          <cell r="AL2343" t="str">
            <v xml:space="preserve"> </v>
          </cell>
          <cell r="AM2343" t="str">
            <v xml:space="preserve"> </v>
          </cell>
          <cell r="AN2343" t="str">
            <v>No</v>
          </cell>
          <cell r="AP2343" t="str">
            <v>Gewicht</v>
          </cell>
          <cell r="AQ2343" t="str">
            <v>If(Volledig And Definitief, OnER( wgVestigingsOnderzoekDoor[1]/wgTotaalMap601[1],NA),NA)</v>
          </cell>
          <cell r="AR2343" t="str">
            <v>If(Volledig And Definitief, OnER( wgVestigingsOnderzoekDoor[1]/wgTotaalMap601[1],NA),NA)</v>
          </cell>
          <cell r="AS2343" t="str">
            <v>If(Volledig And Definitief, OnER( wgVestigingsOnderzoekDoor[1]/wgTotaalMap601[1],NA),NA)</v>
          </cell>
          <cell r="AT2343" t="str">
            <v>If(Volledig And Definitief, OnER( wgVestigingsOnderzoekDoor[1]/wgTotaalMap601[1],NA),NA)</v>
          </cell>
        </row>
        <row r="2344">
          <cell r="A2344" t="str">
            <v>ptVestigingsOnderzoekDoorSub3</v>
          </cell>
          <cell r="B2344" t="str">
            <v>ptVestigingsOnderzoekDoor</v>
          </cell>
          <cell r="C2344" t="str">
            <v>Yes</v>
          </cell>
          <cell r="D2344" t="str">
            <v>S04-06-08-17-03</v>
          </cell>
          <cell r="E2344">
            <v>2343</v>
          </cell>
          <cell r="F2344">
            <v>5</v>
          </cell>
          <cell r="G2344" t="str">
            <v xml:space="preserve">               </v>
          </cell>
          <cell r="I2344" t="str">
            <v>No</v>
          </cell>
          <cell r="J2344" t="str">
            <v>Number</v>
          </cell>
          <cell r="K2344" t="str">
            <v>Number</v>
          </cell>
          <cell r="L2344" t="str">
            <v>Locked</v>
          </cell>
          <cell r="M2344" t="str">
            <v>Locked</v>
          </cell>
          <cell r="N2344" t="str">
            <v>Locked</v>
          </cell>
          <cell r="O2344" t="str">
            <v>Locked</v>
          </cell>
          <cell r="P2344" t="str">
            <v>Locked</v>
          </cell>
          <cell r="Q2344" t="str">
            <v>No</v>
          </cell>
          <cell r="R2344" t="str">
            <v>No</v>
          </cell>
          <cell r="S2344" t="str">
            <v>No</v>
          </cell>
          <cell r="T2344" t="str">
            <v>No</v>
          </cell>
          <cell r="U2344" t="str">
            <v>No</v>
          </cell>
          <cell r="V2344" t="str">
            <v>No</v>
          </cell>
          <cell r="W2344" t="str">
            <v>No</v>
          </cell>
          <cell r="X2344" t="str">
            <v>Single</v>
          </cell>
          <cell r="Y2344" t="str">
            <v>Default</v>
          </cell>
          <cell r="Z2344" t="str">
            <v>None</v>
          </cell>
          <cell r="AA2344" t="str">
            <v>No</v>
          </cell>
          <cell r="AB2344" t="str">
            <v>No</v>
          </cell>
          <cell r="AC2344" t="str">
            <v>No</v>
          </cell>
          <cell r="AD2344" t="str">
            <v>(wgVestigingsOnderzoekDoor[1]&gt;=0)</v>
          </cell>
          <cell r="AE2344">
            <v>0</v>
          </cell>
          <cell r="AF2344">
            <v>0</v>
          </cell>
          <cell r="AG2344">
            <v>1</v>
          </cell>
          <cell r="AH2344">
            <v>0</v>
          </cell>
          <cell r="AI2344" t="str">
            <v>Yes</v>
          </cell>
          <cell r="AJ2344" t="str">
            <v>No</v>
          </cell>
          <cell r="AK2344" t="str">
            <v>No</v>
          </cell>
          <cell r="AL2344" t="str">
            <v xml:space="preserve"> </v>
          </cell>
          <cell r="AM2344" t="str">
            <v xml:space="preserve"> </v>
          </cell>
          <cell r="AN2344" t="str">
            <v>No</v>
          </cell>
          <cell r="AQ2344" t="str">
            <v>scVestigingsOnderzoekDoor*wgVestigingsOnderzoekDoorPerc</v>
          </cell>
          <cell r="AR2344" t="str">
            <v>scVestigingsOnderzoekDoor*wgVestigingsOnderzoekDoorPerc</v>
          </cell>
          <cell r="AS2344" t="str">
            <v>scVestigingsOnderzoekDoor*wgVestigingsOnderzoekDoorPerc</v>
          </cell>
          <cell r="AT2344" t="str">
            <v>scVestigingsOnderzoekDoor*wgVestigingsOnderzoekDoorPerc</v>
          </cell>
        </row>
        <row r="2345">
          <cell r="A2345" t="str">
            <v>ptFoodSpecAssortiment</v>
          </cell>
          <cell r="B2345" t="str">
            <v>ptFoodSpecAssortiment</v>
          </cell>
          <cell r="C2345" t="str">
            <v>No</v>
          </cell>
          <cell r="D2345" t="str">
            <v>S04-06-08-18</v>
          </cell>
          <cell r="E2345">
            <v>2344</v>
          </cell>
          <cell r="F2345">
            <v>4</v>
          </cell>
          <cell r="G2345" t="str">
            <v xml:space="preserve">            Vraag: Hoe is het assortiment van de Food Speciaalzaak onderscheidend van de supermarkt</v>
          </cell>
          <cell r="I2345" t="str">
            <v>No</v>
          </cell>
          <cell r="J2345" t="str">
            <v>Number</v>
          </cell>
          <cell r="K2345" t="str">
            <v>Number</v>
          </cell>
          <cell r="L2345" t="str">
            <v>Locked</v>
          </cell>
          <cell r="M2345" t="str">
            <v>Locked</v>
          </cell>
          <cell r="N2345" t="str">
            <v>Locked</v>
          </cell>
          <cell r="O2345" t="str">
            <v>Locked</v>
          </cell>
          <cell r="P2345" t="str">
            <v>Locked</v>
          </cell>
          <cell r="Q2345" t="str">
            <v>No</v>
          </cell>
          <cell r="R2345" t="str">
            <v>No</v>
          </cell>
          <cell r="S2345" t="str">
            <v>No</v>
          </cell>
          <cell r="T2345" t="str">
            <v>No</v>
          </cell>
          <cell r="U2345" t="str">
            <v>No</v>
          </cell>
          <cell r="V2345" t="str">
            <v>Yes</v>
          </cell>
          <cell r="W2345" t="str">
            <v>Yes</v>
          </cell>
          <cell r="X2345" t="str">
            <v>Single</v>
          </cell>
          <cell r="Y2345" t="str">
            <v>Default</v>
          </cell>
          <cell r="Z2345" t="str">
            <v>None</v>
          </cell>
          <cell r="AA2345" t="str">
            <v>No</v>
          </cell>
          <cell r="AB2345" t="str">
            <v>No</v>
          </cell>
          <cell r="AC2345" t="str">
            <v>No</v>
          </cell>
          <cell r="AD2345" t="str">
            <v>(wgFoodSpecAssortiment[1]&gt;=0)</v>
          </cell>
          <cell r="AE2345">
            <v>0</v>
          </cell>
          <cell r="AF2345">
            <v>0</v>
          </cell>
          <cell r="AG2345">
            <v>1</v>
          </cell>
          <cell r="AH2345">
            <v>0</v>
          </cell>
          <cell r="AI2345" t="str">
            <v>No</v>
          </cell>
          <cell r="AJ2345" t="str">
            <v>No</v>
          </cell>
          <cell r="AK2345" t="str">
            <v>No</v>
          </cell>
          <cell r="AL2345" t="str">
            <v xml:space="preserve"> </v>
          </cell>
          <cell r="AM2345" t="str">
            <v xml:space="preserve"> </v>
          </cell>
          <cell r="AN2345" t="str">
            <v>No</v>
          </cell>
          <cell r="AP2345" t="str">
            <v>&amp;"Vraag: "&amp;FoodSpecAssortiment[0]</v>
          </cell>
          <cell r="AQ2345" t="str">
            <v>scFoodSpecAssortiment*wgFoodSpecAssortimentPerc</v>
          </cell>
          <cell r="AR2345" t="str">
            <v>scFoodSpecAssortiment*wgFoodSpecAssortimentPerc</v>
          </cell>
          <cell r="AS2345" t="str">
            <v>scFoodSpecAssortiment*wgFoodSpecAssortimentPerc</v>
          </cell>
          <cell r="AT2345" t="str">
            <v>scFoodSpecAssortiment*wgFoodSpecAssortimentPerc</v>
          </cell>
        </row>
        <row r="2346">
          <cell r="A2346" t="str">
            <v>scFoodSpecAssortiment</v>
          </cell>
          <cell r="B2346" t="str">
            <v>scFoodSpecAssortiment</v>
          </cell>
          <cell r="C2346" t="str">
            <v>No</v>
          </cell>
          <cell r="D2346" t="str">
            <v>S04-06-08-18-01</v>
          </cell>
          <cell r="E2346">
            <v>2345</v>
          </cell>
          <cell r="F2346">
            <v>5</v>
          </cell>
          <cell r="G2346" t="str">
            <v xml:space="preserve">               Score</v>
          </cell>
          <cell r="I2346" t="str">
            <v>No</v>
          </cell>
          <cell r="J2346" t="str">
            <v>Number</v>
          </cell>
          <cell r="K2346" t="str">
            <v>Number</v>
          </cell>
          <cell r="L2346" t="str">
            <v>Locked</v>
          </cell>
          <cell r="M2346" t="str">
            <v>Locked</v>
          </cell>
          <cell r="N2346" t="str">
            <v>Locked</v>
          </cell>
          <cell r="O2346" t="str">
            <v>Locked</v>
          </cell>
          <cell r="P2346" t="str">
            <v>Locked</v>
          </cell>
          <cell r="Q2346" t="str">
            <v>No</v>
          </cell>
          <cell r="R2346" t="str">
            <v>No</v>
          </cell>
          <cell r="S2346" t="str">
            <v>No</v>
          </cell>
          <cell r="T2346" t="str">
            <v>No</v>
          </cell>
          <cell r="U2346" t="str">
            <v>No</v>
          </cell>
          <cell r="V2346" t="str">
            <v>Yes</v>
          </cell>
          <cell r="W2346" t="str">
            <v>Yes</v>
          </cell>
          <cell r="X2346" t="str">
            <v>Single</v>
          </cell>
          <cell r="Y2346" t="str">
            <v>Default</v>
          </cell>
          <cell r="Z2346" t="str">
            <v>None</v>
          </cell>
          <cell r="AA2346" t="str">
            <v>No</v>
          </cell>
          <cell r="AB2346" t="str">
            <v>No</v>
          </cell>
          <cell r="AC2346" t="str">
            <v>Yes</v>
          </cell>
          <cell r="AD2346">
            <v>1</v>
          </cell>
          <cell r="AE2346">
            <v>0</v>
          </cell>
          <cell r="AF2346">
            <v>0</v>
          </cell>
          <cell r="AG2346">
            <v>1</v>
          </cell>
          <cell r="AH2346">
            <v>0</v>
          </cell>
          <cell r="AI2346" t="str">
            <v>Yes</v>
          </cell>
          <cell r="AJ2346" t="str">
            <v>No</v>
          </cell>
          <cell r="AK2346" t="str">
            <v>No</v>
          </cell>
          <cell r="AL2346" t="str">
            <v xml:space="preserve"> </v>
          </cell>
          <cell r="AM2346" t="str">
            <v xml:space="preserve"> </v>
          </cell>
          <cell r="AN2346" t="str">
            <v>No</v>
          </cell>
          <cell r="AP2346" t="str">
            <v>Score</v>
          </cell>
          <cell r="AQ2346" t="str">
            <v>OnERorNA(MatrixLookup("G3_Parameters.xls","FoodSpecAssortiment",FoodSpecAssortiment[1],PolicyPaperID[1]) mod 100,DefaultScore[1])</v>
          </cell>
          <cell r="AR2346" t="str">
            <v>OnERorNA(MatrixLookup("G3_Parameters.xls","FoodSpecAssortiment",FoodSpecAssortiment[1],PolicyPaperID[1]) mod 100,DefaultScore[1])</v>
          </cell>
          <cell r="AS2346" t="str">
            <v>OnERorNA(MatrixLookup("G3_Parameters.xls","FoodSpecAssortiment",FoodSpecAssortiment[1],PolicyPaperID[1]) mod 100,DefaultScore[1])</v>
          </cell>
          <cell r="AT2346" t="str">
            <v>OnERorNA(MatrixLookup("G3_Parameters.xls","FoodSpecAssortiment",FoodSpecAssortiment[1],PolicyPaperID[1]) mod 100,DefaultScore[1])</v>
          </cell>
        </row>
        <row r="2347">
          <cell r="A2347" t="str">
            <v>wgFoodSpecAssortimentPerc</v>
          </cell>
          <cell r="B2347" t="str">
            <v>wgFoodSpecAssortimentPerc</v>
          </cell>
          <cell r="C2347" t="str">
            <v>No</v>
          </cell>
          <cell r="D2347" t="str">
            <v>S04-06-08-18-02</v>
          </cell>
          <cell r="E2347">
            <v>2346</v>
          </cell>
          <cell r="F2347">
            <v>5</v>
          </cell>
          <cell r="G2347" t="str">
            <v xml:space="preserve">               Gewicht</v>
          </cell>
          <cell r="I2347" t="str">
            <v>No</v>
          </cell>
          <cell r="J2347" t="str">
            <v>Number</v>
          </cell>
          <cell r="K2347" t="str">
            <v>Number</v>
          </cell>
          <cell r="L2347" t="str">
            <v>Locked</v>
          </cell>
          <cell r="M2347" t="str">
            <v>Locked</v>
          </cell>
          <cell r="N2347" t="str">
            <v>Locked</v>
          </cell>
          <cell r="O2347" t="str">
            <v>Locked</v>
          </cell>
          <cell r="P2347" t="str">
            <v>Locked</v>
          </cell>
          <cell r="Q2347" t="str">
            <v>No</v>
          </cell>
          <cell r="R2347" t="str">
            <v>No</v>
          </cell>
          <cell r="S2347" t="str">
            <v>No</v>
          </cell>
          <cell r="T2347" t="str">
            <v>No</v>
          </cell>
          <cell r="U2347" t="str">
            <v>No</v>
          </cell>
          <cell r="V2347" t="str">
            <v>Yes</v>
          </cell>
          <cell r="W2347" t="str">
            <v>Yes</v>
          </cell>
          <cell r="X2347" t="str">
            <v>Single</v>
          </cell>
          <cell r="Y2347" t="str">
            <v>Perc</v>
          </cell>
          <cell r="Z2347" t="str">
            <v>None</v>
          </cell>
          <cell r="AA2347" t="str">
            <v>No</v>
          </cell>
          <cell r="AB2347" t="str">
            <v>No</v>
          </cell>
          <cell r="AC2347" t="str">
            <v>Yes</v>
          </cell>
          <cell r="AD2347">
            <v>1</v>
          </cell>
          <cell r="AE2347">
            <v>0</v>
          </cell>
          <cell r="AF2347">
            <v>0</v>
          </cell>
          <cell r="AG2347">
            <v>1</v>
          </cell>
          <cell r="AH2347">
            <v>0</v>
          </cell>
          <cell r="AI2347" t="str">
            <v>Yes</v>
          </cell>
          <cell r="AJ2347" t="str">
            <v>No</v>
          </cell>
          <cell r="AK2347" t="str">
            <v>No</v>
          </cell>
          <cell r="AL2347" t="str">
            <v xml:space="preserve"> </v>
          </cell>
          <cell r="AM2347" t="str">
            <v xml:space="preserve"> </v>
          </cell>
          <cell r="AN2347" t="str">
            <v>No</v>
          </cell>
          <cell r="AP2347" t="str">
            <v>Gewicht</v>
          </cell>
          <cell r="AQ2347" t="str">
            <v>If(Volledig And Definitief, OnER( wgFoodSpecAssortiment[1]/wgTotaalMap601[1],NA),NA)</v>
          </cell>
          <cell r="AR2347" t="str">
            <v>If(Volledig And Definitief, OnER( wgFoodSpecAssortiment[1]/wgTotaalMap601[1],NA),NA)</v>
          </cell>
          <cell r="AS2347" t="str">
            <v>If(Volledig And Definitief, OnER( wgFoodSpecAssortiment[1]/wgTotaalMap601[1],NA),NA)</v>
          </cell>
          <cell r="AT2347" t="str">
            <v>If(Volledig And Definitief, OnER( wgFoodSpecAssortiment[1]/wgTotaalMap601[1],NA),NA)</v>
          </cell>
        </row>
        <row r="2348">
          <cell r="A2348" t="str">
            <v>ptFoodSpecAssortimentSub3</v>
          </cell>
          <cell r="B2348" t="str">
            <v>ptFoodSpecAssortiment</v>
          </cell>
          <cell r="C2348" t="str">
            <v>Yes</v>
          </cell>
          <cell r="D2348" t="str">
            <v>S04-06-08-18-03</v>
          </cell>
          <cell r="E2348">
            <v>2347</v>
          </cell>
          <cell r="F2348">
            <v>5</v>
          </cell>
          <cell r="G2348" t="str">
            <v xml:space="preserve">               </v>
          </cell>
          <cell r="I2348" t="str">
            <v>No</v>
          </cell>
          <cell r="J2348" t="str">
            <v>Number</v>
          </cell>
          <cell r="K2348" t="str">
            <v>Number</v>
          </cell>
          <cell r="L2348" t="str">
            <v>Locked</v>
          </cell>
          <cell r="M2348" t="str">
            <v>Locked</v>
          </cell>
          <cell r="N2348" t="str">
            <v>Locked</v>
          </cell>
          <cell r="O2348" t="str">
            <v>Locked</v>
          </cell>
          <cell r="P2348" t="str">
            <v>Locked</v>
          </cell>
          <cell r="Q2348" t="str">
            <v>No</v>
          </cell>
          <cell r="R2348" t="str">
            <v>No</v>
          </cell>
          <cell r="S2348" t="str">
            <v>No</v>
          </cell>
          <cell r="T2348" t="str">
            <v>No</v>
          </cell>
          <cell r="U2348" t="str">
            <v>No</v>
          </cell>
          <cell r="V2348" t="str">
            <v>No</v>
          </cell>
          <cell r="W2348" t="str">
            <v>No</v>
          </cell>
          <cell r="X2348" t="str">
            <v>Single</v>
          </cell>
          <cell r="Y2348" t="str">
            <v>Default</v>
          </cell>
          <cell r="Z2348" t="str">
            <v>None</v>
          </cell>
          <cell r="AA2348" t="str">
            <v>No</v>
          </cell>
          <cell r="AB2348" t="str">
            <v>No</v>
          </cell>
          <cell r="AC2348" t="str">
            <v>No</v>
          </cell>
          <cell r="AD2348" t="str">
            <v>(wgFoodSpecAssortiment[1]&gt;=0)</v>
          </cell>
          <cell r="AE2348">
            <v>0</v>
          </cell>
          <cell r="AF2348">
            <v>0</v>
          </cell>
          <cell r="AG2348">
            <v>1</v>
          </cell>
          <cell r="AH2348">
            <v>0</v>
          </cell>
          <cell r="AI2348" t="str">
            <v>Yes</v>
          </cell>
          <cell r="AJ2348" t="str">
            <v>No</v>
          </cell>
          <cell r="AK2348" t="str">
            <v>No</v>
          </cell>
          <cell r="AL2348" t="str">
            <v xml:space="preserve"> </v>
          </cell>
          <cell r="AM2348" t="str">
            <v xml:space="preserve"> </v>
          </cell>
          <cell r="AN2348" t="str">
            <v>No</v>
          </cell>
          <cell r="AQ2348" t="str">
            <v>scFoodSpecAssortiment*wgFoodSpecAssortimentPerc</v>
          </cell>
          <cell r="AR2348" t="str">
            <v>scFoodSpecAssortiment*wgFoodSpecAssortimentPerc</v>
          </cell>
          <cell r="AS2348" t="str">
            <v>scFoodSpecAssortiment*wgFoodSpecAssortimentPerc</v>
          </cell>
          <cell r="AT2348" t="str">
            <v>scFoodSpecAssortiment*wgFoodSpecAssortimentPerc</v>
          </cell>
        </row>
        <row r="2349">
          <cell r="A2349" t="str">
            <v>ptBevoorschottingBinnenPerc</v>
          </cell>
          <cell r="B2349" t="str">
            <v>ptBevoorschottingBinnenPerc</v>
          </cell>
          <cell r="C2349" t="str">
            <v>No</v>
          </cell>
          <cell r="D2349" t="str">
            <v>S04-06-08-19</v>
          </cell>
          <cell r="E2349">
            <v>2348</v>
          </cell>
          <cell r="F2349">
            <v>4</v>
          </cell>
          <cell r="G2349" t="str">
            <v xml:space="preserve">            Vraag: Valt de bevoorschotting van onze relatie binnen de gestelde maximale percentages</v>
          </cell>
          <cell r="I2349" t="str">
            <v>No</v>
          </cell>
          <cell r="J2349" t="str">
            <v>Number</v>
          </cell>
          <cell r="K2349" t="str">
            <v>Number</v>
          </cell>
          <cell r="L2349" t="str">
            <v>Locked</v>
          </cell>
          <cell r="M2349" t="str">
            <v>Locked</v>
          </cell>
          <cell r="N2349" t="str">
            <v>Locked</v>
          </cell>
          <cell r="O2349" t="str">
            <v>Locked</v>
          </cell>
          <cell r="P2349" t="str">
            <v>Locked</v>
          </cell>
          <cell r="Q2349" t="str">
            <v>No</v>
          </cell>
          <cell r="R2349" t="str">
            <v>No</v>
          </cell>
          <cell r="S2349" t="str">
            <v>No</v>
          </cell>
          <cell r="T2349" t="str">
            <v>No</v>
          </cell>
          <cell r="U2349" t="str">
            <v>No</v>
          </cell>
          <cell r="V2349" t="str">
            <v>Yes</v>
          </cell>
          <cell r="W2349" t="str">
            <v>Yes</v>
          </cell>
          <cell r="X2349" t="str">
            <v>Single</v>
          </cell>
          <cell r="Y2349" t="str">
            <v>Default</v>
          </cell>
          <cell r="Z2349" t="str">
            <v>None</v>
          </cell>
          <cell r="AA2349" t="str">
            <v>No</v>
          </cell>
          <cell r="AB2349" t="str">
            <v>No</v>
          </cell>
          <cell r="AC2349" t="str">
            <v>No</v>
          </cell>
          <cell r="AD2349" t="str">
            <v>(wgBevoorschottingBinnenPerc[1]&gt;=0)</v>
          </cell>
          <cell r="AE2349">
            <v>0</v>
          </cell>
          <cell r="AF2349">
            <v>0</v>
          </cell>
          <cell r="AG2349">
            <v>1</v>
          </cell>
          <cell r="AH2349">
            <v>0</v>
          </cell>
          <cell r="AI2349" t="str">
            <v>No</v>
          </cell>
          <cell r="AJ2349" t="str">
            <v>No</v>
          </cell>
          <cell r="AK2349" t="str">
            <v>No</v>
          </cell>
          <cell r="AL2349" t="str">
            <v xml:space="preserve"> </v>
          </cell>
          <cell r="AM2349" t="str">
            <v xml:space="preserve"> </v>
          </cell>
          <cell r="AN2349" t="str">
            <v>No</v>
          </cell>
          <cell r="AP2349" t="str">
            <v>&amp;"Vraag: "&amp;BevoorschottingBinnenPerc[0]</v>
          </cell>
          <cell r="AQ2349" t="str">
            <v>scBevoorschottingBinnenPerc*wgBevoorschottingBinnenPercPerc</v>
          </cell>
          <cell r="AR2349" t="str">
            <v>scBevoorschottingBinnenPerc*wgBevoorschottingBinnenPercPerc</v>
          </cell>
          <cell r="AS2349" t="str">
            <v>scBevoorschottingBinnenPerc*wgBevoorschottingBinnenPercPerc</v>
          </cell>
          <cell r="AT2349" t="str">
            <v>scBevoorschottingBinnenPerc*wgBevoorschottingBinnenPercPerc</v>
          </cell>
        </row>
        <row r="2350">
          <cell r="A2350" t="str">
            <v>scBevoorschottingBinnenPerc</v>
          </cell>
          <cell r="B2350" t="str">
            <v>scBevoorschottingBinnenPerc</v>
          </cell>
          <cell r="C2350" t="str">
            <v>No</v>
          </cell>
          <cell r="D2350" t="str">
            <v>S04-06-08-19-01</v>
          </cell>
          <cell r="E2350">
            <v>2349</v>
          </cell>
          <cell r="F2350">
            <v>5</v>
          </cell>
          <cell r="G2350" t="str">
            <v xml:space="preserve">               Score</v>
          </cell>
          <cell r="I2350" t="str">
            <v>No</v>
          </cell>
          <cell r="J2350" t="str">
            <v>Number</v>
          </cell>
          <cell r="K2350" t="str">
            <v>Number</v>
          </cell>
          <cell r="L2350" t="str">
            <v>Locked</v>
          </cell>
          <cell r="M2350" t="str">
            <v>Locked</v>
          </cell>
          <cell r="N2350" t="str">
            <v>Locked</v>
          </cell>
          <cell r="O2350" t="str">
            <v>Locked</v>
          </cell>
          <cell r="P2350" t="str">
            <v>Locked</v>
          </cell>
          <cell r="Q2350" t="str">
            <v>No</v>
          </cell>
          <cell r="R2350" t="str">
            <v>No</v>
          </cell>
          <cell r="S2350" t="str">
            <v>No</v>
          </cell>
          <cell r="T2350" t="str">
            <v>No</v>
          </cell>
          <cell r="U2350" t="str">
            <v>No</v>
          </cell>
          <cell r="V2350" t="str">
            <v>Yes</v>
          </cell>
          <cell r="W2350" t="str">
            <v>Yes</v>
          </cell>
          <cell r="X2350" t="str">
            <v>Single</v>
          </cell>
          <cell r="Y2350" t="str">
            <v>Default</v>
          </cell>
          <cell r="Z2350" t="str">
            <v>None</v>
          </cell>
          <cell r="AA2350" t="str">
            <v>No</v>
          </cell>
          <cell r="AB2350" t="str">
            <v>No</v>
          </cell>
          <cell r="AC2350" t="str">
            <v>Yes</v>
          </cell>
          <cell r="AD2350">
            <v>1</v>
          </cell>
          <cell r="AE2350">
            <v>0</v>
          </cell>
          <cell r="AF2350">
            <v>0</v>
          </cell>
          <cell r="AG2350">
            <v>1</v>
          </cell>
          <cell r="AH2350">
            <v>0</v>
          </cell>
          <cell r="AI2350" t="str">
            <v>Yes</v>
          </cell>
          <cell r="AJ2350" t="str">
            <v>No</v>
          </cell>
          <cell r="AK2350" t="str">
            <v>No</v>
          </cell>
          <cell r="AL2350" t="str">
            <v xml:space="preserve"> </v>
          </cell>
          <cell r="AM2350" t="str">
            <v xml:space="preserve"> </v>
          </cell>
          <cell r="AN2350" t="str">
            <v>No</v>
          </cell>
          <cell r="AP2350" t="str">
            <v>Score</v>
          </cell>
          <cell r="AQ2350" t="str">
            <v>OnERorNA(MatrixLookup("G3_Parameters.xls","BevoorschottingBinnenPerc",BevoorschottingBinnenPerc[1],PolicyPaperID[1]) mod 100,DefaultScore[1])</v>
          </cell>
          <cell r="AR2350" t="str">
            <v>OnERorNA(MatrixLookup("G3_Parameters.xls","BevoorschottingBinnenPerc",BevoorschottingBinnenPerc[1],PolicyPaperID[1]) mod 100,DefaultScore[1])</v>
          </cell>
          <cell r="AS2350" t="str">
            <v>OnERorNA(MatrixLookup("G3_Parameters.xls","BevoorschottingBinnenPerc",BevoorschottingBinnenPerc[1],PolicyPaperID[1]) mod 100,DefaultScore[1])</v>
          </cell>
          <cell r="AT2350" t="str">
            <v>OnERorNA(MatrixLookup("G3_Parameters.xls","BevoorschottingBinnenPerc",BevoorschottingBinnenPerc[1],PolicyPaperID[1]) mod 100,DefaultScore[1])</v>
          </cell>
        </row>
        <row r="2351">
          <cell r="A2351" t="str">
            <v>wgBevoorschottingBinnenPercPerc</v>
          </cell>
          <cell r="B2351" t="str">
            <v>wgBevoorschottingBinnenPercPerc</v>
          </cell>
          <cell r="C2351" t="str">
            <v>No</v>
          </cell>
          <cell r="D2351" t="str">
            <v>S04-06-08-19-02</v>
          </cell>
          <cell r="E2351">
            <v>2350</v>
          </cell>
          <cell r="F2351">
            <v>5</v>
          </cell>
          <cell r="G2351" t="str">
            <v xml:space="preserve">               Gewicht</v>
          </cell>
          <cell r="I2351" t="str">
            <v>No</v>
          </cell>
          <cell r="J2351" t="str">
            <v>Number</v>
          </cell>
          <cell r="K2351" t="str">
            <v>Number</v>
          </cell>
          <cell r="L2351" t="str">
            <v>Locked</v>
          </cell>
          <cell r="M2351" t="str">
            <v>Locked</v>
          </cell>
          <cell r="N2351" t="str">
            <v>Locked</v>
          </cell>
          <cell r="O2351" t="str">
            <v>Locked</v>
          </cell>
          <cell r="P2351" t="str">
            <v>Locked</v>
          </cell>
          <cell r="Q2351" t="str">
            <v>No</v>
          </cell>
          <cell r="R2351" t="str">
            <v>No</v>
          </cell>
          <cell r="S2351" t="str">
            <v>No</v>
          </cell>
          <cell r="T2351" t="str">
            <v>No</v>
          </cell>
          <cell r="U2351" t="str">
            <v>No</v>
          </cell>
          <cell r="V2351" t="str">
            <v>Yes</v>
          </cell>
          <cell r="W2351" t="str">
            <v>Yes</v>
          </cell>
          <cell r="X2351" t="str">
            <v>Single</v>
          </cell>
          <cell r="Y2351" t="str">
            <v>Perc</v>
          </cell>
          <cell r="Z2351" t="str">
            <v>None</v>
          </cell>
          <cell r="AA2351" t="str">
            <v>No</v>
          </cell>
          <cell r="AB2351" t="str">
            <v>No</v>
          </cell>
          <cell r="AC2351" t="str">
            <v>Yes</v>
          </cell>
          <cell r="AD2351">
            <v>1</v>
          </cell>
          <cell r="AE2351">
            <v>0</v>
          </cell>
          <cell r="AF2351">
            <v>0</v>
          </cell>
          <cell r="AG2351">
            <v>1</v>
          </cell>
          <cell r="AH2351">
            <v>0</v>
          </cell>
          <cell r="AI2351" t="str">
            <v>Yes</v>
          </cell>
          <cell r="AJ2351" t="str">
            <v>No</v>
          </cell>
          <cell r="AK2351" t="str">
            <v>No</v>
          </cell>
          <cell r="AL2351" t="str">
            <v xml:space="preserve"> </v>
          </cell>
          <cell r="AM2351" t="str">
            <v xml:space="preserve"> </v>
          </cell>
          <cell r="AN2351" t="str">
            <v>No</v>
          </cell>
          <cell r="AP2351" t="str">
            <v>Gewicht</v>
          </cell>
          <cell r="AQ2351" t="str">
            <v>If(Volledig And Definitief, OnER( wgBevoorschottingBinnenPerc[1]/wgTotaalMap601[1],NA),NA)</v>
          </cell>
          <cell r="AR2351" t="str">
            <v>If(Volledig And Definitief, OnER( wgBevoorschottingBinnenPerc[1]/wgTotaalMap601[1],NA),NA)</v>
          </cell>
          <cell r="AS2351" t="str">
            <v>If(Volledig And Definitief, OnER( wgBevoorschottingBinnenPerc[1]/wgTotaalMap601[1],NA),NA)</v>
          </cell>
          <cell r="AT2351" t="str">
            <v>If(Volledig And Definitief, OnER( wgBevoorschottingBinnenPerc[1]/wgTotaalMap601[1],NA),NA)</v>
          </cell>
        </row>
        <row r="2352">
          <cell r="A2352" t="str">
            <v>ptBevoorschottingBinnenPercSub3</v>
          </cell>
          <cell r="B2352" t="str">
            <v>ptBevoorschottingBinnenPerc</v>
          </cell>
          <cell r="C2352" t="str">
            <v>Yes</v>
          </cell>
          <cell r="D2352" t="str">
            <v>S04-06-08-19-03</v>
          </cell>
          <cell r="E2352">
            <v>2351</v>
          </cell>
          <cell r="F2352">
            <v>5</v>
          </cell>
          <cell r="G2352" t="str">
            <v xml:space="preserve">               </v>
          </cell>
          <cell r="I2352" t="str">
            <v>No</v>
          </cell>
          <cell r="J2352" t="str">
            <v>Number</v>
          </cell>
          <cell r="K2352" t="str">
            <v>Number</v>
          </cell>
          <cell r="L2352" t="str">
            <v>Locked</v>
          </cell>
          <cell r="M2352" t="str">
            <v>Locked</v>
          </cell>
          <cell r="N2352" t="str">
            <v>Locked</v>
          </cell>
          <cell r="O2352" t="str">
            <v>Locked</v>
          </cell>
          <cell r="P2352" t="str">
            <v>Locked</v>
          </cell>
          <cell r="Q2352" t="str">
            <v>No</v>
          </cell>
          <cell r="R2352" t="str">
            <v>No</v>
          </cell>
          <cell r="S2352" t="str">
            <v>No</v>
          </cell>
          <cell r="T2352" t="str">
            <v>No</v>
          </cell>
          <cell r="U2352" t="str">
            <v>No</v>
          </cell>
          <cell r="V2352" t="str">
            <v>No</v>
          </cell>
          <cell r="W2352" t="str">
            <v>No</v>
          </cell>
          <cell r="X2352" t="str">
            <v>Single</v>
          </cell>
          <cell r="Y2352" t="str">
            <v>Default</v>
          </cell>
          <cell r="Z2352" t="str">
            <v>None</v>
          </cell>
          <cell r="AA2352" t="str">
            <v>No</v>
          </cell>
          <cell r="AB2352" t="str">
            <v>No</v>
          </cell>
          <cell r="AC2352" t="str">
            <v>No</v>
          </cell>
          <cell r="AD2352" t="str">
            <v>(wgBevoorschottingBinnenPerc[1]&gt;=0)</v>
          </cell>
          <cell r="AE2352">
            <v>0</v>
          </cell>
          <cell r="AF2352">
            <v>0</v>
          </cell>
          <cell r="AG2352">
            <v>1</v>
          </cell>
          <cell r="AH2352">
            <v>0</v>
          </cell>
          <cell r="AI2352" t="str">
            <v>Yes</v>
          </cell>
          <cell r="AJ2352" t="str">
            <v>No</v>
          </cell>
          <cell r="AK2352" t="str">
            <v>No</v>
          </cell>
          <cell r="AL2352" t="str">
            <v xml:space="preserve"> </v>
          </cell>
          <cell r="AM2352" t="str">
            <v xml:space="preserve"> </v>
          </cell>
          <cell r="AN2352" t="str">
            <v>No</v>
          </cell>
          <cell r="AQ2352" t="str">
            <v>scBevoorschottingBinnenPerc*wgBevoorschottingBinnenPercPerc</v>
          </cell>
          <cell r="AR2352" t="str">
            <v>scBevoorschottingBinnenPerc*wgBevoorschottingBinnenPercPerc</v>
          </cell>
          <cell r="AS2352" t="str">
            <v>scBevoorschottingBinnenPerc*wgBevoorschottingBinnenPercPerc</v>
          </cell>
          <cell r="AT2352" t="str">
            <v>scBevoorschottingBinnenPerc*wgBevoorschottingBinnenPercPerc</v>
          </cell>
        </row>
        <row r="2353">
          <cell r="A2353" t="str">
            <v>ptLTVPercentage</v>
          </cell>
          <cell r="B2353" t="str">
            <v>ptLTVPercentage</v>
          </cell>
          <cell r="C2353" t="str">
            <v>No</v>
          </cell>
          <cell r="D2353" t="str">
            <v>S04-06-08-20</v>
          </cell>
          <cell r="E2353">
            <v>2352</v>
          </cell>
          <cell r="F2353">
            <v>4</v>
          </cell>
          <cell r="G2353" t="str">
            <v xml:space="preserve">            Vraag: Hoe hoog is het percentage LTV voor onroerend goed bij aanvraag</v>
          </cell>
          <cell r="I2353" t="str">
            <v>No</v>
          </cell>
          <cell r="J2353" t="str">
            <v>Number</v>
          </cell>
          <cell r="K2353" t="str">
            <v>Number</v>
          </cell>
          <cell r="L2353" t="str">
            <v>Locked</v>
          </cell>
          <cell r="M2353" t="str">
            <v>Locked</v>
          </cell>
          <cell r="N2353" t="str">
            <v>Locked</v>
          </cell>
          <cell r="O2353" t="str">
            <v>Locked</v>
          </cell>
          <cell r="P2353" t="str">
            <v>Locked</v>
          </cell>
          <cell r="Q2353" t="str">
            <v>No</v>
          </cell>
          <cell r="R2353" t="str">
            <v>No</v>
          </cell>
          <cell r="S2353" t="str">
            <v>No</v>
          </cell>
          <cell r="T2353" t="str">
            <v>No</v>
          </cell>
          <cell r="U2353" t="str">
            <v>No</v>
          </cell>
          <cell r="V2353" t="str">
            <v>Yes</v>
          </cell>
          <cell r="W2353" t="str">
            <v>Yes</v>
          </cell>
          <cell r="X2353" t="str">
            <v>Single</v>
          </cell>
          <cell r="Y2353" t="str">
            <v>Default</v>
          </cell>
          <cell r="Z2353" t="str">
            <v>None</v>
          </cell>
          <cell r="AA2353" t="str">
            <v>No</v>
          </cell>
          <cell r="AB2353" t="str">
            <v>No</v>
          </cell>
          <cell r="AC2353" t="str">
            <v>No</v>
          </cell>
          <cell r="AD2353" t="str">
            <v>(wgLTVPercentage[1]&gt;=0)</v>
          </cell>
          <cell r="AE2353">
            <v>0</v>
          </cell>
          <cell r="AF2353">
            <v>0</v>
          </cell>
          <cell r="AG2353">
            <v>1</v>
          </cell>
          <cell r="AH2353">
            <v>0</v>
          </cell>
          <cell r="AI2353" t="str">
            <v>No</v>
          </cell>
          <cell r="AJ2353" t="str">
            <v>No</v>
          </cell>
          <cell r="AK2353" t="str">
            <v>No</v>
          </cell>
          <cell r="AL2353" t="str">
            <v xml:space="preserve"> </v>
          </cell>
          <cell r="AM2353" t="str">
            <v xml:space="preserve"> </v>
          </cell>
          <cell r="AN2353" t="str">
            <v>No</v>
          </cell>
          <cell r="AP2353" t="str">
            <v>&amp;"Vraag: "&amp;LTVPercentage[0]</v>
          </cell>
          <cell r="AQ2353" t="str">
            <v>scLTVPercentage*wgLTVPercentagePerc</v>
          </cell>
          <cell r="AR2353" t="str">
            <v>scLTVPercentage*wgLTVPercentagePerc</v>
          </cell>
          <cell r="AS2353" t="str">
            <v>scLTVPercentage*wgLTVPercentagePerc</v>
          </cell>
          <cell r="AT2353" t="str">
            <v>scLTVPercentage*wgLTVPercentagePerc</v>
          </cell>
        </row>
        <row r="2354">
          <cell r="A2354" t="str">
            <v>scLTVPercentage</v>
          </cell>
          <cell r="B2354" t="str">
            <v>scLTVPercentage</v>
          </cell>
          <cell r="C2354" t="str">
            <v>No</v>
          </cell>
          <cell r="D2354" t="str">
            <v>S04-06-08-20-01</v>
          </cell>
          <cell r="E2354">
            <v>2353</v>
          </cell>
          <cell r="F2354">
            <v>5</v>
          </cell>
          <cell r="G2354" t="str">
            <v xml:space="preserve">               Score</v>
          </cell>
          <cell r="I2354" t="str">
            <v>No</v>
          </cell>
          <cell r="J2354" t="str">
            <v>Number</v>
          </cell>
          <cell r="K2354" t="str">
            <v>Number</v>
          </cell>
          <cell r="L2354" t="str">
            <v>Locked</v>
          </cell>
          <cell r="M2354" t="str">
            <v>Locked</v>
          </cell>
          <cell r="N2354" t="str">
            <v>Locked</v>
          </cell>
          <cell r="O2354" t="str">
            <v>Locked</v>
          </cell>
          <cell r="P2354" t="str">
            <v>Locked</v>
          </cell>
          <cell r="Q2354" t="str">
            <v>No</v>
          </cell>
          <cell r="R2354" t="str">
            <v>No</v>
          </cell>
          <cell r="S2354" t="str">
            <v>No</v>
          </cell>
          <cell r="T2354" t="str">
            <v>No</v>
          </cell>
          <cell r="U2354" t="str">
            <v>No</v>
          </cell>
          <cell r="V2354" t="str">
            <v>Yes</v>
          </cell>
          <cell r="W2354" t="str">
            <v>Yes</v>
          </cell>
          <cell r="X2354" t="str">
            <v>Single</v>
          </cell>
          <cell r="Y2354" t="str">
            <v>Default</v>
          </cell>
          <cell r="Z2354" t="str">
            <v>None</v>
          </cell>
          <cell r="AA2354" t="str">
            <v>No</v>
          </cell>
          <cell r="AB2354" t="str">
            <v>No</v>
          </cell>
          <cell r="AC2354" t="str">
            <v>Yes</v>
          </cell>
          <cell r="AD2354">
            <v>1</v>
          </cell>
          <cell r="AE2354">
            <v>0</v>
          </cell>
          <cell r="AF2354">
            <v>0</v>
          </cell>
          <cell r="AG2354">
            <v>1</v>
          </cell>
          <cell r="AH2354">
            <v>0</v>
          </cell>
          <cell r="AI2354" t="str">
            <v>Yes</v>
          </cell>
          <cell r="AJ2354" t="str">
            <v>No</v>
          </cell>
          <cell r="AK2354" t="str">
            <v>No</v>
          </cell>
          <cell r="AL2354" t="str">
            <v xml:space="preserve"> </v>
          </cell>
          <cell r="AM2354" t="str">
            <v xml:space="preserve"> </v>
          </cell>
          <cell r="AN2354" t="str">
            <v>No</v>
          </cell>
          <cell r="AP2354" t="str">
            <v>Score</v>
          </cell>
          <cell r="AQ2354" t="str">
            <v>OnERorNA(MatrixLookup("G3_Parameters.xls","LTVPercentage",LTVPercentage[1],PolicyPaperID[1]) mod 100,DefaultScore[1])</v>
          </cell>
          <cell r="AR2354" t="str">
            <v>OnERorNA(MatrixLookup("G3_Parameters.xls","LTVPercentage",LTVPercentage[1],PolicyPaperID[1]) mod 100,DefaultScore[1])</v>
          </cell>
          <cell r="AS2354" t="str">
            <v>OnERorNA(MatrixLookup("G3_Parameters.xls","LTVPercentage",LTVPercentage[1],PolicyPaperID[1]) mod 100,DefaultScore[1])</v>
          </cell>
          <cell r="AT2354" t="str">
            <v>OnERorNA(MatrixLookup("G3_Parameters.xls","LTVPercentage",LTVPercentage[1],PolicyPaperID[1]) mod 100,DefaultScore[1])</v>
          </cell>
        </row>
        <row r="2355">
          <cell r="A2355" t="str">
            <v>wgLTVPercentagePerc</v>
          </cell>
          <cell r="B2355" t="str">
            <v>wgLTVPercentagePerc</v>
          </cell>
          <cell r="C2355" t="str">
            <v>No</v>
          </cell>
          <cell r="D2355" t="str">
            <v>S04-06-08-20-02</v>
          </cell>
          <cell r="E2355">
            <v>2354</v>
          </cell>
          <cell r="F2355">
            <v>5</v>
          </cell>
          <cell r="G2355" t="str">
            <v xml:space="preserve">               Gewicht</v>
          </cell>
          <cell r="I2355" t="str">
            <v>No</v>
          </cell>
          <cell r="J2355" t="str">
            <v>Number</v>
          </cell>
          <cell r="K2355" t="str">
            <v>Number</v>
          </cell>
          <cell r="L2355" t="str">
            <v>Locked</v>
          </cell>
          <cell r="M2355" t="str">
            <v>Locked</v>
          </cell>
          <cell r="N2355" t="str">
            <v>Locked</v>
          </cell>
          <cell r="O2355" t="str">
            <v>Locked</v>
          </cell>
          <cell r="P2355" t="str">
            <v>Locked</v>
          </cell>
          <cell r="Q2355" t="str">
            <v>No</v>
          </cell>
          <cell r="R2355" t="str">
            <v>No</v>
          </cell>
          <cell r="S2355" t="str">
            <v>No</v>
          </cell>
          <cell r="T2355" t="str">
            <v>No</v>
          </cell>
          <cell r="U2355" t="str">
            <v>No</v>
          </cell>
          <cell r="V2355" t="str">
            <v>Yes</v>
          </cell>
          <cell r="W2355" t="str">
            <v>Yes</v>
          </cell>
          <cell r="X2355" t="str">
            <v>Single</v>
          </cell>
          <cell r="Y2355" t="str">
            <v>Perc</v>
          </cell>
          <cell r="Z2355" t="str">
            <v>None</v>
          </cell>
          <cell r="AA2355" t="str">
            <v>No</v>
          </cell>
          <cell r="AB2355" t="str">
            <v>No</v>
          </cell>
          <cell r="AC2355" t="str">
            <v>Yes</v>
          </cell>
          <cell r="AD2355">
            <v>1</v>
          </cell>
          <cell r="AE2355">
            <v>0</v>
          </cell>
          <cell r="AF2355">
            <v>0</v>
          </cell>
          <cell r="AG2355">
            <v>1</v>
          </cell>
          <cell r="AH2355">
            <v>0</v>
          </cell>
          <cell r="AI2355" t="str">
            <v>Yes</v>
          </cell>
          <cell r="AJ2355" t="str">
            <v>No</v>
          </cell>
          <cell r="AK2355" t="str">
            <v>No</v>
          </cell>
          <cell r="AL2355" t="str">
            <v xml:space="preserve"> </v>
          </cell>
          <cell r="AM2355" t="str">
            <v xml:space="preserve"> </v>
          </cell>
          <cell r="AN2355" t="str">
            <v>No</v>
          </cell>
          <cell r="AP2355" t="str">
            <v>Gewicht</v>
          </cell>
          <cell r="AQ2355" t="str">
            <v>If(Volledig And Definitief, OnER( wgLTVPercentage[1]/wgTotaalMap601[1],NA),NA)</v>
          </cell>
          <cell r="AR2355" t="str">
            <v>If(Volledig And Definitief, OnER( wgLTVPercentage[1]/wgTotaalMap601[1],NA),NA)</v>
          </cell>
          <cell r="AS2355" t="str">
            <v>If(Volledig And Definitief, OnER( wgLTVPercentage[1]/wgTotaalMap601[1],NA),NA)</v>
          </cell>
          <cell r="AT2355" t="str">
            <v>If(Volledig And Definitief, OnER( wgLTVPercentage[1]/wgTotaalMap601[1],NA),NA)</v>
          </cell>
        </row>
        <row r="2356">
          <cell r="A2356" t="str">
            <v>ptLTVPercentageSub3</v>
          </cell>
          <cell r="B2356" t="str">
            <v>ptLTVPercentage</v>
          </cell>
          <cell r="C2356" t="str">
            <v>Yes</v>
          </cell>
          <cell r="D2356" t="str">
            <v>S04-06-08-20-03</v>
          </cell>
          <cell r="E2356">
            <v>2355</v>
          </cell>
          <cell r="F2356">
            <v>5</v>
          </cell>
          <cell r="G2356" t="str">
            <v xml:space="preserve">               </v>
          </cell>
          <cell r="I2356" t="str">
            <v>No</v>
          </cell>
          <cell r="J2356" t="str">
            <v>Number</v>
          </cell>
          <cell r="K2356" t="str">
            <v>Number</v>
          </cell>
          <cell r="L2356" t="str">
            <v>Locked</v>
          </cell>
          <cell r="M2356" t="str">
            <v>Locked</v>
          </cell>
          <cell r="N2356" t="str">
            <v>Locked</v>
          </cell>
          <cell r="O2356" t="str">
            <v>Locked</v>
          </cell>
          <cell r="P2356" t="str">
            <v>Locked</v>
          </cell>
          <cell r="Q2356" t="str">
            <v>No</v>
          </cell>
          <cell r="R2356" t="str">
            <v>No</v>
          </cell>
          <cell r="S2356" t="str">
            <v>No</v>
          </cell>
          <cell r="T2356" t="str">
            <v>No</v>
          </cell>
          <cell r="U2356" t="str">
            <v>No</v>
          </cell>
          <cell r="V2356" t="str">
            <v>No</v>
          </cell>
          <cell r="W2356" t="str">
            <v>No</v>
          </cell>
          <cell r="X2356" t="str">
            <v>Single</v>
          </cell>
          <cell r="Y2356" t="str">
            <v>Default</v>
          </cell>
          <cell r="Z2356" t="str">
            <v>None</v>
          </cell>
          <cell r="AA2356" t="str">
            <v>No</v>
          </cell>
          <cell r="AB2356" t="str">
            <v>No</v>
          </cell>
          <cell r="AC2356" t="str">
            <v>No</v>
          </cell>
          <cell r="AD2356" t="str">
            <v>(wgLTVPercentage[1]&gt;=0)</v>
          </cell>
          <cell r="AE2356">
            <v>0</v>
          </cell>
          <cell r="AF2356">
            <v>0</v>
          </cell>
          <cell r="AG2356">
            <v>1</v>
          </cell>
          <cell r="AH2356">
            <v>0</v>
          </cell>
          <cell r="AI2356" t="str">
            <v>Yes</v>
          </cell>
          <cell r="AJ2356" t="str">
            <v>No</v>
          </cell>
          <cell r="AK2356" t="str">
            <v>No</v>
          </cell>
          <cell r="AL2356" t="str">
            <v xml:space="preserve"> </v>
          </cell>
          <cell r="AM2356" t="str">
            <v xml:space="preserve"> </v>
          </cell>
          <cell r="AN2356" t="str">
            <v>No</v>
          </cell>
          <cell r="AQ2356" t="str">
            <v>scLTVPercentage*wgLTVPercentagePerc</v>
          </cell>
          <cell r="AR2356" t="str">
            <v>scLTVPercentage*wgLTVPercentagePerc</v>
          </cell>
          <cell r="AS2356" t="str">
            <v>scLTVPercentage*wgLTVPercentagePerc</v>
          </cell>
          <cell r="AT2356" t="str">
            <v>scLTVPercentage*wgLTVPercentagePerc</v>
          </cell>
        </row>
        <row r="2357">
          <cell r="A2357" t="str">
            <v>ptGroeiEnPrijsStrategie</v>
          </cell>
          <cell r="B2357" t="str">
            <v>ptGroeiEnPrijsStrategie</v>
          </cell>
          <cell r="C2357" t="str">
            <v>No</v>
          </cell>
          <cell r="D2357" t="str">
            <v>S04-06-08-21</v>
          </cell>
          <cell r="E2357">
            <v>2356</v>
          </cell>
          <cell r="F2357">
            <v>4</v>
          </cell>
          <cell r="G2357" t="str">
            <v xml:space="preserve">            Vraag: Hoe genereert onderneming volume (bezettingsgraad) en hoe wordt prijs betaald?</v>
          </cell>
          <cell r="I2357" t="str">
            <v>No</v>
          </cell>
          <cell r="J2357" t="str">
            <v>Number</v>
          </cell>
          <cell r="K2357" t="str">
            <v>Number</v>
          </cell>
          <cell r="L2357" t="str">
            <v>Locked</v>
          </cell>
          <cell r="M2357" t="str">
            <v>Locked</v>
          </cell>
          <cell r="N2357" t="str">
            <v>Locked</v>
          </cell>
          <cell r="O2357" t="str">
            <v>Locked</v>
          </cell>
          <cell r="P2357" t="str">
            <v>Locked</v>
          </cell>
          <cell r="Q2357" t="str">
            <v>No</v>
          </cell>
          <cell r="R2357" t="str">
            <v>No</v>
          </cell>
          <cell r="S2357" t="str">
            <v>No</v>
          </cell>
          <cell r="T2357" t="str">
            <v>No</v>
          </cell>
          <cell r="U2357" t="str">
            <v>No</v>
          </cell>
          <cell r="V2357" t="str">
            <v>Yes</v>
          </cell>
          <cell r="W2357" t="str">
            <v>Yes</v>
          </cell>
          <cell r="X2357" t="str">
            <v>Single</v>
          </cell>
          <cell r="Y2357" t="str">
            <v>Default</v>
          </cell>
          <cell r="Z2357" t="str">
            <v>None</v>
          </cell>
          <cell r="AA2357" t="str">
            <v>No</v>
          </cell>
          <cell r="AB2357" t="str">
            <v>No</v>
          </cell>
          <cell r="AC2357" t="str">
            <v>No</v>
          </cell>
          <cell r="AD2357" t="str">
            <v>(wgGroeiEnPrijsStrategie[1]&gt;=0)</v>
          </cell>
          <cell r="AE2357">
            <v>0</v>
          </cell>
          <cell r="AF2357">
            <v>0</v>
          </cell>
          <cell r="AG2357">
            <v>1</v>
          </cell>
          <cell r="AH2357">
            <v>0</v>
          </cell>
          <cell r="AI2357" t="str">
            <v>No</v>
          </cell>
          <cell r="AJ2357" t="str">
            <v>No</v>
          </cell>
          <cell r="AK2357" t="str">
            <v>No</v>
          </cell>
          <cell r="AL2357" t="str">
            <v xml:space="preserve"> </v>
          </cell>
          <cell r="AM2357" t="str">
            <v xml:space="preserve"> </v>
          </cell>
          <cell r="AN2357" t="str">
            <v>No</v>
          </cell>
          <cell r="AP2357" t="str">
            <v>&amp;"Vraag: "&amp;GroeiEnPrijsStrategie[0]</v>
          </cell>
          <cell r="AQ2357" t="str">
            <v>scGroeiEnPrijsStrategie*wgGroeiEnPrijsStrategiePerc</v>
          </cell>
          <cell r="AR2357" t="str">
            <v>scGroeiEnPrijsStrategie*wgGroeiEnPrijsStrategiePerc</v>
          </cell>
          <cell r="AS2357" t="str">
            <v>scGroeiEnPrijsStrategie*wgGroeiEnPrijsStrategiePerc</v>
          </cell>
          <cell r="AT2357" t="str">
            <v>scGroeiEnPrijsStrategie*wgGroeiEnPrijsStrategiePerc</v>
          </cell>
        </row>
        <row r="2358">
          <cell r="A2358" t="str">
            <v>scGroeiEnPrijsStrategie</v>
          </cell>
          <cell r="B2358" t="str">
            <v>scGroeiEnPrijsStrategie</v>
          </cell>
          <cell r="C2358" t="str">
            <v>No</v>
          </cell>
          <cell r="D2358" t="str">
            <v>S04-06-08-21-01</v>
          </cell>
          <cell r="E2358">
            <v>2357</v>
          </cell>
          <cell r="F2358">
            <v>5</v>
          </cell>
          <cell r="G2358" t="str">
            <v xml:space="preserve">               Score</v>
          </cell>
          <cell r="I2358" t="str">
            <v>No</v>
          </cell>
          <cell r="J2358" t="str">
            <v>Number</v>
          </cell>
          <cell r="K2358" t="str">
            <v>Number</v>
          </cell>
          <cell r="L2358" t="str">
            <v>Locked</v>
          </cell>
          <cell r="M2358" t="str">
            <v>Locked</v>
          </cell>
          <cell r="N2358" t="str">
            <v>Locked</v>
          </cell>
          <cell r="O2358" t="str">
            <v>Locked</v>
          </cell>
          <cell r="P2358" t="str">
            <v>Locked</v>
          </cell>
          <cell r="Q2358" t="str">
            <v>No</v>
          </cell>
          <cell r="R2358" t="str">
            <v>No</v>
          </cell>
          <cell r="S2358" t="str">
            <v>No</v>
          </cell>
          <cell r="T2358" t="str">
            <v>No</v>
          </cell>
          <cell r="U2358" t="str">
            <v>No</v>
          </cell>
          <cell r="V2358" t="str">
            <v>Yes</v>
          </cell>
          <cell r="W2358" t="str">
            <v>Yes</v>
          </cell>
          <cell r="X2358" t="str">
            <v>Single</v>
          </cell>
          <cell r="Y2358" t="str">
            <v>Default</v>
          </cell>
          <cell r="Z2358" t="str">
            <v>None</v>
          </cell>
          <cell r="AA2358" t="str">
            <v>No</v>
          </cell>
          <cell r="AB2358" t="str">
            <v>No</v>
          </cell>
          <cell r="AC2358" t="str">
            <v>Yes</v>
          </cell>
          <cell r="AD2358">
            <v>1</v>
          </cell>
          <cell r="AE2358">
            <v>0</v>
          </cell>
          <cell r="AF2358">
            <v>0</v>
          </cell>
          <cell r="AG2358">
            <v>1</v>
          </cell>
          <cell r="AH2358">
            <v>0</v>
          </cell>
          <cell r="AI2358" t="str">
            <v>Yes</v>
          </cell>
          <cell r="AJ2358" t="str">
            <v>No</v>
          </cell>
          <cell r="AK2358" t="str">
            <v>No</v>
          </cell>
          <cell r="AL2358" t="str">
            <v xml:space="preserve"> </v>
          </cell>
          <cell r="AM2358" t="str">
            <v xml:space="preserve"> </v>
          </cell>
          <cell r="AN2358" t="str">
            <v>No</v>
          </cell>
          <cell r="AP2358" t="str">
            <v>Score</v>
          </cell>
          <cell r="AQ2358" t="str">
            <v>OnERorNA(MatrixLookup("G3_Parameters.xls","GroeiEnPrijsStrategie",GroeiEnPrijsStrategie[1],PolicyPaperID[1]) mod 100,DefaultScore[1])</v>
          </cell>
          <cell r="AR2358" t="str">
            <v>OnERorNA(MatrixLookup("G3_Parameters.xls","GroeiEnPrijsStrategie",GroeiEnPrijsStrategie[1],PolicyPaperID[1]) mod 100,DefaultScore[1])</v>
          </cell>
          <cell r="AS2358" t="str">
            <v>OnERorNA(MatrixLookup("G3_Parameters.xls","GroeiEnPrijsStrategie",GroeiEnPrijsStrategie[1],PolicyPaperID[1]) mod 100,DefaultScore[1])</v>
          </cell>
          <cell r="AT2358" t="str">
            <v>OnERorNA(MatrixLookup("G3_Parameters.xls","GroeiEnPrijsStrategie",GroeiEnPrijsStrategie[1],PolicyPaperID[1]) mod 100,DefaultScore[1])</v>
          </cell>
        </row>
        <row r="2359">
          <cell r="A2359" t="str">
            <v>wgGroeiEnPrijsStrategiePerc</v>
          </cell>
          <cell r="B2359" t="str">
            <v>wgGroeiEnPrijsStrategiePerc</v>
          </cell>
          <cell r="C2359" t="str">
            <v>No</v>
          </cell>
          <cell r="D2359" t="str">
            <v>S04-06-08-21-02</v>
          </cell>
          <cell r="E2359">
            <v>2358</v>
          </cell>
          <cell r="F2359">
            <v>5</v>
          </cell>
          <cell r="G2359" t="str">
            <v xml:space="preserve">               Gewicht</v>
          </cell>
          <cell r="I2359" t="str">
            <v>No</v>
          </cell>
          <cell r="J2359" t="str">
            <v>Number</v>
          </cell>
          <cell r="K2359" t="str">
            <v>Number</v>
          </cell>
          <cell r="L2359" t="str">
            <v>Locked</v>
          </cell>
          <cell r="M2359" t="str">
            <v>Locked</v>
          </cell>
          <cell r="N2359" t="str">
            <v>Locked</v>
          </cell>
          <cell r="O2359" t="str">
            <v>Locked</v>
          </cell>
          <cell r="P2359" t="str">
            <v>Locked</v>
          </cell>
          <cell r="Q2359" t="str">
            <v>No</v>
          </cell>
          <cell r="R2359" t="str">
            <v>No</v>
          </cell>
          <cell r="S2359" t="str">
            <v>No</v>
          </cell>
          <cell r="T2359" t="str">
            <v>No</v>
          </cell>
          <cell r="U2359" t="str">
            <v>No</v>
          </cell>
          <cell r="V2359" t="str">
            <v>Yes</v>
          </cell>
          <cell r="W2359" t="str">
            <v>Yes</v>
          </cell>
          <cell r="X2359" t="str">
            <v>Single</v>
          </cell>
          <cell r="Y2359" t="str">
            <v>Perc</v>
          </cell>
          <cell r="Z2359" t="str">
            <v>None</v>
          </cell>
          <cell r="AA2359" t="str">
            <v>No</v>
          </cell>
          <cell r="AB2359" t="str">
            <v>No</v>
          </cell>
          <cell r="AC2359" t="str">
            <v>Yes</v>
          </cell>
          <cell r="AD2359">
            <v>1</v>
          </cell>
          <cell r="AE2359">
            <v>0</v>
          </cell>
          <cell r="AF2359">
            <v>0</v>
          </cell>
          <cell r="AG2359">
            <v>1</v>
          </cell>
          <cell r="AH2359">
            <v>0</v>
          </cell>
          <cell r="AI2359" t="str">
            <v>Yes</v>
          </cell>
          <cell r="AJ2359" t="str">
            <v>No</v>
          </cell>
          <cell r="AK2359" t="str">
            <v>No</v>
          </cell>
          <cell r="AL2359" t="str">
            <v xml:space="preserve"> </v>
          </cell>
          <cell r="AM2359" t="str">
            <v xml:space="preserve"> </v>
          </cell>
          <cell r="AN2359" t="str">
            <v>No</v>
          </cell>
          <cell r="AP2359" t="str">
            <v>Gewicht</v>
          </cell>
          <cell r="AQ2359" t="str">
            <v>If(Volledig And Definitief, OnER( wgGroeiEnPrijsStrategie[1]/wgTotaalMap601[1],NA),NA)</v>
          </cell>
          <cell r="AR2359" t="str">
            <v>If(Volledig And Definitief, OnER( wgGroeiEnPrijsStrategie[1]/wgTotaalMap601[1],NA),NA)</v>
          </cell>
          <cell r="AS2359" t="str">
            <v>If(Volledig And Definitief, OnER( wgGroeiEnPrijsStrategie[1]/wgTotaalMap601[1],NA),NA)</v>
          </cell>
          <cell r="AT2359" t="str">
            <v>If(Volledig And Definitief, OnER( wgGroeiEnPrijsStrategie[1]/wgTotaalMap601[1],NA),NA)</v>
          </cell>
        </row>
        <row r="2360">
          <cell r="A2360" t="str">
            <v>ptGroeiEnPrijsStrategieSub3</v>
          </cell>
          <cell r="B2360" t="str">
            <v>ptGroeiEnPrijsStrategie</v>
          </cell>
          <cell r="C2360" t="str">
            <v>Yes</v>
          </cell>
          <cell r="D2360" t="str">
            <v>S04-06-08-21-03</v>
          </cell>
          <cell r="E2360">
            <v>2359</v>
          </cell>
          <cell r="F2360">
            <v>5</v>
          </cell>
          <cell r="G2360" t="str">
            <v xml:space="preserve">               </v>
          </cell>
          <cell r="I2360" t="str">
            <v>No</v>
          </cell>
          <cell r="J2360" t="str">
            <v>Number</v>
          </cell>
          <cell r="K2360" t="str">
            <v>Number</v>
          </cell>
          <cell r="L2360" t="str">
            <v>Locked</v>
          </cell>
          <cell r="M2360" t="str">
            <v>Locked</v>
          </cell>
          <cell r="N2360" t="str">
            <v>Locked</v>
          </cell>
          <cell r="O2360" t="str">
            <v>Locked</v>
          </cell>
          <cell r="P2360" t="str">
            <v>Locked</v>
          </cell>
          <cell r="Q2360" t="str">
            <v>No</v>
          </cell>
          <cell r="R2360" t="str">
            <v>No</v>
          </cell>
          <cell r="S2360" t="str">
            <v>No</v>
          </cell>
          <cell r="T2360" t="str">
            <v>No</v>
          </cell>
          <cell r="U2360" t="str">
            <v>No</v>
          </cell>
          <cell r="V2360" t="str">
            <v>No</v>
          </cell>
          <cell r="W2360" t="str">
            <v>No</v>
          </cell>
          <cell r="X2360" t="str">
            <v>Single</v>
          </cell>
          <cell r="Y2360" t="str">
            <v>Default</v>
          </cell>
          <cell r="Z2360" t="str">
            <v>None</v>
          </cell>
          <cell r="AA2360" t="str">
            <v>No</v>
          </cell>
          <cell r="AB2360" t="str">
            <v>No</v>
          </cell>
          <cell r="AC2360" t="str">
            <v>No</v>
          </cell>
          <cell r="AD2360" t="str">
            <v>(wgGroeiEnPrijsStrategie[1]&gt;=0)</v>
          </cell>
          <cell r="AE2360">
            <v>0</v>
          </cell>
          <cell r="AF2360">
            <v>0</v>
          </cell>
          <cell r="AG2360">
            <v>1</v>
          </cell>
          <cell r="AH2360">
            <v>0</v>
          </cell>
          <cell r="AI2360" t="str">
            <v>Yes</v>
          </cell>
          <cell r="AJ2360" t="str">
            <v>No</v>
          </cell>
          <cell r="AK2360" t="str">
            <v>No</v>
          </cell>
          <cell r="AL2360" t="str">
            <v xml:space="preserve"> </v>
          </cell>
          <cell r="AM2360" t="str">
            <v xml:space="preserve"> </v>
          </cell>
          <cell r="AN2360" t="str">
            <v>No</v>
          </cell>
          <cell r="AQ2360" t="str">
            <v>scGroeiEnPrijsStrategie*wgGroeiEnPrijsStrategiePerc</v>
          </cell>
          <cell r="AR2360" t="str">
            <v>scGroeiEnPrijsStrategie*wgGroeiEnPrijsStrategiePerc</v>
          </cell>
          <cell r="AS2360" t="str">
            <v>scGroeiEnPrijsStrategie*wgGroeiEnPrijsStrategiePerc</v>
          </cell>
          <cell r="AT2360" t="str">
            <v>scGroeiEnPrijsStrategie*wgGroeiEnPrijsStrategiePerc</v>
          </cell>
        </row>
        <row r="2361">
          <cell r="A2361" t="str">
            <v>ptDoorberekeningBrandstof</v>
          </cell>
          <cell r="B2361" t="str">
            <v>ptDoorberekeningBrandstof</v>
          </cell>
          <cell r="C2361" t="str">
            <v>No</v>
          </cell>
          <cell r="D2361" t="str">
            <v>S04-06-08-22</v>
          </cell>
          <cell r="E2361">
            <v>2360</v>
          </cell>
          <cell r="F2361">
            <v>4</v>
          </cell>
          <cell r="G2361" t="str">
            <v xml:space="preserve">            Vraag: Worden prijsverhogingen van brandstof doorberekend aan de afnemer?</v>
          </cell>
          <cell r="I2361" t="str">
            <v>No</v>
          </cell>
          <cell r="J2361" t="str">
            <v>Number</v>
          </cell>
          <cell r="K2361" t="str">
            <v>Number</v>
          </cell>
          <cell r="L2361" t="str">
            <v>Locked</v>
          </cell>
          <cell r="M2361" t="str">
            <v>Locked</v>
          </cell>
          <cell r="N2361" t="str">
            <v>Locked</v>
          </cell>
          <cell r="O2361" t="str">
            <v>Locked</v>
          </cell>
          <cell r="P2361" t="str">
            <v>Locked</v>
          </cell>
          <cell r="Q2361" t="str">
            <v>No</v>
          </cell>
          <cell r="R2361" t="str">
            <v>No</v>
          </cell>
          <cell r="S2361" t="str">
            <v>No</v>
          </cell>
          <cell r="T2361" t="str">
            <v>No</v>
          </cell>
          <cell r="U2361" t="str">
            <v>No</v>
          </cell>
          <cell r="V2361" t="str">
            <v>Yes</v>
          </cell>
          <cell r="W2361" t="str">
            <v>Yes</v>
          </cell>
          <cell r="X2361" t="str">
            <v>Single</v>
          </cell>
          <cell r="Y2361" t="str">
            <v>Default</v>
          </cell>
          <cell r="Z2361" t="str">
            <v>None</v>
          </cell>
          <cell r="AA2361" t="str">
            <v>No</v>
          </cell>
          <cell r="AB2361" t="str">
            <v>No</v>
          </cell>
          <cell r="AC2361" t="str">
            <v>No</v>
          </cell>
          <cell r="AD2361" t="str">
            <v>(wgDoorberekeningBrandstof[1]&gt;=0)</v>
          </cell>
          <cell r="AE2361">
            <v>0</v>
          </cell>
          <cell r="AF2361">
            <v>0</v>
          </cell>
          <cell r="AG2361">
            <v>1</v>
          </cell>
          <cell r="AH2361">
            <v>0</v>
          </cell>
          <cell r="AI2361" t="str">
            <v>No</v>
          </cell>
          <cell r="AJ2361" t="str">
            <v>No</v>
          </cell>
          <cell r="AK2361" t="str">
            <v>No</v>
          </cell>
          <cell r="AL2361" t="str">
            <v xml:space="preserve"> </v>
          </cell>
          <cell r="AM2361" t="str">
            <v xml:space="preserve"> </v>
          </cell>
          <cell r="AN2361" t="str">
            <v>No</v>
          </cell>
          <cell r="AP2361" t="str">
            <v>&amp;"Vraag: "&amp;DoorberekeningBrandstof[0]</v>
          </cell>
          <cell r="AQ2361" t="str">
            <v>scDoorberekeningBrandstof*wgDoorberekeningBrandstofPerc</v>
          </cell>
          <cell r="AR2361" t="str">
            <v>scDoorberekeningBrandstof*wgDoorberekeningBrandstofPerc</v>
          </cell>
          <cell r="AS2361" t="str">
            <v>scDoorberekeningBrandstof*wgDoorberekeningBrandstofPerc</v>
          </cell>
          <cell r="AT2361" t="str">
            <v>scDoorberekeningBrandstof*wgDoorberekeningBrandstofPerc</v>
          </cell>
        </row>
        <row r="2362">
          <cell r="A2362" t="str">
            <v>scDoorberekeningBrandstof</v>
          </cell>
          <cell r="B2362" t="str">
            <v>scDoorberekeningBrandstof</v>
          </cell>
          <cell r="C2362" t="str">
            <v>No</v>
          </cell>
          <cell r="D2362" t="str">
            <v>S04-06-08-22-01</v>
          </cell>
          <cell r="E2362">
            <v>2361</v>
          </cell>
          <cell r="F2362">
            <v>5</v>
          </cell>
          <cell r="G2362" t="str">
            <v xml:space="preserve">               Score</v>
          </cell>
          <cell r="I2362" t="str">
            <v>No</v>
          </cell>
          <cell r="J2362" t="str">
            <v>Number</v>
          </cell>
          <cell r="K2362" t="str">
            <v>Number</v>
          </cell>
          <cell r="L2362" t="str">
            <v>Locked</v>
          </cell>
          <cell r="M2362" t="str">
            <v>Locked</v>
          </cell>
          <cell r="N2362" t="str">
            <v>Locked</v>
          </cell>
          <cell r="O2362" t="str">
            <v>Locked</v>
          </cell>
          <cell r="P2362" t="str">
            <v>Locked</v>
          </cell>
          <cell r="Q2362" t="str">
            <v>No</v>
          </cell>
          <cell r="R2362" t="str">
            <v>No</v>
          </cell>
          <cell r="S2362" t="str">
            <v>No</v>
          </cell>
          <cell r="T2362" t="str">
            <v>No</v>
          </cell>
          <cell r="U2362" t="str">
            <v>No</v>
          </cell>
          <cell r="V2362" t="str">
            <v>Yes</v>
          </cell>
          <cell r="W2362" t="str">
            <v>Yes</v>
          </cell>
          <cell r="X2362" t="str">
            <v>Single</v>
          </cell>
          <cell r="Y2362" t="str">
            <v>Default</v>
          </cell>
          <cell r="Z2362" t="str">
            <v>None</v>
          </cell>
          <cell r="AA2362" t="str">
            <v>No</v>
          </cell>
          <cell r="AB2362" t="str">
            <v>No</v>
          </cell>
          <cell r="AC2362" t="str">
            <v>Yes</v>
          </cell>
          <cell r="AD2362">
            <v>1</v>
          </cell>
          <cell r="AE2362">
            <v>0</v>
          </cell>
          <cell r="AF2362">
            <v>0</v>
          </cell>
          <cell r="AG2362">
            <v>1</v>
          </cell>
          <cell r="AH2362">
            <v>0</v>
          </cell>
          <cell r="AI2362" t="str">
            <v>Yes</v>
          </cell>
          <cell r="AJ2362" t="str">
            <v>No</v>
          </cell>
          <cell r="AK2362" t="str">
            <v>No</v>
          </cell>
          <cell r="AL2362" t="str">
            <v xml:space="preserve"> </v>
          </cell>
          <cell r="AM2362" t="str">
            <v xml:space="preserve"> </v>
          </cell>
          <cell r="AN2362" t="str">
            <v>No</v>
          </cell>
          <cell r="AP2362" t="str">
            <v>Score</v>
          </cell>
          <cell r="AQ2362" t="str">
            <v>OnERorNA(MatrixLookup("G3_Parameters.xls","DoorberekeningBrandstof",DoorberekeningBrandstof[1],PolicyPaperID[1]) mod 100,DefaultScore[1])</v>
          </cell>
          <cell r="AR2362" t="str">
            <v>OnERorNA(MatrixLookup("G3_Parameters.xls","DoorberekeningBrandstof",DoorberekeningBrandstof[1],PolicyPaperID[1]) mod 100,DefaultScore[1])</v>
          </cell>
          <cell r="AS2362" t="str">
            <v>OnERorNA(MatrixLookup("G3_Parameters.xls","DoorberekeningBrandstof",DoorberekeningBrandstof[1],PolicyPaperID[1]) mod 100,DefaultScore[1])</v>
          </cell>
          <cell r="AT2362" t="str">
            <v>OnERorNA(MatrixLookup("G3_Parameters.xls","DoorberekeningBrandstof",DoorberekeningBrandstof[1],PolicyPaperID[1]) mod 100,DefaultScore[1])</v>
          </cell>
        </row>
        <row r="2363">
          <cell r="A2363" t="str">
            <v>wgDoorberekeningBrandstofPerc</v>
          </cell>
          <cell r="B2363" t="str">
            <v>wgDoorberekeningBrandstofPerc</v>
          </cell>
          <cell r="C2363" t="str">
            <v>No</v>
          </cell>
          <cell r="D2363" t="str">
            <v>S04-06-08-22-02</v>
          </cell>
          <cell r="E2363">
            <v>2362</v>
          </cell>
          <cell r="F2363">
            <v>5</v>
          </cell>
          <cell r="G2363" t="str">
            <v xml:space="preserve">               Gewicht</v>
          </cell>
          <cell r="I2363" t="str">
            <v>No</v>
          </cell>
          <cell r="J2363" t="str">
            <v>Number</v>
          </cell>
          <cell r="K2363" t="str">
            <v>Number</v>
          </cell>
          <cell r="L2363" t="str">
            <v>Locked</v>
          </cell>
          <cell r="M2363" t="str">
            <v>Locked</v>
          </cell>
          <cell r="N2363" t="str">
            <v>Locked</v>
          </cell>
          <cell r="O2363" t="str">
            <v>Locked</v>
          </cell>
          <cell r="P2363" t="str">
            <v>Locked</v>
          </cell>
          <cell r="Q2363" t="str">
            <v>No</v>
          </cell>
          <cell r="R2363" t="str">
            <v>No</v>
          </cell>
          <cell r="S2363" t="str">
            <v>No</v>
          </cell>
          <cell r="T2363" t="str">
            <v>No</v>
          </cell>
          <cell r="U2363" t="str">
            <v>No</v>
          </cell>
          <cell r="V2363" t="str">
            <v>Yes</v>
          </cell>
          <cell r="W2363" t="str">
            <v>Yes</v>
          </cell>
          <cell r="X2363" t="str">
            <v>Single</v>
          </cell>
          <cell r="Y2363" t="str">
            <v>Perc</v>
          </cell>
          <cell r="Z2363" t="str">
            <v>None</v>
          </cell>
          <cell r="AA2363" t="str">
            <v>No</v>
          </cell>
          <cell r="AB2363" t="str">
            <v>No</v>
          </cell>
          <cell r="AC2363" t="str">
            <v>Yes</v>
          </cell>
          <cell r="AD2363">
            <v>1</v>
          </cell>
          <cell r="AE2363">
            <v>0</v>
          </cell>
          <cell r="AF2363">
            <v>0</v>
          </cell>
          <cell r="AG2363">
            <v>1</v>
          </cell>
          <cell r="AH2363">
            <v>0</v>
          </cell>
          <cell r="AI2363" t="str">
            <v>Yes</v>
          </cell>
          <cell r="AJ2363" t="str">
            <v>No</v>
          </cell>
          <cell r="AK2363" t="str">
            <v>No</v>
          </cell>
          <cell r="AL2363" t="str">
            <v xml:space="preserve"> </v>
          </cell>
          <cell r="AM2363" t="str">
            <v xml:space="preserve"> </v>
          </cell>
          <cell r="AN2363" t="str">
            <v>No</v>
          </cell>
          <cell r="AP2363" t="str">
            <v>Gewicht</v>
          </cell>
          <cell r="AQ2363" t="str">
            <v>If(Volledig And Definitief, OnER( wgDoorberekeningBrandstof[1]/wgTotaalMap601[1],NA),NA)</v>
          </cell>
          <cell r="AR2363" t="str">
            <v>If(Volledig And Definitief, OnER( wgDoorberekeningBrandstof[1]/wgTotaalMap601[1],NA),NA)</v>
          </cell>
          <cell r="AS2363" t="str">
            <v>If(Volledig And Definitief, OnER( wgDoorberekeningBrandstof[1]/wgTotaalMap601[1],NA),NA)</v>
          </cell>
          <cell r="AT2363" t="str">
            <v>If(Volledig And Definitief, OnER( wgDoorberekeningBrandstof[1]/wgTotaalMap601[1],NA),NA)</v>
          </cell>
        </row>
        <row r="2364">
          <cell r="A2364" t="str">
            <v>ptDoorberekeningBrandstofSub3</v>
          </cell>
          <cell r="B2364" t="str">
            <v>ptDoorberekeningBrandstof</v>
          </cell>
          <cell r="C2364" t="str">
            <v>Yes</v>
          </cell>
          <cell r="D2364" t="str">
            <v>S04-06-08-22-03</v>
          </cell>
          <cell r="E2364">
            <v>2363</v>
          </cell>
          <cell r="F2364">
            <v>5</v>
          </cell>
          <cell r="G2364" t="str">
            <v xml:space="preserve">               </v>
          </cell>
          <cell r="I2364" t="str">
            <v>No</v>
          </cell>
          <cell r="J2364" t="str">
            <v>Number</v>
          </cell>
          <cell r="K2364" t="str">
            <v>Number</v>
          </cell>
          <cell r="L2364" t="str">
            <v>Locked</v>
          </cell>
          <cell r="M2364" t="str">
            <v>Locked</v>
          </cell>
          <cell r="N2364" t="str">
            <v>Locked</v>
          </cell>
          <cell r="O2364" t="str">
            <v>Locked</v>
          </cell>
          <cell r="P2364" t="str">
            <v>Locked</v>
          </cell>
          <cell r="Q2364" t="str">
            <v>No</v>
          </cell>
          <cell r="R2364" t="str">
            <v>No</v>
          </cell>
          <cell r="S2364" t="str">
            <v>No</v>
          </cell>
          <cell r="T2364" t="str">
            <v>No</v>
          </cell>
          <cell r="U2364" t="str">
            <v>No</v>
          </cell>
          <cell r="V2364" t="str">
            <v>No</v>
          </cell>
          <cell r="W2364" t="str">
            <v>No</v>
          </cell>
          <cell r="X2364" t="str">
            <v>Single</v>
          </cell>
          <cell r="Y2364" t="str">
            <v>Default</v>
          </cell>
          <cell r="Z2364" t="str">
            <v>None</v>
          </cell>
          <cell r="AA2364" t="str">
            <v>No</v>
          </cell>
          <cell r="AB2364" t="str">
            <v>No</v>
          </cell>
          <cell r="AC2364" t="str">
            <v>No</v>
          </cell>
          <cell r="AD2364" t="str">
            <v>(wgDoorberekeningBrandstof[1]&gt;=0)</v>
          </cell>
          <cell r="AE2364">
            <v>0</v>
          </cell>
          <cell r="AF2364">
            <v>0</v>
          </cell>
          <cell r="AG2364">
            <v>1</v>
          </cell>
          <cell r="AH2364">
            <v>0</v>
          </cell>
          <cell r="AI2364" t="str">
            <v>Yes</v>
          </cell>
          <cell r="AJ2364" t="str">
            <v>No</v>
          </cell>
          <cell r="AK2364" t="str">
            <v>No</v>
          </cell>
          <cell r="AL2364" t="str">
            <v xml:space="preserve"> </v>
          </cell>
          <cell r="AM2364" t="str">
            <v xml:space="preserve"> </v>
          </cell>
          <cell r="AN2364" t="str">
            <v>No</v>
          </cell>
          <cell r="AQ2364" t="str">
            <v>scDoorberekeningBrandstof*wgDoorberekeningBrandstofPerc</v>
          </cell>
          <cell r="AR2364" t="str">
            <v>scDoorberekeningBrandstof*wgDoorberekeningBrandstofPerc</v>
          </cell>
          <cell r="AS2364" t="str">
            <v>scDoorberekeningBrandstof*wgDoorberekeningBrandstofPerc</v>
          </cell>
          <cell r="AT2364" t="str">
            <v>scDoorberekeningBrandstof*wgDoorberekeningBrandstofPerc</v>
          </cell>
        </row>
        <row r="2365">
          <cell r="A2365" t="str">
            <v>ptUitbesteedWerk</v>
          </cell>
          <cell r="B2365" t="str">
            <v>ptUitbesteedWerk</v>
          </cell>
          <cell r="C2365" t="str">
            <v>No</v>
          </cell>
          <cell r="D2365" t="str">
            <v>S04-06-08-23</v>
          </cell>
          <cell r="E2365">
            <v>2364</v>
          </cell>
          <cell r="F2365">
            <v>4</v>
          </cell>
          <cell r="G2365" t="str">
            <v xml:space="preserve">            Vraag: Hoeveel van de omzet wordt uitbesteed aan derden?</v>
          </cell>
          <cell r="I2365" t="str">
            <v>No</v>
          </cell>
          <cell r="J2365" t="str">
            <v>Number</v>
          </cell>
          <cell r="K2365" t="str">
            <v>Number</v>
          </cell>
          <cell r="L2365" t="str">
            <v>Locked</v>
          </cell>
          <cell r="M2365" t="str">
            <v>Locked</v>
          </cell>
          <cell r="N2365" t="str">
            <v>Locked</v>
          </cell>
          <cell r="O2365" t="str">
            <v>Locked</v>
          </cell>
          <cell r="P2365" t="str">
            <v>Locked</v>
          </cell>
          <cell r="Q2365" t="str">
            <v>No</v>
          </cell>
          <cell r="R2365" t="str">
            <v>No</v>
          </cell>
          <cell r="S2365" t="str">
            <v>No</v>
          </cell>
          <cell r="T2365" t="str">
            <v>No</v>
          </cell>
          <cell r="U2365" t="str">
            <v>No</v>
          </cell>
          <cell r="V2365" t="str">
            <v>Yes</v>
          </cell>
          <cell r="W2365" t="str">
            <v>Yes</v>
          </cell>
          <cell r="X2365" t="str">
            <v>Single</v>
          </cell>
          <cell r="Y2365" t="str">
            <v>Default</v>
          </cell>
          <cell r="Z2365" t="str">
            <v>None</v>
          </cell>
          <cell r="AA2365" t="str">
            <v>No</v>
          </cell>
          <cell r="AB2365" t="str">
            <v>No</v>
          </cell>
          <cell r="AC2365" t="str">
            <v>No</v>
          </cell>
          <cell r="AD2365" t="str">
            <v>(wgUitbesteedWerk[1]&gt;=0)</v>
          </cell>
          <cell r="AE2365">
            <v>0</v>
          </cell>
          <cell r="AF2365">
            <v>0</v>
          </cell>
          <cell r="AG2365">
            <v>1</v>
          </cell>
          <cell r="AH2365">
            <v>0</v>
          </cell>
          <cell r="AI2365" t="str">
            <v>No</v>
          </cell>
          <cell r="AJ2365" t="str">
            <v>No</v>
          </cell>
          <cell r="AK2365" t="str">
            <v>No</v>
          </cell>
          <cell r="AL2365" t="str">
            <v xml:space="preserve"> </v>
          </cell>
          <cell r="AM2365" t="str">
            <v xml:space="preserve"> </v>
          </cell>
          <cell r="AN2365" t="str">
            <v>No</v>
          </cell>
          <cell r="AP2365" t="str">
            <v>&amp;"Vraag: "&amp;UitbesteedWerk[0]</v>
          </cell>
          <cell r="AQ2365" t="str">
            <v>scUitbesteedWerk*wgUitbesteedWerkPerc</v>
          </cell>
          <cell r="AR2365" t="str">
            <v>scUitbesteedWerk*wgUitbesteedWerkPerc</v>
          </cell>
          <cell r="AS2365" t="str">
            <v>scUitbesteedWerk*wgUitbesteedWerkPerc</v>
          </cell>
          <cell r="AT2365" t="str">
            <v>scUitbesteedWerk*wgUitbesteedWerkPerc</v>
          </cell>
        </row>
        <row r="2366">
          <cell r="A2366" t="str">
            <v>scUitbesteedWerk</v>
          </cell>
          <cell r="B2366" t="str">
            <v>scUitbesteedWerk</v>
          </cell>
          <cell r="C2366" t="str">
            <v>No</v>
          </cell>
          <cell r="D2366" t="str">
            <v>S04-06-08-23-01</v>
          </cell>
          <cell r="E2366">
            <v>2365</v>
          </cell>
          <cell r="F2366">
            <v>5</v>
          </cell>
          <cell r="G2366" t="str">
            <v xml:space="preserve">               Score</v>
          </cell>
          <cell r="I2366" t="str">
            <v>No</v>
          </cell>
          <cell r="J2366" t="str">
            <v>Number</v>
          </cell>
          <cell r="K2366" t="str">
            <v>Number</v>
          </cell>
          <cell r="L2366" t="str">
            <v>Locked</v>
          </cell>
          <cell r="M2366" t="str">
            <v>Locked</v>
          </cell>
          <cell r="N2366" t="str">
            <v>Locked</v>
          </cell>
          <cell r="O2366" t="str">
            <v>Locked</v>
          </cell>
          <cell r="P2366" t="str">
            <v>Locked</v>
          </cell>
          <cell r="Q2366" t="str">
            <v>No</v>
          </cell>
          <cell r="R2366" t="str">
            <v>No</v>
          </cell>
          <cell r="S2366" t="str">
            <v>No</v>
          </cell>
          <cell r="T2366" t="str">
            <v>No</v>
          </cell>
          <cell r="U2366" t="str">
            <v>No</v>
          </cell>
          <cell r="V2366" t="str">
            <v>Yes</v>
          </cell>
          <cell r="W2366" t="str">
            <v>Yes</v>
          </cell>
          <cell r="X2366" t="str">
            <v>Single</v>
          </cell>
          <cell r="Y2366" t="str">
            <v>Default</v>
          </cell>
          <cell r="Z2366" t="str">
            <v>None</v>
          </cell>
          <cell r="AA2366" t="str">
            <v>No</v>
          </cell>
          <cell r="AB2366" t="str">
            <v>No</v>
          </cell>
          <cell r="AC2366" t="str">
            <v>Yes</v>
          </cell>
          <cell r="AD2366">
            <v>1</v>
          </cell>
          <cell r="AE2366">
            <v>0</v>
          </cell>
          <cell r="AF2366">
            <v>0</v>
          </cell>
          <cell r="AG2366">
            <v>1</v>
          </cell>
          <cell r="AH2366">
            <v>0</v>
          </cell>
          <cell r="AI2366" t="str">
            <v>Yes</v>
          </cell>
          <cell r="AJ2366" t="str">
            <v>No</v>
          </cell>
          <cell r="AK2366" t="str">
            <v>No</v>
          </cell>
          <cell r="AL2366" t="str">
            <v xml:space="preserve"> </v>
          </cell>
          <cell r="AM2366" t="str">
            <v xml:space="preserve"> </v>
          </cell>
          <cell r="AN2366" t="str">
            <v>No</v>
          </cell>
          <cell r="AP2366" t="str">
            <v>Score</v>
          </cell>
          <cell r="AQ2366" t="str">
            <v>OnERorNA(MatrixLookup("G3_Parameters.xls","UitbesteedWerk",UitbesteedWerk[1],PolicyPaperID[1]) mod 100,DefaultScore[1])</v>
          </cell>
          <cell r="AR2366" t="str">
            <v>OnERorNA(MatrixLookup("G3_Parameters.xls","UitbesteedWerk",UitbesteedWerk[1],PolicyPaperID[1]) mod 100,DefaultScore[1])</v>
          </cell>
          <cell r="AS2366" t="str">
            <v>OnERorNA(MatrixLookup("G3_Parameters.xls","UitbesteedWerk",UitbesteedWerk[1],PolicyPaperID[1]) mod 100,DefaultScore[1])</v>
          </cell>
          <cell r="AT2366" t="str">
            <v>OnERorNA(MatrixLookup("G3_Parameters.xls","UitbesteedWerk",UitbesteedWerk[1],PolicyPaperID[1]) mod 100,DefaultScore[1])</v>
          </cell>
        </row>
        <row r="2367">
          <cell r="A2367" t="str">
            <v>wgUitbesteedWerkPerc</v>
          </cell>
          <cell r="B2367" t="str">
            <v>wgUitbesteedWerkPerc</v>
          </cell>
          <cell r="C2367" t="str">
            <v>No</v>
          </cell>
          <cell r="D2367" t="str">
            <v>S04-06-08-23-02</v>
          </cell>
          <cell r="E2367">
            <v>2366</v>
          </cell>
          <cell r="F2367">
            <v>5</v>
          </cell>
          <cell r="G2367" t="str">
            <v xml:space="preserve">               Gewicht</v>
          </cell>
          <cell r="I2367" t="str">
            <v>No</v>
          </cell>
          <cell r="J2367" t="str">
            <v>Number</v>
          </cell>
          <cell r="K2367" t="str">
            <v>Number</v>
          </cell>
          <cell r="L2367" t="str">
            <v>Locked</v>
          </cell>
          <cell r="M2367" t="str">
            <v>Locked</v>
          </cell>
          <cell r="N2367" t="str">
            <v>Locked</v>
          </cell>
          <cell r="O2367" t="str">
            <v>Locked</v>
          </cell>
          <cell r="P2367" t="str">
            <v>Locked</v>
          </cell>
          <cell r="Q2367" t="str">
            <v>No</v>
          </cell>
          <cell r="R2367" t="str">
            <v>No</v>
          </cell>
          <cell r="S2367" t="str">
            <v>No</v>
          </cell>
          <cell r="T2367" t="str">
            <v>No</v>
          </cell>
          <cell r="U2367" t="str">
            <v>No</v>
          </cell>
          <cell r="V2367" t="str">
            <v>Yes</v>
          </cell>
          <cell r="W2367" t="str">
            <v>Yes</v>
          </cell>
          <cell r="X2367" t="str">
            <v>Single</v>
          </cell>
          <cell r="Y2367" t="str">
            <v>Perc</v>
          </cell>
          <cell r="Z2367" t="str">
            <v>None</v>
          </cell>
          <cell r="AA2367" t="str">
            <v>No</v>
          </cell>
          <cell r="AB2367" t="str">
            <v>No</v>
          </cell>
          <cell r="AC2367" t="str">
            <v>Yes</v>
          </cell>
          <cell r="AD2367">
            <v>1</v>
          </cell>
          <cell r="AE2367">
            <v>0</v>
          </cell>
          <cell r="AF2367">
            <v>0</v>
          </cell>
          <cell r="AG2367">
            <v>1</v>
          </cell>
          <cell r="AH2367">
            <v>0</v>
          </cell>
          <cell r="AI2367" t="str">
            <v>Yes</v>
          </cell>
          <cell r="AJ2367" t="str">
            <v>No</v>
          </cell>
          <cell r="AK2367" t="str">
            <v>No</v>
          </cell>
          <cell r="AL2367" t="str">
            <v xml:space="preserve"> </v>
          </cell>
          <cell r="AM2367" t="str">
            <v xml:space="preserve"> </v>
          </cell>
          <cell r="AN2367" t="str">
            <v>No</v>
          </cell>
          <cell r="AP2367" t="str">
            <v>Gewicht</v>
          </cell>
          <cell r="AQ2367" t="str">
            <v>If(Volledig And Definitief, OnER( wgUitbesteedWerk[1]/wgTotaalMap601[1],NA),NA)</v>
          </cell>
          <cell r="AR2367" t="str">
            <v>If(Volledig And Definitief, OnER( wgUitbesteedWerk[1]/wgTotaalMap601[1],NA),NA)</v>
          </cell>
          <cell r="AS2367" t="str">
            <v>If(Volledig And Definitief, OnER( wgUitbesteedWerk[1]/wgTotaalMap601[1],NA),NA)</v>
          </cell>
          <cell r="AT2367" t="str">
            <v>If(Volledig And Definitief, OnER( wgUitbesteedWerk[1]/wgTotaalMap601[1],NA),NA)</v>
          </cell>
        </row>
        <row r="2368">
          <cell r="A2368" t="str">
            <v>ptUitbesteedWerkSub3</v>
          </cell>
          <cell r="B2368" t="str">
            <v>ptUitbesteedWerk</v>
          </cell>
          <cell r="C2368" t="str">
            <v>Yes</v>
          </cell>
          <cell r="D2368" t="str">
            <v>S04-06-08-23-03</v>
          </cell>
          <cell r="E2368">
            <v>2367</v>
          </cell>
          <cell r="F2368">
            <v>5</v>
          </cell>
          <cell r="G2368" t="str">
            <v xml:space="preserve">               </v>
          </cell>
          <cell r="I2368" t="str">
            <v>No</v>
          </cell>
          <cell r="J2368" t="str">
            <v>Number</v>
          </cell>
          <cell r="K2368" t="str">
            <v>Number</v>
          </cell>
          <cell r="L2368" t="str">
            <v>Locked</v>
          </cell>
          <cell r="M2368" t="str">
            <v>Locked</v>
          </cell>
          <cell r="N2368" t="str">
            <v>Locked</v>
          </cell>
          <cell r="O2368" t="str">
            <v>Locked</v>
          </cell>
          <cell r="P2368" t="str">
            <v>Locked</v>
          </cell>
          <cell r="Q2368" t="str">
            <v>No</v>
          </cell>
          <cell r="R2368" t="str">
            <v>No</v>
          </cell>
          <cell r="S2368" t="str">
            <v>No</v>
          </cell>
          <cell r="T2368" t="str">
            <v>No</v>
          </cell>
          <cell r="U2368" t="str">
            <v>No</v>
          </cell>
          <cell r="V2368" t="str">
            <v>No</v>
          </cell>
          <cell r="W2368" t="str">
            <v>No</v>
          </cell>
          <cell r="X2368" t="str">
            <v>Single</v>
          </cell>
          <cell r="Y2368" t="str">
            <v>Default</v>
          </cell>
          <cell r="Z2368" t="str">
            <v>None</v>
          </cell>
          <cell r="AA2368" t="str">
            <v>No</v>
          </cell>
          <cell r="AB2368" t="str">
            <v>No</v>
          </cell>
          <cell r="AC2368" t="str">
            <v>No</v>
          </cell>
          <cell r="AD2368" t="str">
            <v>(wgUitbesteedWerk[1]&gt;=0)</v>
          </cell>
          <cell r="AE2368">
            <v>0</v>
          </cell>
          <cell r="AF2368">
            <v>0</v>
          </cell>
          <cell r="AG2368">
            <v>1</v>
          </cell>
          <cell r="AH2368">
            <v>0</v>
          </cell>
          <cell r="AI2368" t="str">
            <v>Yes</v>
          </cell>
          <cell r="AJ2368" t="str">
            <v>No</v>
          </cell>
          <cell r="AK2368" t="str">
            <v>No</v>
          </cell>
          <cell r="AL2368" t="str">
            <v xml:space="preserve"> </v>
          </cell>
          <cell r="AM2368" t="str">
            <v xml:space="preserve"> </v>
          </cell>
          <cell r="AN2368" t="str">
            <v>No</v>
          </cell>
          <cell r="AQ2368" t="str">
            <v>scUitbesteedWerk*wgUitbesteedWerkPerc</v>
          </cell>
          <cell r="AR2368" t="str">
            <v>scUitbesteedWerk*wgUitbesteedWerkPerc</v>
          </cell>
          <cell r="AS2368" t="str">
            <v>scUitbesteedWerk*wgUitbesteedWerkPerc</v>
          </cell>
          <cell r="AT2368" t="str">
            <v>scUitbesteedWerk*wgUitbesteedWerkPerc</v>
          </cell>
        </row>
        <row r="2369">
          <cell r="A2369" t="str">
            <v>ptMutatieEbitOmzet</v>
          </cell>
          <cell r="B2369" t="str">
            <v>ptMutatieEbitOmzet</v>
          </cell>
          <cell r="C2369" t="str">
            <v>No</v>
          </cell>
          <cell r="D2369" t="str">
            <v>S04-06-08-24</v>
          </cell>
          <cell r="E2369">
            <v>2368</v>
          </cell>
          <cell r="F2369">
            <v>4</v>
          </cell>
          <cell r="G2369" t="str">
            <v xml:space="preserve">            Vraag: Mutatie in EBITDA/Omzet sinds laatste verslagjaar?</v>
          </cell>
          <cell r="I2369" t="str">
            <v>No</v>
          </cell>
          <cell r="J2369" t="str">
            <v>Number</v>
          </cell>
          <cell r="K2369" t="str">
            <v>Number</v>
          </cell>
          <cell r="L2369" t="str">
            <v>Locked</v>
          </cell>
          <cell r="M2369" t="str">
            <v>Locked</v>
          </cell>
          <cell r="N2369" t="str">
            <v>Locked</v>
          </cell>
          <cell r="O2369" t="str">
            <v>Locked</v>
          </cell>
          <cell r="P2369" t="str">
            <v>Locked</v>
          </cell>
          <cell r="Q2369" t="str">
            <v>No</v>
          </cell>
          <cell r="R2369" t="str">
            <v>No</v>
          </cell>
          <cell r="S2369" t="str">
            <v>No</v>
          </cell>
          <cell r="T2369" t="str">
            <v>No</v>
          </cell>
          <cell r="U2369" t="str">
            <v>No</v>
          </cell>
          <cell r="V2369" t="str">
            <v>Yes</v>
          </cell>
          <cell r="W2369" t="str">
            <v>Yes</v>
          </cell>
          <cell r="X2369" t="str">
            <v>Single</v>
          </cell>
          <cell r="Y2369" t="str">
            <v>Default</v>
          </cell>
          <cell r="Z2369" t="str">
            <v>None</v>
          </cell>
          <cell r="AA2369" t="str">
            <v>No</v>
          </cell>
          <cell r="AB2369" t="str">
            <v>No</v>
          </cell>
          <cell r="AC2369" t="str">
            <v>No</v>
          </cell>
          <cell r="AD2369" t="str">
            <v>(wgMutatieEbitOmzet[1]&gt;=0)</v>
          </cell>
          <cell r="AE2369">
            <v>0</v>
          </cell>
          <cell r="AF2369">
            <v>0</v>
          </cell>
          <cell r="AG2369">
            <v>1</v>
          </cell>
          <cell r="AH2369">
            <v>0</v>
          </cell>
          <cell r="AI2369" t="str">
            <v>No</v>
          </cell>
          <cell r="AJ2369" t="str">
            <v>No</v>
          </cell>
          <cell r="AK2369" t="str">
            <v>No</v>
          </cell>
          <cell r="AL2369" t="str">
            <v xml:space="preserve"> </v>
          </cell>
          <cell r="AM2369" t="str">
            <v xml:space="preserve"> </v>
          </cell>
          <cell r="AN2369" t="str">
            <v>No</v>
          </cell>
          <cell r="AP2369" t="str">
            <v>&amp;"Vraag: "&amp;MutatieEbitOmzet[0]</v>
          </cell>
          <cell r="AQ2369" t="str">
            <v>scMutatieEbitOmzet*wgMutatieEbitOmzetPerc</v>
          </cell>
          <cell r="AR2369" t="str">
            <v>scMutatieEbitOmzet*wgMutatieEbitOmzetPerc</v>
          </cell>
          <cell r="AS2369" t="str">
            <v>scMutatieEbitOmzet*wgMutatieEbitOmzetPerc</v>
          </cell>
          <cell r="AT2369" t="str">
            <v>scMutatieEbitOmzet*wgMutatieEbitOmzetPerc</v>
          </cell>
        </row>
        <row r="2370">
          <cell r="A2370" t="str">
            <v>scMutatieEbitOmzet</v>
          </cell>
          <cell r="B2370" t="str">
            <v>scMutatieEbitOmzet</v>
          </cell>
          <cell r="C2370" t="str">
            <v>No</v>
          </cell>
          <cell r="D2370" t="str">
            <v>S04-06-08-24-01</v>
          </cell>
          <cell r="E2370">
            <v>2369</v>
          </cell>
          <cell r="F2370">
            <v>5</v>
          </cell>
          <cell r="G2370" t="str">
            <v xml:space="preserve">               Score</v>
          </cell>
          <cell r="I2370" t="str">
            <v>No</v>
          </cell>
          <cell r="J2370" t="str">
            <v>Number</v>
          </cell>
          <cell r="K2370" t="str">
            <v>Number</v>
          </cell>
          <cell r="L2370" t="str">
            <v>Locked</v>
          </cell>
          <cell r="M2370" t="str">
            <v>Locked</v>
          </cell>
          <cell r="N2370" t="str">
            <v>Locked</v>
          </cell>
          <cell r="O2370" t="str">
            <v>Locked</v>
          </cell>
          <cell r="P2370" t="str">
            <v>Locked</v>
          </cell>
          <cell r="Q2370" t="str">
            <v>No</v>
          </cell>
          <cell r="R2370" t="str">
            <v>No</v>
          </cell>
          <cell r="S2370" t="str">
            <v>No</v>
          </cell>
          <cell r="T2370" t="str">
            <v>No</v>
          </cell>
          <cell r="U2370" t="str">
            <v>No</v>
          </cell>
          <cell r="V2370" t="str">
            <v>Yes</v>
          </cell>
          <cell r="W2370" t="str">
            <v>Yes</v>
          </cell>
          <cell r="X2370" t="str">
            <v>Single</v>
          </cell>
          <cell r="Y2370" t="str">
            <v>Default</v>
          </cell>
          <cell r="Z2370" t="str">
            <v>None</v>
          </cell>
          <cell r="AA2370" t="str">
            <v>No</v>
          </cell>
          <cell r="AB2370" t="str">
            <v>No</v>
          </cell>
          <cell r="AC2370" t="str">
            <v>Yes</v>
          </cell>
          <cell r="AD2370">
            <v>1</v>
          </cell>
          <cell r="AE2370">
            <v>0</v>
          </cell>
          <cell r="AF2370">
            <v>0</v>
          </cell>
          <cell r="AG2370">
            <v>1</v>
          </cell>
          <cell r="AH2370">
            <v>0</v>
          </cell>
          <cell r="AI2370" t="str">
            <v>Yes</v>
          </cell>
          <cell r="AJ2370" t="str">
            <v>No</v>
          </cell>
          <cell r="AK2370" t="str">
            <v>No</v>
          </cell>
          <cell r="AL2370" t="str">
            <v xml:space="preserve"> </v>
          </cell>
          <cell r="AM2370" t="str">
            <v xml:space="preserve"> </v>
          </cell>
          <cell r="AN2370" t="str">
            <v>No</v>
          </cell>
          <cell r="AP2370" t="str">
            <v>Score</v>
          </cell>
          <cell r="AQ2370" t="str">
            <v>OnERorNA(MatrixLookup("G3_Parameters.xls","MutatieEbitOmzet",MutatieEbitOmzet[1],PolicyPaperID[1]) mod 100,DefaultScore[1])</v>
          </cell>
          <cell r="AR2370" t="str">
            <v>OnERorNA(MatrixLookup("G3_Parameters.xls","MutatieEbitOmzet",MutatieEbitOmzet[1],PolicyPaperID[1]) mod 100,DefaultScore[1])</v>
          </cell>
          <cell r="AS2370" t="str">
            <v>OnERorNA(MatrixLookup("G3_Parameters.xls","MutatieEbitOmzet",MutatieEbitOmzet[1],PolicyPaperID[1]) mod 100,DefaultScore[1])</v>
          </cell>
          <cell r="AT2370" t="str">
            <v>OnERorNA(MatrixLookup("G3_Parameters.xls","MutatieEbitOmzet",MutatieEbitOmzet[1],PolicyPaperID[1]) mod 100,DefaultScore[1])</v>
          </cell>
        </row>
        <row r="2371">
          <cell r="A2371" t="str">
            <v>wgMutatieEbitOmzetPerc</v>
          </cell>
          <cell r="B2371" t="str">
            <v>wgMutatieEbitOmzetPerc</v>
          </cell>
          <cell r="C2371" t="str">
            <v>No</v>
          </cell>
          <cell r="D2371" t="str">
            <v>S04-06-08-24-02</v>
          </cell>
          <cell r="E2371">
            <v>2370</v>
          </cell>
          <cell r="F2371">
            <v>5</v>
          </cell>
          <cell r="G2371" t="str">
            <v xml:space="preserve">               Gewicht</v>
          </cell>
          <cell r="I2371" t="str">
            <v>No</v>
          </cell>
          <cell r="J2371" t="str">
            <v>Number</v>
          </cell>
          <cell r="K2371" t="str">
            <v>Number</v>
          </cell>
          <cell r="L2371" t="str">
            <v>Locked</v>
          </cell>
          <cell r="M2371" t="str">
            <v>Locked</v>
          </cell>
          <cell r="N2371" t="str">
            <v>Locked</v>
          </cell>
          <cell r="O2371" t="str">
            <v>Locked</v>
          </cell>
          <cell r="P2371" t="str">
            <v>Locked</v>
          </cell>
          <cell r="Q2371" t="str">
            <v>No</v>
          </cell>
          <cell r="R2371" t="str">
            <v>No</v>
          </cell>
          <cell r="S2371" t="str">
            <v>No</v>
          </cell>
          <cell r="T2371" t="str">
            <v>No</v>
          </cell>
          <cell r="U2371" t="str">
            <v>No</v>
          </cell>
          <cell r="V2371" t="str">
            <v>Yes</v>
          </cell>
          <cell r="W2371" t="str">
            <v>Yes</v>
          </cell>
          <cell r="X2371" t="str">
            <v>Single</v>
          </cell>
          <cell r="Y2371" t="str">
            <v>Perc</v>
          </cell>
          <cell r="Z2371" t="str">
            <v>None</v>
          </cell>
          <cell r="AA2371" t="str">
            <v>No</v>
          </cell>
          <cell r="AB2371" t="str">
            <v>No</v>
          </cell>
          <cell r="AC2371" t="str">
            <v>Yes</v>
          </cell>
          <cell r="AD2371">
            <v>1</v>
          </cell>
          <cell r="AE2371">
            <v>0</v>
          </cell>
          <cell r="AF2371">
            <v>0</v>
          </cell>
          <cell r="AG2371">
            <v>1</v>
          </cell>
          <cell r="AH2371">
            <v>0</v>
          </cell>
          <cell r="AI2371" t="str">
            <v>Yes</v>
          </cell>
          <cell r="AJ2371" t="str">
            <v>No</v>
          </cell>
          <cell r="AK2371" t="str">
            <v>No</v>
          </cell>
          <cell r="AL2371" t="str">
            <v xml:space="preserve"> </v>
          </cell>
          <cell r="AM2371" t="str">
            <v xml:space="preserve"> </v>
          </cell>
          <cell r="AN2371" t="str">
            <v>No</v>
          </cell>
          <cell r="AP2371" t="str">
            <v>Gewicht</v>
          </cell>
          <cell r="AQ2371" t="str">
            <v>If(Volledig And Definitief, OnER( wgMutatieEbitOmzet[1]/wgTotaalMap601[1],NA),NA)</v>
          </cell>
          <cell r="AR2371" t="str">
            <v>If(Volledig And Definitief, OnER( wgMutatieEbitOmzet[1]/wgTotaalMap601[1],NA),NA)</v>
          </cell>
          <cell r="AS2371" t="str">
            <v>If(Volledig And Definitief, OnER( wgMutatieEbitOmzet[1]/wgTotaalMap601[1],NA),NA)</v>
          </cell>
          <cell r="AT2371" t="str">
            <v>If(Volledig And Definitief, OnER( wgMutatieEbitOmzet[1]/wgTotaalMap601[1],NA),NA)</v>
          </cell>
        </row>
        <row r="2372">
          <cell r="A2372" t="str">
            <v>ptMutatieEbitOmzetSub3</v>
          </cell>
          <cell r="B2372" t="str">
            <v>ptMutatieEbitOmzet</v>
          </cell>
          <cell r="C2372" t="str">
            <v>Yes</v>
          </cell>
          <cell r="D2372" t="str">
            <v>S04-06-08-24-03</v>
          </cell>
          <cell r="E2372">
            <v>2371</v>
          </cell>
          <cell r="F2372">
            <v>5</v>
          </cell>
          <cell r="G2372" t="str">
            <v xml:space="preserve">               </v>
          </cell>
          <cell r="I2372" t="str">
            <v>No</v>
          </cell>
          <cell r="J2372" t="str">
            <v>Number</v>
          </cell>
          <cell r="K2372" t="str">
            <v>Number</v>
          </cell>
          <cell r="L2372" t="str">
            <v>Locked</v>
          </cell>
          <cell r="M2372" t="str">
            <v>Locked</v>
          </cell>
          <cell r="N2372" t="str">
            <v>Locked</v>
          </cell>
          <cell r="O2372" t="str">
            <v>Locked</v>
          </cell>
          <cell r="P2372" t="str">
            <v>Locked</v>
          </cell>
          <cell r="Q2372" t="str">
            <v>No</v>
          </cell>
          <cell r="R2372" t="str">
            <v>No</v>
          </cell>
          <cell r="S2372" t="str">
            <v>No</v>
          </cell>
          <cell r="T2372" t="str">
            <v>No</v>
          </cell>
          <cell r="U2372" t="str">
            <v>No</v>
          </cell>
          <cell r="V2372" t="str">
            <v>No</v>
          </cell>
          <cell r="W2372" t="str">
            <v>No</v>
          </cell>
          <cell r="X2372" t="str">
            <v>Single</v>
          </cell>
          <cell r="Y2372" t="str">
            <v>Default</v>
          </cell>
          <cell r="Z2372" t="str">
            <v>None</v>
          </cell>
          <cell r="AA2372" t="str">
            <v>No</v>
          </cell>
          <cell r="AB2372" t="str">
            <v>No</v>
          </cell>
          <cell r="AC2372" t="str">
            <v>No</v>
          </cell>
          <cell r="AD2372" t="str">
            <v>(wgMutatieEbitOmzet[1]&gt;=0)</v>
          </cell>
          <cell r="AE2372">
            <v>0</v>
          </cell>
          <cell r="AF2372">
            <v>0</v>
          </cell>
          <cell r="AG2372">
            <v>1</v>
          </cell>
          <cell r="AH2372">
            <v>0</v>
          </cell>
          <cell r="AI2372" t="str">
            <v>Yes</v>
          </cell>
          <cell r="AJ2372" t="str">
            <v>No</v>
          </cell>
          <cell r="AK2372" t="str">
            <v>No</v>
          </cell>
          <cell r="AL2372" t="str">
            <v xml:space="preserve"> </v>
          </cell>
          <cell r="AM2372" t="str">
            <v xml:space="preserve"> </v>
          </cell>
          <cell r="AN2372" t="str">
            <v>No</v>
          </cell>
          <cell r="AQ2372" t="str">
            <v>scMutatieEbitOmzet*wgMutatieEbitOmzetPerc</v>
          </cell>
          <cell r="AR2372" t="str">
            <v>scMutatieEbitOmzet*wgMutatieEbitOmzetPerc</v>
          </cell>
          <cell r="AS2372" t="str">
            <v>scMutatieEbitOmzet*wgMutatieEbitOmzetPerc</v>
          </cell>
          <cell r="AT2372" t="str">
            <v>scMutatieEbitOmzet*wgMutatieEbitOmzetPerc</v>
          </cell>
        </row>
        <row r="2373">
          <cell r="A2373" t="str">
            <v>ptWarehouseVerhuurDerden</v>
          </cell>
          <cell r="B2373" t="str">
            <v>ptWarehouseVerhuurDerden</v>
          </cell>
          <cell r="C2373" t="str">
            <v>No</v>
          </cell>
          <cell r="D2373" t="str">
            <v>S04-06-08-25</v>
          </cell>
          <cell r="E2373">
            <v>2372</v>
          </cell>
          <cell r="F2373">
            <v>4</v>
          </cell>
          <cell r="G2373" t="str">
            <v xml:space="preserve">            Vraag: Welk deel van de exploitatie van het warehouse is op verhuur aan derden gebaseerd?</v>
          </cell>
          <cell r="I2373" t="str">
            <v>No</v>
          </cell>
          <cell r="J2373" t="str">
            <v>Number</v>
          </cell>
          <cell r="K2373" t="str">
            <v>Number</v>
          </cell>
          <cell r="L2373" t="str">
            <v>Locked</v>
          </cell>
          <cell r="M2373" t="str">
            <v>Locked</v>
          </cell>
          <cell r="N2373" t="str">
            <v>Locked</v>
          </cell>
          <cell r="O2373" t="str">
            <v>Locked</v>
          </cell>
          <cell r="P2373" t="str">
            <v>Locked</v>
          </cell>
          <cell r="Q2373" t="str">
            <v>No</v>
          </cell>
          <cell r="R2373" t="str">
            <v>No</v>
          </cell>
          <cell r="S2373" t="str">
            <v>No</v>
          </cell>
          <cell r="T2373" t="str">
            <v>No</v>
          </cell>
          <cell r="U2373" t="str">
            <v>No</v>
          </cell>
          <cell r="V2373" t="str">
            <v>Yes</v>
          </cell>
          <cell r="W2373" t="str">
            <v>Yes</v>
          </cell>
          <cell r="X2373" t="str">
            <v>Single</v>
          </cell>
          <cell r="Y2373" t="str">
            <v>Default</v>
          </cell>
          <cell r="Z2373" t="str">
            <v>None</v>
          </cell>
          <cell r="AA2373" t="str">
            <v>No</v>
          </cell>
          <cell r="AB2373" t="str">
            <v>No</v>
          </cell>
          <cell r="AC2373" t="str">
            <v>No</v>
          </cell>
          <cell r="AD2373" t="str">
            <v>(wgWarehouseVerhuurDerden[1]&gt;=0)</v>
          </cell>
          <cell r="AE2373">
            <v>0</v>
          </cell>
          <cell r="AF2373">
            <v>0</v>
          </cell>
          <cell r="AG2373">
            <v>1</v>
          </cell>
          <cell r="AH2373">
            <v>0</v>
          </cell>
          <cell r="AI2373" t="str">
            <v>No</v>
          </cell>
          <cell r="AJ2373" t="str">
            <v>No</v>
          </cell>
          <cell r="AK2373" t="str">
            <v>No</v>
          </cell>
          <cell r="AL2373" t="str">
            <v xml:space="preserve"> </v>
          </cell>
          <cell r="AM2373" t="str">
            <v xml:space="preserve"> </v>
          </cell>
          <cell r="AN2373" t="str">
            <v>No</v>
          </cell>
          <cell r="AP2373" t="str">
            <v>&amp;"Vraag: "&amp;WarehouseVerhuurDerden[0]</v>
          </cell>
          <cell r="AQ2373" t="str">
            <v>scWarehouseVerhuurDerden*wgWarehouseVerhuurDerdenPerc</v>
          </cell>
          <cell r="AR2373" t="str">
            <v>scWarehouseVerhuurDerden*wgWarehouseVerhuurDerdenPerc</v>
          </cell>
          <cell r="AS2373" t="str">
            <v>scWarehouseVerhuurDerden*wgWarehouseVerhuurDerdenPerc</v>
          </cell>
          <cell r="AT2373" t="str">
            <v>scWarehouseVerhuurDerden*wgWarehouseVerhuurDerdenPerc</v>
          </cell>
        </row>
        <row r="2374">
          <cell r="A2374" t="str">
            <v>scWarehouseVerhuurDerden</v>
          </cell>
          <cell r="B2374" t="str">
            <v>scWarehouseVerhuurDerden</v>
          </cell>
          <cell r="C2374" t="str">
            <v>No</v>
          </cell>
          <cell r="D2374" t="str">
            <v>S04-06-08-25-01</v>
          </cell>
          <cell r="E2374">
            <v>2373</v>
          </cell>
          <cell r="F2374">
            <v>5</v>
          </cell>
          <cell r="G2374" t="str">
            <v xml:space="preserve">               Score</v>
          </cell>
          <cell r="I2374" t="str">
            <v>No</v>
          </cell>
          <cell r="J2374" t="str">
            <v>Number</v>
          </cell>
          <cell r="K2374" t="str">
            <v>Number</v>
          </cell>
          <cell r="L2374" t="str">
            <v>Locked</v>
          </cell>
          <cell r="M2374" t="str">
            <v>Locked</v>
          </cell>
          <cell r="N2374" t="str">
            <v>Locked</v>
          </cell>
          <cell r="O2374" t="str">
            <v>Locked</v>
          </cell>
          <cell r="P2374" t="str">
            <v>Locked</v>
          </cell>
          <cell r="Q2374" t="str">
            <v>No</v>
          </cell>
          <cell r="R2374" t="str">
            <v>No</v>
          </cell>
          <cell r="S2374" t="str">
            <v>No</v>
          </cell>
          <cell r="T2374" t="str">
            <v>No</v>
          </cell>
          <cell r="U2374" t="str">
            <v>No</v>
          </cell>
          <cell r="V2374" t="str">
            <v>Yes</v>
          </cell>
          <cell r="W2374" t="str">
            <v>Yes</v>
          </cell>
          <cell r="X2374" t="str">
            <v>Single</v>
          </cell>
          <cell r="Y2374" t="str">
            <v>Default</v>
          </cell>
          <cell r="Z2374" t="str">
            <v>None</v>
          </cell>
          <cell r="AA2374" t="str">
            <v>No</v>
          </cell>
          <cell r="AB2374" t="str">
            <v>No</v>
          </cell>
          <cell r="AC2374" t="str">
            <v>Yes</v>
          </cell>
          <cell r="AD2374">
            <v>1</v>
          </cell>
          <cell r="AE2374">
            <v>0</v>
          </cell>
          <cell r="AF2374">
            <v>0</v>
          </cell>
          <cell r="AG2374">
            <v>1</v>
          </cell>
          <cell r="AH2374">
            <v>0</v>
          </cell>
          <cell r="AI2374" t="str">
            <v>Yes</v>
          </cell>
          <cell r="AJ2374" t="str">
            <v>No</v>
          </cell>
          <cell r="AK2374" t="str">
            <v>No</v>
          </cell>
          <cell r="AL2374" t="str">
            <v xml:space="preserve"> </v>
          </cell>
          <cell r="AM2374" t="str">
            <v xml:space="preserve"> </v>
          </cell>
          <cell r="AN2374" t="str">
            <v>No</v>
          </cell>
          <cell r="AP2374" t="str">
            <v>Score</v>
          </cell>
          <cell r="AQ2374" t="str">
            <v>OnERorNA(MatrixLookup("G3_Parameters.xls","WarehouseVerhuurDerden",WarehouseVerhuurDerden[1],PolicyPaperID[1]) mod 100,DefaultScore[1])</v>
          </cell>
          <cell r="AR2374" t="str">
            <v>OnERorNA(MatrixLookup("G3_Parameters.xls","WarehouseVerhuurDerden",WarehouseVerhuurDerden[1],PolicyPaperID[1]) mod 100,DefaultScore[1])</v>
          </cell>
          <cell r="AS2374" t="str">
            <v>OnERorNA(MatrixLookup("G3_Parameters.xls","WarehouseVerhuurDerden",WarehouseVerhuurDerden[1],PolicyPaperID[1]) mod 100,DefaultScore[1])</v>
          </cell>
          <cell r="AT2374" t="str">
            <v>OnERorNA(MatrixLookup("G3_Parameters.xls","WarehouseVerhuurDerden",WarehouseVerhuurDerden[1],PolicyPaperID[1]) mod 100,DefaultScore[1])</v>
          </cell>
        </row>
        <row r="2375">
          <cell r="A2375" t="str">
            <v>wgWarehouseVerhuurDerdenPerc</v>
          </cell>
          <cell r="B2375" t="str">
            <v>wgWarehouseVerhuurDerdenPerc</v>
          </cell>
          <cell r="C2375" t="str">
            <v>No</v>
          </cell>
          <cell r="D2375" t="str">
            <v>S04-06-08-25-02</v>
          </cell>
          <cell r="E2375">
            <v>2374</v>
          </cell>
          <cell r="F2375">
            <v>5</v>
          </cell>
          <cell r="G2375" t="str">
            <v xml:space="preserve">               Gewicht</v>
          </cell>
          <cell r="I2375" t="str">
            <v>No</v>
          </cell>
          <cell r="J2375" t="str">
            <v>Number</v>
          </cell>
          <cell r="K2375" t="str">
            <v>Number</v>
          </cell>
          <cell r="L2375" t="str">
            <v>Locked</v>
          </cell>
          <cell r="M2375" t="str">
            <v>Locked</v>
          </cell>
          <cell r="N2375" t="str">
            <v>Locked</v>
          </cell>
          <cell r="O2375" t="str">
            <v>Locked</v>
          </cell>
          <cell r="P2375" t="str">
            <v>Locked</v>
          </cell>
          <cell r="Q2375" t="str">
            <v>No</v>
          </cell>
          <cell r="R2375" t="str">
            <v>No</v>
          </cell>
          <cell r="S2375" t="str">
            <v>No</v>
          </cell>
          <cell r="T2375" t="str">
            <v>No</v>
          </cell>
          <cell r="U2375" t="str">
            <v>No</v>
          </cell>
          <cell r="V2375" t="str">
            <v>Yes</v>
          </cell>
          <cell r="W2375" t="str">
            <v>Yes</v>
          </cell>
          <cell r="X2375" t="str">
            <v>Single</v>
          </cell>
          <cell r="Y2375" t="str">
            <v>Perc</v>
          </cell>
          <cell r="Z2375" t="str">
            <v>None</v>
          </cell>
          <cell r="AA2375" t="str">
            <v>No</v>
          </cell>
          <cell r="AB2375" t="str">
            <v>No</v>
          </cell>
          <cell r="AC2375" t="str">
            <v>Yes</v>
          </cell>
          <cell r="AD2375">
            <v>1</v>
          </cell>
          <cell r="AE2375">
            <v>0</v>
          </cell>
          <cell r="AF2375">
            <v>0</v>
          </cell>
          <cell r="AG2375">
            <v>1</v>
          </cell>
          <cell r="AH2375">
            <v>0</v>
          </cell>
          <cell r="AI2375" t="str">
            <v>Yes</v>
          </cell>
          <cell r="AJ2375" t="str">
            <v>No</v>
          </cell>
          <cell r="AK2375" t="str">
            <v>No</v>
          </cell>
          <cell r="AL2375" t="str">
            <v xml:space="preserve"> </v>
          </cell>
          <cell r="AM2375" t="str">
            <v xml:space="preserve"> </v>
          </cell>
          <cell r="AN2375" t="str">
            <v>No</v>
          </cell>
          <cell r="AP2375" t="str">
            <v>Gewicht</v>
          </cell>
          <cell r="AQ2375" t="str">
            <v>If(Volledig And Definitief, OnER( wgWarehouseVerhuurDerden[1]/wgTotaalMap601[1],NA),NA)</v>
          </cell>
          <cell r="AR2375" t="str">
            <v>If(Volledig And Definitief, OnER( wgWarehouseVerhuurDerden[1]/wgTotaalMap601[1],NA),NA)</v>
          </cell>
          <cell r="AS2375" t="str">
            <v>If(Volledig And Definitief, OnER( wgWarehouseVerhuurDerden[1]/wgTotaalMap601[1],NA),NA)</v>
          </cell>
          <cell r="AT2375" t="str">
            <v>If(Volledig And Definitief, OnER( wgWarehouseVerhuurDerden[1]/wgTotaalMap601[1],NA),NA)</v>
          </cell>
        </row>
        <row r="2376">
          <cell r="A2376" t="str">
            <v>ptWarehouseVerhuurDerdenSub3</v>
          </cell>
          <cell r="B2376" t="str">
            <v>ptWarehouseVerhuurDerden</v>
          </cell>
          <cell r="C2376" t="str">
            <v>Yes</v>
          </cell>
          <cell r="D2376" t="str">
            <v>S04-06-08-25-03</v>
          </cell>
          <cell r="E2376">
            <v>2375</v>
          </cell>
          <cell r="F2376">
            <v>5</v>
          </cell>
          <cell r="G2376" t="str">
            <v xml:space="preserve">               </v>
          </cell>
          <cell r="I2376" t="str">
            <v>No</v>
          </cell>
          <cell r="J2376" t="str">
            <v>Number</v>
          </cell>
          <cell r="K2376" t="str">
            <v>Number</v>
          </cell>
          <cell r="L2376" t="str">
            <v>Locked</v>
          </cell>
          <cell r="M2376" t="str">
            <v>Locked</v>
          </cell>
          <cell r="N2376" t="str">
            <v>Locked</v>
          </cell>
          <cell r="O2376" t="str">
            <v>Locked</v>
          </cell>
          <cell r="P2376" t="str">
            <v>Locked</v>
          </cell>
          <cell r="Q2376" t="str">
            <v>No</v>
          </cell>
          <cell r="R2376" t="str">
            <v>No</v>
          </cell>
          <cell r="S2376" t="str">
            <v>No</v>
          </cell>
          <cell r="T2376" t="str">
            <v>No</v>
          </cell>
          <cell r="U2376" t="str">
            <v>No</v>
          </cell>
          <cell r="V2376" t="str">
            <v>No</v>
          </cell>
          <cell r="W2376" t="str">
            <v>No</v>
          </cell>
          <cell r="X2376" t="str">
            <v>Single</v>
          </cell>
          <cell r="Y2376" t="str">
            <v>Default</v>
          </cell>
          <cell r="Z2376" t="str">
            <v>None</v>
          </cell>
          <cell r="AA2376" t="str">
            <v>No</v>
          </cell>
          <cell r="AB2376" t="str">
            <v>No</v>
          </cell>
          <cell r="AC2376" t="str">
            <v>No</v>
          </cell>
          <cell r="AD2376" t="str">
            <v>(wgWarehouseVerhuurDerden[1]&gt;=0)</v>
          </cell>
          <cell r="AE2376">
            <v>0</v>
          </cell>
          <cell r="AF2376">
            <v>0</v>
          </cell>
          <cell r="AG2376">
            <v>1</v>
          </cell>
          <cell r="AH2376">
            <v>0</v>
          </cell>
          <cell r="AI2376" t="str">
            <v>Yes</v>
          </cell>
          <cell r="AJ2376" t="str">
            <v>No</v>
          </cell>
          <cell r="AK2376" t="str">
            <v>No</v>
          </cell>
          <cell r="AL2376" t="str">
            <v xml:space="preserve"> </v>
          </cell>
          <cell r="AM2376" t="str">
            <v xml:space="preserve"> </v>
          </cell>
          <cell r="AN2376" t="str">
            <v>No</v>
          </cell>
          <cell r="AQ2376" t="str">
            <v>scWarehouseVerhuurDerden*wgWarehouseVerhuurDerdenPerc</v>
          </cell>
          <cell r="AR2376" t="str">
            <v>scWarehouseVerhuurDerden*wgWarehouseVerhuurDerdenPerc</v>
          </cell>
          <cell r="AS2376" t="str">
            <v>scWarehouseVerhuurDerden*wgWarehouseVerhuurDerdenPerc</v>
          </cell>
          <cell r="AT2376" t="str">
            <v>scWarehouseVerhuurDerden*wgWarehouseVerhuurDerdenPerc</v>
          </cell>
        </row>
        <row r="2377">
          <cell r="A2377" t="str">
            <v>ptOmvangKantoor</v>
          </cell>
          <cell r="B2377" t="str">
            <v>ptOmvangKantoor</v>
          </cell>
          <cell r="C2377" t="str">
            <v>No</v>
          </cell>
          <cell r="D2377" t="str">
            <v>S04-06-08-26</v>
          </cell>
          <cell r="E2377">
            <v>2376</v>
          </cell>
          <cell r="F2377">
            <v>4</v>
          </cell>
          <cell r="G2377" t="str">
            <v xml:space="preserve">            Vraag: Wat is de schaalgrootte van het kantoor?</v>
          </cell>
          <cell r="I2377" t="str">
            <v>No</v>
          </cell>
          <cell r="J2377" t="str">
            <v>Number</v>
          </cell>
          <cell r="K2377" t="str">
            <v>Number</v>
          </cell>
          <cell r="L2377" t="str">
            <v>Locked</v>
          </cell>
          <cell r="M2377" t="str">
            <v>Locked</v>
          </cell>
          <cell r="N2377" t="str">
            <v>Locked</v>
          </cell>
          <cell r="O2377" t="str">
            <v>Locked</v>
          </cell>
          <cell r="P2377" t="str">
            <v>Locked</v>
          </cell>
          <cell r="Q2377" t="str">
            <v>No</v>
          </cell>
          <cell r="R2377" t="str">
            <v>No</v>
          </cell>
          <cell r="S2377" t="str">
            <v>No</v>
          </cell>
          <cell r="T2377" t="str">
            <v>No</v>
          </cell>
          <cell r="U2377" t="str">
            <v>No</v>
          </cell>
          <cell r="V2377" t="str">
            <v>Yes</v>
          </cell>
          <cell r="W2377" t="str">
            <v>Yes</v>
          </cell>
          <cell r="X2377" t="str">
            <v>Single</v>
          </cell>
          <cell r="Y2377" t="str">
            <v>Default</v>
          </cell>
          <cell r="Z2377" t="str">
            <v>None</v>
          </cell>
          <cell r="AA2377" t="str">
            <v>No</v>
          </cell>
          <cell r="AB2377" t="str">
            <v>No</v>
          </cell>
          <cell r="AC2377" t="str">
            <v>No</v>
          </cell>
          <cell r="AD2377" t="str">
            <v>(wgOmvangKantoor[1]&gt;=0)</v>
          </cell>
          <cell r="AE2377">
            <v>0</v>
          </cell>
          <cell r="AF2377">
            <v>0</v>
          </cell>
          <cell r="AG2377">
            <v>1</v>
          </cell>
          <cell r="AH2377">
            <v>0</v>
          </cell>
          <cell r="AI2377" t="str">
            <v>No</v>
          </cell>
          <cell r="AJ2377" t="str">
            <v>No</v>
          </cell>
          <cell r="AK2377" t="str">
            <v>No</v>
          </cell>
          <cell r="AL2377" t="str">
            <v xml:space="preserve"> </v>
          </cell>
          <cell r="AM2377" t="str">
            <v xml:space="preserve"> </v>
          </cell>
          <cell r="AN2377" t="str">
            <v>No</v>
          </cell>
          <cell r="AP2377" t="str">
            <v>&amp;"Vraag: "&amp;OmvangKantoor[0]</v>
          </cell>
          <cell r="AQ2377" t="str">
            <v>scOmvangKantoor*wgOmvangKantoorPerc</v>
          </cell>
          <cell r="AR2377" t="str">
            <v>scOmvangKantoor*wgOmvangKantoorPerc</v>
          </cell>
          <cell r="AS2377" t="str">
            <v>scOmvangKantoor*wgOmvangKantoorPerc</v>
          </cell>
          <cell r="AT2377" t="str">
            <v>scOmvangKantoor*wgOmvangKantoorPerc</v>
          </cell>
        </row>
        <row r="2378">
          <cell r="A2378" t="str">
            <v>scOmvangKantoor</v>
          </cell>
          <cell r="B2378" t="str">
            <v>scOmvangKantoor</v>
          </cell>
          <cell r="C2378" t="str">
            <v>No</v>
          </cell>
          <cell r="D2378" t="str">
            <v>S04-06-08-26-01</v>
          </cell>
          <cell r="E2378">
            <v>2377</v>
          </cell>
          <cell r="F2378">
            <v>5</v>
          </cell>
          <cell r="G2378" t="str">
            <v xml:space="preserve">               Score</v>
          </cell>
          <cell r="I2378" t="str">
            <v>No</v>
          </cell>
          <cell r="J2378" t="str">
            <v>Number</v>
          </cell>
          <cell r="K2378" t="str">
            <v>Number</v>
          </cell>
          <cell r="L2378" t="str">
            <v>Locked</v>
          </cell>
          <cell r="M2378" t="str">
            <v>Locked</v>
          </cell>
          <cell r="N2378" t="str">
            <v>Locked</v>
          </cell>
          <cell r="O2378" t="str">
            <v>Locked</v>
          </cell>
          <cell r="P2378" t="str">
            <v>Locked</v>
          </cell>
          <cell r="Q2378" t="str">
            <v>No</v>
          </cell>
          <cell r="R2378" t="str">
            <v>No</v>
          </cell>
          <cell r="S2378" t="str">
            <v>No</v>
          </cell>
          <cell r="T2378" t="str">
            <v>No</v>
          </cell>
          <cell r="U2378" t="str">
            <v>No</v>
          </cell>
          <cell r="V2378" t="str">
            <v>Yes</v>
          </cell>
          <cell r="W2378" t="str">
            <v>Yes</v>
          </cell>
          <cell r="X2378" t="str">
            <v>Single</v>
          </cell>
          <cell r="Y2378" t="str">
            <v>Default</v>
          </cell>
          <cell r="Z2378" t="str">
            <v>None</v>
          </cell>
          <cell r="AA2378" t="str">
            <v>No</v>
          </cell>
          <cell r="AB2378" t="str">
            <v>No</v>
          </cell>
          <cell r="AC2378" t="str">
            <v>Yes</v>
          </cell>
          <cell r="AD2378">
            <v>1</v>
          </cell>
          <cell r="AE2378">
            <v>0</v>
          </cell>
          <cell r="AF2378">
            <v>0</v>
          </cell>
          <cell r="AG2378">
            <v>1</v>
          </cell>
          <cell r="AH2378">
            <v>0</v>
          </cell>
          <cell r="AI2378" t="str">
            <v>Yes</v>
          </cell>
          <cell r="AJ2378" t="str">
            <v>No</v>
          </cell>
          <cell r="AK2378" t="str">
            <v>No</v>
          </cell>
          <cell r="AL2378" t="str">
            <v xml:space="preserve"> </v>
          </cell>
          <cell r="AM2378" t="str">
            <v xml:space="preserve"> </v>
          </cell>
          <cell r="AN2378" t="str">
            <v>No</v>
          </cell>
          <cell r="AP2378" t="str">
            <v>Score</v>
          </cell>
          <cell r="AQ2378" t="str">
            <v>OnERorNA(MatrixLookup("G3_Parameters.xls","OmvangKantoor",OmvangKantoor[1],PolicyPaperID[1]) mod 100,DefaultScore[1])</v>
          </cell>
          <cell r="AR2378" t="str">
            <v>OnERorNA(MatrixLookup("G3_Parameters.xls","OmvangKantoor",OmvangKantoor[1],PolicyPaperID[1]) mod 100,DefaultScore[1])</v>
          </cell>
          <cell r="AS2378" t="str">
            <v>OnERorNA(MatrixLookup("G3_Parameters.xls","OmvangKantoor",OmvangKantoor[1],PolicyPaperID[1]) mod 100,DefaultScore[1])</v>
          </cell>
          <cell r="AT2378" t="str">
            <v>OnERorNA(MatrixLookup("G3_Parameters.xls","OmvangKantoor",OmvangKantoor[1],PolicyPaperID[1]) mod 100,DefaultScore[1])</v>
          </cell>
        </row>
        <row r="2379">
          <cell r="A2379" t="str">
            <v>wgOmvangKantoorPerc</v>
          </cell>
          <cell r="B2379" t="str">
            <v>wgOmvangKantoorPerc</v>
          </cell>
          <cell r="C2379" t="str">
            <v>No</v>
          </cell>
          <cell r="D2379" t="str">
            <v>S04-06-08-26-02</v>
          </cell>
          <cell r="E2379">
            <v>2378</v>
          </cell>
          <cell r="F2379">
            <v>5</v>
          </cell>
          <cell r="G2379" t="str">
            <v xml:space="preserve">               Gewicht</v>
          </cell>
          <cell r="I2379" t="str">
            <v>No</v>
          </cell>
          <cell r="J2379" t="str">
            <v>Number</v>
          </cell>
          <cell r="K2379" t="str">
            <v>Number</v>
          </cell>
          <cell r="L2379" t="str">
            <v>Locked</v>
          </cell>
          <cell r="M2379" t="str">
            <v>Locked</v>
          </cell>
          <cell r="N2379" t="str">
            <v>Locked</v>
          </cell>
          <cell r="O2379" t="str">
            <v>Locked</v>
          </cell>
          <cell r="P2379" t="str">
            <v>Locked</v>
          </cell>
          <cell r="Q2379" t="str">
            <v>No</v>
          </cell>
          <cell r="R2379" t="str">
            <v>No</v>
          </cell>
          <cell r="S2379" t="str">
            <v>No</v>
          </cell>
          <cell r="T2379" t="str">
            <v>No</v>
          </cell>
          <cell r="U2379" t="str">
            <v>No</v>
          </cell>
          <cell r="V2379" t="str">
            <v>Yes</v>
          </cell>
          <cell r="W2379" t="str">
            <v>Yes</v>
          </cell>
          <cell r="X2379" t="str">
            <v>Single</v>
          </cell>
          <cell r="Y2379" t="str">
            <v>Perc</v>
          </cell>
          <cell r="Z2379" t="str">
            <v>None</v>
          </cell>
          <cell r="AA2379" t="str">
            <v>No</v>
          </cell>
          <cell r="AB2379" t="str">
            <v>No</v>
          </cell>
          <cell r="AC2379" t="str">
            <v>Yes</v>
          </cell>
          <cell r="AD2379">
            <v>1</v>
          </cell>
          <cell r="AE2379">
            <v>0</v>
          </cell>
          <cell r="AF2379">
            <v>0</v>
          </cell>
          <cell r="AG2379">
            <v>1</v>
          </cell>
          <cell r="AH2379">
            <v>0</v>
          </cell>
          <cell r="AI2379" t="str">
            <v>Yes</v>
          </cell>
          <cell r="AJ2379" t="str">
            <v>No</v>
          </cell>
          <cell r="AK2379" t="str">
            <v>No</v>
          </cell>
          <cell r="AL2379" t="str">
            <v xml:space="preserve"> </v>
          </cell>
          <cell r="AM2379" t="str">
            <v xml:space="preserve"> </v>
          </cell>
          <cell r="AN2379" t="str">
            <v>No</v>
          </cell>
          <cell r="AP2379" t="str">
            <v>Gewicht</v>
          </cell>
          <cell r="AQ2379" t="str">
            <v>If(Volledig And Definitief,OnER(wgOmvangKantoor[1]/wgTotaalMap601[1],NA),NA)</v>
          </cell>
          <cell r="AR2379" t="str">
            <v>If(Volledig And Definitief,OnER(wgOmvangKantoor[1]/wgTotaalMap601[1],NA),NA)</v>
          </cell>
          <cell r="AS2379" t="str">
            <v>If(Volledig And Definitief,OnER(wgOmvangKantoor[1]/wgTotaalMap601[1],NA),NA)</v>
          </cell>
          <cell r="AT2379" t="str">
            <v>If(Volledig And Definitief,OnER(wgOmvangKantoor[1]/wgTotaalMap601[1],NA),NA)</v>
          </cell>
        </row>
        <row r="2380">
          <cell r="A2380" t="str">
            <v>ptOmvangKantoorSub3</v>
          </cell>
          <cell r="B2380" t="str">
            <v>ptOmvangKantoor</v>
          </cell>
          <cell r="C2380" t="str">
            <v>Yes</v>
          </cell>
          <cell r="D2380" t="str">
            <v>S04-06-08-26-03</v>
          </cell>
          <cell r="E2380">
            <v>2379</v>
          </cell>
          <cell r="F2380">
            <v>5</v>
          </cell>
          <cell r="G2380" t="str">
            <v xml:space="preserve">               </v>
          </cell>
          <cell r="I2380" t="str">
            <v>No</v>
          </cell>
          <cell r="J2380" t="str">
            <v>Number</v>
          </cell>
          <cell r="K2380" t="str">
            <v>Number</v>
          </cell>
          <cell r="L2380" t="str">
            <v>Locked</v>
          </cell>
          <cell r="M2380" t="str">
            <v>Locked</v>
          </cell>
          <cell r="N2380" t="str">
            <v>Locked</v>
          </cell>
          <cell r="O2380" t="str">
            <v>Locked</v>
          </cell>
          <cell r="P2380" t="str">
            <v>Locked</v>
          </cell>
          <cell r="Q2380" t="str">
            <v>No</v>
          </cell>
          <cell r="R2380" t="str">
            <v>No</v>
          </cell>
          <cell r="S2380" t="str">
            <v>No</v>
          </cell>
          <cell r="T2380" t="str">
            <v>No</v>
          </cell>
          <cell r="U2380" t="str">
            <v>No</v>
          </cell>
          <cell r="V2380" t="str">
            <v>No</v>
          </cell>
          <cell r="W2380" t="str">
            <v>No</v>
          </cell>
          <cell r="X2380" t="str">
            <v>Single</v>
          </cell>
          <cell r="Y2380" t="str">
            <v>Default</v>
          </cell>
          <cell r="Z2380" t="str">
            <v>None</v>
          </cell>
          <cell r="AA2380" t="str">
            <v>No</v>
          </cell>
          <cell r="AB2380" t="str">
            <v>No</v>
          </cell>
          <cell r="AC2380" t="str">
            <v>No</v>
          </cell>
          <cell r="AD2380" t="str">
            <v>(wgOmvangKantoor[1]&gt;=0)</v>
          </cell>
          <cell r="AE2380">
            <v>0</v>
          </cell>
          <cell r="AF2380">
            <v>0</v>
          </cell>
          <cell r="AG2380">
            <v>1</v>
          </cell>
          <cell r="AH2380">
            <v>0</v>
          </cell>
          <cell r="AI2380" t="str">
            <v>Yes</v>
          </cell>
          <cell r="AJ2380" t="str">
            <v>No</v>
          </cell>
          <cell r="AK2380" t="str">
            <v>No</v>
          </cell>
          <cell r="AL2380" t="str">
            <v xml:space="preserve"> </v>
          </cell>
          <cell r="AM2380" t="str">
            <v xml:space="preserve"> </v>
          </cell>
          <cell r="AN2380" t="str">
            <v>No</v>
          </cell>
          <cell r="AQ2380" t="str">
            <v>scOmvangKantoor*wgOmvangKantoorPerc</v>
          </cell>
          <cell r="AR2380" t="str">
            <v>scOmvangKantoor*wgOmvangKantoorPerc</v>
          </cell>
          <cell r="AS2380" t="str">
            <v>scOmvangKantoor*wgOmvangKantoorPerc</v>
          </cell>
          <cell r="AT2380" t="str">
            <v>scOmvangKantoor*wgOmvangKantoorPerc</v>
          </cell>
        </row>
        <row r="2381">
          <cell r="A2381" t="str">
            <v>ptSpecialismesKantoor</v>
          </cell>
          <cell r="B2381" t="str">
            <v>ptSpecialismesKantoor</v>
          </cell>
          <cell r="C2381" t="str">
            <v>No</v>
          </cell>
          <cell r="D2381" t="str">
            <v>S04-06-08-27</v>
          </cell>
          <cell r="E2381">
            <v>2380</v>
          </cell>
          <cell r="F2381">
            <v>4</v>
          </cell>
          <cell r="G2381" t="str">
            <v xml:space="preserve">            Vraag: Welke specialismes heeft het kantoor?</v>
          </cell>
          <cell r="I2381" t="str">
            <v>No</v>
          </cell>
          <cell r="J2381" t="str">
            <v>Number</v>
          </cell>
          <cell r="K2381" t="str">
            <v>Number</v>
          </cell>
          <cell r="L2381" t="str">
            <v>Locked</v>
          </cell>
          <cell r="M2381" t="str">
            <v>Locked</v>
          </cell>
          <cell r="N2381" t="str">
            <v>Locked</v>
          </cell>
          <cell r="O2381" t="str">
            <v>Locked</v>
          </cell>
          <cell r="P2381" t="str">
            <v>Locked</v>
          </cell>
          <cell r="Q2381" t="str">
            <v>No</v>
          </cell>
          <cell r="R2381" t="str">
            <v>No</v>
          </cell>
          <cell r="S2381" t="str">
            <v>No</v>
          </cell>
          <cell r="T2381" t="str">
            <v>No</v>
          </cell>
          <cell r="U2381" t="str">
            <v>No</v>
          </cell>
          <cell r="V2381" t="str">
            <v>Yes</v>
          </cell>
          <cell r="W2381" t="str">
            <v>Yes</v>
          </cell>
          <cell r="X2381" t="str">
            <v>Single</v>
          </cell>
          <cell r="Y2381" t="str">
            <v>Default</v>
          </cell>
          <cell r="Z2381" t="str">
            <v>None</v>
          </cell>
          <cell r="AA2381" t="str">
            <v>No</v>
          </cell>
          <cell r="AB2381" t="str">
            <v>No</v>
          </cell>
          <cell r="AC2381" t="str">
            <v>No</v>
          </cell>
          <cell r="AD2381" t="str">
            <v>(wgSpecialismesKantoor[1]&gt;=0)</v>
          </cell>
          <cell r="AE2381">
            <v>0</v>
          </cell>
          <cell r="AF2381">
            <v>0</v>
          </cell>
          <cell r="AG2381">
            <v>1</v>
          </cell>
          <cell r="AH2381">
            <v>0</v>
          </cell>
          <cell r="AI2381" t="str">
            <v>No</v>
          </cell>
          <cell r="AJ2381" t="str">
            <v>No</v>
          </cell>
          <cell r="AK2381" t="str">
            <v>No</v>
          </cell>
          <cell r="AL2381" t="str">
            <v xml:space="preserve"> </v>
          </cell>
          <cell r="AM2381" t="str">
            <v xml:space="preserve"> </v>
          </cell>
          <cell r="AN2381" t="str">
            <v>No</v>
          </cell>
          <cell r="AP2381" t="str">
            <v>&amp;"Vraag: "&amp;SpecialismesKantoor[0]</v>
          </cell>
          <cell r="AQ2381" t="str">
            <v>scSpecialismesKantoor*wgSpecialismesKantoorPerc</v>
          </cell>
          <cell r="AR2381" t="str">
            <v>scSpecialismesKantoor*wgSpecialismesKantoorPerc</v>
          </cell>
          <cell r="AS2381" t="str">
            <v>scSpecialismesKantoor*wgSpecialismesKantoorPerc</v>
          </cell>
          <cell r="AT2381" t="str">
            <v>scSpecialismesKantoor*wgSpecialismesKantoorPerc</v>
          </cell>
        </row>
        <row r="2382">
          <cell r="A2382" t="str">
            <v>scSpecialismesKantoor</v>
          </cell>
          <cell r="B2382" t="str">
            <v>scSpecialismesKantoor</v>
          </cell>
          <cell r="C2382" t="str">
            <v>No</v>
          </cell>
          <cell r="D2382" t="str">
            <v>S04-06-08-27-01</v>
          </cell>
          <cell r="E2382">
            <v>2381</v>
          </cell>
          <cell r="F2382">
            <v>5</v>
          </cell>
          <cell r="G2382" t="str">
            <v xml:space="preserve">               Score</v>
          </cell>
          <cell r="I2382" t="str">
            <v>No</v>
          </cell>
          <cell r="J2382" t="str">
            <v>Number</v>
          </cell>
          <cell r="K2382" t="str">
            <v>Number</v>
          </cell>
          <cell r="L2382" t="str">
            <v>Locked</v>
          </cell>
          <cell r="M2382" t="str">
            <v>Locked</v>
          </cell>
          <cell r="N2382" t="str">
            <v>Locked</v>
          </cell>
          <cell r="O2382" t="str">
            <v>Locked</v>
          </cell>
          <cell r="P2382" t="str">
            <v>Locked</v>
          </cell>
          <cell r="Q2382" t="str">
            <v>No</v>
          </cell>
          <cell r="R2382" t="str">
            <v>No</v>
          </cell>
          <cell r="S2382" t="str">
            <v>No</v>
          </cell>
          <cell r="T2382" t="str">
            <v>No</v>
          </cell>
          <cell r="U2382" t="str">
            <v>No</v>
          </cell>
          <cell r="V2382" t="str">
            <v>Yes</v>
          </cell>
          <cell r="W2382" t="str">
            <v>Yes</v>
          </cell>
          <cell r="X2382" t="str">
            <v>Single</v>
          </cell>
          <cell r="Y2382" t="str">
            <v>Default</v>
          </cell>
          <cell r="Z2382" t="str">
            <v>None</v>
          </cell>
          <cell r="AA2382" t="str">
            <v>No</v>
          </cell>
          <cell r="AB2382" t="str">
            <v>No</v>
          </cell>
          <cell r="AC2382" t="str">
            <v>Yes</v>
          </cell>
          <cell r="AD2382">
            <v>1</v>
          </cell>
          <cell r="AE2382">
            <v>0</v>
          </cell>
          <cell r="AF2382">
            <v>0</v>
          </cell>
          <cell r="AG2382">
            <v>1</v>
          </cell>
          <cell r="AH2382">
            <v>0</v>
          </cell>
          <cell r="AI2382" t="str">
            <v>Yes</v>
          </cell>
          <cell r="AJ2382" t="str">
            <v>No</v>
          </cell>
          <cell r="AK2382" t="str">
            <v>No</v>
          </cell>
          <cell r="AL2382" t="str">
            <v xml:space="preserve"> </v>
          </cell>
          <cell r="AM2382" t="str">
            <v xml:space="preserve"> </v>
          </cell>
          <cell r="AN2382" t="str">
            <v>No</v>
          </cell>
          <cell r="AP2382" t="str">
            <v>Score</v>
          </cell>
          <cell r="AQ2382" t="str">
            <v>OnERorNA(MatrixLookup("G3_Parameters.xls","SpecialismesKantoor",SpecialismesKantoor[1],PolicyPaperID[1]) mod 100,DefaultScore[1])</v>
          </cell>
          <cell r="AR2382" t="str">
            <v>OnERorNA(MatrixLookup("G3_Parameters.xls","SpecialismesKantoor",SpecialismesKantoor[1],PolicyPaperID[1]) mod 100,DefaultScore[1])</v>
          </cell>
          <cell r="AS2382" t="str">
            <v>OnERorNA(MatrixLookup("G3_Parameters.xls","SpecialismesKantoor",SpecialismesKantoor[1],PolicyPaperID[1]) mod 100,DefaultScore[1])</v>
          </cell>
          <cell r="AT2382" t="str">
            <v>OnERorNA(MatrixLookup("G3_Parameters.xls","SpecialismesKantoor",SpecialismesKantoor[1],PolicyPaperID[1]) mod 100,DefaultScore[1])</v>
          </cell>
        </row>
        <row r="2383">
          <cell r="A2383" t="str">
            <v>wgSpecialismesKantoorPerc</v>
          </cell>
          <cell r="B2383" t="str">
            <v>wgSpecialismesKantoorPerc</v>
          </cell>
          <cell r="C2383" t="str">
            <v>No</v>
          </cell>
          <cell r="D2383" t="str">
            <v>S04-06-08-27-02</v>
          </cell>
          <cell r="E2383">
            <v>2382</v>
          </cell>
          <cell r="F2383">
            <v>5</v>
          </cell>
          <cell r="G2383" t="str">
            <v xml:space="preserve">               Gewicht</v>
          </cell>
          <cell r="I2383" t="str">
            <v>No</v>
          </cell>
          <cell r="J2383" t="str">
            <v>Number</v>
          </cell>
          <cell r="K2383" t="str">
            <v>Number</v>
          </cell>
          <cell r="L2383" t="str">
            <v>Locked</v>
          </cell>
          <cell r="M2383" t="str">
            <v>Locked</v>
          </cell>
          <cell r="N2383" t="str">
            <v>Locked</v>
          </cell>
          <cell r="O2383" t="str">
            <v>Locked</v>
          </cell>
          <cell r="P2383" t="str">
            <v>Locked</v>
          </cell>
          <cell r="Q2383" t="str">
            <v>No</v>
          </cell>
          <cell r="R2383" t="str">
            <v>No</v>
          </cell>
          <cell r="S2383" t="str">
            <v>No</v>
          </cell>
          <cell r="T2383" t="str">
            <v>No</v>
          </cell>
          <cell r="U2383" t="str">
            <v>No</v>
          </cell>
          <cell r="V2383" t="str">
            <v>Yes</v>
          </cell>
          <cell r="W2383" t="str">
            <v>Yes</v>
          </cell>
          <cell r="X2383" t="str">
            <v>Single</v>
          </cell>
          <cell r="Y2383" t="str">
            <v>Perc</v>
          </cell>
          <cell r="Z2383" t="str">
            <v>None</v>
          </cell>
          <cell r="AA2383" t="str">
            <v>No</v>
          </cell>
          <cell r="AB2383" t="str">
            <v>No</v>
          </cell>
          <cell r="AC2383" t="str">
            <v>Yes</v>
          </cell>
          <cell r="AD2383">
            <v>1</v>
          </cell>
          <cell r="AE2383">
            <v>0</v>
          </cell>
          <cell r="AF2383">
            <v>0</v>
          </cell>
          <cell r="AG2383">
            <v>1</v>
          </cell>
          <cell r="AH2383">
            <v>0</v>
          </cell>
          <cell r="AI2383" t="str">
            <v>Yes</v>
          </cell>
          <cell r="AJ2383" t="str">
            <v>No</v>
          </cell>
          <cell r="AK2383" t="str">
            <v>No</v>
          </cell>
          <cell r="AL2383" t="str">
            <v xml:space="preserve"> </v>
          </cell>
          <cell r="AM2383" t="str">
            <v xml:space="preserve"> </v>
          </cell>
          <cell r="AN2383" t="str">
            <v>No</v>
          </cell>
          <cell r="AP2383" t="str">
            <v>Gewicht</v>
          </cell>
          <cell r="AQ2383" t="str">
            <v>If(Volledig And Definitief,OnER(wgSpecialismesKantoor[1]/wgTotaalMap601[1],NA),NA)</v>
          </cell>
          <cell r="AR2383" t="str">
            <v>If(Volledig And Definitief,OnER(wgSpecialismesKantoor[1]/wgTotaalMap601[1],NA),NA)</v>
          </cell>
          <cell r="AS2383" t="str">
            <v>If(Volledig And Definitief,OnER(wgSpecialismesKantoor[1]/wgTotaalMap601[1],NA),NA)</v>
          </cell>
          <cell r="AT2383" t="str">
            <v>If(Volledig And Definitief,OnER(wgSpecialismesKantoor[1]/wgTotaalMap601[1],NA),NA)</v>
          </cell>
        </row>
        <row r="2384">
          <cell r="A2384" t="str">
            <v>ptSpecialismesKantoorSub3</v>
          </cell>
          <cell r="B2384" t="str">
            <v>ptSpecialismesKantoor</v>
          </cell>
          <cell r="C2384" t="str">
            <v>Yes</v>
          </cell>
          <cell r="D2384" t="str">
            <v>S04-06-08-27-03</v>
          </cell>
          <cell r="E2384">
            <v>2383</v>
          </cell>
          <cell r="F2384">
            <v>5</v>
          </cell>
          <cell r="G2384" t="str">
            <v xml:space="preserve">               </v>
          </cell>
          <cell r="I2384" t="str">
            <v>No</v>
          </cell>
          <cell r="J2384" t="str">
            <v>Number</v>
          </cell>
          <cell r="K2384" t="str">
            <v>Number</v>
          </cell>
          <cell r="L2384" t="str">
            <v>Locked</v>
          </cell>
          <cell r="M2384" t="str">
            <v>Locked</v>
          </cell>
          <cell r="N2384" t="str">
            <v>Locked</v>
          </cell>
          <cell r="O2384" t="str">
            <v>Locked</v>
          </cell>
          <cell r="P2384" t="str">
            <v>Locked</v>
          </cell>
          <cell r="Q2384" t="str">
            <v>No</v>
          </cell>
          <cell r="R2384" t="str">
            <v>No</v>
          </cell>
          <cell r="S2384" t="str">
            <v>No</v>
          </cell>
          <cell r="T2384" t="str">
            <v>No</v>
          </cell>
          <cell r="U2384" t="str">
            <v>No</v>
          </cell>
          <cell r="V2384" t="str">
            <v>No</v>
          </cell>
          <cell r="W2384" t="str">
            <v>No</v>
          </cell>
          <cell r="X2384" t="str">
            <v>Single</v>
          </cell>
          <cell r="Y2384" t="str">
            <v>Default</v>
          </cell>
          <cell r="Z2384" t="str">
            <v>None</v>
          </cell>
          <cell r="AA2384" t="str">
            <v>No</v>
          </cell>
          <cell r="AB2384" t="str">
            <v>No</v>
          </cell>
          <cell r="AC2384" t="str">
            <v>No</v>
          </cell>
          <cell r="AD2384" t="str">
            <v>(wgSpecialismesKantoor[1]&gt;=0)</v>
          </cell>
          <cell r="AE2384">
            <v>0</v>
          </cell>
          <cell r="AF2384">
            <v>0</v>
          </cell>
          <cell r="AG2384">
            <v>1</v>
          </cell>
          <cell r="AH2384">
            <v>0</v>
          </cell>
          <cell r="AI2384" t="str">
            <v>Yes</v>
          </cell>
          <cell r="AJ2384" t="str">
            <v>No</v>
          </cell>
          <cell r="AK2384" t="str">
            <v>No</v>
          </cell>
          <cell r="AL2384" t="str">
            <v xml:space="preserve"> </v>
          </cell>
          <cell r="AM2384" t="str">
            <v xml:space="preserve"> </v>
          </cell>
          <cell r="AN2384" t="str">
            <v>No</v>
          </cell>
          <cell r="AQ2384" t="str">
            <v>scSpecialismesKantoor*wgSpecialismesKantoorPerc</v>
          </cell>
          <cell r="AR2384" t="str">
            <v>scSpecialismesKantoor*wgSpecialismesKantoorPerc</v>
          </cell>
          <cell r="AS2384" t="str">
            <v>scSpecialismesKantoor*wgSpecialismesKantoorPerc</v>
          </cell>
          <cell r="AT2384" t="str">
            <v>scSpecialismesKantoor*wgSpecialismesKantoorPerc</v>
          </cell>
        </row>
        <row r="2385">
          <cell r="A2385" t="str">
            <v>ptArbeidsproductiviteit</v>
          </cell>
          <cell r="B2385" t="str">
            <v>ptArbeidsproductiviteit</v>
          </cell>
          <cell r="C2385" t="str">
            <v>No</v>
          </cell>
          <cell r="D2385" t="str">
            <v>S04-06-08-28</v>
          </cell>
          <cell r="E2385">
            <v>2384</v>
          </cell>
          <cell r="F2385">
            <v>4</v>
          </cell>
          <cell r="G2385" t="str">
            <v xml:space="preserve">            Vraag: Wat is de ontwikkeling van de omzet per medewerker?</v>
          </cell>
          <cell r="I2385" t="str">
            <v>No</v>
          </cell>
          <cell r="J2385" t="str">
            <v>Number</v>
          </cell>
          <cell r="K2385" t="str">
            <v>Number</v>
          </cell>
          <cell r="L2385" t="str">
            <v>Locked</v>
          </cell>
          <cell r="M2385" t="str">
            <v>Locked</v>
          </cell>
          <cell r="N2385" t="str">
            <v>Locked</v>
          </cell>
          <cell r="O2385" t="str">
            <v>Locked</v>
          </cell>
          <cell r="P2385" t="str">
            <v>Locked</v>
          </cell>
          <cell r="Q2385" t="str">
            <v>No</v>
          </cell>
          <cell r="R2385" t="str">
            <v>No</v>
          </cell>
          <cell r="S2385" t="str">
            <v>No</v>
          </cell>
          <cell r="T2385" t="str">
            <v>No</v>
          </cell>
          <cell r="U2385" t="str">
            <v>No</v>
          </cell>
          <cell r="V2385" t="str">
            <v>Yes</v>
          </cell>
          <cell r="W2385" t="str">
            <v>Yes</v>
          </cell>
          <cell r="X2385" t="str">
            <v>Single</v>
          </cell>
          <cell r="Y2385" t="str">
            <v>Default</v>
          </cell>
          <cell r="Z2385" t="str">
            <v>None</v>
          </cell>
          <cell r="AA2385" t="str">
            <v>No</v>
          </cell>
          <cell r="AB2385" t="str">
            <v>No</v>
          </cell>
          <cell r="AC2385" t="str">
            <v>No</v>
          </cell>
          <cell r="AD2385" t="str">
            <v>(wgArbeidsproductiviteit[1]&gt;=0)</v>
          </cell>
          <cell r="AE2385">
            <v>0</v>
          </cell>
          <cell r="AF2385">
            <v>0</v>
          </cell>
          <cell r="AG2385">
            <v>1</v>
          </cell>
          <cell r="AH2385">
            <v>0</v>
          </cell>
          <cell r="AI2385" t="str">
            <v>No</v>
          </cell>
          <cell r="AJ2385" t="str">
            <v>No</v>
          </cell>
          <cell r="AK2385" t="str">
            <v>No</v>
          </cell>
          <cell r="AL2385" t="str">
            <v xml:space="preserve"> </v>
          </cell>
          <cell r="AM2385" t="str">
            <v xml:space="preserve"> </v>
          </cell>
          <cell r="AN2385" t="str">
            <v>No</v>
          </cell>
          <cell r="AP2385" t="str">
            <v>&amp;"Vraag: "&amp;Arbeidsproductiviteit[0]</v>
          </cell>
          <cell r="AQ2385" t="str">
            <v>scArbeidsproductiviteit*wgArbeidsproductiviteitPerc</v>
          </cell>
          <cell r="AR2385" t="str">
            <v>scArbeidsproductiviteit*wgArbeidsproductiviteitPerc</v>
          </cell>
          <cell r="AS2385" t="str">
            <v>scArbeidsproductiviteit*wgArbeidsproductiviteitPerc</v>
          </cell>
          <cell r="AT2385" t="str">
            <v>scArbeidsproductiviteit*wgArbeidsproductiviteitPerc</v>
          </cell>
        </row>
        <row r="2386">
          <cell r="A2386" t="str">
            <v>scArbeidsproductiviteit</v>
          </cell>
          <cell r="B2386" t="str">
            <v>scArbeidsproductiviteit</v>
          </cell>
          <cell r="C2386" t="str">
            <v>No</v>
          </cell>
          <cell r="D2386" t="str">
            <v>S04-06-08-28-01</v>
          </cell>
          <cell r="E2386">
            <v>2385</v>
          </cell>
          <cell r="F2386">
            <v>5</v>
          </cell>
          <cell r="G2386" t="str">
            <v xml:space="preserve">               Score</v>
          </cell>
          <cell r="I2386" t="str">
            <v>No</v>
          </cell>
          <cell r="J2386" t="str">
            <v>Number</v>
          </cell>
          <cell r="K2386" t="str">
            <v>Number</v>
          </cell>
          <cell r="L2386" t="str">
            <v>Locked</v>
          </cell>
          <cell r="M2386" t="str">
            <v>Locked</v>
          </cell>
          <cell r="N2386" t="str">
            <v>Locked</v>
          </cell>
          <cell r="O2386" t="str">
            <v>Locked</v>
          </cell>
          <cell r="P2386" t="str">
            <v>Locked</v>
          </cell>
          <cell r="Q2386" t="str">
            <v>No</v>
          </cell>
          <cell r="R2386" t="str">
            <v>No</v>
          </cell>
          <cell r="S2386" t="str">
            <v>No</v>
          </cell>
          <cell r="T2386" t="str">
            <v>No</v>
          </cell>
          <cell r="U2386" t="str">
            <v>No</v>
          </cell>
          <cell r="V2386" t="str">
            <v>Yes</v>
          </cell>
          <cell r="W2386" t="str">
            <v>Yes</v>
          </cell>
          <cell r="X2386" t="str">
            <v>Single</v>
          </cell>
          <cell r="Y2386" t="str">
            <v>Default</v>
          </cell>
          <cell r="Z2386" t="str">
            <v>None</v>
          </cell>
          <cell r="AA2386" t="str">
            <v>No</v>
          </cell>
          <cell r="AB2386" t="str">
            <v>No</v>
          </cell>
          <cell r="AC2386" t="str">
            <v>Yes</v>
          </cell>
          <cell r="AD2386">
            <v>1</v>
          </cell>
          <cell r="AE2386">
            <v>0</v>
          </cell>
          <cell r="AF2386">
            <v>0</v>
          </cell>
          <cell r="AG2386">
            <v>1</v>
          </cell>
          <cell r="AH2386">
            <v>0</v>
          </cell>
          <cell r="AI2386" t="str">
            <v>Yes</v>
          </cell>
          <cell r="AJ2386" t="str">
            <v>No</v>
          </cell>
          <cell r="AK2386" t="str">
            <v>No</v>
          </cell>
          <cell r="AL2386" t="str">
            <v xml:space="preserve"> </v>
          </cell>
          <cell r="AM2386" t="str">
            <v xml:space="preserve"> </v>
          </cell>
          <cell r="AN2386" t="str">
            <v>No</v>
          </cell>
          <cell r="AP2386" t="str">
            <v>Score</v>
          </cell>
          <cell r="AQ2386" t="str">
            <v>OnERorNA(MatrixLookup("G3_Parameters.xls","Arbeidsproductiviteit",Arbeidsproductiviteit[1],PolicyPaperID[1]) mod 100,DefaultScore[1])</v>
          </cell>
          <cell r="AR2386" t="str">
            <v>OnERorNA(MatrixLookup("G3_Parameters.xls","Arbeidsproductiviteit",Arbeidsproductiviteit[1],PolicyPaperID[1]) mod 100,DefaultScore[1])</v>
          </cell>
          <cell r="AS2386" t="str">
            <v>OnERorNA(MatrixLookup("G3_Parameters.xls","Arbeidsproductiviteit",Arbeidsproductiviteit[1],PolicyPaperID[1]) mod 100,DefaultScore[1])</v>
          </cell>
          <cell r="AT2386" t="str">
            <v>OnERorNA(MatrixLookup("G3_Parameters.xls","Arbeidsproductiviteit",Arbeidsproductiviteit[1],PolicyPaperID[1]) mod 100,DefaultScore[1])</v>
          </cell>
        </row>
        <row r="2387">
          <cell r="A2387" t="str">
            <v>wgArbeidsproductiviteitPerc</v>
          </cell>
          <cell r="B2387" t="str">
            <v>wgArbeidsproductiviteitPerc</v>
          </cell>
          <cell r="C2387" t="str">
            <v>No</v>
          </cell>
          <cell r="D2387" t="str">
            <v>S04-06-08-28-02</v>
          </cell>
          <cell r="E2387">
            <v>2386</v>
          </cell>
          <cell r="F2387">
            <v>5</v>
          </cell>
          <cell r="G2387" t="str">
            <v xml:space="preserve">               Gewicht</v>
          </cell>
          <cell r="I2387" t="str">
            <v>No</v>
          </cell>
          <cell r="J2387" t="str">
            <v>Number</v>
          </cell>
          <cell r="K2387" t="str">
            <v>Number</v>
          </cell>
          <cell r="L2387" t="str">
            <v>Locked</v>
          </cell>
          <cell r="M2387" t="str">
            <v>Locked</v>
          </cell>
          <cell r="N2387" t="str">
            <v>Locked</v>
          </cell>
          <cell r="O2387" t="str">
            <v>Locked</v>
          </cell>
          <cell r="P2387" t="str">
            <v>Locked</v>
          </cell>
          <cell r="Q2387" t="str">
            <v>No</v>
          </cell>
          <cell r="R2387" t="str">
            <v>No</v>
          </cell>
          <cell r="S2387" t="str">
            <v>No</v>
          </cell>
          <cell r="T2387" t="str">
            <v>No</v>
          </cell>
          <cell r="U2387" t="str">
            <v>No</v>
          </cell>
          <cell r="V2387" t="str">
            <v>Yes</v>
          </cell>
          <cell r="W2387" t="str">
            <v>Yes</v>
          </cell>
          <cell r="X2387" t="str">
            <v>Single</v>
          </cell>
          <cell r="Y2387" t="str">
            <v>Perc</v>
          </cell>
          <cell r="Z2387" t="str">
            <v>None</v>
          </cell>
          <cell r="AA2387" t="str">
            <v>No</v>
          </cell>
          <cell r="AB2387" t="str">
            <v>No</v>
          </cell>
          <cell r="AC2387" t="str">
            <v>Yes</v>
          </cell>
          <cell r="AD2387">
            <v>1</v>
          </cell>
          <cell r="AE2387">
            <v>0</v>
          </cell>
          <cell r="AF2387">
            <v>0</v>
          </cell>
          <cell r="AG2387">
            <v>1</v>
          </cell>
          <cell r="AH2387">
            <v>0</v>
          </cell>
          <cell r="AI2387" t="str">
            <v>Yes</v>
          </cell>
          <cell r="AJ2387" t="str">
            <v>No</v>
          </cell>
          <cell r="AK2387" t="str">
            <v>No</v>
          </cell>
          <cell r="AL2387" t="str">
            <v xml:space="preserve"> </v>
          </cell>
          <cell r="AM2387" t="str">
            <v xml:space="preserve"> </v>
          </cell>
          <cell r="AN2387" t="str">
            <v>No</v>
          </cell>
          <cell r="AP2387" t="str">
            <v>Gewicht</v>
          </cell>
          <cell r="AQ2387" t="str">
            <v>If(Volledig And Definitief,OnER(wgArbeidsproductiviteit[1]/wgTotaalMap601[1],NA),NA)</v>
          </cell>
          <cell r="AR2387" t="str">
            <v>If(Volledig And Definitief,OnER(wgArbeidsproductiviteit[1]/wgTotaalMap601[1],NA),NA)</v>
          </cell>
          <cell r="AS2387" t="str">
            <v>If(Volledig And Definitief,OnER(wgArbeidsproductiviteit[1]/wgTotaalMap601[1],NA),NA)</v>
          </cell>
          <cell r="AT2387" t="str">
            <v>If(Volledig And Definitief,OnER(wgArbeidsproductiviteit[1]/wgTotaalMap601[1],NA),NA)</v>
          </cell>
        </row>
        <row r="2388">
          <cell r="A2388" t="str">
            <v>ptArbeidsproductiviteitSub3</v>
          </cell>
          <cell r="B2388" t="str">
            <v>ptArbeidsproductiviteit</v>
          </cell>
          <cell r="C2388" t="str">
            <v>Yes</v>
          </cell>
          <cell r="D2388" t="str">
            <v>S04-06-08-28-03</v>
          </cell>
          <cell r="E2388">
            <v>2387</v>
          </cell>
          <cell r="F2388">
            <v>5</v>
          </cell>
          <cell r="G2388" t="str">
            <v xml:space="preserve">               </v>
          </cell>
          <cell r="I2388" t="str">
            <v>No</v>
          </cell>
          <cell r="J2388" t="str">
            <v>Number</v>
          </cell>
          <cell r="K2388" t="str">
            <v>Number</v>
          </cell>
          <cell r="L2388" t="str">
            <v>Locked</v>
          </cell>
          <cell r="M2388" t="str">
            <v>Locked</v>
          </cell>
          <cell r="N2388" t="str">
            <v>Locked</v>
          </cell>
          <cell r="O2388" t="str">
            <v>Locked</v>
          </cell>
          <cell r="P2388" t="str">
            <v>Locked</v>
          </cell>
          <cell r="Q2388" t="str">
            <v>No</v>
          </cell>
          <cell r="R2388" t="str">
            <v>No</v>
          </cell>
          <cell r="S2388" t="str">
            <v>No</v>
          </cell>
          <cell r="T2388" t="str">
            <v>No</v>
          </cell>
          <cell r="U2388" t="str">
            <v>No</v>
          </cell>
          <cell r="V2388" t="str">
            <v>No</v>
          </cell>
          <cell r="W2388" t="str">
            <v>No</v>
          </cell>
          <cell r="X2388" t="str">
            <v>Single</v>
          </cell>
          <cell r="Y2388" t="str">
            <v>Default</v>
          </cell>
          <cell r="Z2388" t="str">
            <v>None</v>
          </cell>
          <cell r="AA2388" t="str">
            <v>No</v>
          </cell>
          <cell r="AB2388" t="str">
            <v>No</v>
          </cell>
          <cell r="AC2388" t="str">
            <v>No</v>
          </cell>
          <cell r="AD2388" t="str">
            <v>(wgArbeidsproductiviteit[1]&gt;=0)</v>
          </cell>
          <cell r="AE2388">
            <v>0</v>
          </cell>
          <cell r="AF2388">
            <v>0</v>
          </cell>
          <cell r="AG2388">
            <v>1</v>
          </cell>
          <cell r="AH2388">
            <v>0</v>
          </cell>
          <cell r="AI2388" t="str">
            <v>Yes</v>
          </cell>
          <cell r="AJ2388" t="str">
            <v>No</v>
          </cell>
          <cell r="AK2388" t="str">
            <v>No</v>
          </cell>
          <cell r="AL2388" t="str">
            <v xml:space="preserve"> </v>
          </cell>
          <cell r="AM2388" t="str">
            <v xml:space="preserve"> </v>
          </cell>
          <cell r="AN2388" t="str">
            <v>No</v>
          </cell>
          <cell r="AQ2388" t="str">
            <v>scArbeidsproductiviteit*wgArbeidsproductiviteitPerc</v>
          </cell>
          <cell r="AR2388" t="str">
            <v>scArbeidsproductiviteit*wgArbeidsproductiviteitPerc</v>
          </cell>
          <cell r="AS2388" t="str">
            <v>scArbeidsproductiviteit*wgArbeidsproductiviteitPerc</v>
          </cell>
          <cell r="AT2388" t="str">
            <v>scArbeidsproductiviteit*wgArbeidsproductiviteitPerc</v>
          </cell>
        </row>
        <row r="2389">
          <cell r="A2389" t="str">
            <v>ptLeeftijdsopbouwPersoneel</v>
          </cell>
          <cell r="B2389" t="str">
            <v>ptLeeftijdsopbouwPersoneel</v>
          </cell>
          <cell r="C2389" t="str">
            <v>No</v>
          </cell>
          <cell r="D2389" t="str">
            <v>S04-06-08-29</v>
          </cell>
          <cell r="E2389">
            <v>2388</v>
          </cell>
          <cell r="F2389">
            <v>4</v>
          </cell>
          <cell r="G2389" t="str">
            <v xml:space="preserve">            Vraag: Wat is de leeftijdsverdeling van de medewerkers (inclusief partners)?</v>
          </cell>
          <cell r="I2389" t="str">
            <v>No</v>
          </cell>
          <cell r="J2389" t="str">
            <v>Number</v>
          </cell>
          <cell r="K2389" t="str">
            <v>Number</v>
          </cell>
          <cell r="L2389" t="str">
            <v>Locked</v>
          </cell>
          <cell r="M2389" t="str">
            <v>Locked</v>
          </cell>
          <cell r="N2389" t="str">
            <v>Locked</v>
          </cell>
          <cell r="O2389" t="str">
            <v>Locked</v>
          </cell>
          <cell r="P2389" t="str">
            <v>Locked</v>
          </cell>
          <cell r="Q2389" t="str">
            <v>No</v>
          </cell>
          <cell r="R2389" t="str">
            <v>No</v>
          </cell>
          <cell r="S2389" t="str">
            <v>No</v>
          </cell>
          <cell r="T2389" t="str">
            <v>No</v>
          </cell>
          <cell r="U2389" t="str">
            <v>No</v>
          </cell>
          <cell r="V2389" t="str">
            <v>Yes</v>
          </cell>
          <cell r="W2389" t="str">
            <v>Yes</v>
          </cell>
          <cell r="X2389" t="str">
            <v>Single</v>
          </cell>
          <cell r="Y2389" t="str">
            <v>Default</v>
          </cell>
          <cell r="Z2389" t="str">
            <v>None</v>
          </cell>
          <cell r="AA2389" t="str">
            <v>No</v>
          </cell>
          <cell r="AB2389" t="str">
            <v>No</v>
          </cell>
          <cell r="AC2389" t="str">
            <v>No</v>
          </cell>
          <cell r="AD2389" t="str">
            <v>(wgLeeftijdsopbouwPersoneel[1]&gt;=0)</v>
          </cell>
          <cell r="AE2389">
            <v>0</v>
          </cell>
          <cell r="AF2389">
            <v>0</v>
          </cell>
          <cell r="AG2389">
            <v>1</v>
          </cell>
          <cell r="AH2389">
            <v>0</v>
          </cell>
          <cell r="AI2389" t="str">
            <v>No</v>
          </cell>
          <cell r="AJ2389" t="str">
            <v>No</v>
          </cell>
          <cell r="AK2389" t="str">
            <v>No</v>
          </cell>
          <cell r="AL2389" t="str">
            <v xml:space="preserve"> </v>
          </cell>
          <cell r="AM2389" t="str">
            <v xml:space="preserve"> </v>
          </cell>
          <cell r="AN2389" t="str">
            <v>No</v>
          </cell>
          <cell r="AP2389" t="str">
            <v>&amp;"Vraag: "&amp;LeeftijdsopbouwPersoneel[0]</v>
          </cell>
          <cell r="AQ2389" t="str">
            <v>scLeeftijdsopbouwPersoneel*wgLeeftijdsopbouwPersoneelPerc</v>
          </cell>
          <cell r="AR2389" t="str">
            <v>scLeeftijdsopbouwPersoneel*wgLeeftijdsopbouwPersoneelPerc</v>
          </cell>
          <cell r="AS2389" t="str">
            <v>scLeeftijdsopbouwPersoneel*wgLeeftijdsopbouwPersoneelPerc</v>
          </cell>
          <cell r="AT2389" t="str">
            <v>scLeeftijdsopbouwPersoneel*wgLeeftijdsopbouwPersoneelPerc</v>
          </cell>
        </row>
        <row r="2390">
          <cell r="A2390" t="str">
            <v>scLeeftijdsopbouwPersoneel</v>
          </cell>
          <cell r="B2390" t="str">
            <v>scLeeftijdsopbouwPersoneel</v>
          </cell>
          <cell r="C2390" t="str">
            <v>No</v>
          </cell>
          <cell r="D2390" t="str">
            <v>S04-06-08-29-01</v>
          </cell>
          <cell r="E2390">
            <v>2389</v>
          </cell>
          <cell r="F2390">
            <v>5</v>
          </cell>
          <cell r="G2390" t="str">
            <v xml:space="preserve">               Score</v>
          </cell>
          <cell r="I2390" t="str">
            <v>No</v>
          </cell>
          <cell r="J2390" t="str">
            <v>Number</v>
          </cell>
          <cell r="K2390" t="str">
            <v>Number</v>
          </cell>
          <cell r="L2390" t="str">
            <v>Locked</v>
          </cell>
          <cell r="M2390" t="str">
            <v>Locked</v>
          </cell>
          <cell r="N2390" t="str">
            <v>Locked</v>
          </cell>
          <cell r="O2390" t="str">
            <v>Locked</v>
          </cell>
          <cell r="P2390" t="str">
            <v>Locked</v>
          </cell>
          <cell r="Q2390" t="str">
            <v>No</v>
          </cell>
          <cell r="R2390" t="str">
            <v>No</v>
          </cell>
          <cell r="S2390" t="str">
            <v>No</v>
          </cell>
          <cell r="T2390" t="str">
            <v>No</v>
          </cell>
          <cell r="U2390" t="str">
            <v>No</v>
          </cell>
          <cell r="V2390" t="str">
            <v>Yes</v>
          </cell>
          <cell r="W2390" t="str">
            <v>Yes</v>
          </cell>
          <cell r="X2390" t="str">
            <v>Single</v>
          </cell>
          <cell r="Y2390" t="str">
            <v>Default</v>
          </cell>
          <cell r="Z2390" t="str">
            <v>None</v>
          </cell>
          <cell r="AA2390" t="str">
            <v>No</v>
          </cell>
          <cell r="AB2390" t="str">
            <v>No</v>
          </cell>
          <cell r="AC2390" t="str">
            <v>Yes</v>
          </cell>
          <cell r="AD2390">
            <v>1</v>
          </cell>
          <cell r="AE2390">
            <v>0</v>
          </cell>
          <cell r="AF2390">
            <v>0</v>
          </cell>
          <cell r="AG2390">
            <v>1</v>
          </cell>
          <cell r="AH2390">
            <v>0</v>
          </cell>
          <cell r="AI2390" t="str">
            <v>Yes</v>
          </cell>
          <cell r="AJ2390" t="str">
            <v>No</v>
          </cell>
          <cell r="AK2390" t="str">
            <v>No</v>
          </cell>
          <cell r="AL2390" t="str">
            <v xml:space="preserve"> </v>
          </cell>
          <cell r="AM2390" t="str">
            <v xml:space="preserve"> </v>
          </cell>
          <cell r="AN2390" t="str">
            <v>No</v>
          </cell>
          <cell r="AP2390" t="str">
            <v>Score</v>
          </cell>
          <cell r="AQ2390" t="str">
            <v>OnERorNA(MatrixLookup("G3_Parameters.xls","LeeftijdsopbouwPersoneel",LeeftijdsopbouwPersoneel[1],PolicyPaperID[1]) mod 100,DefaultScore[1])</v>
          </cell>
          <cell r="AR2390" t="str">
            <v>OnERorNA(MatrixLookup("G3_Parameters.xls","LeeftijdsopbouwPersoneel",LeeftijdsopbouwPersoneel[1],PolicyPaperID[1]) mod 100,DefaultScore[1])</v>
          </cell>
          <cell r="AS2390" t="str">
            <v>OnERorNA(MatrixLookup("G3_Parameters.xls","LeeftijdsopbouwPersoneel",LeeftijdsopbouwPersoneel[1],PolicyPaperID[1]) mod 100,DefaultScore[1])</v>
          </cell>
          <cell r="AT2390" t="str">
            <v>OnERorNA(MatrixLookup("G3_Parameters.xls","LeeftijdsopbouwPersoneel",LeeftijdsopbouwPersoneel[1],PolicyPaperID[1]) mod 100,DefaultScore[1])</v>
          </cell>
        </row>
        <row r="2391">
          <cell r="A2391" t="str">
            <v>wgLeeftijdsopbouwPersoneelPerc</v>
          </cell>
          <cell r="B2391" t="str">
            <v>wgLeeftijdsopbouwPersoneelPerc</v>
          </cell>
          <cell r="C2391" t="str">
            <v>No</v>
          </cell>
          <cell r="D2391" t="str">
            <v>S04-06-08-29-02</v>
          </cell>
          <cell r="E2391">
            <v>2390</v>
          </cell>
          <cell r="F2391">
            <v>5</v>
          </cell>
          <cell r="G2391" t="str">
            <v xml:space="preserve">               Gewicht</v>
          </cell>
          <cell r="I2391" t="str">
            <v>No</v>
          </cell>
          <cell r="J2391" t="str">
            <v>Number</v>
          </cell>
          <cell r="K2391" t="str">
            <v>Number</v>
          </cell>
          <cell r="L2391" t="str">
            <v>Locked</v>
          </cell>
          <cell r="M2391" t="str">
            <v>Locked</v>
          </cell>
          <cell r="N2391" t="str">
            <v>Locked</v>
          </cell>
          <cell r="O2391" t="str">
            <v>Locked</v>
          </cell>
          <cell r="P2391" t="str">
            <v>Locked</v>
          </cell>
          <cell r="Q2391" t="str">
            <v>No</v>
          </cell>
          <cell r="R2391" t="str">
            <v>No</v>
          </cell>
          <cell r="S2391" t="str">
            <v>No</v>
          </cell>
          <cell r="T2391" t="str">
            <v>No</v>
          </cell>
          <cell r="U2391" t="str">
            <v>No</v>
          </cell>
          <cell r="V2391" t="str">
            <v>Yes</v>
          </cell>
          <cell r="W2391" t="str">
            <v>Yes</v>
          </cell>
          <cell r="X2391" t="str">
            <v>Single</v>
          </cell>
          <cell r="Y2391" t="str">
            <v>Perc</v>
          </cell>
          <cell r="Z2391" t="str">
            <v>None</v>
          </cell>
          <cell r="AA2391" t="str">
            <v>No</v>
          </cell>
          <cell r="AB2391" t="str">
            <v>No</v>
          </cell>
          <cell r="AC2391" t="str">
            <v>Yes</v>
          </cell>
          <cell r="AD2391">
            <v>1</v>
          </cell>
          <cell r="AE2391">
            <v>0</v>
          </cell>
          <cell r="AF2391">
            <v>0</v>
          </cell>
          <cell r="AG2391">
            <v>1</v>
          </cell>
          <cell r="AH2391">
            <v>0</v>
          </cell>
          <cell r="AI2391" t="str">
            <v>Yes</v>
          </cell>
          <cell r="AJ2391" t="str">
            <v>No</v>
          </cell>
          <cell r="AK2391" t="str">
            <v>No</v>
          </cell>
          <cell r="AL2391" t="str">
            <v xml:space="preserve"> </v>
          </cell>
          <cell r="AM2391" t="str">
            <v xml:space="preserve"> </v>
          </cell>
          <cell r="AN2391" t="str">
            <v>No</v>
          </cell>
          <cell r="AP2391" t="str">
            <v>Gewicht</v>
          </cell>
          <cell r="AQ2391" t="str">
            <v>If(Volledig And Definitief,OnER(wgLeeftijdsopbouwPersoneel[1]/wgTotaalMap601[1],NA),NA)</v>
          </cell>
          <cell r="AR2391" t="str">
            <v>If(Volledig And Definitief,OnER(wgLeeftijdsopbouwPersoneel[1]/wgTotaalMap601[1],NA),NA)</v>
          </cell>
          <cell r="AS2391" t="str">
            <v>If(Volledig And Definitief,OnER(wgLeeftijdsopbouwPersoneel[1]/wgTotaalMap601[1],NA),NA)</v>
          </cell>
          <cell r="AT2391" t="str">
            <v>If(Volledig And Definitief,OnER(wgLeeftijdsopbouwPersoneel[1]/wgTotaalMap601[1],NA),NA)</v>
          </cell>
        </row>
        <row r="2392">
          <cell r="A2392" t="str">
            <v>ptLeeftijdsopbouwPersoneelSub3</v>
          </cell>
          <cell r="B2392" t="str">
            <v>ptLeeftijdsopbouwPersoneel</v>
          </cell>
          <cell r="C2392" t="str">
            <v>Yes</v>
          </cell>
          <cell r="D2392" t="str">
            <v>S04-06-08-29-03</v>
          </cell>
          <cell r="E2392">
            <v>2391</v>
          </cell>
          <cell r="F2392">
            <v>5</v>
          </cell>
          <cell r="G2392" t="str">
            <v xml:space="preserve">               </v>
          </cell>
          <cell r="I2392" t="str">
            <v>No</v>
          </cell>
          <cell r="J2392" t="str">
            <v>Number</v>
          </cell>
          <cell r="K2392" t="str">
            <v>Number</v>
          </cell>
          <cell r="L2392" t="str">
            <v>Locked</v>
          </cell>
          <cell r="M2392" t="str">
            <v>Locked</v>
          </cell>
          <cell r="N2392" t="str">
            <v>Locked</v>
          </cell>
          <cell r="O2392" t="str">
            <v>Locked</v>
          </cell>
          <cell r="P2392" t="str">
            <v>Locked</v>
          </cell>
          <cell r="Q2392" t="str">
            <v>No</v>
          </cell>
          <cell r="R2392" t="str">
            <v>No</v>
          </cell>
          <cell r="S2392" t="str">
            <v>No</v>
          </cell>
          <cell r="T2392" t="str">
            <v>No</v>
          </cell>
          <cell r="U2392" t="str">
            <v>No</v>
          </cell>
          <cell r="V2392" t="str">
            <v>No</v>
          </cell>
          <cell r="W2392" t="str">
            <v>No</v>
          </cell>
          <cell r="X2392" t="str">
            <v>Single</v>
          </cell>
          <cell r="Y2392" t="str">
            <v>Default</v>
          </cell>
          <cell r="Z2392" t="str">
            <v>None</v>
          </cell>
          <cell r="AA2392" t="str">
            <v>No</v>
          </cell>
          <cell r="AB2392" t="str">
            <v>No</v>
          </cell>
          <cell r="AC2392" t="str">
            <v>No</v>
          </cell>
          <cell r="AD2392" t="str">
            <v>(wgLeeftijdsopbouwPersoneel[1]&gt;=0)</v>
          </cell>
          <cell r="AE2392">
            <v>0</v>
          </cell>
          <cell r="AF2392">
            <v>0</v>
          </cell>
          <cell r="AG2392">
            <v>1</v>
          </cell>
          <cell r="AH2392">
            <v>0</v>
          </cell>
          <cell r="AI2392" t="str">
            <v>Yes</v>
          </cell>
          <cell r="AJ2392" t="str">
            <v>No</v>
          </cell>
          <cell r="AK2392" t="str">
            <v>No</v>
          </cell>
          <cell r="AL2392" t="str">
            <v xml:space="preserve"> </v>
          </cell>
          <cell r="AM2392" t="str">
            <v xml:space="preserve"> </v>
          </cell>
          <cell r="AN2392" t="str">
            <v>No</v>
          </cell>
          <cell r="AQ2392" t="str">
            <v>scLeeftijdsopbouwPersoneel*wgLeeftijdsopbouwPersoneelPerc</v>
          </cell>
          <cell r="AR2392" t="str">
            <v>scLeeftijdsopbouwPersoneel*wgLeeftijdsopbouwPersoneelPerc</v>
          </cell>
          <cell r="AS2392" t="str">
            <v>scLeeftijdsopbouwPersoneel*wgLeeftijdsopbouwPersoneelPerc</v>
          </cell>
          <cell r="AT2392" t="str">
            <v>scLeeftijdsopbouwPersoneel*wgLeeftijdsopbouwPersoneelPerc</v>
          </cell>
        </row>
        <row r="2393">
          <cell r="A2393" t="str">
            <v>ptAandeelDigitaleAanlevering</v>
          </cell>
          <cell r="B2393" t="str">
            <v>ptAandeelDigitaleAanlevering</v>
          </cell>
          <cell r="C2393" t="str">
            <v>No</v>
          </cell>
          <cell r="D2393" t="str">
            <v>S04-06-08-30</v>
          </cell>
          <cell r="E2393">
            <v>2392</v>
          </cell>
          <cell r="F2393">
            <v>4</v>
          </cell>
          <cell r="G2393" t="str">
            <v xml:space="preserve">            Vraag: Wat is het percentage klanten (aantal) dat digitaal aanlevert?</v>
          </cell>
          <cell r="I2393" t="str">
            <v>No</v>
          </cell>
          <cell r="J2393" t="str">
            <v>Number</v>
          </cell>
          <cell r="K2393" t="str">
            <v>Number</v>
          </cell>
          <cell r="L2393" t="str">
            <v>Locked</v>
          </cell>
          <cell r="M2393" t="str">
            <v>Locked</v>
          </cell>
          <cell r="N2393" t="str">
            <v>Locked</v>
          </cell>
          <cell r="O2393" t="str">
            <v>Locked</v>
          </cell>
          <cell r="P2393" t="str">
            <v>Locked</v>
          </cell>
          <cell r="Q2393" t="str">
            <v>No</v>
          </cell>
          <cell r="R2393" t="str">
            <v>No</v>
          </cell>
          <cell r="S2393" t="str">
            <v>No</v>
          </cell>
          <cell r="T2393" t="str">
            <v>No</v>
          </cell>
          <cell r="U2393" t="str">
            <v>No</v>
          </cell>
          <cell r="V2393" t="str">
            <v>Yes</v>
          </cell>
          <cell r="W2393" t="str">
            <v>Yes</v>
          </cell>
          <cell r="X2393" t="str">
            <v>Single</v>
          </cell>
          <cell r="Y2393" t="str">
            <v>Default</v>
          </cell>
          <cell r="Z2393" t="str">
            <v>None</v>
          </cell>
          <cell r="AA2393" t="str">
            <v>No</v>
          </cell>
          <cell r="AB2393" t="str">
            <v>No</v>
          </cell>
          <cell r="AC2393" t="str">
            <v>No</v>
          </cell>
          <cell r="AD2393" t="str">
            <v>(wgAandeelDigitaleAanlevering[1]&gt;=0)</v>
          </cell>
          <cell r="AE2393">
            <v>0</v>
          </cell>
          <cell r="AF2393">
            <v>0</v>
          </cell>
          <cell r="AG2393">
            <v>1</v>
          </cell>
          <cell r="AH2393">
            <v>0</v>
          </cell>
          <cell r="AI2393" t="str">
            <v>No</v>
          </cell>
          <cell r="AJ2393" t="str">
            <v>No</v>
          </cell>
          <cell r="AK2393" t="str">
            <v>No</v>
          </cell>
          <cell r="AL2393" t="str">
            <v xml:space="preserve"> </v>
          </cell>
          <cell r="AM2393" t="str">
            <v xml:space="preserve"> </v>
          </cell>
          <cell r="AN2393" t="str">
            <v>No</v>
          </cell>
          <cell r="AP2393" t="str">
            <v>&amp;"Vraag: "&amp;AandeelDigitaleAanlevering[0]</v>
          </cell>
          <cell r="AQ2393" t="str">
            <v>scAandeelDigitaleAanlevering*wgAandeelDigitaleAanleveringPerc</v>
          </cell>
          <cell r="AR2393" t="str">
            <v>scAandeelDigitaleAanlevering*wgAandeelDigitaleAanleveringPerc</v>
          </cell>
          <cell r="AS2393" t="str">
            <v>scAandeelDigitaleAanlevering*wgAandeelDigitaleAanleveringPerc</v>
          </cell>
          <cell r="AT2393" t="str">
            <v>scAandeelDigitaleAanlevering*wgAandeelDigitaleAanleveringPerc</v>
          </cell>
        </row>
        <row r="2394">
          <cell r="A2394" t="str">
            <v>scAandeelDigitaleAanlevering</v>
          </cell>
          <cell r="B2394" t="str">
            <v>scAandeelDigitaleAanlevering</v>
          </cell>
          <cell r="C2394" t="str">
            <v>No</v>
          </cell>
          <cell r="D2394" t="str">
            <v>S04-06-08-30-01</v>
          </cell>
          <cell r="E2394">
            <v>2393</v>
          </cell>
          <cell r="F2394">
            <v>5</v>
          </cell>
          <cell r="G2394" t="str">
            <v xml:space="preserve">               Score</v>
          </cell>
          <cell r="I2394" t="str">
            <v>No</v>
          </cell>
          <cell r="J2394" t="str">
            <v>Number</v>
          </cell>
          <cell r="K2394" t="str">
            <v>Number</v>
          </cell>
          <cell r="L2394" t="str">
            <v>Locked</v>
          </cell>
          <cell r="M2394" t="str">
            <v>Locked</v>
          </cell>
          <cell r="N2394" t="str">
            <v>Locked</v>
          </cell>
          <cell r="O2394" t="str">
            <v>Locked</v>
          </cell>
          <cell r="P2394" t="str">
            <v>Locked</v>
          </cell>
          <cell r="Q2394" t="str">
            <v>No</v>
          </cell>
          <cell r="R2394" t="str">
            <v>No</v>
          </cell>
          <cell r="S2394" t="str">
            <v>No</v>
          </cell>
          <cell r="T2394" t="str">
            <v>No</v>
          </cell>
          <cell r="U2394" t="str">
            <v>No</v>
          </cell>
          <cell r="V2394" t="str">
            <v>Yes</v>
          </cell>
          <cell r="W2394" t="str">
            <v>Yes</v>
          </cell>
          <cell r="X2394" t="str">
            <v>Single</v>
          </cell>
          <cell r="Y2394" t="str">
            <v>Default</v>
          </cell>
          <cell r="Z2394" t="str">
            <v>None</v>
          </cell>
          <cell r="AA2394" t="str">
            <v>No</v>
          </cell>
          <cell r="AB2394" t="str">
            <v>No</v>
          </cell>
          <cell r="AC2394" t="str">
            <v>Yes</v>
          </cell>
          <cell r="AD2394">
            <v>1</v>
          </cell>
          <cell r="AE2394">
            <v>0</v>
          </cell>
          <cell r="AF2394">
            <v>0</v>
          </cell>
          <cell r="AG2394">
            <v>1</v>
          </cell>
          <cell r="AH2394">
            <v>0</v>
          </cell>
          <cell r="AI2394" t="str">
            <v>Yes</v>
          </cell>
          <cell r="AJ2394" t="str">
            <v>No</v>
          </cell>
          <cell r="AK2394" t="str">
            <v>No</v>
          </cell>
          <cell r="AL2394" t="str">
            <v xml:space="preserve"> </v>
          </cell>
          <cell r="AM2394" t="str">
            <v xml:space="preserve"> </v>
          </cell>
          <cell r="AN2394" t="str">
            <v>No</v>
          </cell>
          <cell r="AP2394" t="str">
            <v>Score</v>
          </cell>
          <cell r="AQ2394" t="str">
            <v>OnERorNA(MatrixLookup("G3_Parameters.xls","AandeelDigitaleAanlevering",AandeelDigitaleAanlevering[1],PolicyPaperID[1]) mod 100,DefaultScore[1])</v>
          </cell>
          <cell r="AR2394" t="str">
            <v>OnERorNA(MatrixLookup("G3_Parameters.xls","AandeelDigitaleAanlevering",AandeelDigitaleAanlevering[1],PolicyPaperID[1]) mod 100,DefaultScore[1])</v>
          </cell>
          <cell r="AS2394" t="str">
            <v>OnERorNA(MatrixLookup("G3_Parameters.xls","AandeelDigitaleAanlevering",AandeelDigitaleAanlevering[1],PolicyPaperID[1]) mod 100,DefaultScore[1])</v>
          </cell>
          <cell r="AT2394" t="str">
            <v>OnERorNA(MatrixLookup("G3_Parameters.xls","AandeelDigitaleAanlevering",AandeelDigitaleAanlevering[1],PolicyPaperID[1]) mod 100,DefaultScore[1])</v>
          </cell>
        </row>
        <row r="2395">
          <cell r="A2395" t="str">
            <v>wgAandeelDigitaleAanleveringPerc</v>
          </cell>
          <cell r="B2395" t="str">
            <v>wgAandeelDigitaleAanleveringPerc</v>
          </cell>
          <cell r="C2395" t="str">
            <v>No</v>
          </cell>
          <cell r="D2395" t="str">
            <v>S04-06-08-30-02</v>
          </cell>
          <cell r="E2395">
            <v>2394</v>
          </cell>
          <cell r="F2395">
            <v>5</v>
          </cell>
          <cell r="G2395" t="str">
            <v xml:space="preserve">               Gewicht</v>
          </cell>
          <cell r="I2395" t="str">
            <v>No</v>
          </cell>
          <cell r="J2395" t="str">
            <v>Number</v>
          </cell>
          <cell r="K2395" t="str">
            <v>Number</v>
          </cell>
          <cell r="L2395" t="str">
            <v>Locked</v>
          </cell>
          <cell r="M2395" t="str">
            <v>Locked</v>
          </cell>
          <cell r="N2395" t="str">
            <v>Locked</v>
          </cell>
          <cell r="O2395" t="str">
            <v>Locked</v>
          </cell>
          <cell r="P2395" t="str">
            <v>Locked</v>
          </cell>
          <cell r="Q2395" t="str">
            <v>No</v>
          </cell>
          <cell r="R2395" t="str">
            <v>No</v>
          </cell>
          <cell r="S2395" t="str">
            <v>No</v>
          </cell>
          <cell r="T2395" t="str">
            <v>No</v>
          </cell>
          <cell r="U2395" t="str">
            <v>No</v>
          </cell>
          <cell r="V2395" t="str">
            <v>Yes</v>
          </cell>
          <cell r="W2395" t="str">
            <v>Yes</v>
          </cell>
          <cell r="X2395" t="str">
            <v>Single</v>
          </cell>
          <cell r="Y2395" t="str">
            <v>Perc</v>
          </cell>
          <cell r="Z2395" t="str">
            <v>None</v>
          </cell>
          <cell r="AA2395" t="str">
            <v>No</v>
          </cell>
          <cell r="AB2395" t="str">
            <v>No</v>
          </cell>
          <cell r="AC2395" t="str">
            <v>Yes</v>
          </cell>
          <cell r="AD2395">
            <v>1</v>
          </cell>
          <cell r="AE2395">
            <v>0</v>
          </cell>
          <cell r="AF2395">
            <v>0</v>
          </cell>
          <cell r="AG2395">
            <v>1</v>
          </cell>
          <cell r="AH2395">
            <v>0</v>
          </cell>
          <cell r="AI2395" t="str">
            <v>Yes</v>
          </cell>
          <cell r="AJ2395" t="str">
            <v>No</v>
          </cell>
          <cell r="AK2395" t="str">
            <v>No</v>
          </cell>
          <cell r="AL2395" t="str">
            <v xml:space="preserve"> </v>
          </cell>
          <cell r="AM2395" t="str">
            <v xml:space="preserve"> </v>
          </cell>
          <cell r="AN2395" t="str">
            <v>No</v>
          </cell>
          <cell r="AP2395" t="str">
            <v>Gewicht</v>
          </cell>
          <cell r="AQ2395" t="str">
            <v>If(Volledig And Definitief,OnER(wgAandeelDigitaleAanlevering[1]/wgTotaalMap601[1],NA),NA)</v>
          </cell>
          <cell r="AR2395" t="str">
            <v>If(Volledig And Definitief,OnER(wgAandeelDigitaleAanlevering[1]/wgTotaalMap601[1],NA),NA)</v>
          </cell>
          <cell r="AS2395" t="str">
            <v>If(Volledig And Definitief,OnER(wgAandeelDigitaleAanlevering[1]/wgTotaalMap601[1],NA),NA)</v>
          </cell>
          <cell r="AT2395" t="str">
            <v>If(Volledig And Definitief,OnER(wgAandeelDigitaleAanlevering[1]/wgTotaalMap601[1],NA),NA)</v>
          </cell>
        </row>
        <row r="2396">
          <cell r="A2396" t="str">
            <v>ptAandeelDigitaleAanleveringSub3</v>
          </cell>
          <cell r="B2396" t="str">
            <v>ptAandeelDigitaleAanlevering</v>
          </cell>
          <cell r="C2396" t="str">
            <v>Yes</v>
          </cell>
          <cell r="D2396" t="str">
            <v>S04-06-08-30-03</v>
          </cell>
          <cell r="E2396">
            <v>2395</v>
          </cell>
          <cell r="F2396">
            <v>5</v>
          </cell>
          <cell r="G2396" t="str">
            <v xml:space="preserve">               </v>
          </cell>
          <cell r="I2396" t="str">
            <v>No</v>
          </cell>
          <cell r="J2396" t="str">
            <v>Number</v>
          </cell>
          <cell r="K2396" t="str">
            <v>Number</v>
          </cell>
          <cell r="L2396" t="str">
            <v>Locked</v>
          </cell>
          <cell r="M2396" t="str">
            <v>Locked</v>
          </cell>
          <cell r="N2396" t="str">
            <v>Locked</v>
          </cell>
          <cell r="O2396" t="str">
            <v>Locked</v>
          </cell>
          <cell r="P2396" t="str">
            <v>Locked</v>
          </cell>
          <cell r="Q2396" t="str">
            <v>No</v>
          </cell>
          <cell r="R2396" t="str">
            <v>No</v>
          </cell>
          <cell r="S2396" t="str">
            <v>No</v>
          </cell>
          <cell r="T2396" t="str">
            <v>No</v>
          </cell>
          <cell r="U2396" t="str">
            <v>No</v>
          </cell>
          <cell r="V2396" t="str">
            <v>No</v>
          </cell>
          <cell r="W2396" t="str">
            <v>No</v>
          </cell>
          <cell r="X2396" t="str">
            <v>Single</v>
          </cell>
          <cell r="Y2396" t="str">
            <v>Default</v>
          </cell>
          <cell r="Z2396" t="str">
            <v>None</v>
          </cell>
          <cell r="AA2396" t="str">
            <v>No</v>
          </cell>
          <cell r="AB2396" t="str">
            <v>No</v>
          </cell>
          <cell r="AC2396" t="str">
            <v>No</v>
          </cell>
          <cell r="AD2396" t="str">
            <v>(wgAandeelDigitaleAanlevering[1]&gt;=0)</v>
          </cell>
          <cell r="AE2396">
            <v>0</v>
          </cell>
          <cell r="AF2396">
            <v>0</v>
          </cell>
          <cell r="AG2396">
            <v>1</v>
          </cell>
          <cell r="AH2396">
            <v>0</v>
          </cell>
          <cell r="AI2396" t="str">
            <v>Yes</v>
          </cell>
          <cell r="AJ2396" t="str">
            <v>No</v>
          </cell>
          <cell r="AK2396" t="str">
            <v>No</v>
          </cell>
          <cell r="AL2396" t="str">
            <v xml:space="preserve"> </v>
          </cell>
          <cell r="AM2396" t="str">
            <v xml:space="preserve"> </v>
          </cell>
          <cell r="AN2396" t="str">
            <v>No</v>
          </cell>
          <cell r="AQ2396" t="str">
            <v>scAandeelDigitaleAanlevering*wgAandeelDigitaleAanleveringPerc</v>
          </cell>
          <cell r="AR2396" t="str">
            <v>scAandeelDigitaleAanlevering*wgAandeelDigitaleAanleveringPerc</v>
          </cell>
          <cell r="AS2396" t="str">
            <v>scAandeelDigitaleAanlevering*wgAandeelDigitaleAanleveringPerc</v>
          </cell>
          <cell r="AT2396" t="str">
            <v>scAandeelDigitaleAanlevering*wgAandeelDigitaleAanleveringPerc</v>
          </cell>
        </row>
        <row r="2397">
          <cell r="A2397" t="str">
            <v>ptAantalAktesPerNotaris</v>
          </cell>
          <cell r="B2397" t="str">
            <v>ptAantalAktesPerNotaris</v>
          </cell>
          <cell r="C2397" t="str">
            <v>No</v>
          </cell>
          <cell r="D2397" t="str">
            <v>S04-06-08-31</v>
          </cell>
          <cell r="E2397">
            <v>2396</v>
          </cell>
          <cell r="F2397">
            <v>4</v>
          </cell>
          <cell r="G2397" t="str">
            <v xml:space="preserve">            Vraag: Wat is het aantal aktes per notaris per jaar?</v>
          </cell>
          <cell r="I2397" t="str">
            <v>No</v>
          </cell>
          <cell r="J2397" t="str">
            <v>Number</v>
          </cell>
          <cell r="K2397" t="str">
            <v>Number</v>
          </cell>
          <cell r="L2397" t="str">
            <v>Locked</v>
          </cell>
          <cell r="M2397" t="str">
            <v>Locked</v>
          </cell>
          <cell r="N2397" t="str">
            <v>Locked</v>
          </cell>
          <cell r="O2397" t="str">
            <v>Locked</v>
          </cell>
          <cell r="P2397" t="str">
            <v>Locked</v>
          </cell>
          <cell r="Q2397" t="str">
            <v>No</v>
          </cell>
          <cell r="R2397" t="str">
            <v>No</v>
          </cell>
          <cell r="S2397" t="str">
            <v>No</v>
          </cell>
          <cell r="T2397" t="str">
            <v>No</v>
          </cell>
          <cell r="U2397" t="str">
            <v>No</v>
          </cell>
          <cell r="V2397" t="str">
            <v>Yes</v>
          </cell>
          <cell r="W2397" t="str">
            <v>Yes</v>
          </cell>
          <cell r="X2397" t="str">
            <v>Single</v>
          </cell>
          <cell r="Y2397" t="str">
            <v>Default</v>
          </cell>
          <cell r="Z2397" t="str">
            <v>None</v>
          </cell>
          <cell r="AA2397" t="str">
            <v>No</v>
          </cell>
          <cell r="AB2397" t="str">
            <v>No</v>
          </cell>
          <cell r="AC2397" t="str">
            <v>No</v>
          </cell>
          <cell r="AD2397" t="str">
            <v>(wgAantalAktesPerNotaris[1]&gt;=0)</v>
          </cell>
          <cell r="AE2397">
            <v>0</v>
          </cell>
          <cell r="AF2397">
            <v>0</v>
          </cell>
          <cell r="AG2397">
            <v>1</v>
          </cell>
          <cell r="AH2397">
            <v>0</v>
          </cell>
          <cell r="AI2397" t="str">
            <v>No</v>
          </cell>
          <cell r="AJ2397" t="str">
            <v>No</v>
          </cell>
          <cell r="AK2397" t="str">
            <v>No</v>
          </cell>
          <cell r="AL2397" t="str">
            <v xml:space="preserve"> </v>
          </cell>
          <cell r="AM2397" t="str">
            <v xml:space="preserve"> </v>
          </cell>
          <cell r="AN2397" t="str">
            <v>No</v>
          </cell>
          <cell r="AP2397" t="str">
            <v>&amp;"Vraag: "&amp;AantalAktesPerNotaris[0]</v>
          </cell>
          <cell r="AQ2397" t="str">
            <v>scAantalAktesPerNotaris*wgAantalAktesPerNotarisPerc</v>
          </cell>
          <cell r="AR2397" t="str">
            <v>scAantalAktesPerNotaris*wgAantalAktesPerNotarisPerc</v>
          </cell>
          <cell r="AS2397" t="str">
            <v>scAantalAktesPerNotaris*wgAantalAktesPerNotarisPerc</v>
          </cell>
          <cell r="AT2397" t="str">
            <v>scAantalAktesPerNotaris*wgAantalAktesPerNotarisPerc</v>
          </cell>
        </row>
        <row r="2398">
          <cell r="A2398" t="str">
            <v>scAantalAktesPerNotaris</v>
          </cell>
          <cell r="B2398" t="str">
            <v>scAantalAktesPerNotaris</v>
          </cell>
          <cell r="C2398" t="str">
            <v>No</v>
          </cell>
          <cell r="D2398" t="str">
            <v>S04-06-08-31-01</v>
          </cell>
          <cell r="E2398">
            <v>2397</v>
          </cell>
          <cell r="F2398">
            <v>5</v>
          </cell>
          <cell r="G2398" t="str">
            <v xml:space="preserve">               Score</v>
          </cell>
          <cell r="I2398" t="str">
            <v>No</v>
          </cell>
          <cell r="J2398" t="str">
            <v>Number</v>
          </cell>
          <cell r="K2398" t="str">
            <v>Number</v>
          </cell>
          <cell r="L2398" t="str">
            <v>Locked</v>
          </cell>
          <cell r="M2398" t="str">
            <v>Locked</v>
          </cell>
          <cell r="N2398" t="str">
            <v>Locked</v>
          </cell>
          <cell r="O2398" t="str">
            <v>Locked</v>
          </cell>
          <cell r="P2398" t="str">
            <v>Locked</v>
          </cell>
          <cell r="Q2398" t="str">
            <v>No</v>
          </cell>
          <cell r="R2398" t="str">
            <v>No</v>
          </cell>
          <cell r="S2398" t="str">
            <v>No</v>
          </cell>
          <cell r="T2398" t="str">
            <v>No</v>
          </cell>
          <cell r="U2398" t="str">
            <v>No</v>
          </cell>
          <cell r="V2398" t="str">
            <v>Yes</v>
          </cell>
          <cell r="W2398" t="str">
            <v>Yes</v>
          </cell>
          <cell r="X2398" t="str">
            <v>Single</v>
          </cell>
          <cell r="Y2398" t="str">
            <v>Default</v>
          </cell>
          <cell r="Z2398" t="str">
            <v>None</v>
          </cell>
          <cell r="AA2398" t="str">
            <v>No</v>
          </cell>
          <cell r="AB2398" t="str">
            <v>No</v>
          </cell>
          <cell r="AC2398" t="str">
            <v>Yes</v>
          </cell>
          <cell r="AD2398">
            <v>1</v>
          </cell>
          <cell r="AE2398">
            <v>0</v>
          </cell>
          <cell r="AF2398">
            <v>0</v>
          </cell>
          <cell r="AG2398">
            <v>1</v>
          </cell>
          <cell r="AH2398">
            <v>0</v>
          </cell>
          <cell r="AI2398" t="str">
            <v>Yes</v>
          </cell>
          <cell r="AJ2398" t="str">
            <v>No</v>
          </cell>
          <cell r="AK2398" t="str">
            <v>No</v>
          </cell>
          <cell r="AL2398" t="str">
            <v xml:space="preserve"> </v>
          </cell>
          <cell r="AM2398" t="str">
            <v xml:space="preserve"> </v>
          </cell>
          <cell r="AN2398" t="str">
            <v>No</v>
          </cell>
          <cell r="AP2398" t="str">
            <v>Score</v>
          </cell>
          <cell r="AQ2398" t="str">
            <v>OnERorNA(MatrixLookup("G3_Parameters.xls","AantalAktesPerNotaris",AantalAktesPerNotaris[1],PolicyPaperID[1]) mod 100,DefaultScore[1])</v>
          </cell>
          <cell r="AR2398" t="str">
            <v>OnERorNA(MatrixLookup("G3_Parameters.xls","AantalAktesPerNotaris",AantalAktesPerNotaris[1],PolicyPaperID[1]) mod 100,DefaultScore[1])</v>
          </cell>
          <cell r="AS2398" t="str">
            <v>OnERorNA(MatrixLookup("G3_Parameters.xls","AantalAktesPerNotaris",AantalAktesPerNotaris[1],PolicyPaperID[1]) mod 100,DefaultScore[1])</v>
          </cell>
          <cell r="AT2398" t="str">
            <v>OnERorNA(MatrixLookup("G3_Parameters.xls","AantalAktesPerNotaris",AantalAktesPerNotaris[1],PolicyPaperID[1]) mod 100,DefaultScore[1])</v>
          </cell>
        </row>
        <row r="2399">
          <cell r="A2399" t="str">
            <v>wgAantalAktesPerNotarisPerc</v>
          </cell>
          <cell r="B2399" t="str">
            <v>wgAantalAktesPerNotarisPerc</v>
          </cell>
          <cell r="C2399" t="str">
            <v>No</v>
          </cell>
          <cell r="D2399" t="str">
            <v>S04-06-08-31-02</v>
          </cell>
          <cell r="E2399">
            <v>2398</v>
          </cell>
          <cell r="F2399">
            <v>5</v>
          </cell>
          <cell r="G2399" t="str">
            <v xml:space="preserve">               Gewicht</v>
          </cell>
          <cell r="I2399" t="str">
            <v>No</v>
          </cell>
          <cell r="J2399" t="str">
            <v>Number</v>
          </cell>
          <cell r="K2399" t="str">
            <v>Number</v>
          </cell>
          <cell r="L2399" t="str">
            <v>Locked</v>
          </cell>
          <cell r="M2399" t="str">
            <v>Locked</v>
          </cell>
          <cell r="N2399" t="str">
            <v>Locked</v>
          </cell>
          <cell r="O2399" t="str">
            <v>Locked</v>
          </cell>
          <cell r="P2399" t="str">
            <v>Locked</v>
          </cell>
          <cell r="Q2399" t="str">
            <v>No</v>
          </cell>
          <cell r="R2399" t="str">
            <v>No</v>
          </cell>
          <cell r="S2399" t="str">
            <v>No</v>
          </cell>
          <cell r="T2399" t="str">
            <v>No</v>
          </cell>
          <cell r="U2399" t="str">
            <v>No</v>
          </cell>
          <cell r="V2399" t="str">
            <v>Yes</v>
          </cell>
          <cell r="W2399" t="str">
            <v>Yes</v>
          </cell>
          <cell r="X2399" t="str">
            <v>Single</v>
          </cell>
          <cell r="Y2399" t="str">
            <v>Perc</v>
          </cell>
          <cell r="Z2399" t="str">
            <v>None</v>
          </cell>
          <cell r="AA2399" t="str">
            <v>No</v>
          </cell>
          <cell r="AB2399" t="str">
            <v>No</v>
          </cell>
          <cell r="AC2399" t="str">
            <v>Yes</v>
          </cell>
          <cell r="AD2399">
            <v>1</v>
          </cell>
          <cell r="AE2399">
            <v>0</v>
          </cell>
          <cell r="AF2399">
            <v>0</v>
          </cell>
          <cell r="AG2399">
            <v>1</v>
          </cell>
          <cell r="AH2399">
            <v>0</v>
          </cell>
          <cell r="AI2399" t="str">
            <v>Yes</v>
          </cell>
          <cell r="AJ2399" t="str">
            <v>No</v>
          </cell>
          <cell r="AK2399" t="str">
            <v>No</v>
          </cell>
          <cell r="AL2399" t="str">
            <v xml:space="preserve"> </v>
          </cell>
          <cell r="AM2399" t="str">
            <v xml:space="preserve"> </v>
          </cell>
          <cell r="AN2399" t="str">
            <v>No</v>
          </cell>
          <cell r="AP2399" t="str">
            <v>Gewicht</v>
          </cell>
          <cell r="AQ2399" t="str">
            <v>If(Volledig And Definitief,OnER(wgAantalAktesPerNotaris[1]/wgTotaalMap601[1],NA),NA)</v>
          </cell>
          <cell r="AR2399" t="str">
            <v>If(Volledig And Definitief,OnER(wgAantalAktesPerNotaris[1]/wgTotaalMap601[1],NA),NA)</v>
          </cell>
          <cell r="AS2399" t="str">
            <v>If(Volledig And Definitief,OnER(wgAantalAktesPerNotaris[1]/wgTotaalMap601[1],NA),NA)</v>
          </cell>
          <cell r="AT2399" t="str">
            <v>If(Volledig And Definitief,OnER(wgAantalAktesPerNotaris[1]/wgTotaalMap601[1],NA),NA)</v>
          </cell>
        </row>
        <row r="2400">
          <cell r="A2400" t="str">
            <v>ptAantalAktesPerNotarisSub3</v>
          </cell>
          <cell r="B2400" t="str">
            <v>ptAantalAktesPerNotaris</v>
          </cell>
          <cell r="C2400" t="str">
            <v>Yes</v>
          </cell>
          <cell r="D2400" t="str">
            <v>S04-06-08-31-03</v>
          </cell>
          <cell r="E2400">
            <v>2399</v>
          </cell>
          <cell r="F2400">
            <v>5</v>
          </cell>
          <cell r="G2400" t="str">
            <v xml:space="preserve">               </v>
          </cell>
          <cell r="I2400" t="str">
            <v>No</v>
          </cell>
          <cell r="J2400" t="str">
            <v>Number</v>
          </cell>
          <cell r="K2400" t="str">
            <v>Number</v>
          </cell>
          <cell r="L2400" t="str">
            <v>Locked</v>
          </cell>
          <cell r="M2400" t="str">
            <v>Locked</v>
          </cell>
          <cell r="N2400" t="str">
            <v>Locked</v>
          </cell>
          <cell r="O2400" t="str">
            <v>Locked</v>
          </cell>
          <cell r="P2400" t="str">
            <v>Locked</v>
          </cell>
          <cell r="Q2400" t="str">
            <v>No</v>
          </cell>
          <cell r="R2400" t="str">
            <v>No</v>
          </cell>
          <cell r="S2400" t="str">
            <v>No</v>
          </cell>
          <cell r="T2400" t="str">
            <v>No</v>
          </cell>
          <cell r="U2400" t="str">
            <v>No</v>
          </cell>
          <cell r="V2400" t="str">
            <v>No</v>
          </cell>
          <cell r="W2400" t="str">
            <v>No</v>
          </cell>
          <cell r="X2400" t="str">
            <v>Single</v>
          </cell>
          <cell r="Y2400" t="str">
            <v>Default</v>
          </cell>
          <cell r="Z2400" t="str">
            <v>None</v>
          </cell>
          <cell r="AA2400" t="str">
            <v>No</v>
          </cell>
          <cell r="AB2400" t="str">
            <v>No</v>
          </cell>
          <cell r="AC2400" t="str">
            <v>No</v>
          </cell>
          <cell r="AD2400" t="str">
            <v>(wgAantalAktesPerNotaris[1]&gt;=0)</v>
          </cell>
          <cell r="AE2400">
            <v>0</v>
          </cell>
          <cell r="AF2400">
            <v>0</v>
          </cell>
          <cell r="AG2400">
            <v>1</v>
          </cell>
          <cell r="AH2400">
            <v>0</v>
          </cell>
          <cell r="AI2400" t="str">
            <v>Yes</v>
          </cell>
          <cell r="AJ2400" t="str">
            <v>No</v>
          </cell>
          <cell r="AK2400" t="str">
            <v>No</v>
          </cell>
          <cell r="AL2400" t="str">
            <v xml:space="preserve"> </v>
          </cell>
          <cell r="AM2400" t="str">
            <v xml:space="preserve"> </v>
          </cell>
          <cell r="AN2400" t="str">
            <v>No</v>
          </cell>
          <cell r="AQ2400" t="str">
            <v>scAantalAktesPerNotaris*wgAantalAktesPerNotarisPerc</v>
          </cell>
          <cell r="AR2400" t="str">
            <v>scAantalAktesPerNotaris*wgAantalAktesPerNotarisPerc</v>
          </cell>
          <cell r="AS2400" t="str">
            <v>scAantalAktesPerNotaris*wgAantalAktesPerNotarisPerc</v>
          </cell>
          <cell r="AT2400" t="str">
            <v>scAantalAktesPerNotaris*wgAantalAktesPerNotarisPerc</v>
          </cell>
        </row>
        <row r="2401">
          <cell r="A2401" t="str">
            <v>ptInternationaalNetwerk</v>
          </cell>
          <cell r="B2401" t="str">
            <v>ptInternationaalNetwerk</v>
          </cell>
          <cell r="C2401" t="str">
            <v>No</v>
          </cell>
          <cell r="D2401" t="str">
            <v>S04-06-08-32</v>
          </cell>
          <cell r="E2401">
            <v>2400</v>
          </cell>
          <cell r="F2401">
            <v>4</v>
          </cell>
          <cell r="G2401" t="str">
            <v xml:space="preserve">            Vraag: Is het kantoor aangesloten bij een internationaal netwerk?</v>
          </cell>
          <cell r="I2401" t="str">
            <v>No</v>
          </cell>
          <cell r="J2401" t="str">
            <v>Number</v>
          </cell>
          <cell r="K2401" t="str">
            <v>Number</v>
          </cell>
          <cell r="L2401" t="str">
            <v>Locked</v>
          </cell>
          <cell r="M2401" t="str">
            <v>Locked</v>
          </cell>
          <cell r="N2401" t="str">
            <v>Locked</v>
          </cell>
          <cell r="O2401" t="str">
            <v>Locked</v>
          </cell>
          <cell r="P2401" t="str">
            <v>Locked</v>
          </cell>
          <cell r="Q2401" t="str">
            <v>No</v>
          </cell>
          <cell r="R2401" t="str">
            <v>No</v>
          </cell>
          <cell r="S2401" t="str">
            <v>No</v>
          </cell>
          <cell r="T2401" t="str">
            <v>No</v>
          </cell>
          <cell r="U2401" t="str">
            <v>No</v>
          </cell>
          <cell r="V2401" t="str">
            <v>Yes</v>
          </cell>
          <cell r="W2401" t="str">
            <v>Yes</v>
          </cell>
          <cell r="X2401" t="str">
            <v>Single</v>
          </cell>
          <cell r="Y2401" t="str">
            <v>Default</v>
          </cell>
          <cell r="Z2401" t="str">
            <v>None</v>
          </cell>
          <cell r="AA2401" t="str">
            <v>No</v>
          </cell>
          <cell r="AB2401" t="str">
            <v>No</v>
          </cell>
          <cell r="AC2401" t="str">
            <v>No</v>
          </cell>
          <cell r="AD2401" t="str">
            <v>(wgInternationaalNetwerk[1]&gt;=0)</v>
          </cell>
          <cell r="AE2401">
            <v>0</v>
          </cell>
          <cell r="AF2401">
            <v>0</v>
          </cell>
          <cell r="AG2401">
            <v>1</v>
          </cell>
          <cell r="AH2401">
            <v>0</v>
          </cell>
          <cell r="AI2401" t="str">
            <v>No</v>
          </cell>
          <cell r="AJ2401" t="str">
            <v>No</v>
          </cell>
          <cell r="AK2401" t="str">
            <v>No</v>
          </cell>
          <cell r="AL2401" t="str">
            <v xml:space="preserve"> </v>
          </cell>
          <cell r="AM2401" t="str">
            <v xml:space="preserve"> </v>
          </cell>
          <cell r="AN2401" t="str">
            <v>No</v>
          </cell>
          <cell r="AP2401" t="str">
            <v>&amp;"Vraag: "&amp;InternationaalNetwerk[0]</v>
          </cell>
          <cell r="AQ2401" t="str">
            <v>scInternationaalNetwerk*wgInternationaalNetwerkPerc</v>
          </cell>
          <cell r="AR2401" t="str">
            <v>scInternationaalNetwerk*wgInternationaalNetwerkPerc</v>
          </cell>
          <cell r="AS2401" t="str">
            <v>scInternationaalNetwerk*wgInternationaalNetwerkPerc</v>
          </cell>
          <cell r="AT2401" t="str">
            <v>scInternationaalNetwerk*wgInternationaalNetwerkPerc</v>
          </cell>
        </row>
        <row r="2402">
          <cell r="A2402" t="str">
            <v>scInternationaalNetwerk</v>
          </cell>
          <cell r="B2402" t="str">
            <v>scInternationaalNetwerk</v>
          </cell>
          <cell r="C2402" t="str">
            <v>No</v>
          </cell>
          <cell r="D2402" t="str">
            <v>S04-06-08-32-01</v>
          </cell>
          <cell r="E2402">
            <v>2401</v>
          </cell>
          <cell r="F2402">
            <v>5</v>
          </cell>
          <cell r="G2402" t="str">
            <v xml:space="preserve">               Score</v>
          </cell>
          <cell r="I2402" t="str">
            <v>No</v>
          </cell>
          <cell r="J2402" t="str">
            <v>Number</v>
          </cell>
          <cell r="K2402" t="str">
            <v>Number</v>
          </cell>
          <cell r="L2402" t="str">
            <v>Locked</v>
          </cell>
          <cell r="M2402" t="str">
            <v>Locked</v>
          </cell>
          <cell r="N2402" t="str">
            <v>Locked</v>
          </cell>
          <cell r="O2402" t="str">
            <v>Locked</v>
          </cell>
          <cell r="P2402" t="str">
            <v>Locked</v>
          </cell>
          <cell r="Q2402" t="str">
            <v>No</v>
          </cell>
          <cell r="R2402" t="str">
            <v>No</v>
          </cell>
          <cell r="S2402" t="str">
            <v>No</v>
          </cell>
          <cell r="T2402" t="str">
            <v>No</v>
          </cell>
          <cell r="U2402" t="str">
            <v>No</v>
          </cell>
          <cell r="V2402" t="str">
            <v>Yes</v>
          </cell>
          <cell r="W2402" t="str">
            <v>Yes</v>
          </cell>
          <cell r="X2402" t="str">
            <v>Single</v>
          </cell>
          <cell r="Y2402" t="str">
            <v>Default</v>
          </cell>
          <cell r="Z2402" t="str">
            <v>None</v>
          </cell>
          <cell r="AA2402" t="str">
            <v>No</v>
          </cell>
          <cell r="AB2402" t="str">
            <v>No</v>
          </cell>
          <cell r="AC2402" t="str">
            <v>Yes</v>
          </cell>
          <cell r="AD2402">
            <v>1</v>
          </cell>
          <cell r="AE2402">
            <v>0</v>
          </cell>
          <cell r="AF2402">
            <v>0</v>
          </cell>
          <cell r="AG2402">
            <v>1</v>
          </cell>
          <cell r="AH2402">
            <v>0</v>
          </cell>
          <cell r="AI2402" t="str">
            <v>Yes</v>
          </cell>
          <cell r="AJ2402" t="str">
            <v>No</v>
          </cell>
          <cell r="AK2402" t="str">
            <v>No</v>
          </cell>
          <cell r="AL2402" t="str">
            <v xml:space="preserve"> </v>
          </cell>
          <cell r="AM2402" t="str">
            <v xml:space="preserve"> </v>
          </cell>
          <cell r="AN2402" t="str">
            <v>No</v>
          </cell>
          <cell r="AP2402" t="str">
            <v>Score</v>
          </cell>
          <cell r="AQ2402" t="str">
            <v>OnERorNA(MatrixLookup("G3_Parameters.xls","InternationaalNetwerk",InternationaalNetwerk[1],PolicyPaperID[1]) mod 100,DefaultScore[1])</v>
          </cell>
          <cell r="AR2402" t="str">
            <v>OnERorNA(MatrixLookup("G3_Parameters.xls","InternationaalNetwerk",InternationaalNetwerk[1],PolicyPaperID[1]) mod 100,DefaultScore[1])</v>
          </cell>
          <cell r="AS2402" t="str">
            <v>OnERorNA(MatrixLookup("G3_Parameters.xls","InternationaalNetwerk",InternationaalNetwerk[1],PolicyPaperID[1]) mod 100,DefaultScore[1])</v>
          </cell>
          <cell r="AT2402" t="str">
            <v>OnERorNA(MatrixLookup("G3_Parameters.xls","InternationaalNetwerk",InternationaalNetwerk[1],PolicyPaperID[1]) mod 100,DefaultScore[1])</v>
          </cell>
        </row>
        <row r="2403">
          <cell r="A2403" t="str">
            <v>wgInternationaalNetwerkPerc</v>
          </cell>
          <cell r="B2403" t="str">
            <v>wgInternationaalNetwerkPerc</v>
          </cell>
          <cell r="C2403" t="str">
            <v>No</v>
          </cell>
          <cell r="D2403" t="str">
            <v>S04-06-08-32-02</v>
          </cell>
          <cell r="E2403">
            <v>2402</v>
          </cell>
          <cell r="F2403">
            <v>5</v>
          </cell>
          <cell r="G2403" t="str">
            <v xml:space="preserve">               Gewicht</v>
          </cell>
          <cell r="I2403" t="str">
            <v>No</v>
          </cell>
          <cell r="J2403" t="str">
            <v>Number</v>
          </cell>
          <cell r="K2403" t="str">
            <v>Number</v>
          </cell>
          <cell r="L2403" t="str">
            <v>Locked</v>
          </cell>
          <cell r="M2403" t="str">
            <v>Locked</v>
          </cell>
          <cell r="N2403" t="str">
            <v>Locked</v>
          </cell>
          <cell r="O2403" t="str">
            <v>Locked</v>
          </cell>
          <cell r="P2403" t="str">
            <v>Locked</v>
          </cell>
          <cell r="Q2403" t="str">
            <v>No</v>
          </cell>
          <cell r="R2403" t="str">
            <v>No</v>
          </cell>
          <cell r="S2403" t="str">
            <v>No</v>
          </cell>
          <cell r="T2403" t="str">
            <v>No</v>
          </cell>
          <cell r="U2403" t="str">
            <v>No</v>
          </cell>
          <cell r="V2403" t="str">
            <v>Yes</v>
          </cell>
          <cell r="W2403" t="str">
            <v>Yes</v>
          </cell>
          <cell r="X2403" t="str">
            <v>Single</v>
          </cell>
          <cell r="Y2403" t="str">
            <v>Perc</v>
          </cell>
          <cell r="Z2403" t="str">
            <v>None</v>
          </cell>
          <cell r="AA2403" t="str">
            <v>No</v>
          </cell>
          <cell r="AB2403" t="str">
            <v>No</v>
          </cell>
          <cell r="AC2403" t="str">
            <v>Yes</v>
          </cell>
          <cell r="AD2403">
            <v>1</v>
          </cell>
          <cell r="AE2403">
            <v>0</v>
          </cell>
          <cell r="AF2403">
            <v>0</v>
          </cell>
          <cell r="AG2403">
            <v>1</v>
          </cell>
          <cell r="AH2403">
            <v>0</v>
          </cell>
          <cell r="AI2403" t="str">
            <v>Yes</v>
          </cell>
          <cell r="AJ2403" t="str">
            <v>No</v>
          </cell>
          <cell r="AK2403" t="str">
            <v>No</v>
          </cell>
          <cell r="AL2403" t="str">
            <v xml:space="preserve"> </v>
          </cell>
          <cell r="AM2403" t="str">
            <v xml:space="preserve"> </v>
          </cell>
          <cell r="AN2403" t="str">
            <v>No</v>
          </cell>
          <cell r="AP2403" t="str">
            <v>Gewicht</v>
          </cell>
          <cell r="AQ2403" t="str">
            <v>If(Volledig And Definitief,OnER(wgInternationaalNetwerk[1]/wgTotaalMap601[1],NA),NA)</v>
          </cell>
          <cell r="AR2403" t="str">
            <v>If(Volledig And Definitief,OnER(wgInternationaalNetwerk[1]/wgTotaalMap601[1],NA),NA)</v>
          </cell>
          <cell r="AS2403" t="str">
            <v>If(Volledig And Definitief,OnER(wgInternationaalNetwerk[1]/wgTotaalMap601[1],NA),NA)</v>
          </cell>
          <cell r="AT2403" t="str">
            <v>If(Volledig And Definitief,OnER(wgInternationaalNetwerk[1]/wgTotaalMap601[1],NA),NA)</v>
          </cell>
        </row>
        <row r="2404">
          <cell r="A2404" t="str">
            <v>ptInternationaalNetwerkSub3</v>
          </cell>
          <cell r="B2404" t="str">
            <v>ptInternationaalNetwerk</v>
          </cell>
          <cell r="C2404" t="str">
            <v>Yes</v>
          </cell>
          <cell r="D2404" t="str">
            <v>S04-06-08-32-03</v>
          </cell>
          <cell r="E2404">
            <v>2403</v>
          </cell>
          <cell r="F2404">
            <v>5</v>
          </cell>
          <cell r="G2404" t="str">
            <v xml:space="preserve">               </v>
          </cell>
          <cell r="I2404" t="str">
            <v>No</v>
          </cell>
          <cell r="J2404" t="str">
            <v>Number</v>
          </cell>
          <cell r="K2404" t="str">
            <v>Number</v>
          </cell>
          <cell r="L2404" t="str">
            <v>Locked</v>
          </cell>
          <cell r="M2404" t="str">
            <v>Locked</v>
          </cell>
          <cell r="N2404" t="str">
            <v>Locked</v>
          </cell>
          <cell r="O2404" t="str">
            <v>Locked</v>
          </cell>
          <cell r="P2404" t="str">
            <v>Locked</v>
          </cell>
          <cell r="Q2404" t="str">
            <v>No</v>
          </cell>
          <cell r="R2404" t="str">
            <v>No</v>
          </cell>
          <cell r="S2404" t="str">
            <v>No</v>
          </cell>
          <cell r="T2404" t="str">
            <v>No</v>
          </cell>
          <cell r="U2404" t="str">
            <v>No</v>
          </cell>
          <cell r="V2404" t="str">
            <v>No</v>
          </cell>
          <cell r="W2404" t="str">
            <v>No</v>
          </cell>
          <cell r="X2404" t="str">
            <v>Single</v>
          </cell>
          <cell r="Y2404" t="str">
            <v>Default</v>
          </cell>
          <cell r="Z2404" t="str">
            <v>None</v>
          </cell>
          <cell r="AA2404" t="str">
            <v>No</v>
          </cell>
          <cell r="AB2404" t="str">
            <v>No</v>
          </cell>
          <cell r="AC2404" t="str">
            <v>No</v>
          </cell>
          <cell r="AD2404" t="str">
            <v>(wgInternationaalNetwerk[1]&gt;=0)</v>
          </cell>
          <cell r="AE2404">
            <v>0</v>
          </cell>
          <cell r="AF2404">
            <v>0</v>
          </cell>
          <cell r="AG2404">
            <v>1</v>
          </cell>
          <cell r="AH2404">
            <v>0</v>
          </cell>
          <cell r="AI2404" t="str">
            <v>Yes</v>
          </cell>
          <cell r="AJ2404" t="str">
            <v>No</v>
          </cell>
          <cell r="AK2404" t="str">
            <v>No</v>
          </cell>
          <cell r="AL2404" t="str">
            <v xml:space="preserve"> </v>
          </cell>
          <cell r="AM2404" t="str">
            <v xml:space="preserve"> </v>
          </cell>
          <cell r="AN2404" t="str">
            <v>No</v>
          </cell>
          <cell r="AQ2404" t="str">
            <v>scInternationaalNetwerk*wgInternationaalNetwerkPerc</v>
          </cell>
          <cell r="AR2404" t="str">
            <v>scInternationaalNetwerk*wgInternationaalNetwerkPerc</v>
          </cell>
          <cell r="AS2404" t="str">
            <v>scInternationaalNetwerk*wgInternationaalNetwerkPerc</v>
          </cell>
          <cell r="AT2404" t="str">
            <v>scInternationaalNetwerk*wgInternationaalNetwerkPerc</v>
          </cell>
        </row>
        <row r="2405">
          <cell r="A2405" t="str">
            <v>ptDeelOudeDebiteuren</v>
          </cell>
          <cell r="B2405" t="str">
            <v>ptDeelOudeDebiteuren</v>
          </cell>
          <cell r="C2405" t="str">
            <v>No</v>
          </cell>
          <cell r="D2405" t="str">
            <v>S04-06-08-33</v>
          </cell>
          <cell r="E2405">
            <v>2404</v>
          </cell>
          <cell r="F2405">
            <v>4</v>
          </cell>
          <cell r="G2405" t="str">
            <v xml:space="preserve">            Vraag: Wat is het deel debiteuren ouder dan 90 dagen?</v>
          </cell>
          <cell r="I2405" t="str">
            <v>No</v>
          </cell>
          <cell r="J2405" t="str">
            <v>Number</v>
          </cell>
          <cell r="K2405" t="str">
            <v>Number</v>
          </cell>
          <cell r="L2405" t="str">
            <v>Locked</v>
          </cell>
          <cell r="M2405" t="str">
            <v>Locked</v>
          </cell>
          <cell r="N2405" t="str">
            <v>Locked</v>
          </cell>
          <cell r="O2405" t="str">
            <v>Locked</v>
          </cell>
          <cell r="P2405" t="str">
            <v>Locked</v>
          </cell>
          <cell r="Q2405" t="str">
            <v>No</v>
          </cell>
          <cell r="R2405" t="str">
            <v>No</v>
          </cell>
          <cell r="S2405" t="str">
            <v>No</v>
          </cell>
          <cell r="T2405" t="str">
            <v>No</v>
          </cell>
          <cell r="U2405" t="str">
            <v>No</v>
          </cell>
          <cell r="V2405" t="str">
            <v>Yes</v>
          </cell>
          <cell r="W2405" t="str">
            <v>Yes</v>
          </cell>
          <cell r="X2405" t="str">
            <v>Single</v>
          </cell>
          <cell r="Y2405" t="str">
            <v>Default</v>
          </cell>
          <cell r="Z2405" t="str">
            <v>None</v>
          </cell>
          <cell r="AA2405" t="str">
            <v>No</v>
          </cell>
          <cell r="AB2405" t="str">
            <v>No</v>
          </cell>
          <cell r="AC2405" t="str">
            <v>No</v>
          </cell>
          <cell r="AD2405" t="str">
            <v>(wgDeelOudeDebiteuren[1]&gt;=0)</v>
          </cell>
          <cell r="AE2405">
            <v>0</v>
          </cell>
          <cell r="AF2405">
            <v>0</v>
          </cell>
          <cell r="AG2405">
            <v>1</v>
          </cell>
          <cell r="AH2405">
            <v>0</v>
          </cell>
          <cell r="AI2405" t="str">
            <v>No</v>
          </cell>
          <cell r="AJ2405" t="str">
            <v>No</v>
          </cell>
          <cell r="AK2405" t="str">
            <v>No</v>
          </cell>
          <cell r="AL2405" t="str">
            <v xml:space="preserve"> </v>
          </cell>
          <cell r="AM2405" t="str">
            <v xml:space="preserve"> </v>
          </cell>
          <cell r="AN2405" t="str">
            <v>No</v>
          </cell>
          <cell r="AP2405" t="str">
            <v>&amp;"Vraag: "&amp;DeelOudeDebiteuren[0]</v>
          </cell>
          <cell r="AQ2405" t="str">
            <v>scDeelOudeDebiteuren*wgDeelOudeDebiteurenPerc</v>
          </cell>
          <cell r="AR2405" t="str">
            <v>scDeelOudeDebiteuren*wgDeelOudeDebiteurenPerc</v>
          </cell>
          <cell r="AS2405" t="str">
            <v>scDeelOudeDebiteuren*wgDeelOudeDebiteurenPerc</v>
          </cell>
          <cell r="AT2405" t="str">
            <v>scDeelOudeDebiteuren*wgDeelOudeDebiteurenPerc</v>
          </cell>
        </row>
        <row r="2406">
          <cell r="A2406" t="str">
            <v>scDeelOudeDebiteuren</v>
          </cell>
          <cell r="B2406" t="str">
            <v>scDeelOudeDebiteuren</v>
          </cell>
          <cell r="C2406" t="str">
            <v>No</v>
          </cell>
          <cell r="D2406" t="str">
            <v>S04-06-08-33-01</v>
          </cell>
          <cell r="E2406">
            <v>2405</v>
          </cell>
          <cell r="F2406">
            <v>5</v>
          </cell>
          <cell r="G2406" t="str">
            <v xml:space="preserve">               Score</v>
          </cell>
          <cell r="I2406" t="str">
            <v>No</v>
          </cell>
          <cell r="J2406" t="str">
            <v>Number</v>
          </cell>
          <cell r="K2406" t="str">
            <v>Number</v>
          </cell>
          <cell r="L2406" t="str">
            <v>Locked</v>
          </cell>
          <cell r="M2406" t="str">
            <v>Locked</v>
          </cell>
          <cell r="N2406" t="str">
            <v>Locked</v>
          </cell>
          <cell r="O2406" t="str">
            <v>Locked</v>
          </cell>
          <cell r="P2406" t="str">
            <v>Locked</v>
          </cell>
          <cell r="Q2406" t="str">
            <v>No</v>
          </cell>
          <cell r="R2406" t="str">
            <v>No</v>
          </cell>
          <cell r="S2406" t="str">
            <v>No</v>
          </cell>
          <cell r="T2406" t="str">
            <v>No</v>
          </cell>
          <cell r="U2406" t="str">
            <v>No</v>
          </cell>
          <cell r="V2406" t="str">
            <v>Yes</v>
          </cell>
          <cell r="W2406" t="str">
            <v>Yes</v>
          </cell>
          <cell r="X2406" t="str">
            <v>Single</v>
          </cell>
          <cell r="Y2406" t="str">
            <v>Default</v>
          </cell>
          <cell r="Z2406" t="str">
            <v>None</v>
          </cell>
          <cell r="AA2406" t="str">
            <v>No</v>
          </cell>
          <cell r="AB2406" t="str">
            <v>No</v>
          </cell>
          <cell r="AC2406" t="str">
            <v>Yes</v>
          </cell>
          <cell r="AD2406">
            <v>1</v>
          </cell>
          <cell r="AE2406">
            <v>0</v>
          </cell>
          <cell r="AF2406">
            <v>0</v>
          </cell>
          <cell r="AG2406">
            <v>1</v>
          </cell>
          <cell r="AH2406">
            <v>0</v>
          </cell>
          <cell r="AI2406" t="str">
            <v>Yes</v>
          </cell>
          <cell r="AJ2406" t="str">
            <v>No</v>
          </cell>
          <cell r="AK2406" t="str">
            <v>No</v>
          </cell>
          <cell r="AL2406" t="str">
            <v xml:space="preserve"> </v>
          </cell>
          <cell r="AM2406" t="str">
            <v xml:space="preserve"> </v>
          </cell>
          <cell r="AN2406" t="str">
            <v>No</v>
          </cell>
          <cell r="AP2406" t="str">
            <v>Score</v>
          </cell>
          <cell r="AQ2406" t="str">
            <v>OnERorNA(MatrixLookup("G3_Parameters.xls","DeelOudeDebiteuren",DeelOudeDebiteuren[1],PolicyPaperID[1]) mod 100,DefaultScore[1])</v>
          </cell>
          <cell r="AR2406" t="str">
            <v>OnERorNA(MatrixLookup("G3_Parameters.xls","DeelOudeDebiteuren",DeelOudeDebiteuren[1],PolicyPaperID[1]) mod 100,DefaultScore[1])</v>
          </cell>
          <cell r="AS2406" t="str">
            <v>OnERorNA(MatrixLookup("G3_Parameters.xls","DeelOudeDebiteuren",DeelOudeDebiteuren[1],PolicyPaperID[1]) mod 100,DefaultScore[1])</v>
          </cell>
          <cell r="AT2406" t="str">
            <v>OnERorNA(MatrixLookup("G3_Parameters.xls","DeelOudeDebiteuren",DeelOudeDebiteuren[1],PolicyPaperID[1]) mod 100,DefaultScore[1])</v>
          </cell>
        </row>
        <row r="2407">
          <cell r="A2407" t="str">
            <v>wgDeelOudeDebiteurenPerc</v>
          </cell>
          <cell r="B2407" t="str">
            <v>wgDeelOudeDebiteurenPerc</v>
          </cell>
          <cell r="C2407" t="str">
            <v>No</v>
          </cell>
          <cell r="D2407" t="str">
            <v>S04-06-08-33-02</v>
          </cell>
          <cell r="E2407">
            <v>2406</v>
          </cell>
          <cell r="F2407">
            <v>5</v>
          </cell>
          <cell r="G2407" t="str">
            <v xml:space="preserve">               Gewicht</v>
          </cell>
          <cell r="I2407" t="str">
            <v>No</v>
          </cell>
          <cell r="J2407" t="str">
            <v>Number</v>
          </cell>
          <cell r="K2407" t="str">
            <v>Number</v>
          </cell>
          <cell r="L2407" t="str">
            <v>Locked</v>
          </cell>
          <cell r="M2407" t="str">
            <v>Locked</v>
          </cell>
          <cell r="N2407" t="str">
            <v>Locked</v>
          </cell>
          <cell r="O2407" t="str">
            <v>Locked</v>
          </cell>
          <cell r="P2407" t="str">
            <v>Locked</v>
          </cell>
          <cell r="Q2407" t="str">
            <v>No</v>
          </cell>
          <cell r="R2407" t="str">
            <v>No</v>
          </cell>
          <cell r="S2407" t="str">
            <v>No</v>
          </cell>
          <cell r="T2407" t="str">
            <v>No</v>
          </cell>
          <cell r="U2407" t="str">
            <v>No</v>
          </cell>
          <cell r="V2407" t="str">
            <v>Yes</v>
          </cell>
          <cell r="W2407" t="str">
            <v>Yes</v>
          </cell>
          <cell r="X2407" t="str">
            <v>Single</v>
          </cell>
          <cell r="Y2407" t="str">
            <v>Perc</v>
          </cell>
          <cell r="Z2407" t="str">
            <v>None</v>
          </cell>
          <cell r="AA2407" t="str">
            <v>No</v>
          </cell>
          <cell r="AB2407" t="str">
            <v>No</v>
          </cell>
          <cell r="AC2407" t="str">
            <v>Yes</v>
          </cell>
          <cell r="AD2407">
            <v>1</v>
          </cell>
          <cell r="AE2407">
            <v>0</v>
          </cell>
          <cell r="AF2407">
            <v>0</v>
          </cell>
          <cell r="AG2407">
            <v>1</v>
          </cell>
          <cell r="AH2407">
            <v>0</v>
          </cell>
          <cell r="AI2407" t="str">
            <v>Yes</v>
          </cell>
          <cell r="AJ2407" t="str">
            <v>No</v>
          </cell>
          <cell r="AK2407" t="str">
            <v>No</v>
          </cell>
          <cell r="AL2407" t="str">
            <v xml:space="preserve"> </v>
          </cell>
          <cell r="AM2407" t="str">
            <v xml:space="preserve"> </v>
          </cell>
          <cell r="AN2407" t="str">
            <v>No</v>
          </cell>
          <cell r="AP2407" t="str">
            <v>Gewicht</v>
          </cell>
          <cell r="AQ2407" t="str">
            <v>If(Volledig And Definitief,OnER(wgDeelOudeDebiteuren[1]/wgTotaalMap601[1],NA),NA)</v>
          </cell>
          <cell r="AR2407" t="str">
            <v>If(Volledig And Definitief,OnER(wgDeelOudeDebiteuren[1]/wgTotaalMap601[1],NA),NA)</v>
          </cell>
          <cell r="AS2407" t="str">
            <v>If(Volledig And Definitief,OnER(wgDeelOudeDebiteuren[1]/wgTotaalMap601[1],NA),NA)</v>
          </cell>
          <cell r="AT2407" t="str">
            <v>If(Volledig And Definitief,OnER(wgDeelOudeDebiteuren[1]/wgTotaalMap601[1],NA),NA)</v>
          </cell>
        </row>
        <row r="2408">
          <cell r="A2408" t="str">
            <v>ptDeelOudeDebiteurenSub3</v>
          </cell>
          <cell r="B2408" t="str">
            <v>ptDeelOudeDebiteuren</v>
          </cell>
          <cell r="C2408" t="str">
            <v>Yes</v>
          </cell>
          <cell r="D2408" t="str">
            <v>S04-06-08-33-03</v>
          </cell>
          <cell r="E2408">
            <v>2407</v>
          </cell>
          <cell r="F2408">
            <v>5</v>
          </cell>
          <cell r="G2408" t="str">
            <v xml:space="preserve">               </v>
          </cell>
          <cell r="I2408" t="str">
            <v>No</v>
          </cell>
          <cell r="J2408" t="str">
            <v>Number</v>
          </cell>
          <cell r="K2408" t="str">
            <v>Number</v>
          </cell>
          <cell r="L2408" t="str">
            <v>Locked</v>
          </cell>
          <cell r="M2408" t="str">
            <v>Locked</v>
          </cell>
          <cell r="N2408" t="str">
            <v>Locked</v>
          </cell>
          <cell r="O2408" t="str">
            <v>Locked</v>
          </cell>
          <cell r="P2408" t="str">
            <v>Locked</v>
          </cell>
          <cell r="Q2408" t="str">
            <v>No</v>
          </cell>
          <cell r="R2408" t="str">
            <v>No</v>
          </cell>
          <cell r="S2408" t="str">
            <v>No</v>
          </cell>
          <cell r="T2408" t="str">
            <v>No</v>
          </cell>
          <cell r="U2408" t="str">
            <v>No</v>
          </cell>
          <cell r="V2408" t="str">
            <v>No</v>
          </cell>
          <cell r="W2408" t="str">
            <v>No</v>
          </cell>
          <cell r="X2408" t="str">
            <v>Single</v>
          </cell>
          <cell r="Y2408" t="str">
            <v>Default</v>
          </cell>
          <cell r="Z2408" t="str">
            <v>None</v>
          </cell>
          <cell r="AA2408" t="str">
            <v>No</v>
          </cell>
          <cell r="AB2408" t="str">
            <v>No</v>
          </cell>
          <cell r="AC2408" t="str">
            <v>No</v>
          </cell>
          <cell r="AD2408" t="str">
            <v>(wgDeelOudeDebiteuren[1]&gt;=0)</v>
          </cell>
          <cell r="AE2408">
            <v>0</v>
          </cell>
          <cell r="AF2408">
            <v>0</v>
          </cell>
          <cell r="AG2408">
            <v>1</v>
          </cell>
          <cell r="AH2408">
            <v>0</v>
          </cell>
          <cell r="AI2408" t="str">
            <v>Yes</v>
          </cell>
          <cell r="AJ2408" t="str">
            <v>No</v>
          </cell>
          <cell r="AK2408" t="str">
            <v>No</v>
          </cell>
          <cell r="AL2408" t="str">
            <v xml:space="preserve"> </v>
          </cell>
          <cell r="AM2408" t="str">
            <v xml:space="preserve"> </v>
          </cell>
          <cell r="AN2408" t="str">
            <v>No</v>
          </cell>
          <cell r="AQ2408" t="str">
            <v>scDeelOudeDebiteuren*wgDeelOudeDebiteurenPerc</v>
          </cell>
          <cell r="AR2408" t="str">
            <v>scDeelOudeDebiteuren*wgDeelOudeDebiteurenPerc</v>
          </cell>
          <cell r="AS2408" t="str">
            <v>scDeelOudeDebiteuren*wgDeelOudeDebiteurenPerc</v>
          </cell>
          <cell r="AT2408" t="str">
            <v>scDeelOudeDebiteuren*wgDeelOudeDebiteurenPerc</v>
          </cell>
        </row>
        <row r="2409">
          <cell r="A2409" t="str">
            <v>ptAandeelB2B</v>
          </cell>
          <cell r="B2409" t="str">
            <v>ptAandeelB2B</v>
          </cell>
          <cell r="C2409" t="str">
            <v>No</v>
          </cell>
          <cell r="D2409" t="str">
            <v>S04-06-08-34</v>
          </cell>
          <cell r="E2409">
            <v>2408</v>
          </cell>
          <cell r="F2409">
            <v>4</v>
          </cell>
          <cell r="G2409" t="str">
            <v xml:space="preserve">            Vraag: Welk % van de omzet vindt plaats aan zakelijke klanten?</v>
          </cell>
          <cell r="I2409" t="str">
            <v>No</v>
          </cell>
          <cell r="J2409" t="str">
            <v>Number</v>
          </cell>
          <cell r="K2409" t="str">
            <v>Number</v>
          </cell>
          <cell r="L2409" t="str">
            <v>Locked</v>
          </cell>
          <cell r="M2409" t="str">
            <v>Locked</v>
          </cell>
          <cell r="N2409" t="str">
            <v>Locked</v>
          </cell>
          <cell r="O2409" t="str">
            <v>Locked</v>
          </cell>
          <cell r="P2409" t="str">
            <v>Locked</v>
          </cell>
          <cell r="Q2409" t="str">
            <v>No</v>
          </cell>
          <cell r="R2409" t="str">
            <v>No</v>
          </cell>
          <cell r="S2409" t="str">
            <v>No</v>
          </cell>
          <cell r="T2409" t="str">
            <v>No</v>
          </cell>
          <cell r="U2409" t="str">
            <v>No</v>
          </cell>
          <cell r="V2409" t="str">
            <v>Yes</v>
          </cell>
          <cell r="W2409" t="str">
            <v>Yes</v>
          </cell>
          <cell r="X2409" t="str">
            <v>Single</v>
          </cell>
          <cell r="Y2409" t="str">
            <v>Default</v>
          </cell>
          <cell r="Z2409" t="str">
            <v>None</v>
          </cell>
          <cell r="AA2409" t="str">
            <v>No</v>
          </cell>
          <cell r="AB2409" t="str">
            <v>No</v>
          </cell>
          <cell r="AC2409" t="str">
            <v>No</v>
          </cell>
          <cell r="AD2409" t="str">
            <v>(wgAandeelB2B[1]&gt;=0)</v>
          </cell>
          <cell r="AE2409">
            <v>0</v>
          </cell>
          <cell r="AF2409">
            <v>0</v>
          </cell>
          <cell r="AG2409">
            <v>1</v>
          </cell>
          <cell r="AH2409">
            <v>0</v>
          </cell>
          <cell r="AI2409" t="str">
            <v>No</v>
          </cell>
          <cell r="AJ2409" t="str">
            <v>No</v>
          </cell>
          <cell r="AK2409" t="str">
            <v>No</v>
          </cell>
          <cell r="AL2409" t="str">
            <v xml:space="preserve"> </v>
          </cell>
          <cell r="AM2409" t="str">
            <v xml:space="preserve"> </v>
          </cell>
          <cell r="AN2409" t="str">
            <v>No</v>
          </cell>
          <cell r="AP2409" t="str">
            <v>&amp;"Vraag: "&amp;AandeelB2B[0]</v>
          </cell>
          <cell r="AQ2409" t="str">
            <v>scAandeelB2B*wgAandeelB2BPerc</v>
          </cell>
          <cell r="AR2409" t="str">
            <v>scAandeelB2B*wgAandeelB2BPerc</v>
          </cell>
          <cell r="AS2409" t="str">
            <v>scAandeelB2B*wgAandeelB2BPerc</v>
          </cell>
          <cell r="AT2409" t="str">
            <v>scAandeelB2B*wgAandeelB2BPerc</v>
          </cell>
        </row>
        <row r="2410">
          <cell r="A2410" t="str">
            <v>scAandeelB2B</v>
          </cell>
          <cell r="B2410" t="str">
            <v>scAandeelB2B</v>
          </cell>
          <cell r="C2410" t="str">
            <v>No</v>
          </cell>
          <cell r="D2410" t="str">
            <v>S04-06-08-34-01</v>
          </cell>
          <cell r="E2410">
            <v>2409</v>
          </cell>
          <cell r="F2410">
            <v>5</v>
          </cell>
          <cell r="G2410" t="str">
            <v xml:space="preserve">               Score</v>
          </cell>
          <cell r="I2410" t="str">
            <v>No</v>
          </cell>
          <cell r="J2410" t="str">
            <v>Number</v>
          </cell>
          <cell r="K2410" t="str">
            <v>Number</v>
          </cell>
          <cell r="L2410" t="str">
            <v>Locked</v>
          </cell>
          <cell r="M2410" t="str">
            <v>Locked</v>
          </cell>
          <cell r="N2410" t="str">
            <v>Locked</v>
          </cell>
          <cell r="O2410" t="str">
            <v>Locked</v>
          </cell>
          <cell r="P2410" t="str">
            <v>Locked</v>
          </cell>
          <cell r="Q2410" t="str">
            <v>No</v>
          </cell>
          <cell r="R2410" t="str">
            <v>No</v>
          </cell>
          <cell r="S2410" t="str">
            <v>No</v>
          </cell>
          <cell r="T2410" t="str">
            <v>No</v>
          </cell>
          <cell r="U2410" t="str">
            <v>No</v>
          </cell>
          <cell r="V2410" t="str">
            <v>Yes</v>
          </cell>
          <cell r="W2410" t="str">
            <v>Yes</v>
          </cell>
          <cell r="X2410" t="str">
            <v>Single</v>
          </cell>
          <cell r="Y2410" t="str">
            <v>Default</v>
          </cell>
          <cell r="Z2410" t="str">
            <v>None</v>
          </cell>
          <cell r="AA2410" t="str">
            <v>No</v>
          </cell>
          <cell r="AB2410" t="str">
            <v>No</v>
          </cell>
          <cell r="AC2410" t="str">
            <v>Yes</v>
          </cell>
          <cell r="AD2410">
            <v>1</v>
          </cell>
          <cell r="AE2410">
            <v>0</v>
          </cell>
          <cell r="AF2410">
            <v>0</v>
          </cell>
          <cell r="AG2410">
            <v>1</v>
          </cell>
          <cell r="AH2410">
            <v>0</v>
          </cell>
          <cell r="AI2410" t="str">
            <v>Yes</v>
          </cell>
          <cell r="AJ2410" t="str">
            <v>No</v>
          </cell>
          <cell r="AK2410" t="str">
            <v>No</v>
          </cell>
          <cell r="AL2410" t="str">
            <v xml:space="preserve"> </v>
          </cell>
          <cell r="AM2410" t="str">
            <v xml:space="preserve"> </v>
          </cell>
          <cell r="AN2410" t="str">
            <v>No</v>
          </cell>
          <cell r="AP2410" t="str">
            <v>Score</v>
          </cell>
          <cell r="AQ2410" t="str">
            <v>OnERorNA(MatrixLookup("G3_Parameters.xls","AandeelB2B",AandeelB2B[1],PolicyPaperID[1]) mod 100,DefaultScore[1])</v>
          </cell>
          <cell r="AR2410" t="str">
            <v>OnERorNA(MatrixLookup("G3_Parameters.xls","AandeelB2B",AandeelB2B[1],PolicyPaperID[1]) mod 100,DefaultScore[1])</v>
          </cell>
          <cell r="AS2410" t="str">
            <v>OnERorNA(MatrixLookup("G3_Parameters.xls","AandeelB2B",AandeelB2B[1],PolicyPaperID[1]) mod 100,DefaultScore[1])</v>
          </cell>
          <cell r="AT2410" t="str">
            <v>OnERorNA(MatrixLookup("G3_Parameters.xls","AandeelB2B",AandeelB2B[1],PolicyPaperID[1]) mod 100,DefaultScore[1])</v>
          </cell>
        </row>
        <row r="2411">
          <cell r="A2411" t="str">
            <v>wgAandeelB2BPerc</v>
          </cell>
          <cell r="B2411" t="str">
            <v>wgAandeelB2BPerc</v>
          </cell>
          <cell r="C2411" t="str">
            <v>No</v>
          </cell>
          <cell r="D2411" t="str">
            <v>S04-06-08-34-02</v>
          </cell>
          <cell r="E2411">
            <v>2410</v>
          </cell>
          <cell r="F2411">
            <v>5</v>
          </cell>
          <cell r="G2411" t="str">
            <v xml:space="preserve">               Gewicht</v>
          </cell>
          <cell r="I2411" t="str">
            <v>No</v>
          </cell>
          <cell r="J2411" t="str">
            <v>Number</v>
          </cell>
          <cell r="K2411" t="str">
            <v>Number</v>
          </cell>
          <cell r="L2411" t="str">
            <v>Locked</v>
          </cell>
          <cell r="M2411" t="str">
            <v>Locked</v>
          </cell>
          <cell r="N2411" t="str">
            <v>Locked</v>
          </cell>
          <cell r="O2411" t="str">
            <v>Locked</v>
          </cell>
          <cell r="P2411" t="str">
            <v>Locked</v>
          </cell>
          <cell r="Q2411" t="str">
            <v>No</v>
          </cell>
          <cell r="R2411" t="str">
            <v>No</v>
          </cell>
          <cell r="S2411" t="str">
            <v>No</v>
          </cell>
          <cell r="T2411" t="str">
            <v>No</v>
          </cell>
          <cell r="U2411" t="str">
            <v>No</v>
          </cell>
          <cell r="V2411" t="str">
            <v>Yes</v>
          </cell>
          <cell r="W2411" t="str">
            <v>Yes</v>
          </cell>
          <cell r="X2411" t="str">
            <v>Single</v>
          </cell>
          <cell r="Y2411" t="str">
            <v>Perc</v>
          </cell>
          <cell r="Z2411" t="str">
            <v>None</v>
          </cell>
          <cell r="AA2411" t="str">
            <v>No</v>
          </cell>
          <cell r="AB2411" t="str">
            <v>No</v>
          </cell>
          <cell r="AC2411" t="str">
            <v>Yes</v>
          </cell>
          <cell r="AD2411">
            <v>1</v>
          </cell>
          <cell r="AE2411">
            <v>0</v>
          </cell>
          <cell r="AF2411">
            <v>0</v>
          </cell>
          <cell r="AG2411">
            <v>1</v>
          </cell>
          <cell r="AH2411">
            <v>0</v>
          </cell>
          <cell r="AI2411" t="str">
            <v>Yes</v>
          </cell>
          <cell r="AJ2411" t="str">
            <v>No</v>
          </cell>
          <cell r="AK2411" t="str">
            <v>No</v>
          </cell>
          <cell r="AL2411" t="str">
            <v xml:space="preserve"> </v>
          </cell>
          <cell r="AM2411" t="str">
            <v xml:space="preserve"> </v>
          </cell>
          <cell r="AN2411" t="str">
            <v>No</v>
          </cell>
          <cell r="AP2411" t="str">
            <v>Gewicht</v>
          </cell>
          <cell r="AQ2411" t="str">
            <v>If(Volledig And Definitief,OnER(wgAandeelB2B[1]/wgTotaalMap601[1],NA),NA)</v>
          </cell>
          <cell r="AR2411" t="str">
            <v>If(Volledig And Definitief,OnER(wgAandeelB2B[1]/wgTotaalMap601[1],NA),NA)</v>
          </cell>
          <cell r="AS2411" t="str">
            <v>If(Volledig And Definitief,OnER(wgAandeelB2B[1]/wgTotaalMap601[1],NA),NA)</v>
          </cell>
          <cell r="AT2411" t="str">
            <v>If(Volledig And Definitief,OnER(wgAandeelB2B[1]/wgTotaalMap601[1],NA),NA)</v>
          </cell>
        </row>
        <row r="2412">
          <cell r="A2412" t="str">
            <v>ptAandeelB2BSub3</v>
          </cell>
          <cell r="B2412" t="str">
            <v>ptAandeelB2B</v>
          </cell>
          <cell r="C2412" t="str">
            <v>Yes</v>
          </cell>
          <cell r="D2412" t="str">
            <v>S04-06-08-34-03</v>
          </cell>
          <cell r="E2412">
            <v>2411</v>
          </cell>
          <cell r="F2412">
            <v>5</v>
          </cell>
          <cell r="G2412" t="str">
            <v xml:space="preserve">               </v>
          </cell>
          <cell r="I2412" t="str">
            <v>No</v>
          </cell>
          <cell r="J2412" t="str">
            <v>Number</v>
          </cell>
          <cell r="K2412" t="str">
            <v>Number</v>
          </cell>
          <cell r="L2412" t="str">
            <v>Locked</v>
          </cell>
          <cell r="M2412" t="str">
            <v>Locked</v>
          </cell>
          <cell r="N2412" t="str">
            <v>Locked</v>
          </cell>
          <cell r="O2412" t="str">
            <v>Locked</v>
          </cell>
          <cell r="P2412" t="str">
            <v>Locked</v>
          </cell>
          <cell r="Q2412" t="str">
            <v>No</v>
          </cell>
          <cell r="R2412" t="str">
            <v>No</v>
          </cell>
          <cell r="S2412" t="str">
            <v>No</v>
          </cell>
          <cell r="T2412" t="str">
            <v>No</v>
          </cell>
          <cell r="U2412" t="str">
            <v>No</v>
          </cell>
          <cell r="V2412" t="str">
            <v>No</v>
          </cell>
          <cell r="W2412" t="str">
            <v>No</v>
          </cell>
          <cell r="X2412" t="str">
            <v>Single</v>
          </cell>
          <cell r="Y2412" t="str">
            <v>Default</v>
          </cell>
          <cell r="Z2412" t="str">
            <v>None</v>
          </cell>
          <cell r="AA2412" t="str">
            <v>No</v>
          </cell>
          <cell r="AB2412" t="str">
            <v>No</v>
          </cell>
          <cell r="AC2412" t="str">
            <v>No</v>
          </cell>
          <cell r="AD2412" t="str">
            <v>(wgAandeelB2B[1]&gt;=0)</v>
          </cell>
          <cell r="AE2412">
            <v>0</v>
          </cell>
          <cell r="AF2412">
            <v>0</v>
          </cell>
          <cell r="AG2412">
            <v>1</v>
          </cell>
          <cell r="AH2412">
            <v>0</v>
          </cell>
          <cell r="AI2412" t="str">
            <v>Yes</v>
          </cell>
          <cell r="AJ2412" t="str">
            <v>No</v>
          </cell>
          <cell r="AK2412" t="str">
            <v>No</v>
          </cell>
          <cell r="AL2412" t="str">
            <v xml:space="preserve"> </v>
          </cell>
          <cell r="AM2412" t="str">
            <v xml:space="preserve"> </v>
          </cell>
          <cell r="AN2412" t="str">
            <v>No</v>
          </cell>
          <cell r="AQ2412" t="str">
            <v>scAandeelB2B*wgAandeelB2BPerc</v>
          </cell>
          <cell r="AR2412" t="str">
            <v>scAandeelB2B*wgAandeelB2BPerc</v>
          </cell>
          <cell r="AS2412" t="str">
            <v>scAandeelB2B*wgAandeelB2BPerc</v>
          </cell>
          <cell r="AT2412" t="str">
            <v>scAandeelB2B*wgAandeelB2BPerc</v>
          </cell>
        </row>
        <row r="2413">
          <cell r="A2413" t="str">
            <v>ptDeelProvisieSchadeVerz</v>
          </cell>
          <cell r="B2413" t="str">
            <v>ptDeelProvisieSchadeVerz</v>
          </cell>
          <cell r="C2413" t="str">
            <v>No</v>
          </cell>
          <cell r="D2413" t="str">
            <v>S04-06-08-35</v>
          </cell>
          <cell r="E2413">
            <v>2412</v>
          </cell>
          <cell r="F2413">
            <v>4</v>
          </cell>
          <cell r="G2413" t="str">
            <v xml:space="preserve">            Vraag: Welk percentage van de netto omzet is gerelateerd aan provisie uit schadeverzekeringen?</v>
          </cell>
          <cell r="I2413" t="str">
            <v>No</v>
          </cell>
          <cell r="J2413" t="str">
            <v>Number</v>
          </cell>
          <cell r="K2413" t="str">
            <v>Number</v>
          </cell>
          <cell r="L2413" t="str">
            <v>Locked</v>
          </cell>
          <cell r="M2413" t="str">
            <v>Locked</v>
          </cell>
          <cell r="N2413" t="str">
            <v>Locked</v>
          </cell>
          <cell r="O2413" t="str">
            <v>Locked</v>
          </cell>
          <cell r="P2413" t="str">
            <v>Locked</v>
          </cell>
          <cell r="Q2413" t="str">
            <v>No</v>
          </cell>
          <cell r="R2413" t="str">
            <v>No</v>
          </cell>
          <cell r="S2413" t="str">
            <v>No</v>
          </cell>
          <cell r="T2413" t="str">
            <v>No</v>
          </cell>
          <cell r="U2413" t="str">
            <v>No</v>
          </cell>
          <cell r="V2413" t="str">
            <v>Yes</v>
          </cell>
          <cell r="W2413" t="str">
            <v>Yes</v>
          </cell>
          <cell r="X2413" t="str">
            <v>Single</v>
          </cell>
          <cell r="Y2413" t="str">
            <v>Default</v>
          </cell>
          <cell r="Z2413" t="str">
            <v>None</v>
          </cell>
          <cell r="AA2413" t="str">
            <v>No</v>
          </cell>
          <cell r="AB2413" t="str">
            <v>No</v>
          </cell>
          <cell r="AC2413" t="str">
            <v>No</v>
          </cell>
          <cell r="AD2413" t="str">
            <v>(wgDeelProvisieSchadeVerz[1]&gt;=0)</v>
          </cell>
          <cell r="AE2413">
            <v>0</v>
          </cell>
          <cell r="AF2413">
            <v>0</v>
          </cell>
          <cell r="AG2413">
            <v>1</v>
          </cell>
          <cell r="AH2413">
            <v>0</v>
          </cell>
          <cell r="AI2413" t="str">
            <v>No</v>
          </cell>
          <cell r="AJ2413" t="str">
            <v>No</v>
          </cell>
          <cell r="AK2413" t="str">
            <v>No</v>
          </cell>
          <cell r="AL2413" t="str">
            <v xml:space="preserve"> </v>
          </cell>
          <cell r="AM2413" t="str">
            <v xml:space="preserve"> </v>
          </cell>
          <cell r="AN2413" t="str">
            <v>No</v>
          </cell>
          <cell r="AP2413" t="str">
            <v>&amp;"Vraag: "&amp;DeelProvisieSchadeVerz[0]</v>
          </cell>
          <cell r="AQ2413" t="str">
            <v>scDeelProvisieSchadeVerz*wgDeelProvisieSchadeVerzPerc</v>
          </cell>
          <cell r="AR2413" t="str">
            <v>scDeelProvisieSchadeVerz*wgDeelProvisieSchadeVerzPerc</v>
          </cell>
          <cell r="AS2413" t="str">
            <v>scDeelProvisieSchadeVerz*wgDeelProvisieSchadeVerzPerc</v>
          </cell>
          <cell r="AT2413" t="str">
            <v>scDeelProvisieSchadeVerz*wgDeelProvisieSchadeVerzPerc</v>
          </cell>
        </row>
        <row r="2414">
          <cell r="A2414" t="str">
            <v>scDeelProvisieSchadeVerz</v>
          </cell>
          <cell r="B2414" t="str">
            <v>scDeelProvisieSchadeVerz</v>
          </cell>
          <cell r="C2414" t="str">
            <v>No</v>
          </cell>
          <cell r="D2414" t="str">
            <v>S04-06-08-35-01</v>
          </cell>
          <cell r="E2414">
            <v>2413</v>
          </cell>
          <cell r="F2414">
            <v>5</v>
          </cell>
          <cell r="G2414" t="str">
            <v xml:space="preserve">               Score</v>
          </cell>
          <cell r="I2414" t="str">
            <v>No</v>
          </cell>
          <cell r="J2414" t="str">
            <v>Number</v>
          </cell>
          <cell r="K2414" t="str">
            <v>Number</v>
          </cell>
          <cell r="L2414" t="str">
            <v>Locked</v>
          </cell>
          <cell r="M2414" t="str">
            <v>Locked</v>
          </cell>
          <cell r="N2414" t="str">
            <v>Locked</v>
          </cell>
          <cell r="O2414" t="str">
            <v>Locked</v>
          </cell>
          <cell r="P2414" t="str">
            <v>Locked</v>
          </cell>
          <cell r="Q2414" t="str">
            <v>No</v>
          </cell>
          <cell r="R2414" t="str">
            <v>No</v>
          </cell>
          <cell r="S2414" t="str">
            <v>No</v>
          </cell>
          <cell r="T2414" t="str">
            <v>No</v>
          </cell>
          <cell r="U2414" t="str">
            <v>No</v>
          </cell>
          <cell r="V2414" t="str">
            <v>Yes</v>
          </cell>
          <cell r="W2414" t="str">
            <v>Yes</v>
          </cell>
          <cell r="X2414" t="str">
            <v>Single</v>
          </cell>
          <cell r="Y2414" t="str">
            <v>Default</v>
          </cell>
          <cell r="Z2414" t="str">
            <v>None</v>
          </cell>
          <cell r="AA2414" t="str">
            <v>No</v>
          </cell>
          <cell r="AB2414" t="str">
            <v>No</v>
          </cell>
          <cell r="AC2414" t="str">
            <v>Yes</v>
          </cell>
          <cell r="AD2414">
            <v>1</v>
          </cell>
          <cell r="AE2414">
            <v>0</v>
          </cell>
          <cell r="AF2414">
            <v>0</v>
          </cell>
          <cell r="AG2414">
            <v>1</v>
          </cell>
          <cell r="AH2414">
            <v>0</v>
          </cell>
          <cell r="AI2414" t="str">
            <v>Yes</v>
          </cell>
          <cell r="AJ2414" t="str">
            <v>No</v>
          </cell>
          <cell r="AK2414" t="str">
            <v>No</v>
          </cell>
          <cell r="AL2414" t="str">
            <v xml:space="preserve"> </v>
          </cell>
          <cell r="AM2414" t="str">
            <v xml:space="preserve"> </v>
          </cell>
          <cell r="AN2414" t="str">
            <v>No</v>
          </cell>
          <cell r="AP2414" t="str">
            <v>Score</v>
          </cell>
          <cell r="AQ2414" t="str">
            <v>OnERorNA(MatrixLookup("G3_Parameters.xls","DeelProvisieSchadeVerz",DeelProvisieSchadeVerz[1],PolicyPaperID[1]) mod 100,DefaultScore[1])</v>
          </cell>
          <cell r="AR2414" t="str">
            <v>OnERorNA(MatrixLookup("G3_Parameters.xls","DeelProvisieSchadeVerz",DeelProvisieSchadeVerz[1],PolicyPaperID[1]) mod 100,DefaultScore[1])</v>
          </cell>
          <cell r="AS2414" t="str">
            <v>OnERorNA(MatrixLookup("G3_Parameters.xls","DeelProvisieSchadeVerz",DeelProvisieSchadeVerz[1],PolicyPaperID[1]) mod 100,DefaultScore[1])</v>
          </cell>
          <cell r="AT2414" t="str">
            <v>OnERorNA(MatrixLookup("G3_Parameters.xls","DeelProvisieSchadeVerz",DeelProvisieSchadeVerz[1],PolicyPaperID[1]) mod 100,DefaultScore[1])</v>
          </cell>
        </row>
        <row r="2415">
          <cell r="A2415" t="str">
            <v>wgDeelProvisieSchadeVerzPerc</v>
          </cell>
          <cell r="B2415" t="str">
            <v>wgDeelProvisieSchadeVerzPerc</v>
          </cell>
          <cell r="C2415" t="str">
            <v>No</v>
          </cell>
          <cell r="D2415" t="str">
            <v>S04-06-08-35-02</v>
          </cell>
          <cell r="E2415">
            <v>2414</v>
          </cell>
          <cell r="F2415">
            <v>5</v>
          </cell>
          <cell r="G2415" t="str">
            <v xml:space="preserve">               Gewicht</v>
          </cell>
          <cell r="I2415" t="str">
            <v>No</v>
          </cell>
          <cell r="J2415" t="str">
            <v>Number</v>
          </cell>
          <cell r="K2415" t="str">
            <v>Number</v>
          </cell>
          <cell r="L2415" t="str">
            <v>Locked</v>
          </cell>
          <cell r="M2415" t="str">
            <v>Locked</v>
          </cell>
          <cell r="N2415" t="str">
            <v>Locked</v>
          </cell>
          <cell r="O2415" t="str">
            <v>Locked</v>
          </cell>
          <cell r="P2415" t="str">
            <v>Locked</v>
          </cell>
          <cell r="Q2415" t="str">
            <v>No</v>
          </cell>
          <cell r="R2415" t="str">
            <v>No</v>
          </cell>
          <cell r="S2415" t="str">
            <v>No</v>
          </cell>
          <cell r="T2415" t="str">
            <v>No</v>
          </cell>
          <cell r="U2415" t="str">
            <v>No</v>
          </cell>
          <cell r="V2415" t="str">
            <v>Yes</v>
          </cell>
          <cell r="W2415" t="str">
            <v>Yes</v>
          </cell>
          <cell r="X2415" t="str">
            <v>Single</v>
          </cell>
          <cell r="Y2415" t="str">
            <v>Perc</v>
          </cell>
          <cell r="Z2415" t="str">
            <v>None</v>
          </cell>
          <cell r="AA2415" t="str">
            <v>No</v>
          </cell>
          <cell r="AB2415" t="str">
            <v>No</v>
          </cell>
          <cell r="AC2415" t="str">
            <v>Yes</v>
          </cell>
          <cell r="AD2415">
            <v>1</v>
          </cell>
          <cell r="AE2415">
            <v>0</v>
          </cell>
          <cell r="AF2415">
            <v>0</v>
          </cell>
          <cell r="AG2415">
            <v>1</v>
          </cell>
          <cell r="AH2415">
            <v>0</v>
          </cell>
          <cell r="AI2415" t="str">
            <v>Yes</v>
          </cell>
          <cell r="AJ2415" t="str">
            <v>No</v>
          </cell>
          <cell r="AK2415" t="str">
            <v>No</v>
          </cell>
          <cell r="AL2415" t="str">
            <v xml:space="preserve"> </v>
          </cell>
          <cell r="AM2415" t="str">
            <v xml:space="preserve"> </v>
          </cell>
          <cell r="AN2415" t="str">
            <v>No</v>
          </cell>
          <cell r="AP2415" t="str">
            <v>Gewicht</v>
          </cell>
          <cell r="AQ2415" t="str">
            <v>If(Volledig And Definitief,OnER(wgDeelProvisieSchadeVerz[1]/wgTotaalMap601[1],NA),NA)</v>
          </cell>
          <cell r="AR2415" t="str">
            <v>If(Volledig And Definitief,OnER(wgDeelProvisieSchadeVerz[1]/wgTotaalMap601[1],NA),NA)</v>
          </cell>
          <cell r="AS2415" t="str">
            <v>If(Volledig And Definitief,OnER(wgDeelProvisieSchadeVerz[1]/wgTotaalMap601[1],NA),NA)</v>
          </cell>
          <cell r="AT2415" t="str">
            <v>If(Volledig And Definitief,OnER(wgDeelProvisieSchadeVerz[1]/wgTotaalMap601[1],NA),NA)</v>
          </cell>
        </row>
        <row r="2416">
          <cell r="A2416" t="str">
            <v>ptDeelProvisieSchadeVerzSub3</v>
          </cell>
          <cell r="B2416" t="str">
            <v>ptDeelProvisieSchadeVerz</v>
          </cell>
          <cell r="C2416" t="str">
            <v>Yes</v>
          </cell>
          <cell r="D2416" t="str">
            <v>S04-06-08-35-03</v>
          </cell>
          <cell r="E2416">
            <v>2415</v>
          </cell>
          <cell r="F2416">
            <v>5</v>
          </cell>
          <cell r="G2416" t="str">
            <v xml:space="preserve">               </v>
          </cell>
          <cell r="I2416" t="str">
            <v>No</v>
          </cell>
          <cell r="J2416" t="str">
            <v>Number</v>
          </cell>
          <cell r="K2416" t="str">
            <v>Number</v>
          </cell>
          <cell r="L2416" t="str">
            <v>Locked</v>
          </cell>
          <cell r="M2416" t="str">
            <v>Locked</v>
          </cell>
          <cell r="N2416" t="str">
            <v>Locked</v>
          </cell>
          <cell r="O2416" t="str">
            <v>Locked</v>
          </cell>
          <cell r="P2416" t="str">
            <v>Locked</v>
          </cell>
          <cell r="Q2416" t="str">
            <v>No</v>
          </cell>
          <cell r="R2416" t="str">
            <v>No</v>
          </cell>
          <cell r="S2416" t="str">
            <v>No</v>
          </cell>
          <cell r="T2416" t="str">
            <v>No</v>
          </cell>
          <cell r="U2416" t="str">
            <v>No</v>
          </cell>
          <cell r="V2416" t="str">
            <v>No</v>
          </cell>
          <cell r="W2416" t="str">
            <v>No</v>
          </cell>
          <cell r="X2416" t="str">
            <v>Single</v>
          </cell>
          <cell r="Y2416" t="str">
            <v>Default</v>
          </cell>
          <cell r="Z2416" t="str">
            <v>None</v>
          </cell>
          <cell r="AA2416" t="str">
            <v>No</v>
          </cell>
          <cell r="AB2416" t="str">
            <v>No</v>
          </cell>
          <cell r="AC2416" t="str">
            <v>No</v>
          </cell>
          <cell r="AD2416" t="str">
            <v>(wgDeelProvisieSchadeVerz[1]&gt;=0)</v>
          </cell>
          <cell r="AE2416">
            <v>0</v>
          </cell>
          <cell r="AF2416">
            <v>0</v>
          </cell>
          <cell r="AG2416">
            <v>1</v>
          </cell>
          <cell r="AH2416">
            <v>0</v>
          </cell>
          <cell r="AI2416" t="str">
            <v>Yes</v>
          </cell>
          <cell r="AJ2416" t="str">
            <v>No</v>
          </cell>
          <cell r="AK2416" t="str">
            <v>No</v>
          </cell>
          <cell r="AL2416" t="str">
            <v xml:space="preserve"> </v>
          </cell>
          <cell r="AM2416" t="str">
            <v xml:space="preserve"> </v>
          </cell>
          <cell r="AN2416" t="str">
            <v>No</v>
          </cell>
          <cell r="AQ2416" t="str">
            <v>scDeelProvisieSchadeVerz*wgDeelProvisieSchadeVerzPerc</v>
          </cell>
          <cell r="AR2416" t="str">
            <v>scDeelProvisieSchadeVerz*wgDeelProvisieSchadeVerzPerc</v>
          </cell>
          <cell r="AS2416" t="str">
            <v>scDeelProvisieSchadeVerz*wgDeelProvisieSchadeVerzPerc</v>
          </cell>
          <cell r="AT2416" t="str">
            <v>scDeelProvisieSchadeVerz*wgDeelProvisieSchadeVerzPerc</v>
          </cell>
        </row>
        <row r="2417">
          <cell r="A2417" t="str">
            <v>ptProvisieOmzet</v>
          </cell>
          <cell r="B2417" t="str">
            <v>ptProvisieOmzet</v>
          </cell>
          <cell r="C2417" t="str">
            <v>No</v>
          </cell>
          <cell r="D2417" t="str">
            <v>S04-06-08-36</v>
          </cell>
          <cell r="E2417">
            <v>2416</v>
          </cell>
          <cell r="F2417">
            <v>4</v>
          </cell>
          <cell r="G2417" t="str">
            <v xml:space="preserve">            Vraag: Wat is de hoogte van de provisieinkomsten?</v>
          </cell>
          <cell r="I2417" t="str">
            <v>No</v>
          </cell>
          <cell r="J2417" t="str">
            <v>Number</v>
          </cell>
          <cell r="K2417" t="str">
            <v>Number</v>
          </cell>
          <cell r="L2417" t="str">
            <v>Locked</v>
          </cell>
          <cell r="M2417" t="str">
            <v>Locked</v>
          </cell>
          <cell r="N2417" t="str">
            <v>Locked</v>
          </cell>
          <cell r="O2417" t="str">
            <v>Locked</v>
          </cell>
          <cell r="P2417" t="str">
            <v>Locked</v>
          </cell>
          <cell r="Q2417" t="str">
            <v>No</v>
          </cell>
          <cell r="R2417" t="str">
            <v>No</v>
          </cell>
          <cell r="S2417" t="str">
            <v>No</v>
          </cell>
          <cell r="T2417" t="str">
            <v>No</v>
          </cell>
          <cell r="U2417" t="str">
            <v>No</v>
          </cell>
          <cell r="V2417" t="str">
            <v>Yes</v>
          </cell>
          <cell r="W2417" t="str">
            <v>Yes</v>
          </cell>
          <cell r="X2417" t="str">
            <v>Single</v>
          </cell>
          <cell r="Y2417" t="str">
            <v>Default</v>
          </cell>
          <cell r="Z2417" t="str">
            <v>None</v>
          </cell>
          <cell r="AA2417" t="str">
            <v>No</v>
          </cell>
          <cell r="AB2417" t="str">
            <v>No</v>
          </cell>
          <cell r="AC2417" t="str">
            <v>No</v>
          </cell>
          <cell r="AD2417" t="str">
            <v>(wgProvisieOmzet[1]&gt;=0)</v>
          </cell>
          <cell r="AE2417">
            <v>0</v>
          </cell>
          <cell r="AF2417">
            <v>0</v>
          </cell>
          <cell r="AG2417">
            <v>1</v>
          </cell>
          <cell r="AH2417">
            <v>0</v>
          </cell>
          <cell r="AI2417" t="str">
            <v>No</v>
          </cell>
          <cell r="AJ2417" t="str">
            <v>No</v>
          </cell>
          <cell r="AK2417" t="str">
            <v>No</v>
          </cell>
          <cell r="AL2417" t="str">
            <v xml:space="preserve"> </v>
          </cell>
          <cell r="AM2417" t="str">
            <v xml:space="preserve"> </v>
          </cell>
          <cell r="AN2417" t="str">
            <v>No</v>
          </cell>
          <cell r="AP2417" t="str">
            <v>&amp;"Vraag: "&amp;ProvisieOmzet[0]</v>
          </cell>
          <cell r="AQ2417" t="str">
            <v>scProvisieOmzet*wgProvisieOmzetPerc</v>
          </cell>
          <cell r="AR2417" t="str">
            <v>scProvisieOmzet*wgProvisieOmzetPerc</v>
          </cell>
          <cell r="AS2417" t="str">
            <v>scProvisieOmzet*wgProvisieOmzetPerc</v>
          </cell>
          <cell r="AT2417" t="str">
            <v>scProvisieOmzet*wgProvisieOmzetPerc</v>
          </cell>
        </row>
        <row r="2418">
          <cell r="A2418" t="str">
            <v>scProvisieOmzet</v>
          </cell>
          <cell r="B2418" t="str">
            <v>scProvisieOmzet</v>
          </cell>
          <cell r="C2418" t="str">
            <v>No</v>
          </cell>
          <cell r="D2418" t="str">
            <v>S04-06-08-36-01</v>
          </cell>
          <cell r="E2418">
            <v>2417</v>
          </cell>
          <cell r="F2418">
            <v>5</v>
          </cell>
          <cell r="G2418" t="str">
            <v xml:space="preserve">               Score</v>
          </cell>
          <cell r="I2418" t="str">
            <v>No</v>
          </cell>
          <cell r="J2418" t="str">
            <v>Number</v>
          </cell>
          <cell r="K2418" t="str">
            <v>Number</v>
          </cell>
          <cell r="L2418" t="str">
            <v>Locked</v>
          </cell>
          <cell r="M2418" t="str">
            <v>Locked</v>
          </cell>
          <cell r="N2418" t="str">
            <v>Locked</v>
          </cell>
          <cell r="O2418" t="str">
            <v>Locked</v>
          </cell>
          <cell r="P2418" t="str">
            <v>Locked</v>
          </cell>
          <cell r="Q2418" t="str">
            <v>No</v>
          </cell>
          <cell r="R2418" t="str">
            <v>No</v>
          </cell>
          <cell r="S2418" t="str">
            <v>No</v>
          </cell>
          <cell r="T2418" t="str">
            <v>No</v>
          </cell>
          <cell r="U2418" t="str">
            <v>No</v>
          </cell>
          <cell r="V2418" t="str">
            <v>Yes</v>
          </cell>
          <cell r="W2418" t="str">
            <v>Yes</v>
          </cell>
          <cell r="X2418" t="str">
            <v>Single</v>
          </cell>
          <cell r="Y2418" t="str">
            <v>Default</v>
          </cell>
          <cell r="Z2418" t="str">
            <v>None</v>
          </cell>
          <cell r="AA2418" t="str">
            <v>No</v>
          </cell>
          <cell r="AB2418" t="str">
            <v>No</v>
          </cell>
          <cell r="AC2418" t="str">
            <v>Yes</v>
          </cell>
          <cell r="AD2418">
            <v>1</v>
          </cell>
          <cell r="AE2418">
            <v>0</v>
          </cell>
          <cell r="AF2418">
            <v>0</v>
          </cell>
          <cell r="AG2418">
            <v>1</v>
          </cell>
          <cell r="AH2418">
            <v>0</v>
          </cell>
          <cell r="AI2418" t="str">
            <v>Yes</v>
          </cell>
          <cell r="AJ2418" t="str">
            <v>No</v>
          </cell>
          <cell r="AK2418" t="str">
            <v>No</v>
          </cell>
          <cell r="AL2418" t="str">
            <v xml:space="preserve"> </v>
          </cell>
          <cell r="AM2418" t="str">
            <v xml:space="preserve"> </v>
          </cell>
          <cell r="AN2418" t="str">
            <v>No</v>
          </cell>
          <cell r="AP2418" t="str">
            <v>Score</v>
          </cell>
          <cell r="AQ2418" t="str">
            <v>OnERorNA(MatrixLookup("G3_Parameters.xls","ProvisieOmzet",ProvisieOmzet[1],PolicyPaperID[1]) mod 100,DefaultScore[1])</v>
          </cell>
          <cell r="AR2418" t="str">
            <v>OnERorNA(MatrixLookup("G3_Parameters.xls","ProvisieOmzet",ProvisieOmzet[1],PolicyPaperID[1]) mod 100,DefaultScore[1])</v>
          </cell>
          <cell r="AS2418" t="str">
            <v>OnERorNA(MatrixLookup("G3_Parameters.xls","ProvisieOmzet",ProvisieOmzet[1],PolicyPaperID[1]) mod 100,DefaultScore[1])</v>
          </cell>
          <cell r="AT2418" t="str">
            <v>OnERorNA(MatrixLookup("G3_Parameters.xls","ProvisieOmzet",ProvisieOmzet[1],PolicyPaperID[1]) mod 100,DefaultScore[1])</v>
          </cell>
        </row>
        <row r="2419">
          <cell r="A2419" t="str">
            <v>wgProvisieOmzetPerc</v>
          </cell>
          <cell r="B2419" t="str">
            <v>wgProvisieOmzetPerc</v>
          </cell>
          <cell r="C2419" t="str">
            <v>No</v>
          </cell>
          <cell r="D2419" t="str">
            <v>S04-06-08-36-02</v>
          </cell>
          <cell r="E2419">
            <v>2418</v>
          </cell>
          <cell r="F2419">
            <v>5</v>
          </cell>
          <cell r="G2419" t="str">
            <v xml:space="preserve">               Gewicht</v>
          </cell>
          <cell r="I2419" t="str">
            <v>No</v>
          </cell>
          <cell r="J2419" t="str">
            <v>Number</v>
          </cell>
          <cell r="K2419" t="str">
            <v>Number</v>
          </cell>
          <cell r="L2419" t="str">
            <v>Locked</v>
          </cell>
          <cell r="M2419" t="str">
            <v>Locked</v>
          </cell>
          <cell r="N2419" t="str">
            <v>Locked</v>
          </cell>
          <cell r="O2419" t="str">
            <v>Locked</v>
          </cell>
          <cell r="P2419" t="str">
            <v>Locked</v>
          </cell>
          <cell r="Q2419" t="str">
            <v>No</v>
          </cell>
          <cell r="R2419" t="str">
            <v>No</v>
          </cell>
          <cell r="S2419" t="str">
            <v>No</v>
          </cell>
          <cell r="T2419" t="str">
            <v>No</v>
          </cell>
          <cell r="U2419" t="str">
            <v>No</v>
          </cell>
          <cell r="V2419" t="str">
            <v>Yes</v>
          </cell>
          <cell r="W2419" t="str">
            <v>Yes</v>
          </cell>
          <cell r="X2419" t="str">
            <v>Single</v>
          </cell>
          <cell r="Y2419" t="str">
            <v>Perc</v>
          </cell>
          <cell r="Z2419" t="str">
            <v>None</v>
          </cell>
          <cell r="AA2419" t="str">
            <v>No</v>
          </cell>
          <cell r="AB2419" t="str">
            <v>No</v>
          </cell>
          <cell r="AC2419" t="str">
            <v>Yes</v>
          </cell>
          <cell r="AD2419">
            <v>1</v>
          </cell>
          <cell r="AE2419">
            <v>0</v>
          </cell>
          <cell r="AF2419">
            <v>0</v>
          </cell>
          <cell r="AG2419">
            <v>1</v>
          </cell>
          <cell r="AH2419">
            <v>0</v>
          </cell>
          <cell r="AI2419" t="str">
            <v>Yes</v>
          </cell>
          <cell r="AJ2419" t="str">
            <v>No</v>
          </cell>
          <cell r="AK2419" t="str">
            <v>No</v>
          </cell>
          <cell r="AL2419" t="str">
            <v xml:space="preserve"> </v>
          </cell>
          <cell r="AM2419" t="str">
            <v xml:space="preserve"> </v>
          </cell>
          <cell r="AN2419" t="str">
            <v>No</v>
          </cell>
          <cell r="AP2419" t="str">
            <v>Gewicht</v>
          </cell>
          <cell r="AQ2419" t="str">
            <v>If(Volledig And Definitief,OnER(wgProvisieOmzet[1]/wgTotaalMap601[1],NA),NA)</v>
          </cell>
          <cell r="AR2419" t="str">
            <v>If(Volledig And Definitief,OnER(wgProvisieOmzet[1]/wgTotaalMap601[1],NA),NA)</v>
          </cell>
          <cell r="AS2419" t="str">
            <v>If(Volledig And Definitief,OnER(wgProvisieOmzet[1]/wgTotaalMap601[1],NA),NA)</v>
          </cell>
          <cell r="AT2419" t="str">
            <v>If(Volledig And Definitief,OnER(wgProvisieOmzet[1]/wgTotaalMap601[1],NA),NA)</v>
          </cell>
        </row>
        <row r="2420">
          <cell r="A2420" t="str">
            <v>ptProvisieOmzetSub3</v>
          </cell>
          <cell r="B2420" t="str">
            <v>ptProvisieOmzet</v>
          </cell>
          <cell r="C2420" t="str">
            <v>Yes</v>
          </cell>
          <cell r="D2420" t="str">
            <v>S04-06-08-36-03</v>
          </cell>
          <cell r="E2420">
            <v>2419</v>
          </cell>
          <cell r="F2420">
            <v>5</v>
          </cell>
          <cell r="G2420" t="str">
            <v xml:space="preserve">               </v>
          </cell>
          <cell r="I2420" t="str">
            <v>No</v>
          </cell>
          <cell r="J2420" t="str">
            <v>Number</v>
          </cell>
          <cell r="K2420" t="str">
            <v>Number</v>
          </cell>
          <cell r="L2420" t="str">
            <v>Locked</v>
          </cell>
          <cell r="M2420" t="str">
            <v>Locked</v>
          </cell>
          <cell r="N2420" t="str">
            <v>Locked</v>
          </cell>
          <cell r="O2420" t="str">
            <v>Locked</v>
          </cell>
          <cell r="P2420" t="str">
            <v>Locked</v>
          </cell>
          <cell r="Q2420" t="str">
            <v>No</v>
          </cell>
          <cell r="R2420" t="str">
            <v>No</v>
          </cell>
          <cell r="S2420" t="str">
            <v>No</v>
          </cell>
          <cell r="T2420" t="str">
            <v>No</v>
          </cell>
          <cell r="U2420" t="str">
            <v>No</v>
          </cell>
          <cell r="V2420" t="str">
            <v>No</v>
          </cell>
          <cell r="W2420" t="str">
            <v>No</v>
          </cell>
          <cell r="X2420" t="str">
            <v>Single</v>
          </cell>
          <cell r="Y2420" t="str">
            <v>Default</v>
          </cell>
          <cell r="Z2420" t="str">
            <v>None</v>
          </cell>
          <cell r="AA2420" t="str">
            <v>No</v>
          </cell>
          <cell r="AB2420" t="str">
            <v>No</v>
          </cell>
          <cell r="AC2420" t="str">
            <v>No</v>
          </cell>
          <cell r="AD2420" t="str">
            <v>(wgProvisieOmzet[1]&gt;=0)</v>
          </cell>
          <cell r="AE2420">
            <v>0</v>
          </cell>
          <cell r="AF2420">
            <v>0</v>
          </cell>
          <cell r="AG2420">
            <v>1</v>
          </cell>
          <cell r="AH2420">
            <v>0</v>
          </cell>
          <cell r="AI2420" t="str">
            <v>Yes</v>
          </cell>
          <cell r="AJ2420" t="str">
            <v>No</v>
          </cell>
          <cell r="AK2420" t="str">
            <v>No</v>
          </cell>
          <cell r="AL2420" t="str">
            <v xml:space="preserve"> </v>
          </cell>
          <cell r="AM2420" t="str">
            <v xml:space="preserve"> </v>
          </cell>
          <cell r="AN2420" t="str">
            <v>No</v>
          </cell>
          <cell r="AQ2420" t="str">
            <v>scProvisieOmzet*wgProvisieOmzetPerc</v>
          </cell>
          <cell r="AR2420" t="str">
            <v>scProvisieOmzet*wgProvisieOmzetPerc</v>
          </cell>
          <cell r="AS2420" t="str">
            <v>scProvisieOmzet*wgProvisieOmzetPerc</v>
          </cell>
          <cell r="AT2420" t="str">
            <v>scProvisieOmzet*wgProvisieOmzetPerc</v>
          </cell>
        </row>
        <row r="2421">
          <cell r="A2421" t="str">
            <v>ptAandeelVariabeleKosten</v>
          </cell>
          <cell r="B2421" t="str">
            <v>ptAandeelVariabeleKosten</v>
          </cell>
          <cell r="C2421" t="str">
            <v>No</v>
          </cell>
          <cell r="D2421" t="str">
            <v>S04-06-08-37</v>
          </cell>
          <cell r="E2421">
            <v>2420</v>
          </cell>
          <cell r="F2421">
            <v>4</v>
          </cell>
          <cell r="G2421" t="str">
            <v xml:space="preserve">            Vraag: Wat is het aandeel van de variabele kosten in de totale operationele kosten?</v>
          </cell>
          <cell r="I2421" t="str">
            <v>No</v>
          </cell>
          <cell r="J2421" t="str">
            <v>Number</v>
          </cell>
          <cell r="K2421" t="str">
            <v>Number</v>
          </cell>
          <cell r="L2421" t="str">
            <v>Locked</v>
          </cell>
          <cell r="M2421" t="str">
            <v>Locked</v>
          </cell>
          <cell r="N2421" t="str">
            <v>Locked</v>
          </cell>
          <cell r="O2421" t="str">
            <v>Locked</v>
          </cell>
          <cell r="P2421" t="str">
            <v>Locked</v>
          </cell>
          <cell r="Q2421" t="str">
            <v>No</v>
          </cell>
          <cell r="R2421" t="str">
            <v>No</v>
          </cell>
          <cell r="S2421" t="str">
            <v>No</v>
          </cell>
          <cell r="T2421" t="str">
            <v>No</v>
          </cell>
          <cell r="U2421" t="str">
            <v>No</v>
          </cell>
          <cell r="V2421" t="str">
            <v>Yes</v>
          </cell>
          <cell r="W2421" t="str">
            <v>Yes</v>
          </cell>
          <cell r="X2421" t="str">
            <v>Single</v>
          </cell>
          <cell r="Y2421" t="str">
            <v>Default</v>
          </cell>
          <cell r="Z2421" t="str">
            <v>None</v>
          </cell>
          <cell r="AA2421" t="str">
            <v>No</v>
          </cell>
          <cell r="AB2421" t="str">
            <v>No</v>
          </cell>
          <cell r="AC2421" t="str">
            <v>No</v>
          </cell>
          <cell r="AD2421" t="str">
            <v>(wgAandeelVariabeleKosten[1]&gt;=0)</v>
          </cell>
          <cell r="AE2421">
            <v>0</v>
          </cell>
          <cell r="AF2421">
            <v>0</v>
          </cell>
          <cell r="AG2421">
            <v>1</v>
          </cell>
          <cell r="AH2421">
            <v>0</v>
          </cell>
          <cell r="AI2421" t="str">
            <v>No</v>
          </cell>
          <cell r="AJ2421" t="str">
            <v>No</v>
          </cell>
          <cell r="AK2421" t="str">
            <v>No</v>
          </cell>
          <cell r="AL2421" t="str">
            <v xml:space="preserve"> </v>
          </cell>
          <cell r="AM2421" t="str">
            <v xml:space="preserve"> </v>
          </cell>
          <cell r="AN2421" t="str">
            <v>No</v>
          </cell>
          <cell r="AP2421" t="str">
            <v>&amp;"Vraag: "&amp;AandeelVariabeleKosten[0]</v>
          </cell>
          <cell r="AQ2421" t="str">
            <v>scAandeelVariabeleKosten*wgAandeelVariabeleKostenPerc</v>
          </cell>
          <cell r="AR2421" t="str">
            <v>scAandeelVariabeleKosten*wgAandeelVariabeleKostenPerc</v>
          </cell>
          <cell r="AS2421" t="str">
            <v>scAandeelVariabeleKosten*wgAandeelVariabeleKostenPerc</v>
          </cell>
          <cell r="AT2421" t="str">
            <v>scAandeelVariabeleKosten*wgAandeelVariabeleKostenPerc</v>
          </cell>
        </row>
        <row r="2422">
          <cell r="A2422" t="str">
            <v>scAandeelVariabeleKosten</v>
          </cell>
          <cell r="B2422" t="str">
            <v>scAandeelVariabeleKosten</v>
          </cell>
          <cell r="C2422" t="str">
            <v>No</v>
          </cell>
          <cell r="D2422" t="str">
            <v>S04-06-08-37-01</v>
          </cell>
          <cell r="E2422">
            <v>2421</v>
          </cell>
          <cell r="F2422">
            <v>5</v>
          </cell>
          <cell r="G2422" t="str">
            <v xml:space="preserve">               Score</v>
          </cell>
          <cell r="I2422" t="str">
            <v>No</v>
          </cell>
          <cell r="J2422" t="str">
            <v>Number</v>
          </cell>
          <cell r="K2422" t="str">
            <v>Number</v>
          </cell>
          <cell r="L2422" t="str">
            <v>Locked</v>
          </cell>
          <cell r="M2422" t="str">
            <v>Locked</v>
          </cell>
          <cell r="N2422" t="str">
            <v>Locked</v>
          </cell>
          <cell r="O2422" t="str">
            <v>Locked</v>
          </cell>
          <cell r="P2422" t="str">
            <v>Locked</v>
          </cell>
          <cell r="Q2422" t="str">
            <v>No</v>
          </cell>
          <cell r="R2422" t="str">
            <v>No</v>
          </cell>
          <cell r="S2422" t="str">
            <v>No</v>
          </cell>
          <cell r="T2422" t="str">
            <v>No</v>
          </cell>
          <cell r="U2422" t="str">
            <v>No</v>
          </cell>
          <cell r="V2422" t="str">
            <v>Yes</v>
          </cell>
          <cell r="W2422" t="str">
            <v>Yes</v>
          </cell>
          <cell r="X2422" t="str">
            <v>Single</v>
          </cell>
          <cell r="Y2422" t="str">
            <v>Default</v>
          </cell>
          <cell r="Z2422" t="str">
            <v>None</v>
          </cell>
          <cell r="AA2422" t="str">
            <v>No</v>
          </cell>
          <cell r="AB2422" t="str">
            <v>No</v>
          </cell>
          <cell r="AC2422" t="str">
            <v>Yes</v>
          </cell>
          <cell r="AD2422">
            <v>1</v>
          </cell>
          <cell r="AE2422">
            <v>0</v>
          </cell>
          <cell r="AF2422">
            <v>0</v>
          </cell>
          <cell r="AG2422">
            <v>1</v>
          </cell>
          <cell r="AH2422">
            <v>0</v>
          </cell>
          <cell r="AI2422" t="str">
            <v>Yes</v>
          </cell>
          <cell r="AJ2422" t="str">
            <v>No</v>
          </cell>
          <cell r="AK2422" t="str">
            <v>No</v>
          </cell>
          <cell r="AL2422" t="str">
            <v xml:space="preserve"> </v>
          </cell>
          <cell r="AM2422" t="str">
            <v xml:space="preserve"> </v>
          </cell>
          <cell r="AN2422" t="str">
            <v>No</v>
          </cell>
          <cell r="AP2422" t="str">
            <v>Score</v>
          </cell>
          <cell r="AQ2422" t="str">
            <v>OnERorNA(MatrixLookup("G3_Parameters.xls","AandeelVariabeleKosten",AandeelVariabeleKosten[1],PolicyPaperID[1]) mod 100,DefaultScore[1])</v>
          </cell>
          <cell r="AR2422" t="str">
            <v>OnERorNA(MatrixLookup("G3_Parameters.xls","AandeelVariabeleKosten",AandeelVariabeleKosten[1],PolicyPaperID[1]) mod 100,DefaultScore[1])</v>
          </cell>
          <cell r="AS2422" t="str">
            <v>OnERorNA(MatrixLookup("G3_Parameters.xls","AandeelVariabeleKosten",AandeelVariabeleKosten[1],PolicyPaperID[1]) mod 100,DefaultScore[1])</v>
          </cell>
          <cell r="AT2422" t="str">
            <v>OnERorNA(MatrixLookup("G3_Parameters.xls","AandeelVariabeleKosten",AandeelVariabeleKosten[1],PolicyPaperID[1]) mod 100,DefaultScore[1])</v>
          </cell>
        </row>
        <row r="2423">
          <cell r="A2423" t="str">
            <v>wgAandeelVariabeleKostenPerc</v>
          </cell>
          <cell r="B2423" t="str">
            <v>wgAandeelVariabeleKostenPerc</v>
          </cell>
          <cell r="C2423" t="str">
            <v>No</v>
          </cell>
          <cell r="D2423" t="str">
            <v>S04-06-08-37-02</v>
          </cell>
          <cell r="E2423">
            <v>2422</v>
          </cell>
          <cell r="F2423">
            <v>5</v>
          </cell>
          <cell r="G2423" t="str">
            <v xml:space="preserve">               Gewicht</v>
          </cell>
          <cell r="I2423" t="str">
            <v>No</v>
          </cell>
          <cell r="J2423" t="str">
            <v>Number</v>
          </cell>
          <cell r="K2423" t="str">
            <v>Number</v>
          </cell>
          <cell r="L2423" t="str">
            <v>Locked</v>
          </cell>
          <cell r="M2423" t="str">
            <v>Locked</v>
          </cell>
          <cell r="N2423" t="str">
            <v>Locked</v>
          </cell>
          <cell r="O2423" t="str">
            <v>Locked</v>
          </cell>
          <cell r="P2423" t="str">
            <v>Locked</v>
          </cell>
          <cell r="Q2423" t="str">
            <v>No</v>
          </cell>
          <cell r="R2423" t="str">
            <v>No</v>
          </cell>
          <cell r="S2423" t="str">
            <v>No</v>
          </cell>
          <cell r="T2423" t="str">
            <v>No</v>
          </cell>
          <cell r="U2423" t="str">
            <v>No</v>
          </cell>
          <cell r="V2423" t="str">
            <v>Yes</v>
          </cell>
          <cell r="W2423" t="str">
            <v>Yes</v>
          </cell>
          <cell r="X2423" t="str">
            <v>Single</v>
          </cell>
          <cell r="Y2423" t="str">
            <v>Perc</v>
          </cell>
          <cell r="Z2423" t="str">
            <v>None</v>
          </cell>
          <cell r="AA2423" t="str">
            <v>No</v>
          </cell>
          <cell r="AB2423" t="str">
            <v>No</v>
          </cell>
          <cell r="AC2423" t="str">
            <v>Yes</v>
          </cell>
          <cell r="AD2423">
            <v>1</v>
          </cell>
          <cell r="AE2423">
            <v>0</v>
          </cell>
          <cell r="AF2423">
            <v>0</v>
          </cell>
          <cell r="AG2423">
            <v>1</v>
          </cell>
          <cell r="AH2423">
            <v>0</v>
          </cell>
          <cell r="AI2423" t="str">
            <v>Yes</v>
          </cell>
          <cell r="AJ2423" t="str">
            <v>No</v>
          </cell>
          <cell r="AK2423" t="str">
            <v>No</v>
          </cell>
          <cell r="AL2423" t="str">
            <v xml:space="preserve"> </v>
          </cell>
          <cell r="AM2423" t="str">
            <v xml:space="preserve"> </v>
          </cell>
          <cell r="AN2423" t="str">
            <v>No</v>
          </cell>
          <cell r="AP2423" t="str">
            <v>Gewicht</v>
          </cell>
          <cell r="AQ2423" t="str">
            <v>If(Volledig And Definitief,OnER(wgAandeelVariabeleKosten[1]/wgTotaalMap601[1],NA),NA)</v>
          </cell>
          <cell r="AR2423" t="str">
            <v>If(Volledig And Definitief,OnER(wgAandeelVariabeleKosten[1]/wgTotaalMap601[1],NA),NA)</v>
          </cell>
          <cell r="AS2423" t="str">
            <v>If(Volledig And Definitief,OnER(wgAandeelVariabeleKosten[1]/wgTotaalMap601[1],NA),NA)</v>
          </cell>
          <cell r="AT2423" t="str">
            <v>If(Volledig And Definitief,OnER(wgAandeelVariabeleKosten[1]/wgTotaalMap601[1],NA),NA)</v>
          </cell>
        </row>
        <row r="2424">
          <cell r="A2424" t="str">
            <v>ptAandeelVariabeleKostenSub3</v>
          </cell>
          <cell r="B2424" t="str">
            <v>ptAandeelVariabeleKosten</v>
          </cell>
          <cell r="C2424" t="str">
            <v>Yes</v>
          </cell>
          <cell r="D2424" t="str">
            <v>S04-06-08-37-03</v>
          </cell>
          <cell r="E2424">
            <v>2423</v>
          </cell>
          <cell r="F2424">
            <v>5</v>
          </cell>
          <cell r="G2424" t="str">
            <v xml:space="preserve">               </v>
          </cell>
          <cell r="I2424" t="str">
            <v>No</v>
          </cell>
          <cell r="J2424" t="str">
            <v>Number</v>
          </cell>
          <cell r="K2424" t="str">
            <v>Number</v>
          </cell>
          <cell r="L2424" t="str">
            <v>Locked</v>
          </cell>
          <cell r="M2424" t="str">
            <v>Locked</v>
          </cell>
          <cell r="N2424" t="str">
            <v>Locked</v>
          </cell>
          <cell r="O2424" t="str">
            <v>Locked</v>
          </cell>
          <cell r="P2424" t="str">
            <v>Locked</v>
          </cell>
          <cell r="Q2424" t="str">
            <v>No</v>
          </cell>
          <cell r="R2424" t="str">
            <v>No</v>
          </cell>
          <cell r="S2424" t="str">
            <v>No</v>
          </cell>
          <cell r="T2424" t="str">
            <v>No</v>
          </cell>
          <cell r="U2424" t="str">
            <v>No</v>
          </cell>
          <cell r="V2424" t="str">
            <v>No</v>
          </cell>
          <cell r="W2424" t="str">
            <v>No</v>
          </cell>
          <cell r="X2424" t="str">
            <v>Single</v>
          </cell>
          <cell r="Y2424" t="str">
            <v>Default</v>
          </cell>
          <cell r="Z2424" t="str">
            <v>None</v>
          </cell>
          <cell r="AA2424" t="str">
            <v>No</v>
          </cell>
          <cell r="AB2424" t="str">
            <v>No</v>
          </cell>
          <cell r="AC2424" t="str">
            <v>No</v>
          </cell>
          <cell r="AD2424" t="str">
            <v>(wgAandeelVariabeleKosten[1]&gt;=0)</v>
          </cell>
          <cell r="AE2424">
            <v>0</v>
          </cell>
          <cell r="AF2424">
            <v>0</v>
          </cell>
          <cell r="AG2424">
            <v>1</v>
          </cell>
          <cell r="AH2424">
            <v>0</v>
          </cell>
          <cell r="AI2424" t="str">
            <v>Yes</v>
          </cell>
          <cell r="AJ2424" t="str">
            <v>No</v>
          </cell>
          <cell r="AK2424" t="str">
            <v>No</v>
          </cell>
          <cell r="AL2424" t="str">
            <v xml:space="preserve"> </v>
          </cell>
          <cell r="AM2424" t="str">
            <v xml:space="preserve"> </v>
          </cell>
          <cell r="AN2424" t="str">
            <v>No</v>
          </cell>
          <cell r="AQ2424" t="str">
            <v>scAandeelVariabeleKosten*wgAandeelVariabeleKostenPerc</v>
          </cell>
          <cell r="AR2424" t="str">
            <v>scAandeelVariabeleKosten*wgAandeelVariabeleKostenPerc</v>
          </cell>
          <cell r="AS2424" t="str">
            <v>scAandeelVariabeleKosten*wgAandeelVariabeleKostenPerc</v>
          </cell>
          <cell r="AT2424" t="str">
            <v>scAandeelVariabeleKosten*wgAandeelVariabeleKostenPerc</v>
          </cell>
        </row>
        <row r="2425">
          <cell r="A2425" t="str">
            <v>ptAfzetMelkBestemming</v>
          </cell>
          <cell r="B2425" t="str">
            <v>ptAfzetMelkBestemming</v>
          </cell>
          <cell r="C2425" t="str">
            <v>No</v>
          </cell>
          <cell r="D2425" t="str">
            <v>S04-06-08-38</v>
          </cell>
          <cell r="E2425">
            <v>2424</v>
          </cell>
          <cell r="F2425">
            <v>4</v>
          </cell>
          <cell r="G2425" t="str">
            <v xml:space="preserve">            Vraag: Hoe vindt de afzet van de melk plaats?</v>
          </cell>
          <cell r="I2425" t="str">
            <v>No</v>
          </cell>
          <cell r="J2425" t="str">
            <v>Number</v>
          </cell>
          <cell r="K2425" t="str">
            <v>Number</v>
          </cell>
          <cell r="L2425" t="str">
            <v>Locked</v>
          </cell>
          <cell r="M2425" t="str">
            <v>Locked</v>
          </cell>
          <cell r="N2425" t="str">
            <v>Locked</v>
          </cell>
          <cell r="O2425" t="str">
            <v>Locked</v>
          </cell>
          <cell r="P2425" t="str">
            <v>Locked</v>
          </cell>
          <cell r="Q2425" t="str">
            <v>No</v>
          </cell>
          <cell r="R2425" t="str">
            <v>No</v>
          </cell>
          <cell r="S2425" t="str">
            <v>No</v>
          </cell>
          <cell r="T2425" t="str">
            <v>No</v>
          </cell>
          <cell r="U2425" t="str">
            <v>No</v>
          </cell>
          <cell r="V2425" t="str">
            <v>Yes</v>
          </cell>
          <cell r="W2425" t="str">
            <v>Yes</v>
          </cell>
          <cell r="X2425" t="str">
            <v>Single</v>
          </cell>
          <cell r="Y2425" t="str">
            <v>Default</v>
          </cell>
          <cell r="Z2425" t="str">
            <v>None</v>
          </cell>
          <cell r="AA2425" t="str">
            <v>No</v>
          </cell>
          <cell r="AB2425" t="str">
            <v>No</v>
          </cell>
          <cell r="AC2425" t="str">
            <v>No</v>
          </cell>
          <cell r="AD2425" t="str">
            <v>(wgAfzetMelkBestemming[1]&gt;=0)</v>
          </cell>
          <cell r="AE2425">
            <v>0</v>
          </cell>
          <cell r="AF2425">
            <v>0</v>
          </cell>
          <cell r="AG2425">
            <v>1</v>
          </cell>
          <cell r="AH2425">
            <v>0</v>
          </cell>
          <cell r="AI2425" t="str">
            <v>No</v>
          </cell>
          <cell r="AJ2425" t="str">
            <v>No</v>
          </cell>
          <cell r="AK2425" t="str">
            <v>No</v>
          </cell>
          <cell r="AL2425" t="str">
            <v xml:space="preserve"> </v>
          </cell>
          <cell r="AM2425" t="str">
            <v xml:space="preserve"> </v>
          </cell>
          <cell r="AN2425" t="str">
            <v>No</v>
          </cell>
          <cell r="AP2425" t="str">
            <v>&amp;"Vraag: "&amp;AfzetMelkBestemming[0]</v>
          </cell>
          <cell r="AQ2425" t="str">
            <v>scAfzetMelkBestemming*wgAfzetMelkBestemmingPerc</v>
          </cell>
          <cell r="AR2425" t="str">
            <v>scAfzetMelkBestemming*wgAfzetMelkBestemmingPerc</v>
          </cell>
          <cell r="AS2425" t="str">
            <v>scAfzetMelkBestemming*wgAfzetMelkBestemmingPerc</v>
          </cell>
          <cell r="AT2425" t="str">
            <v>scAfzetMelkBestemming*wgAfzetMelkBestemmingPerc</v>
          </cell>
        </row>
        <row r="2426">
          <cell r="A2426" t="str">
            <v>scAfzetMelkBestemming</v>
          </cell>
          <cell r="B2426" t="str">
            <v>scAfzetMelkBestemming</v>
          </cell>
          <cell r="C2426" t="str">
            <v>No</v>
          </cell>
          <cell r="D2426" t="str">
            <v>S04-06-08-38-01</v>
          </cell>
          <cell r="E2426">
            <v>2425</v>
          </cell>
          <cell r="F2426">
            <v>5</v>
          </cell>
          <cell r="G2426" t="str">
            <v xml:space="preserve">               Score</v>
          </cell>
          <cell r="I2426" t="str">
            <v>No</v>
          </cell>
          <cell r="J2426" t="str">
            <v>Number</v>
          </cell>
          <cell r="K2426" t="str">
            <v>Number</v>
          </cell>
          <cell r="L2426" t="str">
            <v>Locked</v>
          </cell>
          <cell r="M2426" t="str">
            <v>Locked</v>
          </cell>
          <cell r="N2426" t="str">
            <v>Locked</v>
          </cell>
          <cell r="O2426" t="str">
            <v>Locked</v>
          </cell>
          <cell r="P2426" t="str">
            <v>Locked</v>
          </cell>
          <cell r="Q2426" t="str">
            <v>No</v>
          </cell>
          <cell r="R2426" t="str">
            <v>No</v>
          </cell>
          <cell r="S2426" t="str">
            <v>No</v>
          </cell>
          <cell r="T2426" t="str">
            <v>No</v>
          </cell>
          <cell r="U2426" t="str">
            <v>No</v>
          </cell>
          <cell r="V2426" t="str">
            <v>Yes</v>
          </cell>
          <cell r="W2426" t="str">
            <v>Yes</v>
          </cell>
          <cell r="X2426" t="str">
            <v>Single</v>
          </cell>
          <cell r="Y2426" t="str">
            <v>Default</v>
          </cell>
          <cell r="Z2426" t="str">
            <v>None</v>
          </cell>
          <cell r="AA2426" t="str">
            <v>No</v>
          </cell>
          <cell r="AB2426" t="str">
            <v>No</v>
          </cell>
          <cell r="AC2426" t="str">
            <v>Yes</v>
          </cell>
          <cell r="AD2426">
            <v>1</v>
          </cell>
          <cell r="AE2426">
            <v>0</v>
          </cell>
          <cell r="AF2426">
            <v>0</v>
          </cell>
          <cell r="AG2426">
            <v>1</v>
          </cell>
          <cell r="AH2426">
            <v>0</v>
          </cell>
          <cell r="AI2426" t="str">
            <v>Yes</v>
          </cell>
          <cell r="AJ2426" t="str">
            <v>No</v>
          </cell>
          <cell r="AK2426" t="str">
            <v>No</v>
          </cell>
          <cell r="AL2426" t="str">
            <v xml:space="preserve"> </v>
          </cell>
          <cell r="AM2426" t="str">
            <v xml:space="preserve"> </v>
          </cell>
          <cell r="AN2426" t="str">
            <v>No</v>
          </cell>
          <cell r="AP2426" t="str">
            <v>Score</v>
          </cell>
          <cell r="AQ2426" t="str">
            <v>OnERorNA(MatrixLookup("G3_Parameters.xls","AfzetMelkBestemming",AfzetMelkBestemming[1],PolicyPaperID[1]) mod 100,DefaultScore[1])</v>
          </cell>
          <cell r="AR2426" t="str">
            <v>OnERorNA(MatrixLookup("G3_Parameters.xls","AfzetMelkBestemming",AfzetMelkBestemming[1],PolicyPaperID[1]) mod 100,DefaultScore[1])</v>
          </cell>
          <cell r="AS2426" t="str">
            <v>OnERorNA(MatrixLookup("G3_Parameters.xls","AfzetMelkBestemming",AfzetMelkBestemming[1],PolicyPaperID[1]) mod 100,DefaultScore[1])</v>
          </cell>
          <cell r="AT2426" t="str">
            <v>OnERorNA(MatrixLookup("G3_Parameters.xls","AfzetMelkBestemming",AfzetMelkBestemming[1],PolicyPaperID[1]) mod 100,DefaultScore[1])</v>
          </cell>
        </row>
        <row r="2427">
          <cell r="A2427" t="str">
            <v>wgAfzetMelkBestemmingPerc</v>
          </cell>
          <cell r="B2427" t="str">
            <v>wgAfzetMelkBestemmingPerc</v>
          </cell>
          <cell r="C2427" t="str">
            <v>No</v>
          </cell>
          <cell r="D2427" t="str">
            <v>S04-06-08-38-02</v>
          </cell>
          <cell r="E2427">
            <v>2426</v>
          </cell>
          <cell r="F2427">
            <v>5</v>
          </cell>
          <cell r="G2427" t="str">
            <v xml:space="preserve">               Gewicht</v>
          </cell>
          <cell r="I2427" t="str">
            <v>No</v>
          </cell>
          <cell r="J2427" t="str">
            <v>Number</v>
          </cell>
          <cell r="K2427" t="str">
            <v>Number</v>
          </cell>
          <cell r="L2427" t="str">
            <v>Locked</v>
          </cell>
          <cell r="M2427" t="str">
            <v>Locked</v>
          </cell>
          <cell r="N2427" t="str">
            <v>Locked</v>
          </cell>
          <cell r="O2427" t="str">
            <v>Locked</v>
          </cell>
          <cell r="P2427" t="str">
            <v>Locked</v>
          </cell>
          <cell r="Q2427" t="str">
            <v>No</v>
          </cell>
          <cell r="R2427" t="str">
            <v>No</v>
          </cell>
          <cell r="S2427" t="str">
            <v>No</v>
          </cell>
          <cell r="T2427" t="str">
            <v>No</v>
          </cell>
          <cell r="U2427" t="str">
            <v>No</v>
          </cell>
          <cell r="V2427" t="str">
            <v>Yes</v>
          </cell>
          <cell r="W2427" t="str">
            <v>Yes</v>
          </cell>
          <cell r="X2427" t="str">
            <v>Single</v>
          </cell>
          <cell r="Y2427" t="str">
            <v>Perc</v>
          </cell>
          <cell r="Z2427" t="str">
            <v>None</v>
          </cell>
          <cell r="AA2427" t="str">
            <v>No</v>
          </cell>
          <cell r="AB2427" t="str">
            <v>No</v>
          </cell>
          <cell r="AC2427" t="str">
            <v>Yes</v>
          </cell>
          <cell r="AD2427">
            <v>1</v>
          </cell>
          <cell r="AE2427">
            <v>0</v>
          </cell>
          <cell r="AF2427">
            <v>0</v>
          </cell>
          <cell r="AG2427">
            <v>1</v>
          </cell>
          <cell r="AH2427">
            <v>0</v>
          </cell>
          <cell r="AI2427" t="str">
            <v>Yes</v>
          </cell>
          <cell r="AJ2427" t="str">
            <v>No</v>
          </cell>
          <cell r="AK2427" t="str">
            <v>No</v>
          </cell>
          <cell r="AL2427" t="str">
            <v xml:space="preserve"> </v>
          </cell>
          <cell r="AM2427" t="str">
            <v xml:space="preserve"> </v>
          </cell>
          <cell r="AN2427" t="str">
            <v>No</v>
          </cell>
          <cell r="AP2427" t="str">
            <v>Gewicht</v>
          </cell>
          <cell r="AQ2427" t="str">
            <v>If(Volledig And Definitief,OnER(wgAfzetMelkBestemming[1]/wgTotaalMap601[1],NA),NA)</v>
          </cell>
          <cell r="AR2427" t="str">
            <v>If(Volledig And Definitief,OnER(wgAfzetMelkBestemming[1]/wgTotaalMap601[1],NA),NA)</v>
          </cell>
          <cell r="AS2427" t="str">
            <v>If(Volledig And Definitief,OnER(wgAfzetMelkBestemming[1]/wgTotaalMap601[1],NA),NA)</v>
          </cell>
          <cell r="AT2427" t="str">
            <v>If(Volledig And Definitief,OnER(wgAfzetMelkBestemming[1]/wgTotaalMap601[1],NA),NA)</v>
          </cell>
        </row>
        <row r="2428">
          <cell r="A2428" t="str">
            <v>ptAfzetMelkBestemmingSub3</v>
          </cell>
          <cell r="B2428" t="str">
            <v>ptAfzetMelkBestemming</v>
          </cell>
          <cell r="C2428" t="str">
            <v>Yes</v>
          </cell>
          <cell r="D2428" t="str">
            <v>S04-06-08-38-03</v>
          </cell>
          <cell r="E2428">
            <v>2427</v>
          </cell>
          <cell r="F2428">
            <v>5</v>
          </cell>
          <cell r="G2428" t="str">
            <v xml:space="preserve">               </v>
          </cell>
          <cell r="I2428" t="str">
            <v>No</v>
          </cell>
          <cell r="J2428" t="str">
            <v>Number</v>
          </cell>
          <cell r="K2428" t="str">
            <v>Number</v>
          </cell>
          <cell r="L2428" t="str">
            <v>Locked</v>
          </cell>
          <cell r="M2428" t="str">
            <v>Locked</v>
          </cell>
          <cell r="N2428" t="str">
            <v>Locked</v>
          </cell>
          <cell r="O2428" t="str">
            <v>Locked</v>
          </cell>
          <cell r="P2428" t="str">
            <v>Locked</v>
          </cell>
          <cell r="Q2428" t="str">
            <v>No</v>
          </cell>
          <cell r="R2428" t="str">
            <v>No</v>
          </cell>
          <cell r="S2428" t="str">
            <v>No</v>
          </cell>
          <cell r="T2428" t="str">
            <v>No</v>
          </cell>
          <cell r="U2428" t="str">
            <v>No</v>
          </cell>
          <cell r="V2428" t="str">
            <v>No</v>
          </cell>
          <cell r="W2428" t="str">
            <v>No</v>
          </cell>
          <cell r="X2428" t="str">
            <v>Single</v>
          </cell>
          <cell r="Y2428" t="str">
            <v>Default</v>
          </cell>
          <cell r="Z2428" t="str">
            <v>None</v>
          </cell>
          <cell r="AA2428" t="str">
            <v>No</v>
          </cell>
          <cell r="AB2428" t="str">
            <v>No</v>
          </cell>
          <cell r="AC2428" t="str">
            <v>No</v>
          </cell>
          <cell r="AD2428" t="str">
            <v>(wgAfzetMelkBestemming[1]&gt;=0)</v>
          </cell>
          <cell r="AE2428">
            <v>0</v>
          </cell>
          <cell r="AF2428">
            <v>0</v>
          </cell>
          <cell r="AG2428">
            <v>1</v>
          </cell>
          <cell r="AH2428">
            <v>0</v>
          </cell>
          <cell r="AI2428" t="str">
            <v>Yes</v>
          </cell>
          <cell r="AJ2428" t="str">
            <v>No</v>
          </cell>
          <cell r="AK2428" t="str">
            <v>No</v>
          </cell>
          <cell r="AL2428" t="str">
            <v xml:space="preserve"> </v>
          </cell>
          <cell r="AM2428" t="str">
            <v xml:space="preserve"> </v>
          </cell>
          <cell r="AN2428" t="str">
            <v>No</v>
          </cell>
          <cell r="AQ2428" t="str">
            <v>scAfzetMelkBestemming*wgAfzetMelkBestemmingPerc</v>
          </cell>
          <cell r="AR2428" t="str">
            <v>scAfzetMelkBestemming*wgAfzetMelkBestemmingPerc</v>
          </cell>
          <cell r="AS2428" t="str">
            <v>scAfzetMelkBestemming*wgAfzetMelkBestemmingPerc</v>
          </cell>
          <cell r="AT2428" t="str">
            <v>scAfzetMelkBestemming*wgAfzetMelkBestemmingPerc</v>
          </cell>
        </row>
        <row r="2429">
          <cell r="A2429" t="str">
            <v>ptAfzetHoofdgewas</v>
          </cell>
          <cell r="B2429" t="str">
            <v>ptAfzetHoofdgewas</v>
          </cell>
          <cell r="C2429" t="str">
            <v>No</v>
          </cell>
          <cell r="D2429" t="str">
            <v>S04-06-08-39</v>
          </cell>
          <cell r="E2429">
            <v>2428</v>
          </cell>
          <cell r="F2429">
            <v>4</v>
          </cell>
          <cell r="G2429" t="str">
            <v xml:space="preserve">            Vraag: Hoe vindt de afzet van het hoofdgewas/de hoofdsoort plaats?</v>
          </cell>
          <cell r="I2429" t="str">
            <v>No</v>
          </cell>
          <cell r="J2429" t="str">
            <v>Number</v>
          </cell>
          <cell r="K2429" t="str">
            <v>Number</v>
          </cell>
          <cell r="L2429" t="str">
            <v>Locked</v>
          </cell>
          <cell r="M2429" t="str">
            <v>Locked</v>
          </cell>
          <cell r="N2429" t="str">
            <v>Locked</v>
          </cell>
          <cell r="O2429" t="str">
            <v>Locked</v>
          </cell>
          <cell r="P2429" t="str">
            <v>Locked</v>
          </cell>
          <cell r="Q2429" t="str">
            <v>No</v>
          </cell>
          <cell r="R2429" t="str">
            <v>No</v>
          </cell>
          <cell r="S2429" t="str">
            <v>No</v>
          </cell>
          <cell r="T2429" t="str">
            <v>No</v>
          </cell>
          <cell r="U2429" t="str">
            <v>No</v>
          </cell>
          <cell r="V2429" t="str">
            <v>Yes</v>
          </cell>
          <cell r="W2429" t="str">
            <v>Yes</v>
          </cell>
          <cell r="X2429" t="str">
            <v>Single</v>
          </cell>
          <cell r="Y2429" t="str">
            <v>Default</v>
          </cell>
          <cell r="Z2429" t="str">
            <v>None</v>
          </cell>
          <cell r="AA2429" t="str">
            <v>No</v>
          </cell>
          <cell r="AB2429" t="str">
            <v>No</v>
          </cell>
          <cell r="AC2429" t="str">
            <v>No</v>
          </cell>
          <cell r="AD2429" t="str">
            <v>(wgAfzetHoofdgewas[1]&gt;=0)</v>
          </cell>
          <cell r="AE2429">
            <v>0</v>
          </cell>
          <cell r="AF2429">
            <v>0</v>
          </cell>
          <cell r="AG2429">
            <v>1</v>
          </cell>
          <cell r="AH2429">
            <v>0</v>
          </cell>
          <cell r="AI2429" t="str">
            <v>No</v>
          </cell>
          <cell r="AJ2429" t="str">
            <v>No</v>
          </cell>
          <cell r="AK2429" t="str">
            <v>No</v>
          </cell>
          <cell r="AL2429" t="str">
            <v xml:space="preserve"> </v>
          </cell>
          <cell r="AM2429" t="str">
            <v xml:space="preserve"> </v>
          </cell>
          <cell r="AN2429" t="str">
            <v>No</v>
          </cell>
          <cell r="AP2429" t="str">
            <v>&amp;"Vraag: "&amp;AfzetHoofdgewas[0]</v>
          </cell>
          <cell r="AQ2429" t="str">
            <v>scAfzetHoofdgewas*wgAfzetHoofdgewasPerc</v>
          </cell>
          <cell r="AR2429" t="str">
            <v>scAfzetHoofdgewas*wgAfzetHoofdgewasPerc</v>
          </cell>
          <cell r="AS2429" t="str">
            <v>scAfzetHoofdgewas*wgAfzetHoofdgewasPerc</v>
          </cell>
          <cell r="AT2429" t="str">
            <v>scAfzetHoofdgewas*wgAfzetHoofdgewasPerc</v>
          </cell>
        </row>
        <row r="2430">
          <cell r="A2430" t="str">
            <v>scAfzetHoofdgewas</v>
          </cell>
          <cell r="B2430" t="str">
            <v>scAfzetHoofdgewas</v>
          </cell>
          <cell r="C2430" t="str">
            <v>No</v>
          </cell>
          <cell r="D2430" t="str">
            <v>S04-06-08-39-01</v>
          </cell>
          <cell r="E2430">
            <v>2429</v>
          </cell>
          <cell r="F2430">
            <v>5</v>
          </cell>
          <cell r="G2430" t="str">
            <v xml:space="preserve">               Score</v>
          </cell>
          <cell r="I2430" t="str">
            <v>No</v>
          </cell>
          <cell r="J2430" t="str">
            <v>Number</v>
          </cell>
          <cell r="K2430" t="str">
            <v>Number</v>
          </cell>
          <cell r="L2430" t="str">
            <v>Locked</v>
          </cell>
          <cell r="M2430" t="str">
            <v>Locked</v>
          </cell>
          <cell r="N2430" t="str">
            <v>Locked</v>
          </cell>
          <cell r="O2430" t="str">
            <v>Locked</v>
          </cell>
          <cell r="P2430" t="str">
            <v>Locked</v>
          </cell>
          <cell r="Q2430" t="str">
            <v>No</v>
          </cell>
          <cell r="R2430" t="str">
            <v>No</v>
          </cell>
          <cell r="S2430" t="str">
            <v>No</v>
          </cell>
          <cell r="T2430" t="str">
            <v>No</v>
          </cell>
          <cell r="U2430" t="str">
            <v>No</v>
          </cell>
          <cell r="V2430" t="str">
            <v>Yes</v>
          </cell>
          <cell r="W2430" t="str">
            <v>Yes</v>
          </cell>
          <cell r="X2430" t="str">
            <v>Single</v>
          </cell>
          <cell r="Y2430" t="str">
            <v>Default</v>
          </cell>
          <cell r="Z2430" t="str">
            <v>None</v>
          </cell>
          <cell r="AA2430" t="str">
            <v>No</v>
          </cell>
          <cell r="AB2430" t="str">
            <v>No</v>
          </cell>
          <cell r="AC2430" t="str">
            <v>Yes</v>
          </cell>
          <cell r="AD2430">
            <v>1</v>
          </cell>
          <cell r="AE2430">
            <v>0</v>
          </cell>
          <cell r="AF2430">
            <v>0</v>
          </cell>
          <cell r="AG2430">
            <v>1</v>
          </cell>
          <cell r="AH2430">
            <v>0</v>
          </cell>
          <cell r="AI2430" t="str">
            <v>Yes</v>
          </cell>
          <cell r="AJ2430" t="str">
            <v>No</v>
          </cell>
          <cell r="AK2430" t="str">
            <v>No</v>
          </cell>
          <cell r="AL2430" t="str">
            <v xml:space="preserve"> </v>
          </cell>
          <cell r="AM2430" t="str">
            <v xml:space="preserve"> </v>
          </cell>
          <cell r="AN2430" t="str">
            <v>No</v>
          </cell>
          <cell r="AP2430" t="str">
            <v>Score</v>
          </cell>
          <cell r="AQ2430" t="str">
            <v>OnERorNA(MatrixLookup("G3_Parameters.xls","AfzetHoofdgewas",AfzetHoofdgewas[1],PolicyPaperID[1]) mod 100,DefaultScore[1])</v>
          </cell>
          <cell r="AR2430" t="str">
            <v>OnERorNA(MatrixLookup("G3_Parameters.xls","AfzetHoofdgewas",AfzetHoofdgewas[1],PolicyPaperID[1]) mod 100,DefaultScore[1])</v>
          </cell>
          <cell r="AS2430" t="str">
            <v>OnERorNA(MatrixLookup("G3_Parameters.xls","AfzetHoofdgewas",AfzetHoofdgewas[1],PolicyPaperID[1]) mod 100,DefaultScore[1])</v>
          </cell>
          <cell r="AT2430" t="str">
            <v>OnERorNA(MatrixLookup("G3_Parameters.xls","AfzetHoofdgewas",AfzetHoofdgewas[1],PolicyPaperID[1]) mod 100,DefaultScore[1])</v>
          </cell>
        </row>
        <row r="2431">
          <cell r="A2431" t="str">
            <v>wgAfzetHoofdgewasPerc</v>
          </cell>
          <cell r="B2431" t="str">
            <v>wgAfzetHoofdgewasPerc</v>
          </cell>
          <cell r="C2431" t="str">
            <v>No</v>
          </cell>
          <cell r="D2431" t="str">
            <v>S04-06-08-39-02</v>
          </cell>
          <cell r="E2431">
            <v>2430</v>
          </cell>
          <cell r="F2431">
            <v>5</v>
          </cell>
          <cell r="G2431" t="str">
            <v xml:space="preserve">               Gewicht</v>
          </cell>
          <cell r="I2431" t="str">
            <v>No</v>
          </cell>
          <cell r="J2431" t="str">
            <v>Number</v>
          </cell>
          <cell r="K2431" t="str">
            <v>Number</v>
          </cell>
          <cell r="L2431" t="str">
            <v>Locked</v>
          </cell>
          <cell r="M2431" t="str">
            <v>Locked</v>
          </cell>
          <cell r="N2431" t="str">
            <v>Locked</v>
          </cell>
          <cell r="O2431" t="str">
            <v>Locked</v>
          </cell>
          <cell r="P2431" t="str">
            <v>Locked</v>
          </cell>
          <cell r="Q2431" t="str">
            <v>No</v>
          </cell>
          <cell r="R2431" t="str">
            <v>No</v>
          </cell>
          <cell r="S2431" t="str">
            <v>No</v>
          </cell>
          <cell r="T2431" t="str">
            <v>No</v>
          </cell>
          <cell r="U2431" t="str">
            <v>No</v>
          </cell>
          <cell r="V2431" t="str">
            <v>Yes</v>
          </cell>
          <cell r="W2431" t="str">
            <v>Yes</v>
          </cell>
          <cell r="X2431" t="str">
            <v>Single</v>
          </cell>
          <cell r="Y2431" t="str">
            <v>Perc</v>
          </cell>
          <cell r="Z2431" t="str">
            <v>None</v>
          </cell>
          <cell r="AA2431" t="str">
            <v>No</v>
          </cell>
          <cell r="AB2431" t="str">
            <v>No</v>
          </cell>
          <cell r="AC2431" t="str">
            <v>Yes</v>
          </cell>
          <cell r="AD2431">
            <v>1</v>
          </cell>
          <cell r="AE2431">
            <v>0</v>
          </cell>
          <cell r="AF2431">
            <v>0</v>
          </cell>
          <cell r="AG2431">
            <v>1</v>
          </cell>
          <cell r="AH2431">
            <v>0</v>
          </cell>
          <cell r="AI2431" t="str">
            <v>Yes</v>
          </cell>
          <cell r="AJ2431" t="str">
            <v>No</v>
          </cell>
          <cell r="AK2431" t="str">
            <v>No</v>
          </cell>
          <cell r="AL2431" t="str">
            <v xml:space="preserve"> </v>
          </cell>
          <cell r="AM2431" t="str">
            <v xml:space="preserve"> </v>
          </cell>
          <cell r="AN2431" t="str">
            <v>No</v>
          </cell>
          <cell r="AP2431" t="str">
            <v>Gewicht</v>
          </cell>
          <cell r="AQ2431" t="str">
            <v>If(Volledig And Definitief,OnER(wgAfzetHoofdgewas[1]/wgTotaalMap601[1],NA),NA)</v>
          </cell>
          <cell r="AR2431" t="str">
            <v>If(Volledig And Definitief,OnER(wgAfzetHoofdgewas[1]/wgTotaalMap601[1],NA),NA)</v>
          </cell>
          <cell r="AS2431" t="str">
            <v>If(Volledig And Definitief,OnER(wgAfzetHoofdgewas[1]/wgTotaalMap601[1],NA),NA)</v>
          </cell>
          <cell r="AT2431" t="str">
            <v>If(Volledig And Definitief,OnER(wgAfzetHoofdgewas[1]/wgTotaalMap601[1],NA),NA)</v>
          </cell>
        </row>
        <row r="2432">
          <cell r="A2432" t="str">
            <v>ptAfzetHoofdgewasSub3</v>
          </cell>
          <cell r="B2432" t="str">
            <v>ptAfzetHoofdgewas</v>
          </cell>
          <cell r="C2432" t="str">
            <v>Yes</v>
          </cell>
          <cell r="D2432" t="str">
            <v>S04-06-08-39-03</v>
          </cell>
          <cell r="E2432">
            <v>2431</v>
          </cell>
          <cell r="F2432">
            <v>5</v>
          </cell>
          <cell r="G2432" t="str">
            <v xml:space="preserve">               </v>
          </cell>
          <cell r="I2432" t="str">
            <v>No</v>
          </cell>
          <cell r="J2432" t="str">
            <v>Number</v>
          </cell>
          <cell r="K2432" t="str">
            <v>Number</v>
          </cell>
          <cell r="L2432" t="str">
            <v>Locked</v>
          </cell>
          <cell r="M2432" t="str">
            <v>Locked</v>
          </cell>
          <cell r="N2432" t="str">
            <v>Locked</v>
          </cell>
          <cell r="O2432" t="str">
            <v>Locked</v>
          </cell>
          <cell r="P2432" t="str">
            <v>Locked</v>
          </cell>
          <cell r="Q2432" t="str">
            <v>No</v>
          </cell>
          <cell r="R2432" t="str">
            <v>No</v>
          </cell>
          <cell r="S2432" t="str">
            <v>No</v>
          </cell>
          <cell r="T2432" t="str">
            <v>No</v>
          </cell>
          <cell r="U2432" t="str">
            <v>No</v>
          </cell>
          <cell r="V2432" t="str">
            <v>No</v>
          </cell>
          <cell r="W2432" t="str">
            <v>No</v>
          </cell>
          <cell r="X2432" t="str">
            <v>Single</v>
          </cell>
          <cell r="Y2432" t="str">
            <v>Default</v>
          </cell>
          <cell r="Z2432" t="str">
            <v>None</v>
          </cell>
          <cell r="AA2432" t="str">
            <v>No</v>
          </cell>
          <cell r="AB2432" t="str">
            <v>No</v>
          </cell>
          <cell r="AC2432" t="str">
            <v>No</v>
          </cell>
          <cell r="AD2432" t="str">
            <v>(wgAfzetHoofdgewas[1]&gt;=0)</v>
          </cell>
          <cell r="AE2432">
            <v>0</v>
          </cell>
          <cell r="AF2432">
            <v>0</v>
          </cell>
          <cell r="AG2432">
            <v>1</v>
          </cell>
          <cell r="AH2432">
            <v>0</v>
          </cell>
          <cell r="AI2432" t="str">
            <v>Yes</v>
          </cell>
          <cell r="AJ2432" t="str">
            <v>No</v>
          </cell>
          <cell r="AK2432" t="str">
            <v>No</v>
          </cell>
          <cell r="AL2432" t="str">
            <v xml:space="preserve"> </v>
          </cell>
          <cell r="AM2432" t="str">
            <v xml:space="preserve"> </v>
          </cell>
          <cell r="AN2432" t="str">
            <v>No</v>
          </cell>
          <cell r="AQ2432" t="str">
            <v>scAfzetHoofdgewas*wgAfzetHoofdgewasPerc</v>
          </cell>
          <cell r="AR2432" t="str">
            <v>scAfzetHoofdgewas*wgAfzetHoofdgewasPerc</v>
          </cell>
          <cell r="AS2432" t="str">
            <v>scAfzetHoofdgewas*wgAfzetHoofdgewasPerc</v>
          </cell>
          <cell r="AT2432" t="str">
            <v>scAfzetHoofdgewas*wgAfzetHoofdgewasPerc</v>
          </cell>
        </row>
        <row r="2433">
          <cell r="A2433" t="str">
            <v>ptMestverwerking</v>
          </cell>
          <cell r="B2433" t="str">
            <v>ptMestverwerking</v>
          </cell>
          <cell r="C2433" t="str">
            <v>No</v>
          </cell>
          <cell r="D2433" t="str">
            <v>S04-06-08-40</v>
          </cell>
          <cell r="E2433">
            <v>2432</v>
          </cell>
          <cell r="F2433">
            <v>4</v>
          </cell>
          <cell r="G2433" t="str">
            <v xml:space="preserve">            Vraag: Houd het ondernemingsplan bij een uitbreidingsinvestering rekening met de verwerking van de mest?</v>
          </cell>
          <cell r="I2433" t="str">
            <v>No</v>
          </cell>
          <cell r="J2433" t="str">
            <v>Number</v>
          </cell>
          <cell r="K2433" t="str">
            <v>Number</v>
          </cell>
          <cell r="L2433" t="str">
            <v>Locked</v>
          </cell>
          <cell r="M2433" t="str">
            <v>Locked</v>
          </cell>
          <cell r="N2433" t="str">
            <v>Locked</v>
          </cell>
          <cell r="O2433" t="str">
            <v>Locked</v>
          </cell>
          <cell r="P2433" t="str">
            <v>Locked</v>
          </cell>
          <cell r="Q2433" t="str">
            <v>No</v>
          </cell>
          <cell r="R2433" t="str">
            <v>No</v>
          </cell>
          <cell r="S2433" t="str">
            <v>No</v>
          </cell>
          <cell r="T2433" t="str">
            <v>No</v>
          </cell>
          <cell r="U2433" t="str">
            <v>No</v>
          </cell>
          <cell r="V2433" t="str">
            <v>Yes</v>
          </cell>
          <cell r="W2433" t="str">
            <v>Yes</v>
          </cell>
          <cell r="X2433" t="str">
            <v>Single</v>
          </cell>
          <cell r="Y2433" t="str">
            <v>Default</v>
          </cell>
          <cell r="Z2433" t="str">
            <v>None</v>
          </cell>
          <cell r="AA2433" t="str">
            <v>No</v>
          </cell>
          <cell r="AB2433" t="str">
            <v>No</v>
          </cell>
          <cell r="AC2433" t="str">
            <v>No</v>
          </cell>
          <cell r="AD2433" t="str">
            <v>(wgMestverwerking[1]&gt;=0)</v>
          </cell>
          <cell r="AE2433">
            <v>0</v>
          </cell>
          <cell r="AF2433">
            <v>0</v>
          </cell>
          <cell r="AG2433">
            <v>1</v>
          </cell>
          <cell r="AH2433">
            <v>0</v>
          </cell>
          <cell r="AI2433" t="str">
            <v>No</v>
          </cell>
          <cell r="AJ2433" t="str">
            <v>No</v>
          </cell>
          <cell r="AK2433" t="str">
            <v>No</v>
          </cell>
          <cell r="AL2433" t="str">
            <v xml:space="preserve"> </v>
          </cell>
          <cell r="AM2433" t="str">
            <v xml:space="preserve"> </v>
          </cell>
          <cell r="AN2433" t="str">
            <v>No</v>
          </cell>
          <cell r="AP2433" t="str">
            <v>&amp;"Vraag: "&amp;Mestverwerking[0]</v>
          </cell>
          <cell r="AQ2433" t="str">
            <v>scMestverwerking*wgMestverwerkingPerc</v>
          </cell>
          <cell r="AR2433" t="str">
            <v>scMestverwerking*wgMestverwerkingPerc</v>
          </cell>
          <cell r="AS2433" t="str">
            <v>scMestverwerking*wgMestverwerkingPerc</v>
          </cell>
          <cell r="AT2433" t="str">
            <v>scMestverwerking*wgMestverwerkingPerc</v>
          </cell>
        </row>
        <row r="2434">
          <cell r="A2434" t="str">
            <v>scMestverwerking</v>
          </cell>
          <cell r="B2434" t="str">
            <v>scMestverwerking</v>
          </cell>
          <cell r="C2434" t="str">
            <v>No</v>
          </cell>
          <cell r="D2434" t="str">
            <v>S04-06-08-40-01</v>
          </cell>
          <cell r="E2434">
            <v>2433</v>
          </cell>
          <cell r="F2434">
            <v>5</v>
          </cell>
          <cell r="G2434" t="str">
            <v xml:space="preserve">               Score</v>
          </cell>
          <cell r="I2434" t="str">
            <v>No</v>
          </cell>
          <cell r="J2434" t="str">
            <v>Number</v>
          </cell>
          <cell r="K2434" t="str">
            <v>Number</v>
          </cell>
          <cell r="L2434" t="str">
            <v>Locked</v>
          </cell>
          <cell r="M2434" t="str">
            <v>Locked</v>
          </cell>
          <cell r="N2434" t="str">
            <v>Locked</v>
          </cell>
          <cell r="O2434" t="str">
            <v>Locked</v>
          </cell>
          <cell r="P2434" t="str">
            <v>Locked</v>
          </cell>
          <cell r="Q2434" t="str">
            <v>No</v>
          </cell>
          <cell r="R2434" t="str">
            <v>No</v>
          </cell>
          <cell r="S2434" t="str">
            <v>No</v>
          </cell>
          <cell r="T2434" t="str">
            <v>No</v>
          </cell>
          <cell r="U2434" t="str">
            <v>No</v>
          </cell>
          <cell r="V2434" t="str">
            <v>Yes</v>
          </cell>
          <cell r="W2434" t="str">
            <v>Yes</v>
          </cell>
          <cell r="X2434" t="str">
            <v>Single</v>
          </cell>
          <cell r="Y2434" t="str">
            <v>Default</v>
          </cell>
          <cell r="Z2434" t="str">
            <v>None</v>
          </cell>
          <cell r="AA2434" t="str">
            <v>No</v>
          </cell>
          <cell r="AB2434" t="str">
            <v>No</v>
          </cell>
          <cell r="AC2434" t="str">
            <v>Yes</v>
          </cell>
          <cell r="AD2434">
            <v>1</v>
          </cell>
          <cell r="AE2434">
            <v>0</v>
          </cell>
          <cell r="AF2434">
            <v>0</v>
          </cell>
          <cell r="AG2434">
            <v>1</v>
          </cell>
          <cell r="AH2434">
            <v>0</v>
          </cell>
          <cell r="AI2434" t="str">
            <v>Yes</v>
          </cell>
          <cell r="AJ2434" t="str">
            <v>No</v>
          </cell>
          <cell r="AK2434" t="str">
            <v>No</v>
          </cell>
          <cell r="AL2434" t="str">
            <v xml:space="preserve"> </v>
          </cell>
          <cell r="AM2434" t="str">
            <v xml:space="preserve"> </v>
          </cell>
          <cell r="AN2434" t="str">
            <v>No</v>
          </cell>
          <cell r="AP2434" t="str">
            <v>Score</v>
          </cell>
          <cell r="AQ2434" t="str">
            <v>OnERorNA(MatrixLookup("G3_Parameters.xls","Mestverwerking",Mestverwerking[1],PolicyPaperID[1]) mod 100,DefaultScore[1])</v>
          </cell>
          <cell r="AR2434" t="str">
            <v>OnERorNA(MatrixLookup("G3_Parameters.xls","Mestverwerking",Mestverwerking[1],PolicyPaperID[1]) mod 100,DefaultScore[1])</v>
          </cell>
          <cell r="AS2434" t="str">
            <v>OnERorNA(MatrixLookup("G3_Parameters.xls","Mestverwerking",Mestverwerking[1],PolicyPaperID[1]) mod 100,DefaultScore[1])</v>
          </cell>
          <cell r="AT2434" t="str">
            <v>OnERorNA(MatrixLookup("G3_Parameters.xls","Mestverwerking",Mestverwerking[1],PolicyPaperID[1]) mod 100,DefaultScore[1])</v>
          </cell>
        </row>
        <row r="2435">
          <cell r="A2435" t="str">
            <v>wgMestverwerkingPerc</v>
          </cell>
          <cell r="B2435" t="str">
            <v>wgMestverwerkingPerc</v>
          </cell>
          <cell r="C2435" t="str">
            <v>No</v>
          </cell>
          <cell r="D2435" t="str">
            <v>S04-06-08-40-02</v>
          </cell>
          <cell r="E2435">
            <v>2434</v>
          </cell>
          <cell r="F2435">
            <v>5</v>
          </cell>
          <cell r="G2435" t="str">
            <v xml:space="preserve">               Gewicht</v>
          </cell>
          <cell r="I2435" t="str">
            <v>No</v>
          </cell>
          <cell r="J2435" t="str">
            <v>Number</v>
          </cell>
          <cell r="K2435" t="str">
            <v>Number</v>
          </cell>
          <cell r="L2435" t="str">
            <v>Locked</v>
          </cell>
          <cell r="M2435" t="str">
            <v>Locked</v>
          </cell>
          <cell r="N2435" t="str">
            <v>Locked</v>
          </cell>
          <cell r="O2435" t="str">
            <v>Locked</v>
          </cell>
          <cell r="P2435" t="str">
            <v>Locked</v>
          </cell>
          <cell r="Q2435" t="str">
            <v>No</v>
          </cell>
          <cell r="R2435" t="str">
            <v>No</v>
          </cell>
          <cell r="S2435" t="str">
            <v>No</v>
          </cell>
          <cell r="T2435" t="str">
            <v>No</v>
          </cell>
          <cell r="U2435" t="str">
            <v>No</v>
          </cell>
          <cell r="V2435" t="str">
            <v>Yes</v>
          </cell>
          <cell r="W2435" t="str">
            <v>Yes</v>
          </cell>
          <cell r="X2435" t="str">
            <v>Single</v>
          </cell>
          <cell r="Y2435" t="str">
            <v>Perc</v>
          </cell>
          <cell r="Z2435" t="str">
            <v>None</v>
          </cell>
          <cell r="AA2435" t="str">
            <v>No</v>
          </cell>
          <cell r="AB2435" t="str">
            <v>No</v>
          </cell>
          <cell r="AC2435" t="str">
            <v>Yes</v>
          </cell>
          <cell r="AD2435">
            <v>1</v>
          </cell>
          <cell r="AE2435">
            <v>0</v>
          </cell>
          <cell r="AF2435">
            <v>0</v>
          </cell>
          <cell r="AG2435">
            <v>1</v>
          </cell>
          <cell r="AH2435">
            <v>0</v>
          </cell>
          <cell r="AI2435" t="str">
            <v>Yes</v>
          </cell>
          <cell r="AJ2435" t="str">
            <v>No</v>
          </cell>
          <cell r="AK2435" t="str">
            <v>No</v>
          </cell>
          <cell r="AL2435" t="str">
            <v xml:space="preserve"> </v>
          </cell>
          <cell r="AM2435" t="str">
            <v xml:space="preserve"> </v>
          </cell>
          <cell r="AN2435" t="str">
            <v>No</v>
          </cell>
          <cell r="AP2435" t="str">
            <v>Gewicht</v>
          </cell>
          <cell r="AQ2435" t="str">
            <v>If(Volledig And Definitief,OnER(wgMestverwerking[1]/wgTotaalMap601[1],NA),NA)</v>
          </cell>
          <cell r="AR2435" t="str">
            <v>If(Volledig And Definitief,OnER(wgMestverwerking[1]/wgTotaalMap601[1],NA),NA)</v>
          </cell>
          <cell r="AS2435" t="str">
            <v>If(Volledig And Definitief,OnER(wgMestverwerking[1]/wgTotaalMap601[1],NA),NA)</v>
          </cell>
          <cell r="AT2435" t="str">
            <v>If(Volledig And Definitief,OnER(wgMestverwerking[1]/wgTotaalMap601[1],NA),NA)</v>
          </cell>
        </row>
        <row r="2436">
          <cell r="A2436" t="str">
            <v>ptMestverwerkingSub3</v>
          </cell>
          <cell r="B2436" t="str">
            <v>ptMestverwerking</v>
          </cell>
          <cell r="C2436" t="str">
            <v>Yes</v>
          </cell>
          <cell r="D2436" t="str">
            <v>S04-06-08-40-03</v>
          </cell>
          <cell r="E2436">
            <v>2435</v>
          </cell>
          <cell r="F2436">
            <v>5</v>
          </cell>
          <cell r="G2436" t="str">
            <v xml:space="preserve">               </v>
          </cell>
          <cell r="I2436" t="str">
            <v>No</v>
          </cell>
          <cell r="J2436" t="str">
            <v>Number</v>
          </cell>
          <cell r="K2436" t="str">
            <v>Number</v>
          </cell>
          <cell r="L2436" t="str">
            <v>Locked</v>
          </cell>
          <cell r="M2436" t="str">
            <v>Locked</v>
          </cell>
          <cell r="N2436" t="str">
            <v>Locked</v>
          </cell>
          <cell r="O2436" t="str">
            <v>Locked</v>
          </cell>
          <cell r="P2436" t="str">
            <v>Locked</v>
          </cell>
          <cell r="Q2436" t="str">
            <v>No</v>
          </cell>
          <cell r="R2436" t="str">
            <v>No</v>
          </cell>
          <cell r="S2436" t="str">
            <v>No</v>
          </cell>
          <cell r="T2436" t="str">
            <v>No</v>
          </cell>
          <cell r="U2436" t="str">
            <v>No</v>
          </cell>
          <cell r="V2436" t="str">
            <v>No</v>
          </cell>
          <cell r="W2436" t="str">
            <v>No</v>
          </cell>
          <cell r="X2436" t="str">
            <v>Single</v>
          </cell>
          <cell r="Y2436" t="str">
            <v>Default</v>
          </cell>
          <cell r="Z2436" t="str">
            <v>None</v>
          </cell>
          <cell r="AA2436" t="str">
            <v>No</v>
          </cell>
          <cell r="AB2436" t="str">
            <v>No</v>
          </cell>
          <cell r="AC2436" t="str">
            <v>No</v>
          </cell>
          <cell r="AD2436" t="str">
            <v>(wgMestverwerking[1]&gt;=0)</v>
          </cell>
          <cell r="AE2436">
            <v>0</v>
          </cell>
          <cell r="AF2436">
            <v>0</v>
          </cell>
          <cell r="AG2436">
            <v>1</v>
          </cell>
          <cell r="AH2436">
            <v>0</v>
          </cell>
          <cell r="AI2436" t="str">
            <v>Yes</v>
          </cell>
          <cell r="AJ2436" t="str">
            <v>No</v>
          </cell>
          <cell r="AK2436" t="str">
            <v>No</v>
          </cell>
          <cell r="AL2436" t="str">
            <v xml:space="preserve"> </v>
          </cell>
          <cell r="AM2436" t="str">
            <v xml:space="preserve"> </v>
          </cell>
          <cell r="AN2436" t="str">
            <v>No</v>
          </cell>
          <cell r="AQ2436" t="str">
            <v>scMestverwerking*wgMestverwerkingPerc</v>
          </cell>
          <cell r="AR2436" t="str">
            <v>scMestverwerking*wgMestverwerkingPerc</v>
          </cell>
          <cell r="AS2436" t="str">
            <v>scMestverwerking*wgMestverwerkingPerc</v>
          </cell>
          <cell r="AT2436" t="str">
            <v>scMestverwerking*wgMestverwerkingPerc</v>
          </cell>
        </row>
        <row r="2437">
          <cell r="A2437" t="str">
            <v>ptVoorzieningenDierwelzijn</v>
          </cell>
          <cell r="B2437" t="str">
            <v>ptVoorzieningenDierwelzijn</v>
          </cell>
          <cell r="C2437" t="str">
            <v>No</v>
          </cell>
          <cell r="D2437" t="str">
            <v>S04-06-08-41</v>
          </cell>
          <cell r="E2437">
            <v>2436</v>
          </cell>
          <cell r="F2437">
            <v>4</v>
          </cell>
          <cell r="G2437" t="str">
            <v xml:space="preserve">            Vraag: Zijn alle wettelijk verplichte voorzieningen voor dierwelzijn en milieu aanwezig?</v>
          </cell>
          <cell r="I2437" t="str">
            <v>No</v>
          </cell>
          <cell r="J2437" t="str">
            <v>Number</v>
          </cell>
          <cell r="K2437" t="str">
            <v>Number</v>
          </cell>
          <cell r="L2437" t="str">
            <v>Locked</v>
          </cell>
          <cell r="M2437" t="str">
            <v>Locked</v>
          </cell>
          <cell r="N2437" t="str">
            <v>Locked</v>
          </cell>
          <cell r="O2437" t="str">
            <v>Locked</v>
          </cell>
          <cell r="P2437" t="str">
            <v>Locked</v>
          </cell>
          <cell r="Q2437" t="str">
            <v>No</v>
          </cell>
          <cell r="R2437" t="str">
            <v>No</v>
          </cell>
          <cell r="S2437" t="str">
            <v>No</v>
          </cell>
          <cell r="T2437" t="str">
            <v>No</v>
          </cell>
          <cell r="U2437" t="str">
            <v>No</v>
          </cell>
          <cell r="V2437" t="str">
            <v>Yes</v>
          </cell>
          <cell r="W2437" t="str">
            <v>Yes</v>
          </cell>
          <cell r="X2437" t="str">
            <v>Single</v>
          </cell>
          <cell r="Y2437" t="str">
            <v>Default</v>
          </cell>
          <cell r="Z2437" t="str">
            <v>None</v>
          </cell>
          <cell r="AA2437" t="str">
            <v>No</v>
          </cell>
          <cell r="AB2437" t="str">
            <v>No</v>
          </cell>
          <cell r="AC2437" t="str">
            <v>No</v>
          </cell>
          <cell r="AD2437" t="str">
            <v>(wgVoorzieningenDierwelzijn[1]&gt;=0)</v>
          </cell>
          <cell r="AE2437">
            <v>0</v>
          </cell>
          <cell r="AF2437">
            <v>0</v>
          </cell>
          <cell r="AG2437">
            <v>1</v>
          </cell>
          <cell r="AH2437">
            <v>0</v>
          </cell>
          <cell r="AI2437" t="str">
            <v>No</v>
          </cell>
          <cell r="AJ2437" t="str">
            <v>No</v>
          </cell>
          <cell r="AK2437" t="str">
            <v>No</v>
          </cell>
          <cell r="AL2437" t="str">
            <v xml:space="preserve"> </v>
          </cell>
          <cell r="AM2437" t="str">
            <v xml:space="preserve"> </v>
          </cell>
          <cell r="AN2437" t="str">
            <v>No</v>
          </cell>
          <cell r="AP2437" t="str">
            <v>&amp;"Vraag: "&amp;VoorzieningenDierwelzijn[0]</v>
          </cell>
          <cell r="AQ2437" t="str">
            <v>scVoorzieningenDierwelzijn*wgVoorzieningenDierwelzijnPerc</v>
          </cell>
          <cell r="AR2437" t="str">
            <v>scVoorzieningenDierwelzijn*wgVoorzieningenDierwelzijnPerc</v>
          </cell>
          <cell r="AS2437" t="str">
            <v>scVoorzieningenDierwelzijn*wgVoorzieningenDierwelzijnPerc</v>
          </cell>
          <cell r="AT2437" t="str">
            <v>scVoorzieningenDierwelzijn*wgVoorzieningenDierwelzijnPerc</v>
          </cell>
        </row>
        <row r="2438">
          <cell r="A2438" t="str">
            <v>scVoorzieningenDierwelzijn</v>
          </cell>
          <cell r="B2438" t="str">
            <v>scVoorzieningenDierwelzijn</v>
          </cell>
          <cell r="C2438" t="str">
            <v>No</v>
          </cell>
          <cell r="D2438" t="str">
            <v>S04-06-08-41-01</v>
          </cell>
          <cell r="E2438">
            <v>2437</v>
          </cell>
          <cell r="F2438">
            <v>5</v>
          </cell>
          <cell r="G2438" t="str">
            <v xml:space="preserve">               Score</v>
          </cell>
          <cell r="I2438" t="str">
            <v>No</v>
          </cell>
          <cell r="J2438" t="str">
            <v>Number</v>
          </cell>
          <cell r="K2438" t="str">
            <v>Number</v>
          </cell>
          <cell r="L2438" t="str">
            <v>Locked</v>
          </cell>
          <cell r="M2438" t="str">
            <v>Locked</v>
          </cell>
          <cell r="N2438" t="str">
            <v>Locked</v>
          </cell>
          <cell r="O2438" t="str">
            <v>Locked</v>
          </cell>
          <cell r="P2438" t="str">
            <v>Locked</v>
          </cell>
          <cell r="Q2438" t="str">
            <v>No</v>
          </cell>
          <cell r="R2438" t="str">
            <v>No</v>
          </cell>
          <cell r="S2438" t="str">
            <v>No</v>
          </cell>
          <cell r="T2438" t="str">
            <v>No</v>
          </cell>
          <cell r="U2438" t="str">
            <v>No</v>
          </cell>
          <cell r="V2438" t="str">
            <v>Yes</v>
          </cell>
          <cell r="W2438" t="str">
            <v>Yes</v>
          </cell>
          <cell r="X2438" t="str">
            <v>Single</v>
          </cell>
          <cell r="Y2438" t="str">
            <v>Default</v>
          </cell>
          <cell r="Z2438" t="str">
            <v>None</v>
          </cell>
          <cell r="AA2438" t="str">
            <v>No</v>
          </cell>
          <cell r="AB2438" t="str">
            <v>No</v>
          </cell>
          <cell r="AC2438" t="str">
            <v>Yes</v>
          </cell>
          <cell r="AD2438">
            <v>1</v>
          </cell>
          <cell r="AE2438">
            <v>0</v>
          </cell>
          <cell r="AF2438">
            <v>0</v>
          </cell>
          <cell r="AG2438">
            <v>1</v>
          </cell>
          <cell r="AH2438">
            <v>0</v>
          </cell>
          <cell r="AI2438" t="str">
            <v>Yes</v>
          </cell>
          <cell r="AJ2438" t="str">
            <v>No</v>
          </cell>
          <cell r="AK2438" t="str">
            <v>No</v>
          </cell>
          <cell r="AL2438" t="str">
            <v xml:space="preserve"> </v>
          </cell>
          <cell r="AM2438" t="str">
            <v xml:space="preserve"> </v>
          </cell>
          <cell r="AN2438" t="str">
            <v>No</v>
          </cell>
          <cell r="AP2438" t="str">
            <v>Score</v>
          </cell>
          <cell r="AQ2438" t="str">
            <v>OnERorNA(MatrixLookup("G3_Parameters.xls","VoorzieningenDierwelzijn",VoorzieningenDierwelzijn[1],PolicyPaperID[1]) mod 100,DefaultScore[1])</v>
          </cell>
          <cell r="AR2438" t="str">
            <v>OnERorNA(MatrixLookup("G3_Parameters.xls","VoorzieningenDierwelzijn",VoorzieningenDierwelzijn[1],PolicyPaperID[1]) mod 100,DefaultScore[1])</v>
          </cell>
          <cell r="AS2438" t="str">
            <v>OnERorNA(MatrixLookup("G3_Parameters.xls","VoorzieningenDierwelzijn",VoorzieningenDierwelzijn[1],PolicyPaperID[1]) mod 100,DefaultScore[1])</v>
          </cell>
          <cell r="AT2438" t="str">
            <v>OnERorNA(MatrixLookup("G3_Parameters.xls","VoorzieningenDierwelzijn",VoorzieningenDierwelzijn[1],PolicyPaperID[1]) mod 100,DefaultScore[1])</v>
          </cell>
        </row>
        <row r="2439">
          <cell r="A2439" t="str">
            <v>wgVoorzieningenDierwelzijnPerc</v>
          </cell>
          <cell r="B2439" t="str">
            <v>wgVoorzieningenDierwelzijnPerc</v>
          </cell>
          <cell r="C2439" t="str">
            <v>No</v>
          </cell>
          <cell r="D2439" t="str">
            <v>S04-06-08-41-02</v>
          </cell>
          <cell r="E2439">
            <v>2438</v>
          </cell>
          <cell r="F2439">
            <v>5</v>
          </cell>
          <cell r="G2439" t="str">
            <v xml:space="preserve">               Gewicht</v>
          </cell>
          <cell r="I2439" t="str">
            <v>No</v>
          </cell>
          <cell r="J2439" t="str">
            <v>Number</v>
          </cell>
          <cell r="K2439" t="str">
            <v>Number</v>
          </cell>
          <cell r="L2439" t="str">
            <v>Locked</v>
          </cell>
          <cell r="M2439" t="str">
            <v>Locked</v>
          </cell>
          <cell r="N2439" t="str">
            <v>Locked</v>
          </cell>
          <cell r="O2439" t="str">
            <v>Locked</v>
          </cell>
          <cell r="P2439" t="str">
            <v>Locked</v>
          </cell>
          <cell r="Q2439" t="str">
            <v>No</v>
          </cell>
          <cell r="R2439" t="str">
            <v>No</v>
          </cell>
          <cell r="S2439" t="str">
            <v>No</v>
          </cell>
          <cell r="T2439" t="str">
            <v>No</v>
          </cell>
          <cell r="U2439" t="str">
            <v>No</v>
          </cell>
          <cell r="V2439" t="str">
            <v>Yes</v>
          </cell>
          <cell r="W2439" t="str">
            <v>Yes</v>
          </cell>
          <cell r="X2439" t="str">
            <v>Single</v>
          </cell>
          <cell r="Y2439" t="str">
            <v>Perc</v>
          </cell>
          <cell r="Z2439" t="str">
            <v>None</v>
          </cell>
          <cell r="AA2439" t="str">
            <v>No</v>
          </cell>
          <cell r="AB2439" t="str">
            <v>No</v>
          </cell>
          <cell r="AC2439" t="str">
            <v>Yes</v>
          </cell>
          <cell r="AD2439">
            <v>1</v>
          </cell>
          <cell r="AE2439">
            <v>0</v>
          </cell>
          <cell r="AF2439">
            <v>0</v>
          </cell>
          <cell r="AG2439">
            <v>1</v>
          </cell>
          <cell r="AH2439">
            <v>0</v>
          </cell>
          <cell r="AI2439" t="str">
            <v>Yes</v>
          </cell>
          <cell r="AJ2439" t="str">
            <v>No</v>
          </cell>
          <cell r="AK2439" t="str">
            <v>No</v>
          </cell>
          <cell r="AL2439" t="str">
            <v xml:space="preserve"> </v>
          </cell>
          <cell r="AM2439" t="str">
            <v xml:space="preserve"> </v>
          </cell>
          <cell r="AN2439" t="str">
            <v>No</v>
          </cell>
          <cell r="AP2439" t="str">
            <v>Gewicht</v>
          </cell>
          <cell r="AQ2439" t="str">
            <v>If(Volledig And Definitief,OnER(wgVoorzieningenDierwelzijn[1]/wgTotaalMap601[1],NA),NA)</v>
          </cell>
          <cell r="AR2439" t="str">
            <v>If(Volledig And Definitief,OnER(wgVoorzieningenDierwelzijn[1]/wgTotaalMap601[1],NA),NA)</v>
          </cell>
          <cell r="AS2439" t="str">
            <v>If(Volledig And Definitief,OnER(wgVoorzieningenDierwelzijn[1]/wgTotaalMap601[1],NA),NA)</v>
          </cell>
          <cell r="AT2439" t="str">
            <v>If(Volledig And Definitief,OnER(wgVoorzieningenDierwelzijn[1]/wgTotaalMap601[1],NA),NA)</v>
          </cell>
        </row>
        <row r="2440">
          <cell r="A2440" t="str">
            <v>ptVoorzieningenDierwelzijnSub3</v>
          </cell>
          <cell r="B2440" t="str">
            <v>ptVoorzieningenDierwelzijn</v>
          </cell>
          <cell r="C2440" t="str">
            <v>Yes</v>
          </cell>
          <cell r="D2440" t="str">
            <v>S04-06-08-41-03</v>
          </cell>
          <cell r="E2440">
            <v>2439</v>
          </cell>
          <cell r="F2440">
            <v>5</v>
          </cell>
          <cell r="G2440" t="str">
            <v xml:space="preserve">               </v>
          </cell>
          <cell r="I2440" t="str">
            <v>No</v>
          </cell>
          <cell r="J2440" t="str">
            <v>Number</v>
          </cell>
          <cell r="K2440" t="str">
            <v>Number</v>
          </cell>
          <cell r="L2440" t="str">
            <v>Locked</v>
          </cell>
          <cell r="M2440" t="str">
            <v>Locked</v>
          </cell>
          <cell r="N2440" t="str">
            <v>Locked</v>
          </cell>
          <cell r="O2440" t="str">
            <v>Locked</v>
          </cell>
          <cell r="P2440" t="str">
            <v>Locked</v>
          </cell>
          <cell r="Q2440" t="str">
            <v>No</v>
          </cell>
          <cell r="R2440" t="str">
            <v>No</v>
          </cell>
          <cell r="S2440" t="str">
            <v>No</v>
          </cell>
          <cell r="T2440" t="str">
            <v>No</v>
          </cell>
          <cell r="U2440" t="str">
            <v>No</v>
          </cell>
          <cell r="V2440" t="str">
            <v>No</v>
          </cell>
          <cell r="W2440" t="str">
            <v>No</v>
          </cell>
          <cell r="X2440" t="str">
            <v>Single</v>
          </cell>
          <cell r="Y2440" t="str">
            <v>Default</v>
          </cell>
          <cell r="Z2440" t="str">
            <v>None</v>
          </cell>
          <cell r="AA2440" t="str">
            <v>No</v>
          </cell>
          <cell r="AB2440" t="str">
            <v>No</v>
          </cell>
          <cell r="AC2440" t="str">
            <v>No</v>
          </cell>
          <cell r="AD2440" t="str">
            <v>(wgVoorzieningenDierwelzijn[1]&gt;=0)</v>
          </cell>
          <cell r="AE2440">
            <v>0</v>
          </cell>
          <cell r="AF2440">
            <v>0</v>
          </cell>
          <cell r="AG2440">
            <v>1</v>
          </cell>
          <cell r="AH2440">
            <v>0</v>
          </cell>
          <cell r="AI2440" t="str">
            <v>Yes</v>
          </cell>
          <cell r="AJ2440" t="str">
            <v>No</v>
          </cell>
          <cell r="AK2440" t="str">
            <v>No</v>
          </cell>
          <cell r="AL2440" t="str">
            <v xml:space="preserve"> </v>
          </cell>
          <cell r="AM2440" t="str">
            <v xml:space="preserve"> </v>
          </cell>
          <cell r="AN2440" t="str">
            <v>No</v>
          </cell>
          <cell r="AQ2440" t="str">
            <v>scVoorzieningenDierwelzijn*wgVoorzieningenDierwelzijnPerc</v>
          </cell>
          <cell r="AR2440" t="str">
            <v>scVoorzieningenDierwelzijn*wgVoorzieningenDierwelzijnPerc</v>
          </cell>
          <cell r="AS2440" t="str">
            <v>scVoorzieningenDierwelzijn*wgVoorzieningenDierwelzijnPerc</v>
          </cell>
          <cell r="AT2440" t="str">
            <v>scVoorzieningenDierwelzijn*wgVoorzieningenDierwelzijnPerc</v>
          </cell>
        </row>
        <row r="2441">
          <cell r="A2441" t="str">
            <v>ptAfzetstrategie</v>
          </cell>
          <cell r="B2441" t="str">
            <v>ptAfzetstrategie</v>
          </cell>
          <cell r="C2441" t="str">
            <v>No</v>
          </cell>
          <cell r="D2441" t="str">
            <v>S04-06-08-42</v>
          </cell>
          <cell r="E2441">
            <v>2440</v>
          </cell>
          <cell r="F2441">
            <v>4</v>
          </cell>
          <cell r="G2441" t="str">
            <v xml:space="preserve">            Vraag: Wat is de afzetstrategie voor het hoofdgewas</v>
          </cell>
          <cell r="I2441" t="str">
            <v>No</v>
          </cell>
          <cell r="J2441" t="str">
            <v>Number</v>
          </cell>
          <cell r="K2441" t="str">
            <v>Number</v>
          </cell>
          <cell r="L2441" t="str">
            <v>Locked</v>
          </cell>
          <cell r="M2441" t="str">
            <v>Locked</v>
          </cell>
          <cell r="N2441" t="str">
            <v>Locked</v>
          </cell>
          <cell r="O2441" t="str">
            <v>Locked</v>
          </cell>
          <cell r="P2441" t="str">
            <v>Locked</v>
          </cell>
          <cell r="Q2441" t="str">
            <v>No</v>
          </cell>
          <cell r="R2441" t="str">
            <v>No</v>
          </cell>
          <cell r="S2441" t="str">
            <v>No</v>
          </cell>
          <cell r="T2441" t="str">
            <v>No</v>
          </cell>
          <cell r="U2441" t="str">
            <v>No</v>
          </cell>
          <cell r="V2441" t="str">
            <v>Yes</v>
          </cell>
          <cell r="W2441" t="str">
            <v>Yes</v>
          </cell>
          <cell r="X2441" t="str">
            <v>Single</v>
          </cell>
          <cell r="Y2441" t="str">
            <v>Default</v>
          </cell>
          <cell r="Z2441" t="str">
            <v>None</v>
          </cell>
          <cell r="AA2441" t="str">
            <v>No</v>
          </cell>
          <cell r="AB2441" t="str">
            <v>No</v>
          </cell>
          <cell r="AC2441" t="str">
            <v>No</v>
          </cell>
          <cell r="AD2441" t="str">
            <v>(wgAfzetstrategie[1]&gt;=0)</v>
          </cell>
          <cell r="AE2441">
            <v>0</v>
          </cell>
          <cell r="AF2441">
            <v>0</v>
          </cell>
          <cell r="AG2441">
            <v>1</v>
          </cell>
          <cell r="AH2441">
            <v>0</v>
          </cell>
          <cell r="AI2441" t="str">
            <v>No</v>
          </cell>
          <cell r="AJ2441" t="str">
            <v>No</v>
          </cell>
          <cell r="AK2441" t="str">
            <v>No</v>
          </cell>
          <cell r="AL2441" t="str">
            <v xml:space="preserve"> </v>
          </cell>
          <cell r="AM2441" t="str">
            <v xml:space="preserve"> </v>
          </cell>
          <cell r="AN2441" t="str">
            <v>No</v>
          </cell>
          <cell r="AP2441" t="str">
            <v>&amp;"Vraag: "&amp;Afzetstrategie[0]</v>
          </cell>
          <cell r="AQ2441" t="str">
            <v>scAfzetstrategie*wgAfzetstrategiePerc</v>
          </cell>
          <cell r="AR2441" t="str">
            <v>scAfzetstrategie*wgAfzetstrategiePerc</v>
          </cell>
          <cell r="AS2441" t="str">
            <v>scAfzetstrategie*wgAfzetstrategiePerc</v>
          </cell>
          <cell r="AT2441" t="str">
            <v>scAfzetstrategie*wgAfzetstrategiePerc</v>
          </cell>
        </row>
        <row r="2442">
          <cell r="A2442" t="str">
            <v>scAfzetstrategie</v>
          </cell>
          <cell r="B2442" t="str">
            <v>scAfzetstrategie</v>
          </cell>
          <cell r="C2442" t="str">
            <v>No</v>
          </cell>
          <cell r="D2442" t="str">
            <v>S04-06-08-42-01</v>
          </cell>
          <cell r="E2442">
            <v>2441</v>
          </cell>
          <cell r="F2442">
            <v>5</v>
          </cell>
          <cell r="G2442" t="str">
            <v xml:space="preserve">               Score</v>
          </cell>
          <cell r="I2442" t="str">
            <v>No</v>
          </cell>
          <cell r="J2442" t="str">
            <v>Number</v>
          </cell>
          <cell r="K2442" t="str">
            <v>Number</v>
          </cell>
          <cell r="L2442" t="str">
            <v>Locked</v>
          </cell>
          <cell r="M2442" t="str">
            <v>Locked</v>
          </cell>
          <cell r="N2442" t="str">
            <v>Locked</v>
          </cell>
          <cell r="O2442" t="str">
            <v>Locked</v>
          </cell>
          <cell r="P2442" t="str">
            <v>Locked</v>
          </cell>
          <cell r="Q2442" t="str">
            <v>No</v>
          </cell>
          <cell r="R2442" t="str">
            <v>No</v>
          </cell>
          <cell r="S2442" t="str">
            <v>No</v>
          </cell>
          <cell r="T2442" t="str">
            <v>No</v>
          </cell>
          <cell r="U2442" t="str">
            <v>No</v>
          </cell>
          <cell r="V2442" t="str">
            <v>Yes</v>
          </cell>
          <cell r="W2442" t="str">
            <v>Yes</v>
          </cell>
          <cell r="X2442" t="str">
            <v>Single</v>
          </cell>
          <cell r="Y2442" t="str">
            <v>Default</v>
          </cell>
          <cell r="Z2442" t="str">
            <v>None</v>
          </cell>
          <cell r="AA2442" t="str">
            <v>No</v>
          </cell>
          <cell r="AB2442" t="str">
            <v>No</v>
          </cell>
          <cell r="AC2442" t="str">
            <v>Yes</v>
          </cell>
          <cell r="AD2442">
            <v>1</v>
          </cell>
          <cell r="AE2442">
            <v>0</v>
          </cell>
          <cell r="AF2442">
            <v>0</v>
          </cell>
          <cell r="AG2442">
            <v>1</v>
          </cell>
          <cell r="AH2442">
            <v>0</v>
          </cell>
          <cell r="AI2442" t="str">
            <v>Yes</v>
          </cell>
          <cell r="AJ2442" t="str">
            <v>No</v>
          </cell>
          <cell r="AK2442" t="str">
            <v>No</v>
          </cell>
          <cell r="AL2442" t="str">
            <v xml:space="preserve"> </v>
          </cell>
          <cell r="AM2442" t="str">
            <v xml:space="preserve"> </v>
          </cell>
          <cell r="AN2442" t="str">
            <v>No</v>
          </cell>
          <cell r="AP2442" t="str">
            <v>Score</v>
          </cell>
          <cell r="AQ2442" t="str">
            <v>OnERorNA(MatrixLookup("G3_Parameters.xls","Afzetstrategie",Afzetstrategie[1],PolicyPaperID[1]) mod 100,DefaultScore[1])</v>
          </cell>
          <cell r="AR2442" t="str">
            <v>OnERorNA(MatrixLookup("G3_Parameters.xls","Afzetstrategie",Afzetstrategie[1],PolicyPaperID[1]) mod 100,DefaultScore[1])</v>
          </cell>
          <cell r="AS2442" t="str">
            <v>OnERorNA(MatrixLookup("G3_Parameters.xls","Afzetstrategie",Afzetstrategie[1],PolicyPaperID[1]) mod 100,DefaultScore[1])</v>
          </cell>
          <cell r="AT2442" t="str">
            <v>OnERorNA(MatrixLookup("G3_Parameters.xls","Afzetstrategie",Afzetstrategie[1],PolicyPaperID[1]) mod 100,DefaultScore[1])</v>
          </cell>
        </row>
        <row r="2443">
          <cell r="A2443" t="str">
            <v>wgAfzetstrategiePerc</v>
          </cell>
          <cell r="B2443" t="str">
            <v>wgAfzetstrategiePerc</v>
          </cell>
          <cell r="C2443" t="str">
            <v>No</v>
          </cell>
          <cell r="D2443" t="str">
            <v>S04-06-08-42-02</v>
          </cell>
          <cell r="E2443">
            <v>2442</v>
          </cell>
          <cell r="F2443">
            <v>5</v>
          </cell>
          <cell r="G2443" t="str">
            <v xml:space="preserve">               Gewicht</v>
          </cell>
          <cell r="I2443" t="str">
            <v>No</v>
          </cell>
          <cell r="J2443" t="str">
            <v>Number</v>
          </cell>
          <cell r="K2443" t="str">
            <v>Number</v>
          </cell>
          <cell r="L2443" t="str">
            <v>Locked</v>
          </cell>
          <cell r="M2443" t="str">
            <v>Locked</v>
          </cell>
          <cell r="N2443" t="str">
            <v>Locked</v>
          </cell>
          <cell r="O2443" t="str">
            <v>Locked</v>
          </cell>
          <cell r="P2443" t="str">
            <v>Locked</v>
          </cell>
          <cell r="Q2443" t="str">
            <v>No</v>
          </cell>
          <cell r="R2443" t="str">
            <v>No</v>
          </cell>
          <cell r="S2443" t="str">
            <v>No</v>
          </cell>
          <cell r="T2443" t="str">
            <v>No</v>
          </cell>
          <cell r="U2443" t="str">
            <v>No</v>
          </cell>
          <cell r="V2443" t="str">
            <v>Yes</v>
          </cell>
          <cell r="W2443" t="str">
            <v>Yes</v>
          </cell>
          <cell r="X2443" t="str">
            <v>Single</v>
          </cell>
          <cell r="Y2443" t="str">
            <v>Perc</v>
          </cell>
          <cell r="Z2443" t="str">
            <v>None</v>
          </cell>
          <cell r="AA2443" t="str">
            <v>No</v>
          </cell>
          <cell r="AB2443" t="str">
            <v>No</v>
          </cell>
          <cell r="AC2443" t="str">
            <v>Yes</v>
          </cell>
          <cell r="AD2443">
            <v>1</v>
          </cell>
          <cell r="AE2443">
            <v>0</v>
          </cell>
          <cell r="AF2443">
            <v>0</v>
          </cell>
          <cell r="AG2443">
            <v>1</v>
          </cell>
          <cell r="AH2443">
            <v>0</v>
          </cell>
          <cell r="AI2443" t="str">
            <v>Yes</v>
          </cell>
          <cell r="AJ2443" t="str">
            <v>No</v>
          </cell>
          <cell r="AK2443" t="str">
            <v>No</v>
          </cell>
          <cell r="AL2443" t="str">
            <v xml:space="preserve"> </v>
          </cell>
          <cell r="AM2443" t="str">
            <v xml:space="preserve"> </v>
          </cell>
          <cell r="AN2443" t="str">
            <v>No</v>
          </cell>
          <cell r="AP2443" t="str">
            <v>Gewicht</v>
          </cell>
          <cell r="AQ2443" t="str">
            <v>If(Volledig And Definitief,OnER(wgAfzetstrategie[1]/wgTotaalMap601[1],NA),NA)</v>
          </cell>
          <cell r="AR2443" t="str">
            <v>If(Volledig And Definitief,OnER(wgAfzetstrategie[1]/wgTotaalMap601[1],NA),NA)</v>
          </cell>
          <cell r="AS2443" t="str">
            <v>If(Volledig And Definitief,OnER(wgAfzetstrategie[1]/wgTotaalMap601[1],NA),NA)</v>
          </cell>
          <cell r="AT2443" t="str">
            <v>If(Volledig And Definitief,OnER(wgAfzetstrategie[1]/wgTotaalMap601[1],NA),NA)</v>
          </cell>
        </row>
        <row r="2444">
          <cell r="A2444" t="str">
            <v>ptAfzetstrategieSub3</v>
          </cell>
          <cell r="B2444" t="str">
            <v>ptAfzetstrategie</v>
          </cell>
          <cell r="C2444" t="str">
            <v>Yes</v>
          </cell>
          <cell r="D2444" t="str">
            <v>S04-06-08-42-03</v>
          </cell>
          <cell r="E2444">
            <v>2443</v>
          </cell>
          <cell r="F2444">
            <v>5</v>
          </cell>
          <cell r="G2444" t="str">
            <v xml:space="preserve">               </v>
          </cell>
          <cell r="I2444" t="str">
            <v>No</v>
          </cell>
          <cell r="J2444" t="str">
            <v>Number</v>
          </cell>
          <cell r="K2444" t="str">
            <v>Number</v>
          </cell>
          <cell r="L2444" t="str">
            <v>Locked</v>
          </cell>
          <cell r="M2444" t="str">
            <v>Locked</v>
          </cell>
          <cell r="N2444" t="str">
            <v>Locked</v>
          </cell>
          <cell r="O2444" t="str">
            <v>Locked</v>
          </cell>
          <cell r="P2444" t="str">
            <v>Locked</v>
          </cell>
          <cell r="Q2444" t="str">
            <v>No</v>
          </cell>
          <cell r="R2444" t="str">
            <v>No</v>
          </cell>
          <cell r="S2444" t="str">
            <v>No</v>
          </cell>
          <cell r="T2444" t="str">
            <v>No</v>
          </cell>
          <cell r="U2444" t="str">
            <v>No</v>
          </cell>
          <cell r="V2444" t="str">
            <v>No</v>
          </cell>
          <cell r="W2444" t="str">
            <v>No</v>
          </cell>
          <cell r="X2444" t="str">
            <v>Single</v>
          </cell>
          <cell r="Y2444" t="str">
            <v>Default</v>
          </cell>
          <cell r="Z2444" t="str">
            <v>None</v>
          </cell>
          <cell r="AA2444" t="str">
            <v>No</v>
          </cell>
          <cell r="AB2444" t="str">
            <v>No</v>
          </cell>
          <cell r="AC2444" t="str">
            <v>No</v>
          </cell>
          <cell r="AD2444" t="str">
            <v>(wgAfzetstrategie[1]&gt;=0)</v>
          </cell>
          <cell r="AE2444">
            <v>0</v>
          </cell>
          <cell r="AF2444">
            <v>0</v>
          </cell>
          <cell r="AG2444">
            <v>1</v>
          </cell>
          <cell r="AH2444">
            <v>0</v>
          </cell>
          <cell r="AI2444" t="str">
            <v>Yes</v>
          </cell>
          <cell r="AJ2444" t="str">
            <v>No</v>
          </cell>
          <cell r="AK2444" t="str">
            <v>No</v>
          </cell>
          <cell r="AL2444" t="str">
            <v xml:space="preserve"> </v>
          </cell>
          <cell r="AM2444" t="str">
            <v xml:space="preserve"> </v>
          </cell>
          <cell r="AN2444" t="str">
            <v>No</v>
          </cell>
          <cell r="AQ2444" t="str">
            <v>scAfzetstrategie*wgAfzetstrategiePerc</v>
          </cell>
          <cell r="AR2444" t="str">
            <v>scAfzetstrategie*wgAfzetstrategiePerc</v>
          </cell>
          <cell r="AS2444" t="str">
            <v>scAfzetstrategie*wgAfzetstrategiePerc</v>
          </cell>
          <cell r="AT2444" t="str">
            <v>scAfzetstrategie*wgAfzetstrategiePerc</v>
          </cell>
        </row>
        <row r="2445">
          <cell r="A2445" t="str">
            <v>ptMelkquotumVersusCapaciteit</v>
          </cell>
          <cell r="B2445" t="str">
            <v>ptMelkquotumVersusCapaciteit</v>
          </cell>
          <cell r="C2445" t="str">
            <v>No</v>
          </cell>
          <cell r="D2445" t="str">
            <v>S04-06-08-43</v>
          </cell>
          <cell r="E2445">
            <v>2444</v>
          </cell>
          <cell r="F2445">
            <v>4</v>
          </cell>
          <cell r="G2445" t="str">
            <v xml:space="preserve">            Vraag: In hoeverre is het quotum dat in eigendom is, passend bij het bedrijf?</v>
          </cell>
          <cell r="I2445" t="str">
            <v>No</v>
          </cell>
          <cell r="J2445" t="str">
            <v>Number</v>
          </cell>
          <cell r="K2445" t="str">
            <v>Number</v>
          </cell>
          <cell r="L2445" t="str">
            <v>Locked</v>
          </cell>
          <cell r="M2445" t="str">
            <v>Locked</v>
          </cell>
          <cell r="N2445" t="str">
            <v>Locked</v>
          </cell>
          <cell r="O2445" t="str">
            <v>Locked</v>
          </cell>
          <cell r="P2445" t="str">
            <v>Locked</v>
          </cell>
          <cell r="Q2445" t="str">
            <v>No</v>
          </cell>
          <cell r="R2445" t="str">
            <v>No</v>
          </cell>
          <cell r="S2445" t="str">
            <v>No</v>
          </cell>
          <cell r="T2445" t="str">
            <v>No</v>
          </cell>
          <cell r="U2445" t="str">
            <v>No</v>
          </cell>
          <cell r="V2445" t="str">
            <v>Yes</v>
          </cell>
          <cell r="W2445" t="str">
            <v>Yes</v>
          </cell>
          <cell r="X2445" t="str">
            <v>Single</v>
          </cell>
          <cell r="Y2445" t="str">
            <v>Default</v>
          </cell>
          <cell r="Z2445" t="str">
            <v>None</v>
          </cell>
          <cell r="AA2445" t="str">
            <v>No</v>
          </cell>
          <cell r="AB2445" t="str">
            <v>No</v>
          </cell>
          <cell r="AC2445" t="str">
            <v>No</v>
          </cell>
          <cell r="AD2445" t="str">
            <v>(wgMelkquotumVersusCapaciteit[1]&gt;=0)</v>
          </cell>
          <cell r="AE2445">
            <v>0</v>
          </cell>
          <cell r="AF2445">
            <v>0</v>
          </cell>
          <cell r="AG2445">
            <v>1</v>
          </cell>
          <cell r="AH2445">
            <v>0</v>
          </cell>
          <cell r="AI2445" t="str">
            <v>No</v>
          </cell>
          <cell r="AJ2445" t="str">
            <v>No</v>
          </cell>
          <cell r="AK2445" t="str">
            <v>No</v>
          </cell>
          <cell r="AL2445" t="str">
            <v xml:space="preserve"> </v>
          </cell>
          <cell r="AM2445" t="str">
            <v xml:space="preserve"> </v>
          </cell>
          <cell r="AN2445" t="str">
            <v>No</v>
          </cell>
          <cell r="AP2445" t="str">
            <v>&amp;"Vraag: "&amp;MelkquotumVersusCapaciteit[0]</v>
          </cell>
          <cell r="AQ2445" t="str">
            <v>scMelkquotumVersusCapaciteit*wgMelkquotumVersusCapaciteitPerc</v>
          </cell>
          <cell r="AR2445" t="str">
            <v>scMelkquotumVersusCapaciteit*wgMelkquotumVersusCapaciteitPerc</v>
          </cell>
          <cell r="AS2445" t="str">
            <v>scMelkquotumVersusCapaciteit*wgMelkquotumVersusCapaciteitPerc</v>
          </cell>
          <cell r="AT2445" t="str">
            <v>scMelkquotumVersusCapaciteit*wgMelkquotumVersusCapaciteitPerc</v>
          </cell>
        </row>
        <row r="2446">
          <cell r="A2446" t="str">
            <v>scMelkquotumVersusCapaciteit</v>
          </cell>
          <cell r="B2446" t="str">
            <v>scMelkquotumVersusCapaciteit</v>
          </cell>
          <cell r="C2446" t="str">
            <v>No</v>
          </cell>
          <cell r="D2446" t="str">
            <v>S04-06-08-43-01</v>
          </cell>
          <cell r="E2446">
            <v>2445</v>
          </cell>
          <cell r="F2446">
            <v>5</v>
          </cell>
          <cell r="G2446" t="str">
            <v xml:space="preserve">               Score</v>
          </cell>
          <cell r="I2446" t="str">
            <v>No</v>
          </cell>
          <cell r="J2446" t="str">
            <v>Number</v>
          </cell>
          <cell r="K2446" t="str">
            <v>Number</v>
          </cell>
          <cell r="L2446" t="str">
            <v>Locked</v>
          </cell>
          <cell r="M2446" t="str">
            <v>Locked</v>
          </cell>
          <cell r="N2446" t="str">
            <v>Locked</v>
          </cell>
          <cell r="O2446" t="str">
            <v>Locked</v>
          </cell>
          <cell r="P2446" t="str">
            <v>Locked</v>
          </cell>
          <cell r="Q2446" t="str">
            <v>No</v>
          </cell>
          <cell r="R2446" t="str">
            <v>No</v>
          </cell>
          <cell r="S2446" t="str">
            <v>No</v>
          </cell>
          <cell r="T2446" t="str">
            <v>No</v>
          </cell>
          <cell r="U2446" t="str">
            <v>No</v>
          </cell>
          <cell r="V2446" t="str">
            <v>Yes</v>
          </cell>
          <cell r="W2446" t="str">
            <v>Yes</v>
          </cell>
          <cell r="X2446" t="str">
            <v>Single</v>
          </cell>
          <cell r="Y2446" t="str">
            <v>Default</v>
          </cell>
          <cell r="Z2446" t="str">
            <v>None</v>
          </cell>
          <cell r="AA2446" t="str">
            <v>No</v>
          </cell>
          <cell r="AB2446" t="str">
            <v>No</v>
          </cell>
          <cell r="AC2446" t="str">
            <v>Yes</v>
          </cell>
          <cell r="AD2446">
            <v>1</v>
          </cell>
          <cell r="AE2446">
            <v>0</v>
          </cell>
          <cell r="AF2446">
            <v>0</v>
          </cell>
          <cell r="AG2446">
            <v>1</v>
          </cell>
          <cell r="AH2446">
            <v>0</v>
          </cell>
          <cell r="AI2446" t="str">
            <v>Yes</v>
          </cell>
          <cell r="AJ2446" t="str">
            <v>No</v>
          </cell>
          <cell r="AK2446" t="str">
            <v>No</v>
          </cell>
          <cell r="AL2446" t="str">
            <v xml:space="preserve"> </v>
          </cell>
          <cell r="AM2446" t="str">
            <v xml:space="preserve"> </v>
          </cell>
          <cell r="AN2446" t="str">
            <v>No</v>
          </cell>
          <cell r="AP2446" t="str">
            <v>Score</v>
          </cell>
          <cell r="AQ2446" t="str">
            <v>OnERorNA(MatrixLookup("G3_Parameters.xls","MelkquotumVersusCapaciteit",MelkquotumVersusCapaciteit[1],PolicyPaperID[1]) mod 100,DefaultScore[1])</v>
          </cell>
          <cell r="AR2446" t="str">
            <v>OnERorNA(MatrixLookup("G3_Parameters.xls","MelkquotumVersusCapaciteit",MelkquotumVersusCapaciteit[1],PolicyPaperID[1]) mod 100,DefaultScore[1])</v>
          </cell>
          <cell r="AS2446" t="str">
            <v>OnERorNA(MatrixLookup("G3_Parameters.xls","MelkquotumVersusCapaciteit",MelkquotumVersusCapaciteit[1],PolicyPaperID[1]) mod 100,DefaultScore[1])</v>
          </cell>
          <cell r="AT2446" t="str">
            <v>OnERorNA(MatrixLookup("G3_Parameters.xls","MelkquotumVersusCapaciteit",MelkquotumVersusCapaciteit[1],PolicyPaperID[1]) mod 100,DefaultScore[1])</v>
          </cell>
        </row>
        <row r="2447">
          <cell r="A2447" t="str">
            <v>wgMelkquotumVersusCapaciteitPerc</v>
          </cell>
          <cell r="B2447" t="str">
            <v>wgMelkquotumVersusCapaciteitPerc</v>
          </cell>
          <cell r="C2447" t="str">
            <v>No</v>
          </cell>
          <cell r="D2447" t="str">
            <v>S04-06-08-43-02</v>
          </cell>
          <cell r="E2447">
            <v>2446</v>
          </cell>
          <cell r="F2447">
            <v>5</v>
          </cell>
          <cell r="G2447" t="str">
            <v xml:space="preserve">               Gewicht</v>
          </cell>
          <cell r="I2447" t="str">
            <v>No</v>
          </cell>
          <cell r="J2447" t="str">
            <v>Number</v>
          </cell>
          <cell r="K2447" t="str">
            <v>Number</v>
          </cell>
          <cell r="L2447" t="str">
            <v>Locked</v>
          </cell>
          <cell r="M2447" t="str">
            <v>Locked</v>
          </cell>
          <cell r="N2447" t="str">
            <v>Locked</v>
          </cell>
          <cell r="O2447" t="str">
            <v>Locked</v>
          </cell>
          <cell r="P2447" t="str">
            <v>Locked</v>
          </cell>
          <cell r="Q2447" t="str">
            <v>No</v>
          </cell>
          <cell r="R2447" t="str">
            <v>No</v>
          </cell>
          <cell r="S2447" t="str">
            <v>No</v>
          </cell>
          <cell r="T2447" t="str">
            <v>No</v>
          </cell>
          <cell r="U2447" t="str">
            <v>No</v>
          </cell>
          <cell r="V2447" t="str">
            <v>Yes</v>
          </cell>
          <cell r="W2447" t="str">
            <v>Yes</v>
          </cell>
          <cell r="X2447" t="str">
            <v>Single</v>
          </cell>
          <cell r="Y2447" t="str">
            <v>Perc</v>
          </cell>
          <cell r="Z2447" t="str">
            <v>None</v>
          </cell>
          <cell r="AA2447" t="str">
            <v>No</v>
          </cell>
          <cell r="AB2447" t="str">
            <v>No</v>
          </cell>
          <cell r="AC2447" t="str">
            <v>Yes</v>
          </cell>
          <cell r="AD2447">
            <v>1</v>
          </cell>
          <cell r="AE2447">
            <v>0</v>
          </cell>
          <cell r="AF2447">
            <v>0</v>
          </cell>
          <cell r="AG2447">
            <v>1</v>
          </cell>
          <cell r="AH2447">
            <v>0</v>
          </cell>
          <cell r="AI2447" t="str">
            <v>Yes</v>
          </cell>
          <cell r="AJ2447" t="str">
            <v>No</v>
          </cell>
          <cell r="AK2447" t="str">
            <v>No</v>
          </cell>
          <cell r="AL2447" t="str">
            <v xml:space="preserve"> </v>
          </cell>
          <cell r="AM2447" t="str">
            <v xml:space="preserve"> </v>
          </cell>
          <cell r="AN2447" t="str">
            <v>No</v>
          </cell>
          <cell r="AP2447" t="str">
            <v>Gewicht</v>
          </cell>
          <cell r="AQ2447" t="str">
            <v>If(Volledig And Definitief,OnER(wgMelkquotumVersusCapaciteit[1]/wgTotaalMap601[1],NA),NA)</v>
          </cell>
          <cell r="AR2447" t="str">
            <v>If(Volledig And Definitief,OnER(wgMelkquotumVersusCapaciteit[1]/wgTotaalMap601[1],NA),NA)</v>
          </cell>
          <cell r="AS2447" t="str">
            <v>If(Volledig And Definitief,OnER(wgMelkquotumVersusCapaciteit[1]/wgTotaalMap601[1],NA),NA)</v>
          </cell>
          <cell r="AT2447" t="str">
            <v>If(Volledig And Definitief,OnER(wgMelkquotumVersusCapaciteit[1]/wgTotaalMap601[1],NA),NA)</v>
          </cell>
        </row>
        <row r="2448">
          <cell r="A2448" t="str">
            <v>ptMelkquotumVersusCapaciteitSub3</v>
          </cell>
          <cell r="B2448" t="str">
            <v>ptMelkquotumVersusCapaciteit</v>
          </cell>
          <cell r="C2448" t="str">
            <v>Yes</v>
          </cell>
          <cell r="D2448" t="str">
            <v>S04-06-08-43-03</v>
          </cell>
          <cell r="E2448">
            <v>2447</v>
          </cell>
          <cell r="F2448">
            <v>5</v>
          </cell>
          <cell r="G2448" t="str">
            <v xml:space="preserve">               </v>
          </cell>
          <cell r="I2448" t="str">
            <v>No</v>
          </cell>
          <cell r="J2448" t="str">
            <v>Number</v>
          </cell>
          <cell r="K2448" t="str">
            <v>Number</v>
          </cell>
          <cell r="L2448" t="str">
            <v>Locked</v>
          </cell>
          <cell r="M2448" t="str">
            <v>Locked</v>
          </cell>
          <cell r="N2448" t="str">
            <v>Locked</v>
          </cell>
          <cell r="O2448" t="str">
            <v>Locked</v>
          </cell>
          <cell r="P2448" t="str">
            <v>Locked</v>
          </cell>
          <cell r="Q2448" t="str">
            <v>No</v>
          </cell>
          <cell r="R2448" t="str">
            <v>No</v>
          </cell>
          <cell r="S2448" t="str">
            <v>No</v>
          </cell>
          <cell r="T2448" t="str">
            <v>No</v>
          </cell>
          <cell r="U2448" t="str">
            <v>No</v>
          </cell>
          <cell r="V2448" t="str">
            <v>No</v>
          </cell>
          <cell r="W2448" t="str">
            <v>No</v>
          </cell>
          <cell r="X2448" t="str">
            <v>Single</v>
          </cell>
          <cell r="Y2448" t="str">
            <v>Default</v>
          </cell>
          <cell r="Z2448" t="str">
            <v>None</v>
          </cell>
          <cell r="AA2448" t="str">
            <v>No</v>
          </cell>
          <cell r="AB2448" t="str">
            <v>No</v>
          </cell>
          <cell r="AC2448" t="str">
            <v>No</v>
          </cell>
          <cell r="AD2448" t="str">
            <v>(wgMelkquotumVersusCapaciteit[1]&gt;=0)</v>
          </cell>
          <cell r="AE2448">
            <v>0</v>
          </cell>
          <cell r="AF2448">
            <v>0</v>
          </cell>
          <cell r="AG2448">
            <v>1</v>
          </cell>
          <cell r="AH2448">
            <v>0</v>
          </cell>
          <cell r="AI2448" t="str">
            <v>Yes</v>
          </cell>
          <cell r="AJ2448" t="str">
            <v>No</v>
          </cell>
          <cell r="AK2448" t="str">
            <v>No</v>
          </cell>
          <cell r="AL2448" t="str">
            <v xml:space="preserve"> </v>
          </cell>
          <cell r="AM2448" t="str">
            <v xml:space="preserve"> </v>
          </cell>
          <cell r="AN2448" t="str">
            <v>No</v>
          </cell>
          <cell r="AQ2448" t="str">
            <v>scMelkquotumVersusCapaciteit*wgMelkquotumVersusCapaciteitPerc</v>
          </cell>
          <cell r="AR2448" t="str">
            <v>scMelkquotumVersusCapaciteit*wgMelkquotumVersusCapaciteitPerc</v>
          </cell>
          <cell r="AS2448" t="str">
            <v>scMelkquotumVersusCapaciteit*wgMelkquotumVersusCapaciteitPerc</v>
          </cell>
          <cell r="AT2448" t="str">
            <v>scMelkquotumVersusCapaciteit*wgMelkquotumVersusCapaciteitPerc</v>
          </cell>
        </row>
        <row r="2449">
          <cell r="A2449" t="str">
            <v>ptVergunningenAanwezig</v>
          </cell>
          <cell r="B2449" t="str">
            <v>ptVergunningenAanwezig</v>
          </cell>
          <cell r="C2449" t="str">
            <v>No</v>
          </cell>
          <cell r="D2449" t="str">
            <v>S04-06-08-44</v>
          </cell>
          <cell r="E2449">
            <v>2448</v>
          </cell>
          <cell r="F2449">
            <v>4</v>
          </cell>
          <cell r="G2449" t="str">
            <v xml:space="preserve">            Vraag: Zijn alle benodigde vergunningen voor de bestaande en toekomstige bedrijfsvoering verkregen?</v>
          </cell>
          <cell r="I2449" t="str">
            <v>No</v>
          </cell>
          <cell r="J2449" t="str">
            <v>Number</v>
          </cell>
          <cell r="K2449" t="str">
            <v>Number</v>
          </cell>
          <cell r="L2449" t="str">
            <v>Locked</v>
          </cell>
          <cell r="M2449" t="str">
            <v>Locked</v>
          </cell>
          <cell r="N2449" t="str">
            <v>Locked</v>
          </cell>
          <cell r="O2449" t="str">
            <v>Locked</v>
          </cell>
          <cell r="P2449" t="str">
            <v>Locked</v>
          </cell>
          <cell r="Q2449" t="str">
            <v>No</v>
          </cell>
          <cell r="R2449" t="str">
            <v>No</v>
          </cell>
          <cell r="S2449" t="str">
            <v>No</v>
          </cell>
          <cell r="T2449" t="str">
            <v>No</v>
          </cell>
          <cell r="U2449" t="str">
            <v>No</v>
          </cell>
          <cell r="V2449" t="str">
            <v>Yes</v>
          </cell>
          <cell r="W2449" t="str">
            <v>Yes</v>
          </cell>
          <cell r="X2449" t="str">
            <v>Single</v>
          </cell>
          <cell r="Y2449" t="str">
            <v>Default</v>
          </cell>
          <cell r="Z2449" t="str">
            <v>None</v>
          </cell>
          <cell r="AA2449" t="str">
            <v>No</v>
          </cell>
          <cell r="AB2449" t="str">
            <v>No</v>
          </cell>
          <cell r="AC2449" t="str">
            <v>No</v>
          </cell>
          <cell r="AD2449" t="str">
            <v>(wgVergunningenAanwezig[1]&gt;=0)</v>
          </cell>
          <cell r="AE2449">
            <v>0</v>
          </cell>
          <cell r="AF2449">
            <v>0</v>
          </cell>
          <cell r="AG2449">
            <v>1</v>
          </cell>
          <cell r="AH2449">
            <v>0</v>
          </cell>
          <cell r="AI2449" t="str">
            <v>No</v>
          </cell>
          <cell r="AJ2449" t="str">
            <v>No</v>
          </cell>
          <cell r="AK2449" t="str">
            <v>No</v>
          </cell>
          <cell r="AL2449" t="str">
            <v xml:space="preserve"> </v>
          </cell>
          <cell r="AM2449" t="str">
            <v xml:space="preserve"> </v>
          </cell>
          <cell r="AN2449" t="str">
            <v>No</v>
          </cell>
          <cell r="AP2449" t="str">
            <v>&amp;"Vraag: "&amp;VergunningenAanwezig[0]</v>
          </cell>
          <cell r="AQ2449" t="str">
            <v>scVergunningenAanwezig*wgVergunningenAanwezigPerc</v>
          </cell>
          <cell r="AR2449" t="str">
            <v>scVergunningenAanwezig*wgVergunningenAanwezigPerc</v>
          </cell>
          <cell r="AS2449" t="str">
            <v>scVergunningenAanwezig*wgVergunningenAanwezigPerc</v>
          </cell>
          <cell r="AT2449" t="str">
            <v>scVergunningenAanwezig*wgVergunningenAanwezigPerc</v>
          </cell>
        </row>
        <row r="2450">
          <cell r="A2450" t="str">
            <v>scVergunningenAanwezig</v>
          </cell>
          <cell r="B2450" t="str">
            <v>scVergunningenAanwezig</v>
          </cell>
          <cell r="C2450" t="str">
            <v>No</v>
          </cell>
          <cell r="D2450" t="str">
            <v>S04-06-08-44-01</v>
          </cell>
          <cell r="E2450">
            <v>2449</v>
          </cell>
          <cell r="F2450">
            <v>5</v>
          </cell>
          <cell r="G2450" t="str">
            <v xml:space="preserve">               Score</v>
          </cell>
          <cell r="I2450" t="str">
            <v>No</v>
          </cell>
          <cell r="J2450" t="str">
            <v>Number</v>
          </cell>
          <cell r="K2450" t="str">
            <v>Number</v>
          </cell>
          <cell r="L2450" t="str">
            <v>Locked</v>
          </cell>
          <cell r="M2450" t="str">
            <v>Locked</v>
          </cell>
          <cell r="N2450" t="str">
            <v>Locked</v>
          </cell>
          <cell r="O2450" t="str">
            <v>Locked</v>
          </cell>
          <cell r="P2450" t="str">
            <v>Locked</v>
          </cell>
          <cell r="Q2450" t="str">
            <v>No</v>
          </cell>
          <cell r="R2450" t="str">
            <v>No</v>
          </cell>
          <cell r="S2450" t="str">
            <v>No</v>
          </cell>
          <cell r="T2450" t="str">
            <v>No</v>
          </cell>
          <cell r="U2450" t="str">
            <v>No</v>
          </cell>
          <cell r="V2450" t="str">
            <v>Yes</v>
          </cell>
          <cell r="W2450" t="str">
            <v>Yes</v>
          </cell>
          <cell r="X2450" t="str">
            <v>Single</v>
          </cell>
          <cell r="Y2450" t="str">
            <v>Default</v>
          </cell>
          <cell r="Z2450" t="str">
            <v>None</v>
          </cell>
          <cell r="AA2450" t="str">
            <v>No</v>
          </cell>
          <cell r="AB2450" t="str">
            <v>No</v>
          </cell>
          <cell r="AC2450" t="str">
            <v>Yes</v>
          </cell>
          <cell r="AD2450">
            <v>1</v>
          </cell>
          <cell r="AE2450">
            <v>0</v>
          </cell>
          <cell r="AF2450">
            <v>0</v>
          </cell>
          <cell r="AG2450">
            <v>1</v>
          </cell>
          <cell r="AH2450">
            <v>0</v>
          </cell>
          <cell r="AI2450" t="str">
            <v>Yes</v>
          </cell>
          <cell r="AJ2450" t="str">
            <v>No</v>
          </cell>
          <cell r="AK2450" t="str">
            <v>No</v>
          </cell>
          <cell r="AL2450" t="str">
            <v xml:space="preserve"> </v>
          </cell>
          <cell r="AM2450" t="str">
            <v xml:space="preserve"> </v>
          </cell>
          <cell r="AN2450" t="str">
            <v>No</v>
          </cell>
          <cell r="AP2450" t="str">
            <v>Score</v>
          </cell>
          <cell r="AQ2450" t="str">
            <v>OnERorNA(MatrixLookup("G3_Parameters.xls","VergunningenAanwezig",VergunningenAanwezig[1],PolicyPaperID[1]) mod 100,DefaultScore[1])</v>
          </cell>
          <cell r="AR2450" t="str">
            <v>OnERorNA(MatrixLookup("G3_Parameters.xls","VergunningenAanwezig",VergunningenAanwezig[1],PolicyPaperID[1]) mod 100,DefaultScore[1])</v>
          </cell>
          <cell r="AS2450" t="str">
            <v>OnERorNA(MatrixLookup("G3_Parameters.xls","VergunningenAanwezig",VergunningenAanwezig[1],PolicyPaperID[1]) mod 100,DefaultScore[1])</v>
          </cell>
          <cell r="AT2450" t="str">
            <v>OnERorNA(MatrixLookup("G3_Parameters.xls","VergunningenAanwezig",VergunningenAanwezig[1],PolicyPaperID[1]) mod 100,DefaultScore[1])</v>
          </cell>
        </row>
        <row r="2451">
          <cell r="A2451" t="str">
            <v>wgVergunningenAanwezigPerc</v>
          </cell>
          <cell r="B2451" t="str">
            <v>wgVergunningenAanwezigPerc</v>
          </cell>
          <cell r="C2451" t="str">
            <v>No</v>
          </cell>
          <cell r="D2451" t="str">
            <v>S04-06-08-44-02</v>
          </cell>
          <cell r="E2451">
            <v>2450</v>
          </cell>
          <cell r="F2451">
            <v>5</v>
          </cell>
          <cell r="G2451" t="str">
            <v xml:space="preserve">               Gewicht</v>
          </cell>
          <cell r="I2451" t="str">
            <v>No</v>
          </cell>
          <cell r="J2451" t="str">
            <v>Number</v>
          </cell>
          <cell r="K2451" t="str">
            <v>Number</v>
          </cell>
          <cell r="L2451" t="str">
            <v>Locked</v>
          </cell>
          <cell r="M2451" t="str">
            <v>Locked</v>
          </cell>
          <cell r="N2451" t="str">
            <v>Locked</v>
          </cell>
          <cell r="O2451" t="str">
            <v>Locked</v>
          </cell>
          <cell r="P2451" t="str">
            <v>Locked</v>
          </cell>
          <cell r="Q2451" t="str">
            <v>No</v>
          </cell>
          <cell r="R2451" t="str">
            <v>No</v>
          </cell>
          <cell r="S2451" t="str">
            <v>No</v>
          </cell>
          <cell r="T2451" t="str">
            <v>No</v>
          </cell>
          <cell r="U2451" t="str">
            <v>No</v>
          </cell>
          <cell r="V2451" t="str">
            <v>Yes</v>
          </cell>
          <cell r="W2451" t="str">
            <v>Yes</v>
          </cell>
          <cell r="X2451" t="str">
            <v>Single</v>
          </cell>
          <cell r="Y2451" t="str">
            <v>Perc</v>
          </cell>
          <cell r="Z2451" t="str">
            <v>None</v>
          </cell>
          <cell r="AA2451" t="str">
            <v>No</v>
          </cell>
          <cell r="AB2451" t="str">
            <v>No</v>
          </cell>
          <cell r="AC2451" t="str">
            <v>Yes</v>
          </cell>
          <cell r="AD2451">
            <v>1</v>
          </cell>
          <cell r="AE2451">
            <v>0</v>
          </cell>
          <cell r="AF2451">
            <v>0</v>
          </cell>
          <cell r="AG2451">
            <v>1</v>
          </cell>
          <cell r="AH2451">
            <v>0</v>
          </cell>
          <cell r="AI2451" t="str">
            <v>Yes</v>
          </cell>
          <cell r="AJ2451" t="str">
            <v>No</v>
          </cell>
          <cell r="AK2451" t="str">
            <v>No</v>
          </cell>
          <cell r="AL2451" t="str">
            <v xml:space="preserve"> </v>
          </cell>
          <cell r="AM2451" t="str">
            <v xml:space="preserve"> </v>
          </cell>
          <cell r="AN2451" t="str">
            <v>No</v>
          </cell>
          <cell r="AP2451" t="str">
            <v>Gewicht</v>
          </cell>
          <cell r="AQ2451" t="str">
            <v>If(Volledig And Definitief,OnER(wgVergunningenAanwezig[1]/wgTotaalMap601[1],NA),NA)</v>
          </cell>
          <cell r="AR2451" t="str">
            <v>If(Volledig And Definitief,OnER(wgVergunningenAanwezig[1]/wgTotaalMap601[1],NA),NA)</v>
          </cell>
          <cell r="AS2451" t="str">
            <v>If(Volledig And Definitief,OnER(wgVergunningenAanwezig[1]/wgTotaalMap601[1],NA),NA)</v>
          </cell>
          <cell r="AT2451" t="str">
            <v>If(Volledig And Definitief,OnER(wgVergunningenAanwezig[1]/wgTotaalMap601[1],NA),NA)</v>
          </cell>
        </row>
        <row r="2452">
          <cell r="A2452" t="str">
            <v>ptVergunningenAanwezigSub3</v>
          </cell>
          <cell r="B2452" t="str">
            <v>ptVergunningenAanwezig</v>
          </cell>
          <cell r="C2452" t="str">
            <v>Yes</v>
          </cell>
          <cell r="D2452" t="str">
            <v>S04-06-08-44-03</v>
          </cell>
          <cell r="E2452">
            <v>2451</v>
          </cell>
          <cell r="F2452">
            <v>5</v>
          </cell>
          <cell r="G2452" t="str">
            <v xml:space="preserve">               </v>
          </cell>
          <cell r="I2452" t="str">
            <v>No</v>
          </cell>
          <cell r="J2452" t="str">
            <v>Number</v>
          </cell>
          <cell r="K2452" t="str">
            <v>Number</v>
          </cell>
          <cell r="L2452" t="str">
            <v>Locked</v>
          </cell>
          <cell r="M2452" t="str">
            <v>Locked</v>
          </cell>
          <cell r="N2452" t="str">
            <v>Locked</v>
          </cell>
          <cell r="O2452" t="str">
            <v>Locked</v>
          </cell>
          <cell r="P2452" t="str">
            <v>Locked</v>
          </cell>
          <cell r="Q2452" t="str">
            <v>No</v>
          </cell>
          <cell r="R2452" t="str">
            <v>No</v>
          </cell>
          <cell r="S2452" t="str">
            <v>No</v>
          </cell>
          <cell r="T2452" t="str">
            <v>No</v>
          </cell>
          <cell r="U2452" t="str">
            <v>No</v>
          </cell>
          <cell r="V2452" t="str">
            <v>No</v>
          </cell>
          <cell r="W2452" t="str">
            <v>No</v>
          </cell>
          <cell r="X2452" t="str">
            <v>Single</v>
          </cell>
          <cell r="Y2452" t="str">
            <v>Default</v>
          </cell>
          <cell r="Z2452" t="str">
            <v>None</v>
          </cell>
          <cell r="AA2452" t="str">
            <v>No</v>
          </cell>
          <cell r="AB2452" t="str">
            <v>No</v>
          </cell>
          <cell r="AC2452" t="str">
            <v>No</v>
          </cell>
          <cell r="AD2452" t="str">
            <v>(wgVergunningenAanwezig[1]&gt;=0)</v>
          </cell>
          <cell r="AE2452">
            <v>0</v>
          </cell>
          <cell r="AF2452">
            <v>0</v>
          </cell>
          <cell r="AG2452">
            <v>1</v>
          </cell>
          <cell r="AH2452">
            <v>0</v>
          </cell>
          <cell r="AI2452" t="str">
            <v>Yes</v>
          </cell>
          <cell r="AJ2452" t="str">
            <v>No</v>
          </cell>
          <cell r="AK2452" t="str">
            <v>No</v>
          </cell>
          <cell r="AL2452" t="str">
            <v xml:space="preserve"> </v>
          </cell>
          <cell r="AM2452" t="str">
            <v xml:space="preserve"> </v>
          </cell>
          <cell r="AN2452" t="str">
            <v>No</v>
          </cell>
          <cell r="AQ2452" t="str">
            <v>scVergunningenAanwezig*wgVergunningenAanwezigPerc</v>
          </cell>
          <cell r="AR2452" t="str">
            <v>scVergunningenAanwezig*wgVergunningenAanwezigPerc</v>
          </cell>
          <cell r="AS2452" t="str">
            <v>scVergunningenAanwezig*wgVergunningenAanwezigPerc</v>
          </cell>
          <cell r="AT2452" t="str">
            <v>scVergunningenAanwezig*wgVergunningenAanwezigPerc</v>
          </cell>
        </row>
        <row r="2453">
          <cell r="A2453" t="str">
            <v>ptOndernemingsplanOpgesteld</v>
          </cell>
          <cell r="B2453" t="str">
            <v>ptOndernemingsplanOpgesteld</v>
          </cell>
          <cell r="C2453" t="str">
            <v>No</v>
          </cell>
          <cell r="D2453" t="str">
            <v>S04-06-08-45</v>
          </cell>
          <cell r="E2453">
            <v>2452</v>
          </cell>
          <cell r="F2453">
            <v>4</v>
          </cell>
          <cell r="G2453" t="str">
            <v xml:space="preserve">            Vraag: Is er een ondernemingsplan opgesteld?</v>
          </cell>
          <cell r="I2453" t="str">
            <v>No</v>
          </cell>
          <cell r="J2453" t="str">
            <v>Number</v>
          </cell>
          <cell r="K2453" t="str">
            <v>Number</v>
          </cell>
          <cell r="L2453" t="str">
            <v>Locked</v>
          </cell>
          <cell r="M2453" t="str">
            <v>Locked</v>
          </cell>
          <cell r="N2453" t="str">
            <v>Locked</v>
          </cell>
          <cell r="O2453" t="str">
            <v>Locked</v>
          </cell>
          <cell r="P2453" t="str">
            <v>Locked</v>
          </cell>
          <cell r="Q2453" t="str">
            <v>No</v>
          </cell>
          <cell r="R2453" t="str">
            <v>No</v>
          </cell>
          <cell r="S2453" t="str">
            <v>No</v>
          </cell>
          <cell r="T2453" t="str">
            <v>No</v>
          </cell>
          <cell r="U2453" t="str">
            <v>No</v>
          </cell>
          <cell r="V2453" t="str">
            <v>Yes</v>
          </cell>
          <cell r="W2453" t="str">
            <v>Yes</v>
          </cell>
          <cell r="X2453" t="str">
            <v>Single</v>
          </cell>
          <cell r="Y2453" t="str">
            <v>Default</v>
          </cell>
          <cell r="Z2453" t="str">
            <v>None</v>
          </cell>
          <cell r="AA2453" t="str">
            <v>No</v>
          </cell>
          <cell r="AB2453" t="str">
            <v>No</v>
          </cell>
          <cell r="AC2453" t="str">
            <v>No</v>
          </cell>
          <cell r="AD2453" t="str">
            <v>(wgOndernemingsplanOpgesteld[1]&gt;=0)</v>
          </cell>
          <cell r="AE2453">
            <v>0</v>
          </cell>
          <cell r="AF2453">
            <v>0</v>
          </cell>
          <cell r="AG2453">
            <v>1</v>
          </cell>
          <cell r="AH2453">
            <v>0</v>
          </cell>
          <cell r="AI2453" t="str">
            <v>No</v>
          </cell>
          <cell r="AJ2453" t="str">
            <v>No</v>
          </cell>
          <cell r="AK2453" t="str">
            <v>No</v>
          </cell>
          <cell r="AL2453" t="str">
            <v xml:space="preserve"> </v>
          </cell>
          <cell r="AM2453" t="str">
            <v xml:space="preserve"> </v>
          </cell>
          <cell r="AN2453" t="str">
            <v>No</v>
          </cell>
          <cell r="AP2453" t="str">
            <v>&amp;"Vraag: "&amp;OndernemingsplanOpgesteld[0]</v>
          </cell>
          <cell r="AQ2453" t="str">
            <v>scOndernemingsplanOpgesteld*wgOndernemingsplanOpgesteldPerc</v>
          </cell>
          <cell r="AR2453" t="str">
            <v>scOndernemingsplanOpgesteld*wgOndernemingsplanOpgesteldPerc</v>
          </cell>
          <cell r="AS2453" t="str">
            <v>scOndernemingsplanOpgesteld*wgOndernemingsplanOpgesteldPerc</v>
          </cell>
          <cell r="AT2453" t="str">
            <v>scOndernemingsplanOpgesteld*wgOndernemingsplanOpgesteldPerc</v>
          </cell>
        </row>
        <row r="2454">
          <cell r="A2454" t="str">
            <v>scOndernemingsplanOpgesteld</v>
          </cell>
          <cell r="B2454" t="str">
            <v>scOndernemingsplanOpgesteld</v>
          </cell>
          <cell r="C2454" t="str">
            <v>No</v>
          </cell>
          <cell r="D2454" t="str">
            <v>S04-06-08-45-01</v>
          </cell>
          <cell r="E2454">
            <v>2453</v>
          </cell>
          <cell r="F2454">
            <v>5</v>
          </cell>
          <cell r="G2454" t="str">
            <v xml:space="preserve">               Score</v>
          </cell>
          <cell r="I2454" t="str">
            <v>No</v>
          </cell>
          <cell r="J2454" t="str">
            <v>Number</v>
          </cell>
          <cell r="K2454" t="str">
            <v>Number</v>
          </cell>
          <cell r="L2454" t="str">
            <v>Locked</v>
          </cell>
          <cell r="M2454" t="str">
            <v>Locked</v>
          </cell>
          <cell r="N2454" t="str">
            <v>Locked</v>
          </cell>
          <cell r="O2454" t="str">
            <v>Locked</v>
          </cell>
          <cell r="P2454" t="str">
            <v>Locked</v>
          </cell>
          <cell r="Q2454" t="str">
            <v>No</v>
          </cell>
          <cell r="R2454" t="str">
            <v>No</v>
          </cell>
          <cell r="S2454" t="str">
            <v>No</v>
          </cell>
          <cell r="T2454" t="str">
            <v>No</v>
          </cell>
          <cell r="U2454" t="str">
            <v>No</v>
          </cell>
          <cell r="V2454" t="str">
            <v>Yes</v>
          </cell>
          <cell r="W2454" t="str">
            <v>Yes</v>
          </cell>
          <cell r="X2454" t="str">
            <v>Single</v>
          </cell>
          <cell r="Y2454" t="str">
            <v>Default</v>
          </cell>
          <cell r="Z2454" t="str">
            <v>None</v>
          </cell>
          <cell r="AA2454" t="str">
            <v>No</v>
          </cell>
          <cell r="AB2454" t="str">
            <v>No</v>
          </cell>
          <cell r="AC2454" t="str">
            <v>Yes</v>
          </cell>
          <cell r="AD2454">
            <v>1</v>
          </cell>
          <cell r="AE2454">
            <v>0</v>
          </cell>
          <cell r="AF2454">
            <v>0</v>
          </cell>
          <cell r="AG2454">
            <v>1</v>
          </cell>
          <cell r="AH2454">
            <v>0</v>
          </cell>
          <cell r="AI2454" t="str">
            <v>Yes</v>
          </cell>
          <cell r="AJ2454" t="str">
            <v>No</v>
          </cell>
          <cell r="AK2454" t="str">
            <v>No</v>
          </cell>
          <cell r="AL2454" t="str">
            <v xml:space="preserve"> </v>
          </cell>
          <cell r="AM2454" t="str">
            <v xml:space="preserve"> </v>
          </cell>
          <cell r="AN2454" t="str">
            <v>No</v>
          </cell>
          <cell r="AP2454" t="str">
            <v>Score</v>
          </cell>
          <cell r="AQ2454" t="str">
            <v>OnERorNA(MatrixLookup("G3_Parameters.xls","OndernemingsplanOpgesteld",OndernemingsplanOpgesteld[1],PolicyPaperID[1]) mod 100,DefaultScore[1])</v>
          </cell>
          <cell r="AR2454" t="str">
            <v>OnERorNA(MatrixLookup("G3_Parameters.xls","OndernemingsplanOpgesteld",OndernemingsplanOpgesteld[1],PolicyPaperID[1]) mod 100,DefaultScore[1])</v>
          </cell>
          <cell r="AS2454" t="str">
            <v>OnERorNA(MatrixLookup("G3_Parameters.xls","OndernemingsplanOpgesteld",OndernemingsplanOpgesteld[1],PolicyPaperID[1]) mod 100,DefaultScore[1])</v>
          </cell>
          <cell r="AT2454" t="str">
            <v>OnERorNA(MatrixLookup("G3_Parameters.xls","OndernemingsplanOpgesteld",OndernemingsplanOpgesteld[1],PolicyPaperID[1]) mod 100,DefaultScore[1])</v>
          </cell>
        </row>
        <row r="2455">
          <cell r="A2455" t="str">
            <v>wgOndernemingsplanOpgesteldPerc</v>
          </cell>
          <cell r="B2455" t="str">
            <v>wgOndernemingsplanOpgesteldPerc</v>
          </cell>
          <cell r="C2455" t="str">
            <v>No</v>
          </cell>
          <cell r="D2455" t="str">
            <v>S04-06-08-45-02</v>
          </cell>
          <cell r="E2455">
            <v>2454</v>
          </cell>
          <cell r="F2455">
            <v>5</v>
          </cell>
          <cell r="G2455" t="str">
            <v xml:space="preserve">               Gewicht</v>
          </cell>
          <cell r="I2455" t="str">
            <v>No</v>
          </cell>
          <cell r="J2455" t="str">
            <v>Number</v>
          </cell>
          <cell r="K2455" t="str">
            <v>Number</v>
          </cell>
          <cell r="L2455" t="str">
            <v>Locked</v>
          </cell>
          <cell r="M2455" t="str">
            <v>Locked</v>
          </cell>
          <cell r="N2455" t="str">
            <v>Locked</v>
          </cell>
          <cell r="O2455" t="str">
            <v>Locked</v>
          </cell>
          <cell r="P2455" t="str">
            <v>Locked</v>
          </cell>
          <cell r="Q2455" t="str">
            <v>No</v>
          </cell>
          <cell r="R2455" t="str">
            <v>No</v>
          </cell>
          <cell r="S2455" t="str">
            <v>No</v>
          </cell>
          <cell r="T2455" t="str">
            <v>No</v>
          </cell>
          <cell r="U2455" t="str">
            <v>No</v>
          </cell>
          <cell r="V2455" t="str">
            <v>Yes</v>
          </cell>
          <cell r="W2455" t="str">
            <v>Yes</v>
          </cell>
          <cell r="X2455" t="str">
            <v>Single</v>
          </cell>
          <cell r="Y2455" t="str">
            <v>Perc</v>
          </cell>
          <cell r="Z2455" t="str">
            <v>None</v>
          </cell>
          <cell r="AA2455" t="str">
            <v>No</v>
          </cell>
          <cell r="AB2455" t="str">
            <v>No</v>
          </cell>
          <cell r="AC2455" t="str">
            <v>Yes</v>
          </cell>
          <cell r="AD2455">
            <v>1</v>
          </cell>
          <cell r="AE2455">
            <v>0</v>
          </cell>
          <cell r="AF2455">
            <v>0</v>
          </cell>
          <cell r="AG2455">
            <v>1</v>
          </cell>
          <cell r="AH2455">
            <v>0</v>
          </cell>
          <cell r="AI2455" t="str">
            <v>Yes</v>
          </cell>
          <cell r="AJ2455" t="str">
            <v>No</v>
          </cell>
          <cell r="AK2455" t="str">
            <v>No</v>
          </cell>
          <cell r="AL2455" t="str">
            <v xml:space="preserve"> </v>
          </cell>
          <cell r="AM2455" t="str">
            <v xml:space="preserve"> </v>
          </cell>
          <cell r="AN2455" t="str">
            <v>No</v>
          </cell>
          <cell r="AP2455" t="str">
            <v>Gewicht</v>
          </cell>
          <cell r="AQ2455" t="str">
            <v>If(Volledig And Definitief,OnER(wgOndernemingsplanOpgesteld[1]/wgTotaalMap601[1],NA),NA)</v>
          </cell>
          <cell r="AR2455" t="str">
            <v>If(Volledig And Definitief,OnER(wgOndernemingsplanOpgesteld[1]/wgTotaalMap601[1],NA),NA)</v>
          </cell>
          <cell r="AS2455" t="str">
            <v>If(Volledig And Definitief,OnER(wgOndernemingsplanOpgesteld[1]/wgTotaalMap601[1],NA),NA)</v>
          </cell>
          <cell r="AT2455" t="str">
            <v>If(Volledig And Definitief,OnER(wgOndernemingsplanOpgesteld[1]/wgTotaalMap601[1],NA),NA)</v>
          </cell>
        </row>
        <row r="2456">
          <cell r="A2456" t="str">
            <v>ptOndernemingsplanOpgesteldSub3</v>
          </cell>
          <cell r="B2456" t="str">
            <v>ptOndernemingsplanOpgesteld</v>
          </cell>
          <cell r="C2456" t="str">
            <v>Yes</v>
          </cell>
          <cell r="D2456" t="str">
            <v>S04-06-08-45-03</v>
          </cell>
          <cell r="E2456">
            <v>2455</v>
          </cell>
          <cell r="F2456">
            <v>5</v>
          </cell>
          <cell r="G2456" t="str">
            <v xml:space="preserve">               </v>
          </cell>
          <cell r="I2456" t="str">
            <v>No</v>
          </cell>
          <cell r="J2456" t="str">
            <v>Number</v>
          </cell>
          <cell r="K2456" t="str">
            <v>Number</v>
          </cell>
          <cell r="L2456" t="str">
            <v>Locked</v>
          </cell>
          <cell r="M2456" t="str">
            <v>Locked</v>
          </cell>
          <cell r="N2456" t="str">
            <v>Locked</v>
          </cell>
          <cell r="O2456" t="str">
            <v>Locked</v>
          </cell>
          <cell r="P2456" t="str">
            <v>Locked</v>
          </cell>
          <cell r="Q2456" t="str">
            <v>No</v>
          </cell>
          <cell r="R2456" t="str">
            <v>No</v>
          </cell>
          <cell r="S2456" t="str">
            <v>No</v>
          </cell>
          <cell r="T2456" t="str">
            <v>No</v>
          </cell>
          <cell r="U2456" t="str">
            <v>No</v>
          </cell>
          <cell r="V2456" t="str">
            <v>No</v>
          </cell>
          <cell r="W2456" t="str">
            <v>No</v>
          </cell>
          <cell r="X2456" t="str">
            <v>Single</v>
          </cell>
          <cell r="Y2456" t="str">
            <v>Default</v>
          </cell>
          <cell r="Z2456" t="str">
            <v>None</v>
          </cell>
          <cell r="AA2456" t="str">
            <v>No</v>
          </cell>
          <cell r="AB2456" t="str">
            <v>No</v>
          </cell>
          <cell r="AC2456" t="str">
            <v>No</v>
          </cell>
          <cell r="AD2456" t="str">
            <v>(wgOndernemingsplanOpgesteld[1]&gt;=0)</v>
          </cell>
          <cell r="AE2456">
            <v>0</v>
          </cell>
          <cell r="AF2456">
            <v>0</v>
          </cell>
          <cell r="AG2456">
            <v>1</v>
          </cell>
          <cell r="AH2456">
            <v>0</v>
          </cell>
          <cell r="AI2456" t="str">
            <v>Yes</v>
          </cell>
          <cell r="AJ2456" t="str">
            <v>No</v>
          </cell>
          <cell r="AK2456" t="str">
            <v>No</v>
          </cell>
          <cell r="AL2456" t="str">
            <v xml:space="preserve"> </v>
          </cell>
          <cell r="AM2456" t="str">
            <v xml:space="preserve"> </v>
          </cell>
          <cell r="AN2456" t="str">
            <v>No</v>
          </cell>
          <cell r="AQ2456" t="str">
            <v>scOndernemingsplanOpgesteld*wgOndernemingsplanOpgesteldPerc</v>
          </cell>
          <cell r="AR2456" t="str">
            <v>scOndernemingsplanOpgesteld*wgOndernemingsplanOpgesteldPerc</v>
          </cell>
          <cell r="AS2456" t="str">
            <v>scOndernemingsplanOpgesteld*wgOndernemingsplanOpgesteldPerc</v>
          </cell>
          <cell r="AT2456" t="str">
            <v>scOndernemingsplanOpgesteld*wgOndernemingsplanOpgesteldPerc</v>
          </cell>
        </row>
        <row r="2457">
          <cell r="A2457" t="str">
            <v>ptBoekingscentrale</v>
          </cell>
          <cell r="B2457" t="str">
            <v>ptBoekingscentrale</v>
          </cell>
          <cell r="C2457" t="str">
            <v>No</v>
          </cell>
          <cell r="D2457" t="str">
            <v>S04-06-08-46</v>
          </cell>
          <cell r="E2457">
            <v>2456</v>
          </cell>
          <cell r="F2457">
            <v>4</v>
          </cell>
          <cell r="G2457" t="str">
            <v xml:space="preserve">            Vraag: Beschikt het bedrijf over een centraal opererende boekingscentrale?</v>
          </cell>
          <cell r="I2457" t="str">
            <v>No</v>
          </cell>
          <cell r="J2457" t="str">
            <v>Number</v>
          </cell>
          <cell r="K2457" t="str">
            <v>Number</v>
          </cell>
          <cell r="L2457" t="str">
            <v>Locked</v>
          </cell>
          <cell r="M2457" t="str">
            <v>Locked</v>
          </cell>
          <cell r="N2457" t="str">
            <v>Locked</v>
          </cell>
          <cell r="O2457" t="str">
            <v>Locked</v>
          </cell>
          <cell r="P2457" t="str">
            <v>Locked</v>
          </cell>
          <cell r="Q2457" t="str">
            <v>No</v>
          </cell>
          <cell r="R2457" t="str">
            <v>No</v>
          </cell>
          <cell r="S2457" t="str">
            <v>No</v>
          </cell>
          <cell r="T2457" t="str">
            <v>No</v>
          </cell>
          <cell r="U2457" t="str">
            <v>No</v>
          </cell>
          <cell r="V2457" t="str">
            <v>Yes</v>
          </cell>
          <cell r="W2457" t="str">
            <v>Yes</v>
          </cell>
          <cell r="X2457" t="str">
            <v>Single</v>
          </cell>
          <cell r="Y2457" t="str">
            <v>Default</v>
          </cell>
          <cell r="Z2457" t="str">
            <v>None</v>
          </cell>
          <cell r="AA2457" t="str">
            <v>No</v>
          </cell>
          <cell r="AB2457" t="str">
            <v>No</v>
          </cell>
          <cell r="AC2457" t="str">
            <v>No</v>
          </cell>
          <cell r="AD2457" t="str">
            <v>(wgBoekingscentrale[1]&gt;=0)</v>
          </cell>
          <cell r="AE2457">
            <v>0</v>
          </cell>
          <cell r="AF2457">
            <v>0</v>
          </cell>
          <cell r="AG2457">
            <v>1</v>
          </cell>
          <cell r="AH2457">
            <v>0</v>
          </cell>
          <cell r="AI2457" t="str">
            <v>No</v>
          </cell>
          <cell r="AJ2457" t="str">
            <v>No</v>
          </cell>
          <cell r="AK2457" t="str">
            <v>No</v>
          </cell>
          <cell r="AL2457" t="str">
            <v xml:space="preserve"> </v>
          </cell>
          <cell r="AM2457" t="str">
            <v xml:space="preserve"> </v>
          </cell>
          <cell r="AN2457" t="str">
            <v>No</v>
          </cell>
          <cell r="AP2457" t="str">
            <v>&amp;"Vraag: "&amp;Boekingscentrale[0]</v>
          </cell>
          <cell r="AQ2457" t="str">
            <v>scBoekingscentrale*wgBoekingscentralePerc</v>
          </cell>
          <cell r="AR2457" t="str">
            <v>scBoekingscentrale*wgBoekingscentralePerc</v>
          </cell>
          <cell r="AS2457" t="str">
            <v>scBoekingscentrale*wgBoekingscentralePerc</v>
          </cell>
          <cell r="AT2457" t="str">
            <v>scBoekingscentrale*wgBoekingscentralePerc</v>
          </cell>
        </row>
        <row r="2458">
          <cell r="A2458" t="str">
            <v>scBoekingscentrale</v>
          </cell>
          <cell r="B2458" t="str">
            <v>scBoekingscentrale</v>
          </cell>
          <cell r="C2458" t="str">
            <v>No</v>
          </cell>
          <cell r="D2458" t="str">
            <v>S04-06-08-46-01</v>
          </cell>
          <cell r="E2458">
            <v>2457</v>
          </cell>
          <cell r="F2458">
            <v>5</v>
          </cell>
          <cell r="G2458" t="str">
            <v xml:space="preserve">               Score</v>
          </cell>
          <cell r="I2458" t="str">
            <v>No</v>
          </cell>
          <cell r="J2458" t="str">
            <v>Number</v>
          </cell>
          <cell r="K2458" t="str">
            <v>Number</v>
          </cell>
          <cell r="L2458" t="str">
            <v>Locked</v>
          </cell>
          <cell r="M2458" t="str">
            <v>Locked</v>
          </cell>
          <cell r="N2458" t="str">
            <v>Locked</v>
          </cell>
          <cell r="O2458" t="str">
            <v>Locked</v>
          </cell>
          <cell r="P2458" t="str">
            <v>Locked</v>
          </cell>
          <cell r="Q2458" t="str">
            <v>No</v>
          </cell>
          <cell r="R2458" t="str">
            <v>No</v>
          </cell>
          <cell r="S2458" t="str">
            <v>No</v>
          </cell>
          <cell r="T2458" t="str">
            <v>No</v>
          </cell>
          <cell r="U2458" t="str">
            <v>No</v>
          </cell>
          <cell r="V2458" t="str">
            <v>Yes</v>
          </cell>
          <cell r="W2458" t="str">
            <v>Yes</v>
          </cell>
          <cell r="X2458" t="str">
            <v>Single</v>
          </cell>
          <cell r="Y2458" t="str">
            <v>Default</v>
          </cell>
          <cell r="Z2458" t="str">
            <v>None</v>
          </cell>
          <cell r="AA2458" t="str">
            <v>No</v>
          </cell>
          <cell r="AB2458" t="str">
            <v>No</v>
          </cell>
          <cell r="AC2458" t="str">
            <v>Yes</v>
          </cell>
          <cell r="AD2458">
            <v>1</v>
          </cell>
          <cell r="AE2458">
            <v>0</v>
          </cell>
          <cell r="AF2458">
            <v>0</v>
          </cell>
          <cell r="AG2458">
            <v>1</v>
          </cell>
          <cell r="AH2458">
            <v>0</v>
          </cell>
          <cell r="AI2458" t="str">
            <v>Yes</v>
          </cell>
          <cell r="AJ2458" t="str">
            <v>No</v>
          </cell>
          <cell r="AK2458" t="str">
            <v>No</v>
          </cell>
          <cell r="AL2458" t="str">
            <v xml:space="preserve"> </v>
          </cell>
          <cell r="AM2458" t="str">
            <v xml:space="preserve"> </v>
          </cell>
          <cell r="AN2458" t="str">
            <v>No</v>
          </cell>
          <cell r="AP2458" t="str">
            <v>Score</v>
          </cell>
          <cell r="AQ2458" t="str">
            <v>OnERorNA(MatrixLookup("G3_Parameters.xls","Boekingscentrale",Boekingscentrale[1],PolicyPaperID[1]) mod 100,DefaultScore[1])</v>
          </cell>
          <cell r="AR2458" t="str">
            <v>OnERorNA(MatrixLookup("G3_Parameters.xls","Boekingscentrale",Boekingscentrale[1],PolicyPaperID[1]) mod 100,DefaultScore[1])</v>
          </cell>
          <cell r="AS2458" t="str">
            <v>OnERorNA(MatrixLookup("G3_Parameters.xls","Boekingscentrale",Boekingscentrale[1],PolicyPaperID[1]) mod 100,DefaultScore[1])</v>
          </cell>
          <cell r="AT2458" t="str">
            <v>OnERorNA(MatrixLookup("G3_Parameters.xls","Boekingscentrale",Boekingscentrale[1],PolicyPaperID[1]) mod 100,DefaultScore[1])</v>
          </cell>
        </row>
        <row r="2459">
          <cell r="A2459" t="str">
            <v>wgBoekingscentralePerc</v>
          </cell>
          <cell r="B2459" t="str">
            <v>wgBoekingscentralePerc</v>
          </cell>
          <cell r="C2459" t="str">
            <v>No</v>
          </cell>
          <cell r="D2459" t="str">
            <v>S04-06-08-46-02</v>
          </cell>
          <cell r="E2459">
            <v>2458</v>
          </cell>
          <cell r="F2459">
            <v>5</v>
          </cell>
          <cell r="G2459" t="str">
            <v xml:space="preserve">               Gewicht</v>
          </cell>
          <cell r="I2459" t="str">
            <v>No</v>
          </cell>
          <cell r="J2459" t="str">
            <v>Number</v>
          </cell>
          <cell r="K2459" t="str">
            <v>Number</v>
          </cell>
          <cell r="L2459" t="str">
            <v>Locked</v>
          </cell>
          <cell r="M2459" t="str">
            <v>Locked</v>
          </cell>
          <cell r="N2459" t="str">
            <v>Locked</v>
          </cell>
          <cell r="O2459" t="str">
            <v>Locked</v>
          </cell>
          <cell r="P2459" t="str">
            <v>Locked</v>
          </cell>
          <cell r="Q2459" t="str">
            <v>No</v>
          </cell>
          <cell r="R2459" t="str">
            <v>No</v>
          </cell>
          <cell r="S2459" t="str">
            <v>No</v>
          </cell>
          <cell r="T2459" t="str">
            <v>No</v>
          </cell>
          <cell r="U2459" t="str">
            <v>No</v>
          </cell>
          <cell r="V2459" t="str">
            <v>Yes</v>
          </cell>
          <cell r="W2459" t="str">
            <v>Yes</v>
          </cell>
          <cell r="X2459" t="str">
            <v>Single</v>
          </cell>
          <cell r="Y2459" t="str">
            <v>Perc</v>
          </cell>
          <cell r="Z2459" t="str">
            <v>None</v>
          </cell>
          <cell r="AA2459" t="str">
            <v>No</v>
          </cell>
          <cell r="AB2459" t="str">
            <v>No</v>
          </cell>
          <cell r="AC2459" t="str">
            <v>Yes</v>
          </cell>
          <cell r="AD2459">
            <v>1</v>
          </cell>
          <cell r="AE2459">
            <v>0</v>
          </cell>
          <cell r="AF2459">
            <v>0</v>
          </cell>
          <cell r="AG2459">
            <v>1</v>
          </cell>
          <cell r="AH2459">
            <v>0</v>
          </cell>
          <cell r="AI2459" t="str">
            <v>Yes</v>
          </cell>
          <cell r="AJ2459" t="str">
            <v>No</v>
          </cell>
          <cell r="AK2459" t="str">
            <v>No</v>
          </cell>
          <cell r="AL2459" t="str">
            <v xml:space="preserve"> </v>
          </cell>
          <cell r="AM2459" t="str">
            <v xml:space="preserve"> </v>
          </cell>
          <cell r="AN2459" t="str">
            <v>No</v>
          </cell>
          <cell r="AP2459" t="str">
            <v>Gewicht</v>
          </cell>
          <cell r="AQ2459" t="str">
            <v>If(Volledig And Definitief,OnER(wgBoekingscentrale[1]/wgTotaalMap601[1],NA),NA)</v>
          </cell>
          <cell r="AR2459" t="str">
            <v>If(Volledig And Definitief,OnER(wgBoekingscentrale[1]/wgTotaalMap601[1],NA),NA)</v>
          </cell>
          <cell r="AS2459" t="str">
            <v>If(Volledig And Definitief,OnER(wgBoekingscentrale[1]/wgTotaalMap601[1],NA),NA)</v>
          </cell>
          <cell r="AT2459" t="str">
            <v>If(Volledig And Definitief,OnER(wgBoekingscentrale[1]/wgTotaalMap601[1],NA),NA)</v>
          </cell>
        </row>
        <row r="2460">
          <cell r="A2460" t="str">
            <v>ptBoekingscentraleSub3</v>
          </cell>
          <cell r="B2460" t="str">
            <v>ptBoekingscentrale</v>
          </cell>
          <cell r="C2460" t="str">
            <v>Yes</v>
          </cell>
          <cell r="D2460" t="str">
            <v>S04-06-08-46-03</v>
          </cell>
          <cell r="E2460">
            <v>2459</v>
          </cell>
          <cell r="F2460">
            <v>5</v>
          </cell>
          <cell r="G2460" t="str">
            <v xml:space="preserve">               </v>
          </cell>
          <cell r="I2460" t="str">
            <v>No</v>
          </cell>
          <cell r="J2460" t="str">
            <v>Number</v>
          </cell>
          <cell r="K2460" t="str">
            <v>Number</v>
          </cell>
          <cell r="L2460" t="str">
            <v>Locked</v>
          </cell>
          <cell r="M2460" t="str">
            <v>Locked</v>
          </cell>
          <cell r="N2460" t="str">
            <v>Locked</v>
          </cell>
          <cell r="O2460" t="str">
            <v>Locked</v>
          </cell>
          <cell r="P2460" t="str">
            <v>Locked</v>
          </cell>
          <cell r="Q2460" t="str">
            <v>No</v>
          </cell>
          <cell r="R2460" t="str">
            <v>No</v>
          </cell>
          <cell r="S2460" t="str">
            <v>No</v>
          </cell>
          <cell r="T2460" t="str">
            <v>No</v>
          </cell>
          <cell r="U2460" t="str">
            <v>No</v>
          </cell>
          <cell r="V2460" t="str">
            <v>No</v>
          </cell>
          <cell r="W2460" t="str">
            <v>No</v>
          </cell>
          <cell r="X2460" t="str">
            <v>Single</v>
          </cell>
          <cell r="Y2460" t="str">
            <v>Default</v>
          </cell>
          <cell r="Z2460" t="str">
            <v>None</v>
          </cell>
          <cell r="AA2460" t="str">
            <v>No</v>
          </cell>
          <cell r="AB2460" t="str">
            <v>No</v>
          </cell>
          <cell r="AC2460" t="str">
            <v>No</v>
          </cell>
          <cell r="AD2460" t="str">
            <v>(wgBoekingscentrale[1]&gt;=0)</v>
          </cell>
          <cell r="AE2460">
            <v>0</v>
          </cell>
          <cell r="AF2460">
            <v>0</v>
          </cell>
          <cell r="AG2460">
            <v>1</v>
          </cell>
          <cell r="AH2460">
            <v>0</v>
          </cell>
          <cell r="AI2460" t="str">
            <v>Yes</v>
          </cell>
          <cell r="AJ2460" t="str">
            <v>No</v>
          </cell>
          <cell r="AK2460" t="str">
            <v>No</v>
          </cell>
          <cell r="AL2460" t="str">
            <v xml:space="preserve"> </v>
          </cell>
          <cell r="AM2460" t="str">
            <v xml:space="preserve"> </v>
          </cell>
          <cell r="AN2460" t="str">
            <v>No</v>
          </cell>
          <cell r="AQ2460" t="str">
            <v>scBoekingscentrale*wgBoekingscentralePerc</v>
          </cell>
          <cell r="AR2460" t="str">
            <v>scBoekingscentrale*wgBoekingscentralePerc</v>
          </cell>
          <cell r="AS2460" t="str">
            <v>scBoekingscentrale*wgBoekingscentralePerc</v>
          </cell>
          <cell r="AT2460" t="str">
            <v>scBoekingscentrale*wgBoekingscentralePerc</v>
          </cell>
        </row>
        <row r="2461">
          <cell r="A2461" t="str">
            <v>ptEigenWebsite</v>
          </cell>
          <cell r="B2461" t="str">
            <v>ptEigenWebsite</v>
          </cell>
          <cell r="C2461" t="str">
            <v>No</v>
          </cell>
          <cell r="D2461" t="str">
            <v>S04-06-08-47</v>
          </cell>
          <cell r="E2461">
            <v>2460</v>
          </cell>
          <cell r="F2461">
            <v>4</v>
          </cell>
          <cell r="G2461" t="str">
            <v xml:space="preserve">            Vraag: Heeft het bedrijf een eigen website met mogelijkheid tot direct boeken?</v>
          </cell>
          <cell r="I2461" t="str">
            <v>No</v>
          </cell>
          <cell r="J2461" t="str">
            <v>Number</v>
          </cell>
          <cell r="K2461" t="str">
            <v>Number</v>
          </cell>
          <cell r="L2461" t="str">
            <v>Locked</v>
          </cell>
          <cell r="M2461" t="str">
            <v>Locked</v>
          </cell>
          <cell r="N2461" t="str">
            <v>Locked</v>
          </cell>
          <cell r="O2461" t="str">
            <v>Locked</v>
          </cell>
          <cell r="P2461" t="str">
            <v>Locked</v>
          </cell>
          <cell r="Q2461" t="str">
            <v>No</v>
          </cell>
          <cell r="R2461" t="str">
            <v>No</v>
          </cell>
          <cell r="S2461" t="str">
            <v>No</v>
          </cell>
          <cell r="T2461" t="str">
            <v>No</v>
          </cell>
          <cell r="U2461" t="str">
            <v>No</v>
          </cell>
          <cell r="V2461" t="str">
            <v>Yes</v>
          </cell>
          <cell r="W2461" t="str">
            <v>Yes</v>
          </cell>
          <cell r="X2461" t="str">
            <v>Single</v>
          </cell>
          <cell r="Y2461" t="str">
            <v>Default</v>
          </cell>
          <cell r="Z2461" t="str">
            <v>None</v>
          </cell>
          <cell r="AA2461" t="str">
            <v>No</v>
          </cell>
          <cell r="AB2461" t="str">
            <v>No</v>
          </cell>
          <cell r="AC2461" t="str">
            <v>No</v>
          </cell>
          <cell r="AD2461" t="str">
            <v>(wgEigenWebsite[1]&gt;=0)</v>
          </cell>
          <cell r="AE2461">
            <v>0</v>
          </cell>
          <cell r="AF2461">
            <v>0</v>
          </cell>
          <cell r="AG2461">
            <v>1</v>
          </cell>
          <cell r="AH2461">
            <v>0</v>
          </cell>
          <cell r="AI2461" t="str">
            <v>No</v>
          </cell>
          <cell r="AJ2461" t="str">
            <v>No</v>
          </cell>
          <cell r="AK2461" t="str">
            <v>No</v>
          </cell>
          <cell r="AL2461" t="str">
            <v xml:space="preserve"> </v>
          </cell>
          <cell r="AM2461" t="str">
            <v xml:space="preserve"> </v>
          </cell>
          <cell r="AN2461" t="str">
            <v>No</v>
          </cell>
          <cell r="AP2461" t="str">
            <v>&amp;"Vraag: "&amp;EigenWebsite[0]</v>
          </cell>
          <cell r="AQ2461" t="str">
            <v>scEigenWebsite*wgEigenWebsitePerc</v>
          </cell>
          <cell r="AR2461" t="str">
            <v>scEigenWebsite*wgEigenWebsitePerc</v>
          </cell>
          <cell r="AS2461" t="str">
            <v>scEigenWebsite*wgEigenWebsitePerc</v>
          </cell>
          <cell r="AT2461" t="str">
            <v>scEigenWebsite*wgEigenWebsitePerc</v>
          </cell>
        </row>
        <row r="2462">
          <cell r="A2462" t="str">
            <v>scEigenWebsite</v>
          </cell>
          <cell r="B2462" t="str">
            <v>scEigenWebsite</v>
          </cell>
          <cell r="C2462" t="str">
            <v>No</v>
          </cell>
          <cell r="D2462" t="str">
            <v>S04-06-08-47-01</v>
          </cell>
          <cell r="E2462">
            <v>2461</v>
          </cell>
          <cell r="F2462">
            <v>5</v>
          </cell>
          <cell r="G2462" t="str">
            <v xml:space="preserve">               Score</v>
          </cell>
          <cell r="I2462" t="str">
            <v>No</v>
          </cell>
          <cell r="J2462" t="str">
            <v>Number</v>
          </cell>
          <cell r="K2462" t="str">
            <v>Number</v>
          </cell>
          <cell r="L2462" t="str">
            <v>Locked</v>
          </cell>
          <cell r="M2462" t="str">
            <v>Locked</v>
          </cell>
          <cell r="N2462" t="str">
            <v>Locked</v>
          </cell>
          <cell r="O2462" t="str">
            <v>Locked</v>
          </cell>
          <cell r="P2462" t="str">
            <v>Locked</v>
          </cell>
          <cell r="Q2462" t="str">
            <v>No</v>
          </cell>
          <cell r="R2462" t="str">
            <v>No</v>
          </cell>
          <cell r="S2462" t="str">
            <v>No</v>
          </cell>
          <cell r="T2462" t="str">
            <v>No</v>
          </cell>
          <cell r="U2462" t="str">
            <v>No</v>
          </cell>
          <cell r="V2462" t="str">
            <v>Yes</v>
          </cell>
          <cell r="W2462" t="str">
            <v>Yes</v>
          </cell>
          <cell r="X2462" t="str">
            <v>Single</v>
          </cell>
          <cell r="Y2462" t="str">
            <v>Default</v>
          </cell>
          <cell r="Z2462" t="str">
            <v>None</v>
          </cell>
          <cell r="AA2462" t="str">
            <v>No</v>
          </cell>
          <cell r="AB2462" t="str">
            <v>No</v>
          </cell>
          <cell r="AC2462" t="str">
            <v>Yes</v>
          </cell>
          <cell r="AD2462">
            <v>1</v>
          </cell>
          <cell r="AE2462">
            <v>0</v>
          </cell>
          <cell r="AF2462">
            <v>0</v>
          </cell>
          <cell r="AG2462">
            <v>1</v>
          </cell>
          <cell r="AH2462">
            <v>0</v>
          </cell>
          <cell r="AI2462" t="str">
            <v>Yes</v>
          </cell>
          <cell r="AJ2462" t="str">
            <v>No</v>
          </cell>
          <cell r="AK2462" t="str">
            <v>No</v>
          </cell>
          <cell r="AL2462" t="str">
            <v xml:space="preserve"> </v>
          </cell>
          <cell r="AM2462" t="str">
            <v xml:space="preserve"> </v>
          </cell>
          <cell r="AN2462" t="str">
            <v>No</v>
          </cell>
          <cell r="AP2462" t="str">
            <v>Score</v>
          </cell>
          <cell r="AQ2462" t="str">
            <v>OnERorNA(MatrixLookup("G3_Parameters.xls","EigenWebsite",EigenWebsite[1],PolicyPaperID[1]) mod 100,DefaultScore[1])</v>
          </cell>
          <cell r="AR2462" t="str">
            <v>OnERorNA(MatrixLookup("G3_Parameters.xls","EigenWebsite",EigenWebsite[1],PolicyPaperID[1]) mod 100,DefaultScore[1])</v>
          </cell>
          <cell r="AS2462" t="str">
            <v>OnERorNA(MatrixLookup("G3_Parameters.xls","EigenWebsite",EigenWebsite[1],PolicyPaperID[1]) mod 100,DefaultScore[1])</v>
          </cell>
          <cell r="AT2462" t="str">
            <v>OnERorNA(MatrixLookup("G3_Parameters.xls","EigenWebsite",EigenWebsite[1],PolicyPaperID[1]) mod 100,DefaultScore[1])</v>
          </cell>
        </row>
        <row r="2463">
          <cell r="A2463" t="str">
            <v>wgEigenWebsitePerc</v>
          </cell>
          <cell r="B2463" t="str">
            <v>wgEigenWebsitePerc</v>
          </cell>
          <cell r="C2463" t="str">
            <v>No</v>
          </cell>
          <cell r="D2463" t="str">
            <v>S04-06-08-47-02</v>
          </cell>
          <cell r="E2463">
            <v>2462</v>
          </cell>
          <cell r="F2463">
            <v>5</v>
          </cell>
          <cell r="G2463" t="str">
            <v xml:space="preserve">               Gewicht</v>
          </cell>
          <cell r="I2463" t="str">
            <v>No</v>
          </cell>
          <cell r="J2463" t="str">
            <v>Number</v>
          </cell>
          <cell r="K2463" t="str">
            <v>Number</v>
          </cell>
          <cell r="L2463" t="str">
            <v>Locked</v>
          </cell>
          <cell r="M2463" t="str">
            <v>Locked</v>
          </cell>
          <cell r="N2463" t="str">
            <v>Locked</v>
          </cell>
          <cell r="O2463" t="str">
            <v>Locked</v>
          </cell>
          <cell r="P2463" t="str">
            <v>Locked</v>
          </cell>
          <cell r="Q2463" t="str">
            <v>No</v>
          </cell>
          <cell r="R2463" t="str">
            <v>No</v>
          </cell>
          <cell r="S2463" t="str">
            <v>No</v>
          </cell>
          <cell r="T2463" t="str">
            <v>No</v>
          </cell>
          <cell r="U2463" t="str">
            <v>No</v>
          </cell>
          <cell r="V2463" t="str">
            <v>Yes</v>
          </cell>
          <cell r="W2463" t="str">
            <v>Yes</v>
          </cell>
          <cell r="X2463" t="str">
            <v>Single</v>
          </cell>
          <cell r="Y2463" t="str">
            <v>Perc</v>
          </cell>
          <cell r="Z2463" t="str">
            <v>None</v>
          </cell>
          <cell r="AA2463" t="str">
            <v>No</v>
          </cell>
          <cell r="AB2463" t="str">
            <v>No</v>
          </cell>
          <cell r="AC2463" t="str">
            <v>Yes</v>
          </cell>
          <cell r="AD2463">
            <v>1</v>
          </cell>
          <cell r="AE2463">
            <v>0</v>
          </cell>
          <cell r="AF2463">
            <v>0</v>
          </cell>
          <cell r="AG2463">
            <v>1</v>
          </cell>
          <cell r="AH2463">
            <v>0</v>
          </cell>
          <cell r="AI2463" t="str">
            <v>Yes</v>
          </cell>
          <cell r="AJ2463" t="str">
            <v>No</v>
          </cell>
          <cell r="AK2463" t="str">
            <v>No</v>
          </cell>
          <cell r="AL2463" t="str">
            <v xml:space="preserve"> </v>
          </cell>
          <cell r="AM2463" t="str">
            <v xml:space="preserve"> </v>
          </cell>
          <cell r="AN2463" t="str">
            <v>No</v>
          </cell>
          <cell r="AP2463" t="str">
            <v>Gewicht</v>
          </cell>
          <cell r="AQ2463" t="str">
            <v>If(Volledig And Definitief,OnER(wgEigenWebsite[1]/wgTotaalMap601[1],NA),NA)</v>
          </cell>
          <cell r="AR2463" t="str">
            <v>If(Volledig And Definitief,OnER(wgEigenWebsite[1]/wgTotaalMap601[1],NA),NA)</v>
          </cell>
          <cell r="AS2463" t="str">
            <v>If(Volledig And Definitief,OnER(wgEigenWebsite[1]/wgTotaalMap601[1],NA),NA)</v>
          </cell>
          <cell r="AT2463" t="str">
            <v>If(Volledig And Definitief,OnER(wgEigenWebsite[1]/wgTotaalMap601[1],NA),NA)</v>
          </cell>
        </row>
        <row r="2464">
          <cell r="A2464" t="str">
            <v>ptEigenWebsiteSub3</v>
          </cell>
          <cell r="B2464" t="str">
            <v>ptEigenWebsite</v>
          </cell>
          <cell r="C2464" t="str">
            <v>Yes</v>
          </cell>
          <cell r="D2464" t="str">
            <v>S04-06-08-47-03</v>
          </cell>
          <cell r="E2464">
            <v>2463</v>
          </cell>
          <cell r="F2464">
            <v>5</v>
          </cell>
          <cell r="G2464" t="str">
            <v xml:space="preserve">               </v>
          </cell>
          <cell r="I2464" t="str">
            <v>No</v>
          </cell>
          <cell r="J2464" t="str">
            <v>Number</v>
          </cell>
          <cell r="K2464" t="str">
            <v>Number</v>
          </cell>
          <cell r="L2464" t="str">
            <v>Locked</v>
          </cell>
          <cell r="M2464" t="str">
            <v>Locked</v>
          </cell>
          <cell r="N2464" t="str">
            <v>Locked</v>
          </cell>
          <cell r="O2464" t="str">
            <v>Locked</v>
          </cell>
          <cell r="P2464" t="str">
            <v>Locked</v>
          </cell>
          <cell r="Q2464" t="str">
            <v>No</v>
          </cell>
          <cell r="R2464" t="str">
            <v>No</v>
          </cell>
          <cell r="S2464" t="str">
            <v>No</v>
          </cell>
          <cell r="T2464" t="str">
            <v>No</v>
          </cell>
          <cell r="U2464" t="str">
            <v>No</v>
          </cell>
          <cell r="V2464" t="str">
            <v>No</v>
          </cell>
          <cell r="W2464" t="str">
            <v>No</v>
          </cell>
          <cell r="X2464" t="str">
            <v>Single</v>
          </cell>
          <cell r="Y2464" t="str">
            <v>Default</v>
          </cell>
          <cell r="Z2464" t="str">
            <v>None</v>
          </cell>
          <cell r="AA2464" t="str">
            <v>No</v>
          </cell>
          <cell r="AB2464" t="str">
            <v>No</v>
          </cell>
          <cell r="AC2464" t="str">
            <v>No</v>
          </cell>
          <cell r="AD2464" t="str">
            <v>(wgEigenWebsite[1]&gt;=0)</v>
          </cell>
          <cell r="AE2464">
            <v>0</v>
          </cell>
          <cell r="AF2464">
            <v>0</v>
          </cell>
          <cell r="AG2464">
            <v>1</v>
          </cell>
          <cell r="AH2464">
            <v>0</v>
          </cell>
          <cell r="AI2464" t="str">
            <v>Yes</v>
          </cell>
          <cell r="AJ2464" t="str">
            <v>No</v>
          </cell>
          <cell r="AK2464" t="str">
            <v>No</v>
          </cell>
          <cell r="AL2464" t="str">
            <v xml:space="preserve"> </v>
          </cell>
          <cell r="AM2464" t="str">
            <v xml:space="preserve"> </v>
          </cell>
          <cell r="AN2464" t="str">
            <v>No</v>
          </cell>
          <cell r="AQ2464" t="str">
            <v>scEigenWebsite*wgEigenWebsitePerc</v>
          </cell>
          <cell r="AR2464" t="str">
            <v>scEigenWebsite*wgEigenWebsitePerc</v>
          </cell>
          <cell r="AS2464" t="str">
            <v>scEigenWebsite*wgEigenWebsitePerc</v>
          </cell>
          <cell r="AT2464" t="str">
            <v>scEigenWebsite*wgEigenWebsitePerc</v>
          </cell>
        </row>
        <row r="2465">
          <cell r="A2465" t="str">
            <v>ptBeoordelingZoover</v>
          </cell>
          <cell r="B2465" t="str">
            <v>ptBeoordelingZoover</v>
          </cell>
          <cell r="C2465" t="str">
            <v>No</v>
          </cell>
          <cell r="D2465" t="str">
            <v>S04-06-08-48</v>
          </cell>
          <cell r="E2465">
            <v>2464</v>
          </cell>
          <cell r="F2465">
            <v>4</v>
          </cell>
          <cell r="G2465" t="str">
            <v xml:space="preserve">            Vraag: Wat is de beoordeling op Zoover?</v>
          </cell>
          <cell r="I2465" t="str">
            <v>No</v>
          </cell>
          <cell r="J2465" t="str">
            <v>Number</v>
          </cell>
          <cell r="K2465" t="str">
            <v>Number</v>
          </cell>
          <cell r="L2465" t="str">
            <v>Locked</v>
          </cell>
          <cell r="M2465" t="str">
            <v>Locked</v>
          </cell>
          <cell r="N2465" t="str">
            <v>Locked</v>
          </cell>
          <cell r="O2465" t="str">
            <v>Locked</v>
          </cell>
          <cell r="P2465" t="str">
            <v>Locked</v>
          </cell>
          <cell r="Q2465" t="str">
            <v>No</v>
          </cell>
          <cell r="R2465" t="str">
            <v>No</v>
          </cell>
          <cell r="S2465" t="str">
            <v>No</v>
          </cell>
          <cell r="T2465" t="str">
            <v>No</v>
          </cell>
          <cell r="U2465" t="str">
            <v>No</v>
          </cell>
          <cell r="V2465" t="str">
            <v>Yes</v>
          </cell>
          <cell r="W2465" t="str">
            <v>Yes</v>
          </cell>
          <cell r="X2465" t="str">
            <v>Single</v>
          </cell>
          <cell r="Y2465" t="str">
            <v>Default</v>
          </cell>
          <cell r="Z2465" t="str">
            <v>None</v>
          </cell>
          <cell r="AA2465" t="str">
            <v>No</v>
          </cell>
          <cell r="AB2465" t="str">
            <v>No</v>
          </cell>
          <cell r="AC2465" t="str">
            <v>No</v>
          </cell>
          <cell r="AD2465" t="str">
            <v>(wgBeoordelingZoover[1]&gt;=0)</v>
          </cell>
          <cell r="AE2465">
            <v>0</v>
          </cell>
          <cell r="AF2465">
            <v>0</v>
          </cell>
          <cell r="AG2465">
            <v>1</v>
          </cell>
          <cell r="AH2465">
            <v>0</v>
          </cell>
          <cell r="AI2465" t="str">
            <v>No</v>
          </cell>
          <cell r="AJ2465" t="str">
            <v>No</v>
          </cell>
          <cell r="AK2465" t="str">
            <v>No</v>
          </cell>
          <cell r="AL2465" t="str">
            <v xml:space="preserve"> </v>
          </cell>
          <cell r="AM2465" t="str">
            <v xml:space="preserve"> </v>
          </cell>
          <cell r="AN2465" t="str">
            <v>No</v>
          </cell>
          <cell r="AP2465" t="str">
            <v>&amp;"Vraag: "&amp;BeoordelingZoover[0]</v>
          </cell>
          <cell r="AQ2465" t="str">
            <v>scBeoordelingZoover*wgBeoordelingZooverPerc</v>
          </cell>
          <cell r="AR2465" t="str">
            <v>scBeoordelingZoover*wgBeoordelingZooverPerc</v>
          </cell>
          <cell r="AS2465" t="str">
            <v>scBeoordelingZoover*wgBeoordelingZooverPerc</v>
          </cell>
          <cell r="AT2465" t="str">
            <v>scBeoordelingZoover*wgBeoordelingZooverPerc</v>
          </cell>
        </row>
        <row r="2466">
          <cell r="A2466" t="str">
            <v>scBeoordelingZoover</v>
          </cell>
          <cell r="B2466" t="str">
            <v>scBeoordelingZoover</v>
          </cell>
          <cell r="C2466" t="str">
            <v>No</v>
          </cell>
          <cell r="D2466" t="str">
            <v>S04-06-08-48-01</v>
          </cell>
          <cell r="E2466">
            <v>2465</v>
          </cell>
          <cell r="F2466">
            <v>5</v>
          </cell>
          <cell r="G2466" t="str">
            <v xml:space="preserve">               Score</v>
          </cell>
          <cell r="I2466" t="str">
            <v>No</v>
          </cell>
          <cell r="J2466" t="str">
            <v>Number</v>
          </cell>
          <cell r="K2466" t="str">
            <v>Number</v>
          </cell>
          <cell r="L2466" t="str">
            <v>Locked</v>
          </cell>
          <cell r="M2466" t="str">
            <v>Locked</v>
          </cell>
          <cell r="N2466" t="str">
            <v>Locked</v>
          </cell>
          <cell r="O2466" t="str">
            <v>Locked</v>
          </cell>
          <cell r="P2466" t="str">
            <v>Locked</v>
          </cell>
          <cell r="Q2466" t="str">
            <v>No</v>
          </cell>
          <cell r="R2466" t="str">
            <v>No</v>
          </cell>
          <cell r="S2466" t="str">
            <v>No</v>
          </cell>
          <cell r="T2466" t="str">
            <v>No</v>
          </cell>
          <cell r="U2466" t="str">
            <v>No</v>
          </cell>
          <cell r="V2466" t="str">
            <v>Yes</v>
          </cell>
          <cell r="W2466" t="str">
            <v>Yes</v>
          </cell>
          <cell r="X2466" t="str">
            <v>Single</v>
          </cell>
          <cell r="Y2466" t="str">
            <v>Default</v>
          </cell>
          <cell r="Z2466" t="str">
            <v>None</v>
          </cell>
          <cell r="AA2466" t="str">
            <v>No</v>
          </cell>
          <cell r="AB2466" t="str">
            <v>No</v>
          </cell>
          <cell r="AC2466" t="str">
            <v>Yes</v>
          </cell>
          <cell r="AD2466">
            <v>1</v>
          </cell>
          <cell r="AE2466">
            <v>0</v>
          </cell>
          <cell r="AF2466">
            <v>0</v>
          </cell>
          <cell r="AG2466">
            <v>1</v>
          </cell>
          <cell r="AH2466">
            <v>0</v>
          </cell>
          <cell r="AI2466" t="str">
            <v>Yes</v>
          </cell>
          <cell r="AJ2466" t="str">
            <v>No</v>
          </cell>
          <cell r="AK2466" t="str">
            <v>No</v>
          </cell>
          <cell r="AL2466" t="str">
            <v xml:space="preserve"> </v>
          </cell>
          <cell r="AM2466" t="str">
            <v xml:space="preserve"> </v>
          </cell>
          <cell r="AN2466" t="str">
            <v>No</v>
          </cell>
          <cell r="AP2466" t="str">
            <v>Score</v>
          </cell>
          <cell r="AQ2466" t="str">
            <v>OnERorNA(MatrixLookup("G3_Parameters.xls","BeoordelingZoover",BeoordelingZoover[1],PolicyPaperID[1]) mod 100,DefaultScore[1])</v>
          </cell>
          <cell r="AR2466" t="str">
            <v>OnERorNA(MatrixLookup("G3_Parameters.xls","BeoordelingZoover",BeoordelingZoover[1],PolicyPaperID[1]) mod 100,DefaultScore[1])</v>
          </cell>
          <cell r="AS2466" t="str">
            <v>OnERorNA(MatrixLookup("G3_Parameters.xls","BeoordelingZoover",BeoordelingZoover[1],PolicyPaperID[1]) mod 100,DefaultScore[1])</v>
          </cell>
          <cell r="AT2466" t="str">
            <v>OnERorNA(MatrixLookup("G3_Parameters.xls","BeoordelingZoover",BeoordelingZoover[1],PolicyPaperID[1]) mod 100,DefaultScore[1])</v>
          </cell>
        </row>
        <row r="2467">
          <cell r="A2467" t="str">
            <v>wgBeoordelingZooverPerc</v>
          </cell>
          <cell r="B2467" t="str">
            <v>wgBeoordelingZooverPerc</v>
          </cell>
          <cell r="C2467" t="str">
            <v>No</v>
          </cell>
          <cell r="D2467" t="str">
            <v>S04-06-08-48-02</v>
          </cell>
          <cell r="E2467">
            <v>2466</v>
          </cell>
          <cell r="F2467">
            <v>5</v>
          </cell>
          <cell r="G2467" t="str">
            <v xml:space="preserve">               Gewicht</v>
          </cell>
          <cell r="I2467" t="str">
            <v>No</v>
          </cell>
          <cell r="J2467" t="str">
            <v>Number</v>
          </cell>
          <cell r="K2467" t="str">
            <v>Number</v>
          </cell>
          <cell r="L2467" t="str">
            <v>Locked</v>
          </cell>
          <cell r="M2467" t="str">
            <v>Locked</v>
          </cell>
          <cell r="N2467" t="str">
            <v>Locked</v>
          </cell>
          <cell r="O2467" t="str">
            <v>Locked</v>
          </cell>
          <cell r="P2467" t="str">
            <v>Locked</v>
          </cell>
          <cell r="Q2467" t="str">
            <v>No</v>
          </cell>
          <cell r="R2467" t="str">
            <v>No</v>
          </cell>
          <cell r="S2467" t="str">
            <v>No</v>
          </cell>
          <cell r="T2467" t="str">
            <v>No</v>
          </cell>
          <cell r="U2467" t="str">
            <v>No</v>
          </cell>
          <cell r="V2467" t="str">
            <v>Yes</v>
          </cell>
          <cell r="W2467" t="str">
            <v>Yes</v>
          </cell>
          <cell r="X2467" t="str">
            <v>Single</v>
          </cell>
          <cell r="Y2467" t="str">
            <v>Perc</v>
          </cell>
          <cell r="Z2467" t="str">
            <v>None</v>
          </cell>
          <cell r="AA2467" t="str">
            <v>No</v>
          </cell>
          <cell r="AB2467" t="str">
            <v>No</v>
          </cell>
          <cell r="AC2467" t="str">
            <v>Yes</v>
          </cell>
          <cell r="AD2467">
            <v>1</v>
          </cell>
          <cell r="AE2467">
            <v>0</v>
          </cell>
          <cell r="AF2467">
            <v>0</v>
          </cell>
          <cell r="AG2467">
            <v>1</v>
          </cell>
          <cell r="AH2467">
            <v>0</v>
          </cell>
          <cell r="AI2467" t="str">
            <v>Yes</v>
          </cell>
          <cell r="AJ2467" t="str">
            <v>No</v>
          </cell>
          <cell r="AK2467" t="str">
            <v>No</v>
          </cell>
          <cell r="AL2467" t="str">
            <v xml:space="preserve"> </v>
          </cell>
          <cell r="AM2467" t="str">
            <v xml:space="preserve"> </v>
          </cell>
          <cell r="AN2467" t="str">
            <v>No</v>
          </cell>
          <cell r="AP2467" t="str">
            <v>Gewicht</v>
          </cell>
          <cell r="AQ2467" t="str">
            <v>If(Volledig And Definitief,OnER(wgBeoordelingZoover[1]/wgTotaalMap601[1],NA),NA)</v>
          </cell>
          <cell r="AR2467" t="str">
            <v>If(Volledig And Definitief,OnER(wgBeoordelingZoover[1]/wgTotaalMap601[1],NA),NA)</v>
          </cell>
          <cell r="AS2467" t="str">
            <v>If(Volledig And Definitief,OnER(wgBeoordelingZoover[1]/wgTotaalMap601[1],NA),NA)</v>
          </cell>
          <cell r="AT2467" t="str">
            <v>If(Volledig And Definitief,OnER(wgBeoordelingZoover[1]/wgTotaalMap601[1],NA),NA)</v>
          </cell>
        </row>
        <row r="2468">
          <cell r="A2468" t="str">
            <v>ptBeoordelingZooverSub3</v>
          </cell>
          <cell r="B2468" t="str">
            <v>ptBeoordelingZoover</v>
          </cell>
          <cell r="C2468" t="str">
            <v>Yes</v>
          </cell>
          <cell r="D2468" t="str">
            <v>S04-06-08-48-03</v>
          </cell>
          <cell r="E2468">
            <v>2467</v>
          </cell>
          <cell r="F2468">
            <v>5</v>
          </cell>
          <cell r="G2468" t="str">
            <v xml:space="preserve">               </v>
          </cell>
          <cell r="I2468" t="str">
            <v>No</v>
          </cell>
          <cell r="J2468" t="str">
            <v>Number</v>
          </cell>
          <cell r="K2468" t="str">
            <v>Number</v>
          </cell>
          <cell r="L2468" t="str">
            <v>Locked</v>
          </cell>
          <cell r="M2468" t="str">
            <v>Locked</v>
          </cell>
          <cell r="N2468" t="str">
            <v>Locked</v>
          </cell>
          <cell r="O2468" t="str">
            <v>Locked</v>
          </cell>
          <cell r="P2468" t="str">
            <v>Locked</v>
          </cell>
          <cell r="Q2468" t="str">
            <v>No</v>
          </cell>
          <cell r="R2468" t="str">
            <v>No</v>
          </cell>
          <cell r="S2468" t="str">
            <v>No</v>
          </cell>
          <cell r="T2468" t="str">
            <v>No</v>
          </cell>
          <cell r="U2468" t="str">
            <v>No</v>
          </cell>
          <cell r="V2468" t="str">
            <v>No</v>
          </cell>
          <cell r="W2468" t="str">
            <v>No</v>
          </cell>
          <cell r="X2468" t="str">
            <v>Single</v>
          </cell>
          <cell r="Y2468" t="str">
            <v>Default</v>
          </cell>
          <cell r="Z2468" t="str">
            <v>None</v>
          </cell>
          <cell r="AA2468" t="str">
            <v>No</v>
          </cell>
          <cell r="AB2468" t="str">
            <v>No</v>
          </cell>
          <cell r="AC2468" t="str">
            <v>No</v>
          </cell>
          <cell r="AD2468" t="str">
            <v>(wgBeoordelingZoover[1]&gt;=0)</v>
          </cell>
          <cell r="AE2468">
            <v>0</v>
          </cell>
          <cell r="AF2468">
            <v>0</v>
          </cell>
          <cell r="AG2468">
            <v>1</v>
          </cell>
          <cell r="AH2468">
            <v>0</v>
          </cell>
          <cell r="AI2468" t="str">
            <v>Yes</v>
          </cell>
          <cell r="AJ2468" t="str">
            <v>No</v>
          </cell>
          <cell r="AK2468" t="str">
            <v>No</v>
          </cell>
          <cell r="AL2468" t="str">
            <v xml:space="preserve"> </v>
          </cell>
          <cell r="AM2468" t="str">
            <v xml:space="preserve"> </v>
          </cell>
          <cell r="AN2468" t="str">
            <v>No</v>
          </cell>
          <cell r="AQ2468" t="str">
            <v>scBeoordelingZoover*wgBeoordelingZooverPerc</v>
          </cell>
          <cell r="AR2468" t="str">
            <v>scBeoordelingZoover*wgBeoordelingZooverPerc</v>
          </cell>
          <cell r="AS2468" t="str">
            <v>scBeoordelingZoover*wgBeoordelingZooverPerc</v>
          </cell>
          <cell r="AT2468" t="str">
            <v>scBeoordelingZoover*wgBeoordelingZooverPerc</v>
          </cell>
        </row>
        <row r="2469">
          <cell r="A2469" t="str">
            <v>ptBeoordelingTripadvisor</v>
          </cell>
          <cell r="B2469" t="str">
            <v>ptBeoordelingTripadvisor</v>
          </cell>
          <cell r="C2469" t="str">
            <v>No</v>
          </cell>
          <cell r="D2469" t="str">
            <v>S04-06-08-49</v>
          </cell>
          <cell r="E2469">
            <v>2468</v>
          </cell>
          <cell r="F2469">
            <v>4</v>
          </cell>
          <cell r="G2469" t="str">
            <v xml:space="preserve">            Vraag: Wat is de meest voorkomende beoordeling op Tripadvisor?</v>
          </cell>
          <cell r="I2469" t="str">
            <v>No</v>
          </cell>
          <cell r="J2469" t="str">
            <v>Number</v>
          </cell>
          <cell r="K2469" t="str">
            <v>Number</v>
          </cell>
          <cell r="L2469" t="str">
            <v>Locked</v>
          </cell>
          <cell r="M2469" t="str">
            <v>Locked</v>
          </cell>
          <cell r="N2469" t="str">
            <v>Locked</v>
          </cell>
          <cell r="O2469" t="str">
            <v>Locked</v>
          </cell>
          <cell r="P2469" t="str">
            <v>Locked</v>
          </cell>
          <cell r="Q2469" t="str">
            <v>No</v>
          </cell>
          <cell r="R2469" t="str">
            <v>No</v>
          </cell>
          <cell r="S2469" t="str">
            <v>No</v>
          </cell>
          <cell r="T2469" t="str">
            <v>No</v>
          </cell>
          <cell r="U2469" t="str">
            <v>No</v>
          </cell>
          <cell r="V2469" t="str">
            <v>Yes</v>
          </cell>
          <cell r="W2469" t="str">
            <v>Yes</v>
          </cell>
          <cell r="X2469" t="str">
            <v>Single</v>
          </cell>
          <cell r="Y2469" t="str">
            <v>Default</v>
          </cell>
          <cell r="Z2469" t="str">
            <v>None</v>
          </cell>
          <cell r="AA2469" t="str">
            <v>No</v>
          </cell>
          <cell r="AB2469" t="str">
            <v>No</v>
          </cell>
          <cell r="AC2469" t="str">
            <v>No</v>
          </cell>
          <cell r="AD2469" t="str">
            <v>(wgBeoordelingTripadvisor[1]&gt;=0)</v>
          </cell>
          <cell r="AE2469">
            <v>0</v>
          </cell>
          <cell r="AF2469">
            <v>0</v>
          </cell>
          <cell r="AG2469">
            <v>1</v>
          </cell>
          <cell r="AH2469">
            <v>0</v>
          </cell>
          <cell r="AI2469" t="str">
            <v>No</v>
          </cell>
          <cell r="AJ2469" t="str">
            <v>No</v>
          </cell>
          <cell r="AK2469" t="str">
            <v>No</v>
          </cell>
          <cell r="AL2469" t="str">
            <v xml:space="preserve"> </v>
          </cell>
          <cell r="AM2469" t="str">
            <v xml:space="preserve"> </v>
          </cell>
          <cell r="AN2469" t="str">
            <v>No</v>
          </cell>
          <cell r="AP2469" t="str">
            <v>&amp;"Vraag: "&amp;BeoordelingTripadvisor[0]</v>
          </cell>
          <cell r="AQ2469" t="str">
            <v>scBeoordelingTripadvisor*wgBeoordelingTripadvisorPerc</v>
          </cell>
          <cell r="AR2469" t="str">
            <v>scBeoordelingTripadvisor*wgBeoordelingTripadvisorPerc</v>
          </cell>
          <cell r="AS2469" t="str">
            <v>scBeoordelingTripadvisor*wgBeoordelingTripadvisorPerc</v>
          </cell>
          <cell r="AT2469" t="str">
            <v>scBeoordelingTripadvisor*wgBeoordelingTripadvisorPerc</v>
          </cell>
        </row>
        <row r="2470">
          <cell r="A2470" t="str">
            <v>scBeoordelingTripadvisor</v>
          </cell>
          <cell r="B2470" t="str">
            <v>scBeoordelingTripadvisor</v>
          </cell>
          <cell r="C2470" t="str">
            <v>No</v>
          </cell>
          <cell r="D2470" t="str">
            <v>S04-06-08-49-01</v>
          </cell>
          <cell r="E2470">
            <v>2469</v>
          </cell>
          <cell r="F2470">
            <v>5</v>
          </cell>
          <cell r="G2470" t="str">
            <v xml:space="preserve">               Score</v>
          </cell>
          <cell r="I2470" t="str">
            <v>No</v>
          </cell>
          <cell r="J2470" t="str">
            <v>Number</v>
          </cell>
          <cell r="K2470" t="str">
            <v>Number</v>
          </cell>
          <cell r="L2470" t="str">
            <v>Locked</v>
          </cell>
          <cell r="M2470" t="str">
            <v>Locked</v>
          </cell>
          <cell r="N2470" t="str">
            <v>Locked</v>
          </cell>
          <cell r="O2470" t="str">
            <v>Locked</v>
          </cell>
          <cell r="P2470" t="str">
            <v>Locked</v>
          </cell>
          <cell r="Q2470" t="str">
            <v>No</v>
          </cell>
          <cell r="R2470" t="str">
            <v>No</v>
          </cell>
          <cell r="S2470" t="str">
            <v>No</v>
          </cell>
          <cell r="T2470" t="str">
            <v>No</v>
          </cell>
          <cell r="U2470" t="str">
            <v>No</v>
          </cell>
          <cell r="V2470" t="str">
            <v>Yes</v>
          </cell>
          <cell r="W2470" t="str">
            <v>Yes</v>
          </cell>
          <cell r="X2470" t="str">
            <v>Single</v>
          </cell>
          <cell r="Y2470" t="str">
            <v>Default</v>
          </cell>
          <cell r="Z2470" t="str">
            <v>None</v>
          </cell>
          <cell r="AA2470" t="str">
            <v>No</v>
          </cell>
          <cell r="AB2470" t="str">
            <v>No</v>
          </cell>
          <cell r="AC2470" t="str">
            <v>Yes</v>
          </cell>
          <cell r="AD2470">
            <v>1</v>
          </cell>
          <cell r="AE2470">
            <v>0</v>
          </cell>
          <cell r="AF2470">
            <v>0</v>
          </cell>
          <cell r="AG2470">
            <v>1</v>
          </cell>
          <cell r="AH2470">
            <v>0</v>
          </cell>
          <cell r="AI2470" t="str">
            <v>Yes</v>
          </cell>
          <cell r="AJ2470" t="str">
            <v>No</v>
          </cell>
          <cell r="AK2470" t="str">
            <v>No</v>
          </cell>
          <cell r="AL2470" t="str">
            <v xml:space="preserve"> </v>
          </cell>
          <cell r="AM2470" t="str">
            <v xml:space="preserve"> </v>
          </cell>
          <cell r="AN2470" t="str">
            <v>No</v>
          </cell>
          <cell r="AP2470" t="str">
            <v>Score</v>
          </cell>
          <cell r="AQ2470" t="str">
            <v>OnERorNA(MatrixLookup("G3_Parameters.xls","BeoordelingTripadvisor",BeoordelingTripadvisor[1],PolicyPaperID[1]) mod 100,DefaultScore[1])</v>
          </cell>
          <cell r="AR2470" t="str">
            <v>OnERorNA(MatrixLookup("G3_Parameters.xls","BeoordelingTripadvisor",BeoordelingTripadvisor[1],PolicyPaperID[1]) mod 100,DefaultScore[1])</v>
          </cell>
          <cell r="AS2470" t="str">
            <v>OnERorNA(MatrixLookup("G3_Parameters.xls","BeoordelingTripadvisor",BeoordelingTripadvisor[1],PolicyPaperID[1]) mod 100,DefaultScore[1])</v>
          </cell>
          <cell r="AT2470" t="str">
            <v>OnERorNA(MatrixLookup("G3_Parameters.xls","BeoordelingTripadvisor",BeoordelingTripadvisor[1],PolicyPaperID[1]) mod 100,DefaultScore[1])</v>
          </cell>
        </row>
        <row r="2471">
          <cell r="A2471" t="str">
            <v>wgBeoordelingTripadvisorPerc</v>
          </cell>
          <cell r="B2471" t="str">
            <v>wgBeoordelingTripadvisorPerc</v>
          </cell>
          <cell r="C2471" t="str">
            <v>No</v>
          </cell>
          <cell r="D2471" t="str">
            <v>S04-06-08-49-02</v>
          </cell>
          <cell r="E2471">
            <v>2470</v>
          </cell>
          <cell r="F2471">
            <v>5</v>
          </cell>
          <cell r="G2471" t="str">
            <v xml:space="preserve">               Gewicht</v>
          </cell>
          <cell r="I2471" t="str">
            <v>No</v>
          </cell>
          <cell r="J2471" t="str">
            <v>Number</v>
          </cell>
          <cell r="K2471" t="str">
            <v>Number</v>
          </cell>
          <cell r="L2471" t="str">
            <v>Locked</v>
          </cell>
          <cell r="M2471" t="str">
            <v>Locked</v>
          </cell>
          <cell r="N2471" t="str">
            <v>Locked</v>
          </cell>
          <cell r="O2471" t="str">
            <v>Locked</v>
          </cell>
          <cell r="P2471" t="str">
            <v>Locked</v>
          </cell>
          <cell r="Q2471" t="str">
            <v>No</v>
          </cell>
          <cell r="R2471" t="str">
            <v>No</v>
          </cell>
          <cell r="S2471" t="str">
            <v>No</v>
          </cell>
          <cell r="T2471" t="str">
            <v>No</v>
          </cell>
          <cell r="U2471" t="str">
            <v>No</v>
          </cell>
          <cell r="V2471" t="str">
            <v>Yes</v>
          </cell>
          <cell r="W2471" t="str">
            <v>Yes</v>
          </cell>
          <cell r="X2471" t="str">
            <v>Single</v>
          </cell>
          <cell r="Y2471" t="str">
            <v>Perc</v>
          </cell>
          <cell r="Z2471" t="str">
            <v>None</v>
          </cell>
          <cell r="AA2471" t="str">
            <v>No</v>
          </cell>
          <cell r="AB2471" t="str">
            <v>No</v>
          </cell>
          <cell r="AC2471" t="str">
            <v>Yes</v>
          </cell>
          <cell r="AD2471">
            <v>1</v>
          </cell>
          <cell r="AE2471">
            <v>0</v>
          </cell>
          <cell r="AF2471">
            <v>0</v>
          </cell>
          <cell r="AG2471">
            <v>1</v>
          </cell>
          <cell r="AH2471">
            <v>0</v>
          </cell>
          <cell r="AI2471" t="str">
            <v>Yes</v>
          </cell>
          <cell r="AJ2471" t="str">
            <v>No</v>
          </cell>
          <cell r="AK2471" t="str">
            <v>No</v>
          </cell>
          <cell r="AL2471" t="str">
            <v xml:space="preserve"> </v>
          </cell>
          <cell r="AM2471" t="str">
            <v xml:space="preserve"> </v>
          </cell>
          <cell r="AN2471" t="str">
            <v>No</v>
          </cell>
          <cell r="AP2471" t="str">
            <v>Gewicht</v>
          </cell>
          <cell r="AQ2471" t="str">
            <v>If(Volledig And Definitief,OnER(wgBeoordelingTripadvisor[1]/wgTotaalMap601[1],NA),NA)</v>
          </cell>
          <cell r="AR2471" t="str">
            <v>If(Volledig And Definitief,OnER(wgBeoordelingTripadvisor[1]/wgTotaalMap601[1],NA),NA)</v>
          </cell>
          <cell r="AS2471" t="str">
            <v>If(Volledig And Definitief,OnER(wgBeoordelingTripadvisor[1]/wgTotaalMap601[1],NA),NA)</v>
          </cell>
          <cell r="AT2471" t="str">
            <v>If(Volledig And Definitief,OnER(wgBeoordelingTripadvisor[1]/wgTotaalMap601[1],NA),NA)</v>
          </cell>
        </row>
        <row r="2472">
          <cell r="A2472" t="str">
            <v>ptBeoordelingTripadvisorSub3</v>
          </cell>
          <cell r="B2472" t="str">
            <v>ptBeoordelingTripadvisor</v>
          </cell>
          <cell r="C2472" t="str">
            <v>Yes</v>
          </cell>
          <cell r="D2472" t="str">
            <v>S04-06-08-49-03</v>
          </cell>
          <cell r="E2472">
            <v>2471</v>
          </cell>
          <cell r="F2472">
            <v>5</v>
          </cell>
          <cell r="G2472" t="str">
            <v xml:space="preserve">               </v>
          </cell>
          <cell r="I2472" t="str">
            <v>No</v>
          </cell>
          <cell r="J2472" t="str">
            <v>Number</v>
          </cell>
          <cell r="K2472" t="str">
            <v>Number</v>
          </cell>
          <cell r="L2472" t="str">
            <v>Locked</v>
          </cell>
          <cell r="M2472" t="str">
            <v>Locked</v>
          </cell>
          <cell r="N2472" t="str">
            <v>Locked</v>
          </cell>
          <cell r="O2472" t="str">
            <v>Locked</v>
          </cell>
          <cell r="P2472" t="str">
            <v>Locked</v>
          </cell>
          <cell r="Q2472" t="str">
            <v>No</v>
          </cell>
          <cell r="R2472" t="str">
            <v>No</v>
          </cell>
          <cell r="S2472" t="str">
            <v>No</v>
          </cell>
          <cell r="T2472" t="str">
            <v>No</v>
          </cell>
          <cell r="U2472" t="str">
            <v>No</v>
          </cell>
          <cell r="V2472" t="str">
            <v>No</v>
          </cell>
          <cell r="W2472" t="str">
            <v>No</v>
          </cell>
          <cell r="X2472" t="str">
            <v>Single</v>
          </cell>
          <cell r="Y2472" t="str">
            <v>Default</v>
          </cell>
          <cell r="Z2472" t="str">
            <v>None</v>
          </cell>
          <cell r="AA2472" t="str">
            <v>No</v>
          </cell>
          <cell r="AB2472" t="str">
            <v>No</v>
          </cell>
          <cell r="AC2472" t="str">
            <v>No</v>
          </cell>
          <cell r="AD2472" t="str">
            <v>(wgBeoordelingTripadvisor[1]&gt;=0)</v>
          </cell>
          <cell r="AE2472">
            <v>0</v>
          </cell>
          <cell r="AF2472">
            <v>0</v>
          </cell>
          <cell r="AG2472">
            <v>1</v>
          </cell>
          <cell r="AH2472">
            <v>0</v>
          </cell>
          <cell r="AI2472" t="str">
            <v>Yes</v>
          </cell>
          <cell r="AJ2472" t="str">
            <v>No</v>
          </cell>
          <cell r="AK2472" t="str">
            <v>No</v>
          </cell>
          <cell r="AL2472" t="str">
            <v xml:space="preserve"> </v>
          </cell>
          <cell r="AM2472" t="str">
            <v xml:space="preserve"> </v>
          </cell>
          <cell r="AN2472" t="str">
            <v>No</v>
          </cell>
          <cell r="AQ2472" t="str">
            <v>scBeoordelingTripadvisor*wgBeoordelingTripadvisorPerc</v>
          </cell>
          <cell r="AR2472" t="str">
            <v>scBeoordelingTripadvisor*wgBeoordelingTripadvisorPerc</v>
          </cell>
          <cell r="AS2472" t="str">
            <v>scBeoordelingTripadvisor*wgBeoordelingTripadvisorPerc</v>
          </cell>
          <cell r="AT2472" t="str">
            <v>scBeoordelingTripadvisor*wgBeoordelingTripadvisorPerc</v>
          </cell>
        </row>
        <row r="2473">
          <cell r="A2473" t="str">
            <v>ptFlexibeleHuur</v>
          </cell>
          <cell r="B2473" t="str">
            <v>ptFlexibeleHuur</v>
          </cell>
          <cell r="C2473" t="str">
            <v>No</v>
          </cell>
          <cell r="D2473" t="str">
            <v>S04-06-08-50</v>
          </cell>
          <cell r="E2473">
            <v>2472</v>
          </cell>
          <cell r="F2473">
            <v>4</v>
          </cell>
          <cell r="G2473" t="str">
            <v xml:space="preserve">            Vraag: In hoeverre is er sprake van flexibele/fluctuerende huurlasten?</v>
          </cell>
          <cell r="I2473" t="str">
            <v>No</v>
          </cell>
          <cell r="J2473" t="str">
            <v>Number</v>
          </cell>
          <cell r="K2473" t="str">
            <v>Number</v>
          </cell>
          <cell r="L2473" t="str">
            <v>Locked</v>
          </cell>
          <cell r="M2473" t="str">
            <v>Locked</v>
          </cell>
          <cell r="N2473" t="str">
            <v>Locked</v>
          </cell>
          <cell r="O2473" t="str">
            <v>Locked</v>
          </cell>
          <cell r="P2473" t="str">
            <v>Locked</v>
          </cell>
          <cell r="Q2473" t="str">
            <v>No</v>
          </cell>
          <cell r="R2473" t="str">
            <v>No</v>
          </cell>
          <cell r="S2473" t="str">
            <v>No</v>
          </cell>
          <cell r="T2473" t="str">
            <v>No</v>
          </cell>
          <cell r="U2473" t="str">
            <v>No</v>
          </cell>
          <cell r="V2473" t="str">
            <v>Yes</v>
          </cell>
          <cell r="W2473" t="str">
            <v>Yes</v>
          </cell>
          <cell r="X2473" t="str">
            <v>Single</v>
          </cell>
          <cell r="Y2473" t="str">
            <v>Default</v>
          </cell>
          <cell r="Z2473" t="str">
            <v>None</v>
          </cell>
          <cell r="AA2473" t="str">
            <v>No</v>
          </cell>
          <cell r="AB2473" t="str">
            <v>No</v>
          </cell>
          <cell r="AC2473" t="str">
            <v>No</v>
          </cell>
          <cell r="AD2473" t="str">
            <v>(wgFlexibeleHuur[1]&gt;=0)</v>
          </cell>
          <cell r="AE2473">
            <v>0</v>
          </cell>
          <cell r="AF2473">
            <v>0</v>
          </cell>
          <cell r="AG2473">
            <v>1</v>
          </cell>
          <cell r="AH2473">
            <v>0</v>
          </cell>
          <cell r="AI2473" t="str">
            <v>No</v>
          </cell>
          <cell r="AJ2473" t="str">
            <v>No</v>
          </cell>
          <cell r="AK2473" t="str">
            <v>No</v>
          </cell>
          <cell r="AL2473" t="str">
            <v xml:space="preserve"> </v>
          </cell>
          <cell r="AM2473" t="str">
            <v xml:space="preserve"> </v>
          </cell>
          <cell r="AN2473" t="str">
            <v>No</v>
          </cell>
          <cell r="AP2473" t="str">
            <v>&amp;"Vraag: "&amp;FlexibeleHuur[0]</v>
          </cell>
          <cell r="AQ2473" t="str">
            <v>scFlexibeleHuur*wgFlexibeleHuurPerc</v>
          </cell>
          <cell r="AR2473" t="str">
            <v>scFlexibeleHuur*wgFlexibeleHuurPerc</v>
          </cell>
          <cell r="AS2473" t="str">
            <v>scFlexibeleHuur*wgFlexibeleHuurPerc</v>
          </cell>
          <cell r="AT2473" t="str">
            <v>scFlexibeleHuur*wgFlexibeleHuurPerc</v>
          </cell>
        </row>
        <row r="2474">
          <cell r="A2474" t="str">
            <v>scFlexibeleHuur</v>
          </cell>
          <cell r="B2474" t="str">
            <v>scFlexibeleHuur</v>
          </cell>
          <cell r="C2474" t="str">
            <v>No</v>
          </cell>
          <cell r="D2474" t="str">
            <v>S04-06-08-50-01</v>
          </cell>
          <cell r="E2474">
            <v>2473</v>
          </cell>
          <cell r="F2474">
            <v>5</v>
          </cell>
          <cell r="G2474" t="str">
            <v xml:space="preserve">               Score</v>
          </cell>
          <cell r="I2474" t="str">
            <v>No</v>
          </cell>
          <cell r="J2474" t="str">
            <v>Number</v>
          </cell>
          <cell r="K2474" t="str">
            <v>Number</v>
          </cell>
          <cell r="L2474" t="str">
            <v>Locked</v>
          </cell>
          <cell r="M2474" t="str">
            <v>Locked</v>
          </cell>
          <cell r="N2474" t="str">
            <v>Locked</v>
          </cell>
          <cell r="O2474" t="str">
            <v>Locked</v>
          </cell>
          <cell r="P2474" t="str">
            <v>Locked</v>
          </cell>
          <cell r="Q2474" t="str">
            <v>No</v>
          </cell>
          <cell r="R2474" t="str">
            <v>No</v>
          </cell>
          <cell r="S2474" t="str">
            <v>No</v>
          </cell>
          <cell r="T2474" t="str">
            <v>No</v>
          </cell>
          <cell r="U2474" t="str">
            <v>No</v>
          </cell>
          <cell r="V2474" t="str">
            <v>Yes</v>
          </cell>
          <cell r="W2474" t="str">
            <v>Yes</v>
          </cell>
          <cell r="X2474" t="str">
            <v>Single</v>
          </cell>
          <cell r="Y2474" t="str">
            <v>Default</v>
          </cell>
          <cell r="Z2474" t="str">
            <v>None</v>
          </cell>
          <cell r="AA2474" t="str">
            <v>No</v>
          </cell>
          <cell r="AB2474" t="str">
            <v>No</v>
          </cell>
          <cell r="AC2474" t="str">
            <v>Yes</v>
          </cell>
          <cell r="AD2474">
            <v>1</v>
          </cell>
          <cell r="AE2474">
            <v>0</v>
          </cell>
          <cell r="AF2474">
            <v>0</v>
          </cell>
          <cell r="AG2474">
            <v>1</v>
          </cell>
          <cell r="AH2474">
            <v>0</v>
          </cell>
          <cell r="AI2474" t="str">
            <v>Yes</v>
          </cell>
          <cell r="AJ2474" t="str">
            <v>No</v>
          </cell>
          <cell r="AK2474" t="str">
            <v>No</v>
          </cell>
          <cell r="AL2474" t="str">
            <v xml:space="preserve"> </v>
          </cell>
          <cell r="AM2474" t="str">
            <v xml:space="preserve"> </v>
          </cell>
          <cell r="AN2474" t="str">
            <v>No</v>
          </cell>
          <cell r="AP2474" t="str">
            <v>Score</v>
          </cell>
          <cell r="AQ2474" t="str">
            <v>OnERorNA(MatrixLookup("G3_Parameters.xls","FlexibeleHuur",FlexibeleHuur[1],PolicyPaperID[1]) mod 100,DefaultScore[1])</v>
          </cell>
          <cell r="AR2474" t="str">
            <v>OnERorNA(MatrixLookup("G3_Parameters.xls","FlexibeleHuur",FlexibeleHuur[1],PolicyPaperID[1]) mod 100,DefaultScore[1])</v>
          </cell>
          <cell r="AS2474" t="str">
            <v>OnERorNA(MatrixLookup("G3_Parameters.xls","FlexibeleHuur",FlexibeleHuur[1],PolicyPaperID[1]) mod 100,DefaultScore[1])</v>
          </cell>
          <cell r="AT2474" t="str">
            <v>OnERorNA(MatrixLookup("G3_Parameters.xls","FlexibeleHuur",FlexibeleHuur[1],PolicyPaperID[1]) mod 100,DefaultScore[1])</v>
          </cell>
        </row>
        <row r="2475">
          <cell r="A2475" t="str">
            <v>wgFlexibeleHuurPerc</v>
          </cell>
          <cell r="B2475" t="str">
            <v>wgFlexibeleHuurPerc</v>
          </cell>
          <cell r="C2475" t="str">
            <v>No</v>
          </cell>
          <cell r="D2475" t="str">
            <v>S04-06-08-50-02</v>
          </cell>
          <cell r="E2475">
            <v>2474</v>
          </cell>
          <cell r="F2475">
            <v>5</v>
          </cell>
          <cell r="G2475" t="str">
            <v xml:space="preserve">               Gewicht</v>
          </cell>
          <cell r="I2475" t="str">
            <v>No</v>
          </cell>
          <cell r="J2475" t="str">
            <v>Number</v>
          </cell>
          <cell r="K2475" t="str">
            <v>Number</v>
          </cell>
          <cell r="L2475" t="str">
            <v>Locked</v>
          </cell>
          <cell r="M2475" t="str">
            <v>Locked</v>
          </cell>
          <cell r="N2475" t="str">
            <v>Locked</v>
          </cell>
          <cell r="O2475" t="str">
            <v>Locked</v>
          </cell>
          <cell r="P2475" t="str">
            <v>Locked</v>
          </cell>
          <cell r="Q2475" t="str">
            <v>No</v>
          </cell>
          <cell r="R2475" t="str">
            <v>No</v>
          </cell>
          <cell r="S2475" t="str">
            <v>No</v>
          </cell>
          <cell r="T2475" t="str">
            <v>No</v>
          </cell>
          <cell r="U2475" t="str">
            <v>No</v>
          </cell>
          <cell r="V2475" t="str">
            <v>Yes</v>
          </cell>
          <cell r="W2475" t="str">
            <v>Yes</v>
          </cell>
          <cell r="X2475" t="str">
            <v>Single</v>
          </cell>
          <cell r="Y2475" t="str">
            <v>Perc</v>
          </cell>
          <cell r="Z2475" t="str">
            <v>None</v>
          </cell>
          <cell r="AA2475" t="str">
            <v>No</v>
          </cell>
          <cell r="AB2475" t="str">
            <v>No</v>
          </cell>
          <cell r="AC2475" t="str">
            <v>Yes</v>
          </cell>
          <cell r="AD2475">
            <v>1</v>
          </cell>
          <cell r="AE2475">
            <v>0</v>
          </cell>
          <cell r="AF2475">
            <v>0</v>
          </cell>
          <cell r="AG2475">
            <v>1</v>
          </cell>
          <cell r="AH2475">
            <v>0</v>
          </cell>
          <cell r="AI2475" t="str">
            <v>Yes</v>
          </cell>
          <cell r="AJ2475" t="str">
            <v>No</v>
          </cell>
          <cell r="AK2475" t="str">
            <v>No</v>
          </cell>
          <cell r="AL2475" t="str">
            <v xml:space="preserve"> </v>
          </cell>
          <cell r="AM2475" t="str">
            <v xml:space="preserve"> </v>
          </cell>
          <cell r="AN2475" t="str">
            <v>No</v>
          </cell>
          <cell r="AP2475" t="str">
            <v>Gewicht</v>
          </cell>
          <cell r="AQ2475" t="str">
            <v>If(Volledig And Definitief,OnER(wgFlexibeleHuur[1]/wgTotaalMap601[1],NA),NA)</v>
          </cell>
          <cell r="AR2475" t="str">
            <v>If(Volledig And Definitief,OnER(wgFlexibeleHuur[1]/wgTotaalMap601[1],NA),NA)</v>
          </cell>
          <cell r="AS2475" t="str">
            <v>If(Volledig And Definitief,OnER(wgFlexibeleHuur[1]/wgTotaalMap601[1],NA),NA)</v>
          </cell>
          <cell r="AT2475" t="str">
            <v>If(Volledig And Definitief,OnER(wgFlexibeleHuur[1]/wgTotaalMap601[1],NA),NA)</v>
          </cell>
        </row>
        <row r="2476">
          <cell r="A2476" t="str">
            <v>ptFlexibeleHuurSub3</v>
          </cell>
          <cell r="B2476" t="str">
            <v>ptFlexibeleHuur</v>
          </cell>
          <cell r="C2476" t="str">
            <v>Yes</v>
          </cell>
          <cell r="D2476" t="str">
            <v>S04-06-08-50-03</v>
          </cell>
          <cell r="E2476">
            <v>2475</v>
          </cell>
          <cell r="F2476">
            <v>5</v>
          </cell>
          <cell r="G2476" t="str">
            <v xml:space="preserve">               </v>
          </cell>
          <cell r="I2476" t="str">
            <v>No</v>
          </cell>
          <cell r="J2476" t="str">
            <v>Number</v>
          </cell>
          <cell r="K2476" t="str">
            <v>Number</v>
          </cell>
          <cell r="L2476" t="str">
            <v>Locked</v>
          </cell>
          <cell r="M2476" t="str">
            <v>Locked</v>
          </cell>
          <cell r="N2476" t="str">
            <v>Locked</v>
          </cell>
          <cell r="O2476" t="str">
            <v>Locked</v>
          </cell>
          <cell r="P2476" t="str">
            <v>Locked</v>
          </cell>
          <cell r="Q2476" t="str">
            <v>No</v>
          </cell>
          <cell r="R2476" t="str">
            <v>No</v>
          </cell>
          <cell r="S2476" t="str">
            <v>No</v>
          </cell>
          <cell r="T2476" t="str">
            <v>No</v>
          </cell>
          <cell r="U2476" t="str">
            <v>No</v>
          </cell>
          <cell r="V2476" t="str">
            <v>No</v>
          </cell>
          <cell r="W2476" t="str">
            <v>No</v>
          </cell>
          <cell r="X2476" t="str">
            <v>Single</v>
          </cell>
          <cell r="Y2476" t="str">
            <v>Default</v>
          </cell>
          <cell r="Z2476" t="str">
            <v>None</v>
          </cell>
          <cell r="AA2476" t="str">
            <v>No</v>
          </cell>
          <cell r="AB2476" t="str">
            <v>No</v>
          </cell>
          <cell r="AC2476" t="str">
            <v>No</v>
          </cell>
          <cell r="AD2476" t="str">
            <v>(wgFlexibeleHuur[1]&gt;=0)</v>
          </cell>
          <cell r="AE2476">
            <v>0</v>
          </cell>
          <cell r="AF2476">
            <v>0</v>
          </cell>
          <cell r="AG2476">
            <v>1</v>
          </cell>
          <cell r="AH2476">
            <v>0</v>
          </cell>
          <cell r="AI2476" t="str">
            <v>Yes</v>
          </cell>
          <cell r="AJ2476" t="str">
            <v>No</v>
          </cell>
          <cell r="AK2476" t="str">
            <v>No</v>
          </cell>
          <cell r="AL2476" t="str">
            <v xml:space="preserve"> </v>
          </cell>
          <cell r="AM2476" t="str">
            <v xml:space="preserve"> </v>
          </cell>
          <cell r="AN2476" t="str">
            <v>No</v>
          </cell>
          <cell r="AQ2476" t="str">
            <v>scFlexibeleHuur*wgFlexibeleHuurPerc</v>
          </cell>
          <cell r="AR2476" t="str">
            <v>scFlexibeleHuur*wgFlexibeleHuurPerc</v>
          </cell>
          <cell r="AS2476" t="str">
            <v>scFlexibeleHuur*wgFlexibeleHuurPerc</v>
          </cell>
          <cell r="AT2476" t="str">
            <v>scFlexibeleHuur*wgFlexibeleHuurPerc</v>
          </cell>
        </row>
        <row r="2477">
          <cell r="A2477" t="str">
            <v>ptOnderhandenwerkVerlies</v>
          </cell>
          <cell r="B2477" t="str">
            <v>ptOnderhandenwerkVerlies</v>
          </cell>
          <cell r="C2477" t="str">
            <v>No</v>
          </cell>
          <cell r="D2477" t="str">
            <v>S04-06-08-51</v>
          </cell>
          <cell r="E2477">
            <v>2476</v>
          </cell>
          <cell r="F2477">
            <v>4</v>
          </cell>
          <cell r="G2477" t="str">
            <v xml:space="preserve">            Vraag: Hoe hoog zijn de verwachte verliezen op projecten in de OHW positie waarvoor nog geen voorziening is getroffen in laatste jaarcijfers?</v>
          </cell>
          <cell r="I2477" t="str">
            <v>No</v>
          </cell>
          <cell r="J2477" t="str">
            <v>Number</v>
          </cell>
          <cell r="K2477" t="str">
            <v>Number</v>
          </cell>
          <cell r="L2477" t="str">
            <v>Locked</v>
          </cell>
          <cell r="M2477" t="str">
            <v>Locked</v>
          </cell>
          <cell r="N2477" t="str">
            <v>Locked</v>
          </cell>
          <cell r="O2477" t="str">
            <v>Locked</v>
          </cell>
          <cell r="P2477" t="str">
            <v>Locked</v>
          </cell>
          <cell r="Q2477" t="str">
            <v>No</v>
          </cell>
          <cell r="R2477" t="str">
            <v>No</v>
          </cell>
          <cell r="S2477" t="str">
            <v>No</v>
          </cell>
          <cell r="T2477" t="str">
            <v>No</v>
          </cell>
          <cell r="U2477" t="str">
            <v>No</v>
          </cell>
          <cell r="V2477" t="str">
            <v>Yes</v>
          </cell>
          <cell r="W2477" t="str">
            <v>Yes</v>
          </cell>
          <cell r="X2477" t="str">
            <v>Single</v>
          </cell>
          <cell r="Y2477" t="str">
            <v>Default</v>
          </cell>
          <cell r="Z2477" t="str">
            <v>None</v>
          </cell>
          <cell r="AA2477" t="str">
            <v>No</v>
          </cell>
          <cell r="AB2477" t="str">
            <v>No</v>
          </cell>
          <cell r="AC2477" t="str">
            <v>No</v>
          </cell>
          <cell r="AD2477" t="str">
            <v>(wgOnderhandenwerkVerlies[1]&gt;=0)</v>
          </cell>
          <cell r="AE2477">
            <v>0</v>
          </cell>
          <cell r="AF2477">
            <v>0</v>
          </cell>
          <cell r="AG2477">
            <v>1</v>
          </cell>
          <cell r="AH2477">
            <v>0</v>
          </cell>
          <cell r="AI2477" t="str">
            <v>No</v>
          </cell>
          <cell r="AJ2477" t="str">
            <v>No</v>
          </cell>
          <cell r="AK2477" t="str">
            <v>No</v>
          </cell>
          <cell r="AL2477" t="str">
            <v xml:space="preserve"> </v>
          </cell>
          <cell r="AM2477" t="str">
            <v xml:space="preserve"> </v>
          </cell>
          <cell r="AN2477" t="str">
            <v>No</v>
          </cell>
          <cell r="AP2477" t="str">
            <v>&amp;"Vraag: "&amp;OnderhandenwerkVerlies[0]</v>
          </cell>
          <cell r="AQ2477" t="str">
            <v>scOnderhandenwerkVerlies*wgOnderhandenwerkVerliesPerc</v>
          </cell>
          <cell r="AR2477" t="str">
            <v>scOnderhandenwerkVerlies*wgOnderhandenwerkVerliesPerc</v>
          </cell>
          <cell r="AS2477" t="str">
            <v>scOnderhandenwerkVerlies*wgOnderhandenwerkVerliesPerc</v>
          </cell>
          <cell r="AT2477" t="str">
            <v>scOnderhandenwerkVerlies*wgOnderhandenwerkVerliesPerc</v>
          </cell>
        </row>
        <row r="2478">
          <cell r="A2478" t="str">
            <v>scOnderhandenwerkVerlies</v>
          </cell>
          <cell r="B2478" t="str">
            <v>scOnderhandenwerkVerlies</v>
          </cell>
          <cell r="C2478" t="str">
            <v>No</v>
          </cell>
          <cell r="D2478" t="str">
            <v>S04-06-08-51-01</v>
          </cell>
          <cell r="E2478">
            <v>2477</v>
          </cell>
          <cell r="F2478">
            <v>5</v>
          </cell>
          <cell r="G2478" t="str">
            <v xml:space="preserve">               Score</v>
          </cell>
          <cell r="I2478" t="str">
            <v>No</v>
          </cell>
          <cell r="J2478" t="str">
            <v>Number</v>
          </cell>
          <cell r="K2478" t="str">
            <v>Number</v>
          </cell>
          <cell r="L2478" t="str">
            <v>Locked</v>
          </cell>
          <cell r="M2478" t="str">
            <v>Locked</v>
          </cell>
          <cell r="N2478" t="str">
            <v>Locked</v>
          </cell>
          <cell r="O2478" t="str">
            <v>Locked</v>
          </cell>
          <cell r="P2478" t="str">
            <v>Locked</v>
          </cell>
          <cell r="Q2478" t="str">
            <v>No</v>
          </cell>
          <cell r="R2478" t="str">
            <v>No</v>
          </cell>
          <cell r="S2478" t="str">
            <v>No</v>
          </cell>
          <cell r="T2478" t="str">
            <v>No</v>
          </cell>
          <cell r="U2478" t="str">
            <v>No</v>
          </cell>
          <cell r="V2478" t="str">
            <v>Yes</v>
          </cell>
          <cell r="W2478" t="str">
            <v>Yes</v>
          </cell>
          <cell r="X2478" t="str">
            <v>Single</v>
          </cell>
          <cell r="Y2478" t="str">
            <v>Default</v>
          </cell>
          <cell r="Z2478" t="str">
            <v>None</v>
          </cell>
          <cell r="AA2478" t="str">
            <v>No</v>
          </cell>
          <cell r="AB2478" t="str">
            <v>No</v>
          </cell>
          <cell r="AC2478" t="str">
            <v>Yes</v>
          </cell>
          <cell r="AD2478">
            <v>1</v>
          </cell>
          <cell r="AE2478">
            <v>0</v>
          </cell>
          <cell r="AF2478">
            <v>0</v>
          </cell>
          <cell r="AG2478">
            <v>1</v>
          </cell>
          <cell r="AH2478">
            <v>0</v>
          </cell>
          <cell r="AI2478" t="str">
            <v>Yes</v>
          </cell>
          <cell r="AJ2478" t="str">
            <v>No</v>
          </cell>
          <cell r="AK2478" t="str">
            <v>No</v>
          </cell>
          <cell r="AL2478" t="str">
            <v xml:space="preserve"> </v>
          </cell>
          <cell r="AM2478" t="str">
            <v xml:space="preserve"> </v>
          </cell>
          <cell r="AN2478" t="str">
            <v>No</v>
          </cell>
          <cell r="AP2478" t="str">
            <v>Score</v>
          </cell>
          <cell r="AQ2478" t="str">
            <v>OnERorNA(MatrixLookup("G3_Parameters.xls","OnderhandenwerkVerlies",OnderhandenwerkVerlies[1],PolicyPaperID[1]) mod 100,DefaultScore[1])</v>
          </cell>
          <cell r="AR2478" t="str">
            <v>OnERorNA(MatrixLookup("G3_Parameters.xls","OnderhandenwerkVerlies",OnderhandenwerkVerlies[1],PolicyPaperID[1]) mod 100,DefaultScore[1])</v>
          </cell>
          <cell r="AS2478" t="str">
            <v>OnERorNA(MatrixLookup("G3_Parameters.xls","OnderhandenwerkVerlies",OnderhandenwerkVerlies[1],PolicyPaperID[1]) mod 100,DefaultScore[1])</v>
          </cell>
          <cell r="AT2478" t="str">
            <v>OnERorNA(MatrixLookup("G3_Parameters.xls","OnderhandenwerkVerlies",OnderhandenwerkVerlies[1],PolicyPaperID[1]) mod 100,DefaultScore[1])</v>
          </cell>
        </row>
        <row r="2479">
          <cell r="A2479" t="str">
            <v>wgOnderhandenwerkVerliesPerc</v>
          </cell>
          <cell r="B2479" t="str">
            <v>wgOnderhandenwerkVerliesPerc</v>
          </cell>
          <cell r="C2479" t="str">
            <v>No</v>
          </cell>
          <cell r="D2479" t="str">
            <v>S04-06-08-51-02</v>
          </cell>
          <cell r="E2479">
            <v>2478</v>
          </cell>
          <cell r="F2479">
            <v>5</v>
          </cell>
          <cell r="G2479" t="str">
            <v xml:space="preserve">               Gewicht</v>
          </cell>
          <cell r="I2479" t="str">
            <v>No</v>
          </cell>
          <cell r="J2479" t="str">
            <v>Number</v>
          </cell>
          <cell r="K2479" t="str">
            <v>Number</v>
          </cell>
          <cell r="L2479" t="str">
            <v>Locked</v>
          </cell>
          <cell r="M2479" t="str">
            <v>Locked</v>
          </cell>
          <cell r="N2479" t="str">
            <v>Locked</v>
          </cell>
          <cell r="O2479" t="str">
            <v>Locked</v>
          </cell>
          <cell r="P2479" t="str">
            <v>Locked</v>
          </cell>
          <cell r="Q2479" t="str">
            <v>No</v>
          </cell>
          <cell r="R2479" t="str">
            <v>No</v>
          </cell>
          <cell r="S2479" t="str">
            <v>No</v>
          </cell>
          <cell r="T2479" t="str">
            <v>No</v>
          </cell>
          <cell r="U2479" t="str">
            <v>No</v>
          </cell>
          <cell r="V2479" t="str">
            <v>Yes</v>
          </cell>
          <cell r="W2479" t="str">
            <v>Yes</v>
          </cell>
          <cell r="X2479" t="str">
            <v>Single</v>
          </cell>
          <cell r="Y2479" t="str">
            <v>Perc</v>
          </cell>
          <cell r="Z2479" t="str">
            <v>None</v>
          </cell>
          <cell r="AA2479" t="str">
            <v>No</v>
          </cell>
          <cell r="AB2479" t="str">
            <v>No</v>
          </cell>
          <cell r="AC2479" t="str">
            <v>Yes</v>
          </cell>
          <cell r="AD2479">
            <v>1</v>
          </cell>
          <cell r="AE2479">
            <v>0</v>
          </cell>
          <cell r="AF2479">
            <v>0</v>
          </cell>
          <cell r="AG2479">
            <v>1</v>
          </cell>
          <cell r="AH2479">
            <v>0</v>
          </cell>
          <cell r="AI2479" t="str">
            <v>Yes</v>
          </cell>
          <cell r="AJ2479" t="str">
            <v>No</v>
          </cell>
          <cell r="AK2479" t="str">
            <v>No</v>
          </cell>
          <cell r="AL2479" t="str">
            <v xml:space="preserve"> </v>
          </cell>
          <cell r="AM2479" t="str">
            <v xml:space="preserve"> </v>
          </cell>
          <cell r="AN2479" t="str">
            <v>No</v>
          </cell>
          <cell r="AP2479" t="str">
            <v>Gewicht</v>
          </cell>
          <cell r="AQ2479" t="str">
            <v>If(Volledig And Definitief,OnER(wgOnderhandenwerkVerlies[1]/wgTotaalMap601[1],NA),NA)</v>
          </cell>
          <cell r="AR2479" t="str">
            <v>If(Volledig And Definitief,OnER(wgOnderhandenwerkVerlies[1]/wgTotaalMap601[1],NA),NA)</v>
          </cell>
          <cell r="AS2479" t="str">
            <v>If(Volledig And Definitief,OnER(wgOnderhandenwerkVerlies[1]/wgTotaalMap601[1],NA),NA)</v>
          </cell>
          <cell r="AT2479" t="str">
            <v>If(Volledig And Definitief,OnER(wgOnderhandenwerkVerlies[1]/wgTotaalMap601[1],NA),NA)</v>
          </cell>
        </row>
        <row r="2480">
          <cell r="A2480" t="str">
            <v>ptOnderhandenwerkVerliesSub3</v>
          </cell>
          <cell r="B2480" t="str">
            <v>ptOnderhandenwerkVerlies</v>
          </cell>
          <cell r="C2480" t="str">
            <v>Yes</v>
          </cell>
          <cell r="D2480" t="str">
            <v>S04-06-08-51-03</v>
          </cell>
          <cell r="E2480">
            <v>2479</v>
          </cell>
          <cell r="F2480">
            <v>5</v>
          </cell>
          <cell r="G2480" t="str">
            <v xml:space="preserve">               </v>
          </cell>
          <cell r="I2480" t="str">
            <v>No</v>
          </cell>
          <cell r="J2480" t="str">
            <v>Number</v>
          </cell>
          <cell r="K2480" t="str">
            <v>Number</v>
          </cell>
          <cell r="L2480" t="str">
            <v>Locked</v>
          </cell>
          <cell r="M2480" t="str">
            <v>Locked</v>
          </cell>
          <cell r="N2480" t="str">
            <v>Locked</v>
          </cell>
          <cell r="O2480" t="str">
            <v>Locked</v>
          </cell>
          <cell r="P2480" t="str">
            <v>Locked</v>
          </cell>
          <cell r="Q2480" t="str">
            <v>No</v>
          </cell>
          <cell r="R2480" t="str">
            <v>No</v>
          </cell>
          <cell r="S2480" t="str">
            <v>No</v>
          </cell>
          <cell r="T2480" t="str">
            <v>No</v>
          </cell>
          <cell r="U2480" t="str">
            <v>No</v>
          </cell>
          <cell r="V2480" t="str">
            <v>No</v>
          </cell>
          <cell r="W2480" t="str">
            <v>No</v>
          </cell>
          <cell r="X2480" t="str">
            <v>Single</v>
          </cell>
          <cell r="Y2480" t="str">
            <v>Default</v>
          </cell>
          <cell r="Z2480" t="str">
            <v>None</v>
          </cell>
          <cell r="AA2480" t="str">
            <v>No</v>
          </cell>
          <cell r="AB2480" t="str">
            <v>No</v>
          </cell>
          <cell r="AC2480" t="str">
            <v>No</v>
          </cell>
          <cell r="AD2480" t="str">
            <v>(wgOnderhandenwerkVerlies[1]&gt;=0)</v>
          </cell>
          <cell r="AE2480">
            <v>0</v>
          </cell>
          <cell r="AF2480">
            <v>0</v>
          </cell>
          <cell r="AG2480">
            <v>1</v>
          </cell>
          <cell r="AH2480">
            <v>0</v>
          </cell>
          <cell r="AI2480" t="str">
            <v>Yes</v>
          </cell>
          <cell r="AJ2480" t="str">
            <v>No</v>
          </cell>
          <cell r="AK2480" t="str">
            <v>No</v>
          </cell>
          <cell r="AL2480" t="str">
            <v xml:space="preserve"> </v>
          </cell>
          <cell r="AM2480" t="str">
            <v xml:space="preserve"> </v>
          </cell>
          <cell r="AN2480" t="str">
            <v>No</v>
          </cell>
          <cell r="AQ2480" t="str">
            <v>scOnderhandenwerkVerlies*wgOnderhandenwerkVerliesPerc</v>
          </cell>
          <cell r="AR2480" t="str">
            <v>scOnderhandenwerkVerlies*wgOnderhandenwerkVerliesPerc</v>
          </cell>
          <cell r="AS2480" t="str">
            <v>scOnderhandenwerkVerlies*wgOnderhandenwerkVerliesPerc</v>
          </cell>
          <cell r="AT2480" t="str">
            <v>scOnderhandenwerkVerlies*wgOnderhandenwerkVerliesPerc</v>
          </cell>
        </row>
        <row r="2481">
          <cell r="A2481" t="str">
            <v>ptOnderhandenwerkDekking</v>
          </cell>
          <cell r="B2481" t="str">
            <v>ptOnderhandenwerkDekking</v>
          </cell>
          <cell r="C2481" t="str">
            <v>No</v>
          </cell>
          <cell r="D2481" t="str">
            <v>S04-06-08-52</v>
          </cell>
          <cell r="E2481">
            <v>2480</v>
          </cell>
          <cell r="F2481">
            <v>4</v>
          </cell>
          <cell r="G2481" t="str">
            <v xml:space="preserve">            Vraag: In hoeverre is de orderportefeuille (definitieve opdrachten) voldoende om de vaste lasten van de onderneming van de komende 6 maanden te dekken?</v>
          </cell>
          <cell r="I2481" t="str">
            <v>No</v>
          </cell>
          <cell r="J2481" t="str">
            <v>Number</v>
          </cell>
          <cell r="K2481" t="str">
            <v>Number</v>
          </cell>
          <cell r="L2481" t="str">
            <v>Locked</v>
          </cell>
          <cell r="M2481" t="str">
            <v>Locked</v>
          </cell>
          <cell r="N2481" t="str">
            <v>Locked</v>
          </cell>
          <cell r="O2481" t="str">
            <v>Locked</v>
          </cell>
          <cell r="P2481" t="str">
            <v>Locked</v>
          </cell>
          <cell r="Q2481" t="str">
            <v>No</v>
          </cell>
          <cell r="R2481" t="str">
            <v>No</v>
          </cell>
          <cell r="S2481" t="str">
            <v>No</v>
          </cell>
          <cell r="T2481" t="str">
            <v>No</v>
          </cell>
          <cell r="U2481" t="str">
            <v>No</v>
          </cell>
          <cell r="V2481" t="str">
            <v>Yes</v>
          </cell>
          <cell r="W2481" t="str">
            <v>Yes</v>
          </cell>
          <cell r="X2481" t="str">
            <v>Single</v>
          </cell>
          <cell r="Y2481" t="str">
            <v>Default</v>
          </cell>
          <cell r="Z2481" t="str">
            <v>None</v>
          </cell>
          <cell r="AA2481" t="str">
            <v>No</v>
          </cell>
          <cell r="AB2481" t="str">
            <v>No</v>
          </cell>
          <cell r="AC2481" t="str">
            <v>No</v>
          </cell>
          <cell r="AD2481" t="str">
            <v>(wgOnderhandenwerkDekking[1]&gt;=0)</v>
          </cell>
          <cell r="AE2481">
            <v>0</v>
          </cell>
          <cell r="AF2481">
            <v>0</v>
          </cell>
          <cell r="AG2481">
            <v>1</v>
          </cell>
          <cell r="AH2481">
            <v>0</v>
          </cell>
          <cell r="AI2481" t="str">
            <v>No</v>
          </cell>
          <cell r="AJ2481" t="str">
            <v>No</v>
          </cell>
          <cell r="AK2481" t="str">
            <v>No</v>
          </cell>
          <cell r="AL2481" t="str">
            <v xml:space="preserve"> </v>
          </cell>
          <cell r="AM2481" t="str">
            <v xml:space="preserve"> </v>
          </cell>
          <cell r="AN2481" t="str">
            <v>No</v>
          </cell>
          <cell r="AP2481" t="str">
            <v>&amp;"Vraag: "&amp;OnderhandenwerkDekking[0]</v>
          </cell>
          <cell r="AQ2481" t="str">
            <v>scOnderhandenwerkDekking*wgOnderhandenwerkDekkingPerc</v>
          </cell>
          <cell r="AR2481" t="str">
            <v>scOnderhandenwerkDekking*wgOnderhandenwerkDekkingPerc</v>
          </cell>
          <cell r="AS2481" t="str">
            <v>scOnderhandenwerkDekking*wgOnderhandenwerkDekkingPerc</v>
          </cell>
          <cell r="AT2481" t="str">
            <v>scOnderhandenwerkDekking*wgOnderhandenwerkDekkingPerc</v>
          </cell>
        </row>
        <row r="2482">
          <cell r="A2482" t="str">
            <v>scOnderhandenwerkDekking</v>
          </cell>
          <cell r="B2482" t="str">
            <v>scOnderhandenwerkDekking</v>
          </cell>
          <cell r="C2482" t="str">
            <v>No</v>
          </cell>
          <cell r="D2482" t="str">
            <v>S04-06-08-52-01</v>
          </cell>
          <cell r="E2482">
            <v>2481</v>
          </cell>
          <cell r="F2482">
            <v>5</v>
          </cell>
          <cell r="G2482" t="str">
            <v xml:space="preserve">               Score</v>
          </cell>
          <cell r="I2482" t="str">
            <v>No</v>
          </cell>
          <cell r="J2482" t="str">
            <v>Number</v>
          </cell>
          <cell r="K2482" t="str">
            <v>Number</v>
          </cell>
          <cell r="L2482" t="str">
            <v>Locked</v>
          </cell>
          <cell r="M2482" t="str">
            <v>Locked</v>
          </cell>
          <cell r="N2482" t="str">
            <v>Locked</v>
          </cell>
          <cell r="O2482" t="str">
            <v>Locked</v>
          </cell>
          <cell r="P2482" t="str">
            <v>Locked</v>
          </cell>
          <cell r="Q2482" t="str">
            <v>No</v>
          </cell>
          <cell r="R2482" t="str">
            <v>No</v>
          </cell>
          <cell r="S2482" t="str">
            <v>No</v>
          </cell>
          <cell r="T2482" t="str">
            <v>No</v>
          </cell>
          <cell r="U2482" t="str">
            <v>No</v>
          </cell>
          <cell r="V2482" t="str">
            <v>Yes</v>
          </cell>
          <cell r="W2482" t="str">
            <v>Yes</v>
          </cell>
          <cell r="X2482" t="str">
            <v>Single</v>
          </cell>
          <cell r="Y2482" t="str">
            <v>Default</v>
          </cell>
          <cell r="Z2482" t="str">
            <v>None</v>
          </cell>
          <cell r="AA2482" t="str">
            <v>No</v>
          </cell>
          <cell r="AB2482" t="str">
            <v>No</v>
          </cell>
          <cell r="AC2482" t="str">
            <v>Yes</v>
          </cell>
          <cell r="AD2482">
            <v>1</v>
          </cell>
          <cell r="AE2482">
            <v>0</v>
          </cell>
          <cell r="AF2482">
            <v>0</v>
          </cell>
          <cell r="AG2482">
            <v>1</v>
          </cell>
          <cell r="AH2482">
            <v>0</v>
          </cell>
          <cell r="AI2482" t="str">
            <v>Yes</v>
          </cell>
          <cell r="AJ2482" t="str">
            <v>No</v>
          </cell>
          <cell r="AK2482" t="str">
            <v>No</v>
          </cell>
          <cell r="AL2482" t="str">
            <v xml:space="preserve"> </v>
          </cell>
          <cell r="AM2482" t="str">
            <v xml:space="preserve"> </v>
          </cell>
          <cell r="AN2482" t="str">
            <v>No</v>
          </cell>
          <cell r="AP2482" t="str">
            <v>Score</v>
          </cell>
          <cell r="AQ2482" t="str">
            <v>OnERorNA(MatrixLookup("G3_Parameters.xls","OnderhandenwerkDekking",OnderhandenwerkDekking[1],PolicyPaperID[1]) mod 100,DefaultScore[1])</v>
          </cell>
          <cell r="AR2482" t="str">
            <v>OnERorNA(MatrixLookup("G3_Parameters.xls","OnderhandenwerkDekking",OnderhandenwerkDekking[1],PolicyPaperID[1]) mod 100,DefaultScore[1])</v>
          </cell>
          <cell r="AS2482" t="str">
            <v>OnERorNA(MatrixLookup("G3_Parameters.xls","OnderhandenwerkDekking",OnderhandenwerkDekking[1],PolicyPaperID[1]) mod 100,DefaultScore[1])</v>
          </cell>
          <cell r="AT2482" t="str">
            <v>OnERorNA(MatrixLookup("G3_Parameters.xls","OnderhandenwerkDekking",OnderhandenwerkDekking[1],PolicyPaperID[1]) mod 100,DefaultScore[1])</v>
          </cell>
        </row>
        <row r="2483">
          <cell r="A2483" t="str">
            <v>wgOnderhandenwerkDekkingPerc</v>
          </cell>
          <cell r="B2483" t="str">
            <v>wgOnderhandenwerkDekkingPerc</v>
          </cell>
          <cell r="C2483" t="str">
            <v>No</v>
          </cell>
          <cell r="D2483" t="str">
            <v>S04-06-08-52-02</v>
          </cell>
          <cell r="E2483">
            <v>2482</v>
          </cell>
          <cell r="F2483">
            <v>5</v>
          </cell>
          <cell r="G2483" t="str">
            <v xml:space="preserve">               Gewicht</v>
          </cell>
          <cell r="I2483" t="str">
            <v>No</v>
          </cell>
          <cell r="J2483" t="str">
            <v>Number</v>
          </cell>
          <cell r="K2483" t="str">
            <v>Number</v>
          </cell>
          <cell r="L2483" t="str">
            <v>Locked</v>
          </cell>
          <cell r="M2483" t="str">
            <v>Locked</v>
          </cell>
          <cell r="N2483" t="str">
            <v>Locked</v>
          </cell>
          <cell r="O2483" t="str">
            <v>Locked</v>
          </cell>
          <cell r="P2483" t="str">
            <v>Locked</v>
          </cell>
          <cell r="Q2483" t="str">
            <v>No</v>
          </cell>
          <cell r="R2483" t="str">
            <v>No</v>
          </cell>
          <cell r="S2483" t="str">
            <v>No</v>
          </cell>
          <cell r="T2483" t="str">
            <v>No</v>
          </cell>
          <cell r="U2483" t="str">
            <v>No</v>
          </cell>
          <cell r="V2483" t="str">
            <v>Yes</v>
          </cell>
          <cell r="W2483" t="str">
            <v>Yes</v>
          </cell>
          <cell r="X2483" t="str">
            <v>Single</v>
          </cell>
          <cell r="Y2483" t="str">
            <v>Perc</v>
          </cell>
          <cell r="Z2483" t="str">
            <v>None</v>
          </cell>
          <cell r="AA2483" t="str">
            <v>No</v>
          </cell>
          <cell r="AB2483" t="str">
            <v>No</v>
          </cell>
          <cell r="AC2483" t="str">
            <v>Yes</v>
          </cell>
          <cell r="AD2483">
            <v>1</v>
          </cell>
          <cell r="AE2483">
            <v>0</v>
          </cell>
          <cell r="AF2483">
            <v>0</v>
          </cell>
          <cell r="AG2483">
            <v>1</v>
          </cell>
          <cell r="AH2483">
            <v>0</v>
          </cell>
          <cell r="AI2483" t="str">
            <v>Yes</v>
          </cell>
          <cell r="AJ2483" t="str">
            <v>No</v>
          </cell>
          <cell r="AK2483" t="str">
            <v>No</v>
          </cell>
          <cell r="AL2483" t="str">
            <v xml:space="preserve"> </v>
          </cell>
          <cell r="AM2483" t="str">
            <v xml:space="preserve"> </v>
          </cell>
          <cell r="AN2483" t="str">
            <v>No</v>
          </cell>
          <cell r="AP2483" t="str">
            <v>Gewicht</v>
          </cell>
          <cell r="AQ2483" t="str">
            <v>If(Volledig And Definitief,OnER(wgOnderhandenwerkDekking[1]/wgTotaalMap601[1],NA),NA)</v>
          </cell>
          <cell r="AR2483" t="str">
            <v>If(Volledig And Definitief,OnER(wgOnderhandenwerkDekking[1]/wgTotaalMap601[1],NA),NA)</v>
          </cell>
          <cell r="AS2483" t="str">
            <v>If(Volledig And Definitief,OnER(wgOnderhandenwerkDekking[1]/wgTotaalMap601[1],NA),NA)</v>
          </cell>
          <cell r="AT2483" t="str">
            <v>If(Volledig And Definitief,OnER(wgOnderhandenwerkDekking[1]/wgTotaalMap601[1],NA),NA)</v>
          </cell>
        </row>
        <row r="2484">
          <cell r="A2484" t="str">
            <v>ptOnderhandenwerkDekkingSub3</v>
          </cell>
          <cell r="B2484" t="str">
            <v>ptOnderhandenwerkDekking</v>
          </cell>
          <cell r="C2484" t="str">
            <v>Yes</v>
          </cell>
          <cell r="D2484" t="str">
            <v>S04-06-08-52-03</v>
          </cell>
          <cell r="E2484">
            <v>2483</v>
          </cell>
          <cell r="F2484">
            <v>5</v>
          </cell>
          <cell r="G2484" t="str">
            <v xml:space="preserve">               </v>
          </cell>
          <cell r="I2484" t="str">
            <v>No</v>
          </cell>
          <cell r="J2484" t="str">
            <v>Number</v>
          </cell>
          <cell r="K2484" t="str">
            <v>Number</v>
          </cell>
          <cell r="L2484" t="str">
            <v>Locked</v>
          </cell>
          <cell r="M2484" t="str">
            <v>Locked</v>
          </cell>
          <cell r="N2484" t="str">
            <v>Locked</v>
          </cell>
          <cell r="O2484" t="str">
            <v>Locked</v>
          </cell>
          <cell r="P2484" t="str">
            <v>Locked</v>
          </cell>
          <cell r="Q2484" t="str">
            <v>No</v>
          </cell>
          <cell r="R2484" t="str">
            <v>No</v>
          </cell>
          <cell r="S2484" t="str">
            <v>No</v>
          </cell>
          <cell r="T2484" t="str">
            <v>No</v>
          </cell>
          <cell r="U2484" t="str">
            <v>No</v>
          </cell>
          <cell r="V2484" t="str">
            <v>No</v>
          </cell>
          <cell r="W2484" t="str">
            <v>No</v>
          </cell>
          <cell r="X2484" t="str">
            <v>Single</v>
          </cell>
          <cell r="Y2484" t="str">
            <v>Default</v>
          </cell>
          <cell r="Z2484" t="str">
            <v>None</v>
          </cell>
          <cell r="AA2484" t="str">
            <v>No</v>
          </cell>
          <cell r="AB2484" t="str">
            <v>No</v>
          </cell>
          <cell r="AC2484" t="str">
            <v>No</v>
          </cell>
          <cell r="AD2484" t="str">
            <v>(wgOnderhandenwerkDekking[1]&gt;=0)</v>
          </cell>
          <cell r="AE2484">
            <v>0</v>
          </cell>
          <cell r="AF2484">
            <v>0</v>
          </cell>
          <cell r="AG2484">
            <v>1</v>
          </cell>
          <cell r="AH2484">
            <v>0</v>
          </cell>
          <cell r="AI2484" t="str">
            <v>Yes</v>
          </cell>
          <cell r="AJ2484" t="str">
            <v>No</v>
          </cell>
          <cell r="AK2484" t="str">
            <v>No</v>
          </cell>
          <cell r="AL2484" t="str">
            <v xml:space="preserve"> </v>
          </cell>
          <cell r="AM2484" t="str">
            <v xml:space="preserve"> </v>
          </cell>
          <cell r="AN2484" t="str">
            <v>No</v>
          </cell>
          <cell r="AQ2484" t="str">
            <v>scOnderhandenwerkDekking*wgOnderhandenwerkDekkingPerc</v>
          </cell>
          <cell r="AR2484" t="str">
            <v>scOnderhandenwerkDekking*wgOnderhandenwerkDekkingPerc</v>
          </cell>
          <cell r="AS2484" t="str">
            <v>scOnderhandenwerkDekking*wgOnderhandenwerkDekkingPerc</v>
          </cell>
          <cell r="AT2484" t="str">
            <v>scOnderhandenwerkDekking*wgOnderhandenwerkDekkingPerc</v>
          </cell>
        </row>
        <row r="2485">
          <cell r="A2485" t="str">
            <v>scParMap601Sub53</v>
          </cell>
          <cell r="B2485" t="str">
            <v>scParMap601</v>
          </cell>
          <cell r="C2485" t="str">
            <v>Yes</v>
          </cell>
          <cell r="D2485" t="str">
            <v>S04-06-08-53</v>
          </cell>
          <cell r="E2485">
            <v>2484</v>
          </cell>
          <cell r="F2485">
            <v>4</v>
          </cell>
          <cell r="G2485" t="str">
            <v xml:space="preserve">            Paragraaf: Markt en bedrijfsvoering</v>
          </cell>
          <cell r="I2485" t="str">
            <v>No</v>
          </cell>
          <cell r="J2485" t="str">
            <v>Number</v>
          </cell>
          <cell r="K2485" t="str">
            <v>Number</v>
          </cell>
          <cell r="L2485" t="str">
            <v>Locked</v>
          </cell>
          <cell r="M2485" t="str">
            <v>Locked</v>
          </cell>
          <cell r="N2485" t="str">
            <v>Locked</v>
          </cell>
          <cell r="O2485" t="str">
            <v>Locked</v>
          </cell>
          <cell r="P2485" t="str">
            <v>Locked</v>
          </cell>
          <cell r="Q2485" t="str">
            <v>No</v>
          </cell>
          <cell r="R2485" t="str">
            <v>No</v>
          </cell>
          <cell r="S2485" t="str">
            <v>No</v>
          </cell>
          <cell r="T2485" t="str">
            <v>No</v>
          </cell>
          <cell r="U2485" t="str">
            <v>No</v>
          </cell>
          <cell r="V2485" t="str">
            <v>No</v>
          </cell>
          <cell r="W2485" t="str">
            <v>No</v>
          </cell>
          <cell r="X2485" t="str">
            <v>Single</v>
          </cell>
          <cell r="Y2485" t="str">
            <v>Default</v>
          </cell>
          <cell r="Z2485" t="str">
            <v>None</v>
          </cell>
          <cell r="AA2485" t="str">
            <v>No</v>
          </cell>
          <cell r="AB2485" t="str">
            <v>No</v>
          </cell>
          <cell r="AC2485" t="str">
            <v>Yes</v>
          </cell>
          <cell r="AD2485">
            <v>1</v>
          </cell>
          <cell r="AE2485">
            <v>0</v>
          </cell>
          <cell r="AF2485">
            <v>0</v>
          </cell>
          <cell r="AG2485">
            <v>1</v>
          </cell>
          <cell r="AH2485">
            <v>0</v>
          </cell>
          <cell r="AI2485" t="str">
            <v>No</v>
          </cell>
          <cell r="AJ2485" t="str">
            <v>No</v>
          </cell>
          <cell r="AK2485" t="str">
            <v>No</v>
          </cell>
          <cell r="AL2485" t="str">
            <v xml:space="preserve"> </v>
          </cell>
          <cell r="AM2485" t="str">
            <v xml:space="preserve"> </v>
          </cell>
          <cell r="AN2485" t="str">
            <v>No</v>
          </cell>
          <cell r="AP2485" t="str">
            <v>&amp;"Paragraaf: "&amp;Q_Map06_Paragraaf01[0]</v>
          </cell>
          <cell r="AQ2485"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2485"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2485"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2485"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2486">
          <cell r="A2486" t="str">
            <v>wgParMap601Perc</v>
          </cell>
          <cell r="B2486" t="str">
            <v>wgParMap601Perc</v>
          </cell>
          <cell r="C2486" t="str">
            <v>No</v>
          </cell>
          <cell r="D2486" t="str">
            <v>S04-06-08-54</v>
          </cell>
          <cell r="E2486">
            <v>2485</v>
          </cell>
          <cell r="F2486">
            <v>4</v>
          </cell>
          <cell r="G2486" t="str">
            <v xml:space="preserve">            Gewicht</v>
          </cell>
          <cell r="I2486" t="str">
            <v>No</v>
          </cell>
          <cell r="J2486" t="str">
            <v>Number</v>
          </cell>
          <cell r="K2486" t="str">
            <v>Number</v>
          </cell>
          <cell r="L2486" t="str">
            <v>Locked</v>
          </cell>
          <cell r="M2486" t="str">
            <v>Locked</v>
          </cell>
          <cell r="N2486" t="str">
            <v>Locked</v>
          </cell>
          <cell r="O2486" t="str">
            <v>Locked</v>
          </cell>
          <cell r="P2486" t="str">
            <v>Locked</v>
          </cell>
          <cell r="Q2486" t="str">
            <v>No</v>
          </cell>
          <cell r="R2486" t="str">
            <v>No</v>
          </cell>
          <cell r="S2486" t="str">
            <v>No</v>
          </cell>
          <cell r="T2486" t="str">
            <v>No</v>
          </cell>
          <cell r="U2486" t="str">
            <v>No</v>
          </cell>
          <cell r="V2486" t="str">
            <v>Yes</v>
          </cell>
          <cell r="W2486" t="str">
            <v>Yes</v>
          </cell>
          <cell r="X2486" t="str">
            <v>Single</v>
          </cell>
          <cell r="Y2486" t="str">
            <v>Perc</v>
          </cell>
          <cell r="Z2486" t="str">
            <v>None</v>
          </cell>
          <cell r="AA2486" t="str">
            <v>No</v>
          </cell>
          <cell r="AB2486" t="str">
            <v>No</v>
          </cell>
          <cell r="AC2486" t="str">
            <v>No</v>
          </cell>
          <cell r="AD2486" t="str">
            <v>(wgParMap601[1]&gt;=0)</v>
          </cell>
          <cell r="AE2486">
            <v>0</v>
          </cell>
          <cell r="AF2486">
            <v>0</v>
          </cell>
          <cell r="AG2486">
            <v>1</v>
          </cell>
          <cell r="AH2486">
            <v>0</v>
          </cell>
          <cell r="AI2486" t="str">
            <v>No</v>
          </cell>
          <cell r="AJ2486" t="str">
            <v>No</v>
          </cell>
          <cell r="AK2486" t="str">
            <v>No</v>
          </cell>
          <cell r="AL2486" t="str">
            <v xml:space="preserve"> </v>
          </cell>
          <cell r="AM2486" t="str">
            <v xml:space="preserve"> </v>
          </cell>
          <cell r="AN2486" t="str">
            <v>No</v>
          </cell>
          <cell r="AP2486" t="str">
            <v>Gewicht</v>
          </cell>
          <cell r="AQ2486" t="str">
            <v>OnER(wgParMap601[1]/wgParTotaal[1],NA)</v>
          </cell>
          <cell r="AR2486" t="str">
            <v>OnER(wgParMap601[1]/wgParTotaal[1],NA)</v>
          </cell>
          <cell r="AS2486" t="str">
            <v>OnER(wgParMap601[1]/wgParTotaal[1],NA)</v>
          </cell>
          <cell r="AT2486" t="str">
            <v>OnER(wgParMap601[1]/wgParTotaal[1],NA)</v>
          </cell>
        </row>
        <row r="2487">
          <cell r="A2487" t="str">
            <v>wgDominanteSectorMarkt</v>
          </cell>
          <cell r="B2487" t="str">
            <v>wgDominanteSectorMarkt</v>
          </cell>
          <cell r="C2487" t="str">
            <v>No</v>
          </cell>
          <cell r="D2487" t="str">
            <v>S04-06-08-54-01</v>
          </cell>
          <cell r="E2487">
            <v>2486</v>
          </cell>
          <cell r="F2487">
            <v>5</v>
          </cell>
          <cell r="G2487" t="str">
            <v xml:space="preserve">               Gewicht ..</v>
          </cell>
          <cell r="I2487" t="str">
            <v>No</v>
          </cell>
          <cell r="J2487" t="str">
            <v>Number</v>
          </cell>
          <cell r="K2487" t="str">
            <v>Number</v>
          </cell>
          <cell r="L2487" t="str">
            <v>Locked</v>
          </cell>
          <cell r="M2487" t="str">
            <v>Locked</v>
          </cell>
          <cell r="N2487" t="str">
            <v>Locked</v>
          </cell>
          <cell r="O2487" t="str">
            <v>Locked</v>
          </cell>
          <cell r="P2487" t="str">
            <v>Locked</v>
          </cell>
          <cell r="Q2487" t="str">
            <v>No</v>
          </cell>
          <cell r="R2487" t="str">
            <v>No</v>
          </cell>
          <cell r="S2487" t="str">
            <v>No</v>
          </cell>
          <cell r="T2487" t="str">
            <v>No</v>
          </cell>
          <cell r="U2487" t="str">
            <v>No</v>
          </cell>
          <cell r="V2487" t="str">
            <v>Yes</v>
          </cell>
          <cell r="W2487" t="str">
            <v>Yes</v>
          </cell>
          <cell r="X2487" t="str">
            <v>Single</v>
          </cell>
          <cell r="Y2487" t="str">
            <v>Default</v>
          </cell>
          <cell r="Z2487" t="str">
            <v>None</v>
          </cell>
          <cell r="AA2487" t="str">
            <v>No</v>
          </cell>
          <cell r="AB2487" t="str">
            <v>No</v>
          </cell>
          <cell r="AC2487" t="str">
            <v>Yes</v>
          </cell>
          <cell r="AD2487">
            <v>1</v>
          </cell>
          <cell r="AE2487">
            <v>0</v>
          </cell>
          <cell r="AF2487">
            <v>0</v>
          </cell>
          <cell r="AG2487">
            <v>1</v>
          </cell>
          <cell r="AH2487">
            <v>0</v>
          </cell>
          <cell r="AI2487" t="str">
            <v>Yes</v>
          </cell>
          <cell r="AJ2487" t="str">
            <v>No</v>
          </cell>
          <cell r="AK2487" t="str">
            <v>No</v>
          </cell>
          <cell r="AL2487" t="str">
            <v xml:space="preserve"> </v>
          </cell>
          <cell r="AM2487" t="str">
            <v xml:space="preserve"> </v>
          </cell>
          <cell r="AN2487" t="str">
            <v>No</v>
          </cell>
          <cell r="AP2487" t="str">
            <v>&amp;"Gewicht "&amp;DominanteSectorMarkt[1]</v>
          </cell>
          <cell r="AQ2487" t="str">
            <v>If((scDominanteSectorMarkt[1]&lt;0) or (scDominanteSectorMarkt[1]&gt;10),0,1)*OnERorNA(MatrixLookup("G3_Parameters.xls","Weging601",60101,PolicyPaperID[1]),NA)</v>
          </cell>
          <cell r="AR2487" t="str">
            <v>If((scDominanteSectorMarkt[1]&lt;0) or (scDominanteSectorMarkt[1]&gt;10),0,1)*OnERorNA(MatrixLookup("G3_Parameters.xls","Weging601",60101,PolicyPaperID[1]),NA)</v>
          </cell>
          <cell r="AS2487" t="str">
            <v>If((scDominanteSectorMarkt[1]&lt;0) or (scDominanteSectorMarkt[1]&gt;10),0,1)*OnERorNA(MatrixLookup("G3_Parameters.xls","Weging601",60101,PolicyPaperID[1]),NA)</v>
          </cell>
          <cell r="AT2487" t="str">
            <v>If((scDominanteSectorMarkt[1]&lt;0) or (scDominanteSectorMarkt[1]&gt;10),0,1)*OnERorNA(MatrixLookup("G3_Parameters.xls","Weging601",60101,PolicyPaperID[1]),NA)</v>
          </cell>
        </row>
        <row r="2488">
          <cell r="A2488" t="str">
            <v>wgSpreidingAfzetMarkt</v>
          </cell>
          <cell r="B2488" t="str">
            <v>wgSpreidingAfzetMarkt</v>
          </cell>
          <cell r="C2488" t="str">
            <v>No</v>
          </cell>
          <cell r="D2488" t="str">
            <v>S04-06-08-54-02</v>
          </cell>
          <cell r="E2488">
            <v>2487</v>
          </cell>
          <cell r="F2488">
            <v>5</v>
          </cell>
          <cell r="G2488" t="str">
            <v xml:space="preserve">               Gewicht ..</v>
          </cell>
          <cell r="I2488" t="str">
            <v>No</v>
          </cell>
          <cell r="J2488" t="str">
            <v>Number</v>
          </cell>
          <cell r="K2488" t="str">
            <v>Number</v>
          </cell>
          <cell r="L2488" t="str">
            <v>Locked</v>
          </cell>
          <cell r="M2488" t="str">
            <v>Locked</v>
          </cell>
          <cell r="N2488" t="str">
            <v>Locked</v>
          </cell>
          <cell r="O2488" t="str">
            <v>Locked</v>
          </cell>
          <cell r="P2488" t="str">
            <v>Locked</v>
          </cell>
          <cell r="Q2488" t="str">
            <v>No</v>
          </cell>
          <cell r="R2488" t="str">
            <v>No</v>
          </cell>
          <cell r="S2488" t="str">
            <v>No</v>
          </cell>
          <cell r="T2488" t="str">
            <v>No</v>
          </cell>
          <cell r="U2488" t="str">
            <v>No</v>
          </cell>
          <cell r="V2488" t="str">
            <v>Yes</v>
          </cell>
          <cell r="W2488" t="str">
            <v>Yes</v>
          </cell>
          <cell r="X2488" t="str">
            <v>Single</v>
          </cell>
          <cell r="Y2488" t="str">
            <v>Default</v>
          </cell>
          <cell r="Z2488" t="str">
            <v>None</v>
          </cell>
          <cell r="AA2488" t="str">
            <v>No</v>
          </cell>
          <cell r="AB2488" t="str">
            <v>No</v>
          </cell>
          <cell r="AC2488" t="str">
            <v>Yes</v>
          </cell>
          <cell r="AD2488">
            <v>1</v>
          </cell>
          <cell r="AE2488">
            <v>0</v>
          </cell>
          <cell r="AF2488">
            <v>0</v>
          </cell>
          <cell r="AG2488">
            <v>1</v>
          </cell>
          <cell r="AH2488">
            <v>0</v>
          </cell>
          <cell r="AI2488" t="str">
            <v>Yes</v>
          </cell>
          <cell r="AJ2488" t="str">
            <v>No</v>
          </cell>
          <cell r="AK2488" t="str">
            <v>No</v>
          </cell>
          <cell r="AL2488" t="str">
            <v xml:space="preserve"> </v>
          </cell>
          <cell r="AM2488" t="str">
            <v xml:space="preserve"> </v>
          </cell>
          <cell r="AN2488" t="str">
            <v>No</v>
          </cell>
          <cell r="AP2488" t="str">
            <v>&amp;"Gewicht "&amp;SpreidingAfzetMarkt[1]</v>
          </cell>
          <cell r="AQ2488" t="str">
            <v>If((scSpreidingAfzetMarkt[1]&lt;0) or (scSpreidingAfzetMarkt[1]&gt;10),0,1)*OnERorNA(MatrixLookup("G3_Parameters.xls","Weging601",60102,PolicyPaperID[1]),NA)</v>
          </cell>
          <cell r="AR2488" t="str">
            <v>If((scSpreidingAfzetMarkt[1]&lt;0) or (scSpreidingAfzetMarkt[1]&gt;10),0,1)*OnERorNA(MatrixLookup("G3_Parameters.xls","Weging601",60102,PolicyPaperID[1]),NA)</v>
          </cell>
          <cell r="AS2488" t="str">
            <v>If((scSpreidingAfzetMarkt[1]&lt;0) or (scSpreidingAfzetMarkt[1]&gt;10),0,1)*OnERorNA(MatrixLookup("G3_Parameters.xls","Weging601",60102,PolicyPaperID[1]),NA)</v>
          </cell>
          <cell r="AT2488" t="str">
            <v>If((scSpreidingAfzetMarkt[1]&lt;0) or (scSpreidingAfzetMarkt[1]&gt;10),0,1)*OnERorNA(MatrixLookup("G3_Parameters.xls","Weging601",60102,PolicyPaperID[1]),NA)</v>
          </cell>
        </row>
        <row r="2489">
          <cell r="A2489" t="str">
            <v>wgMarktaandeel</v>
          </cell>
          <cell r="B2489" t="str">
            <v>wgMarktaandeel</v>
          </cell>
          <cell r="C2489" t="str">
            <v>No</v>
          </cell>
          <cell r="D2489" t="str">
            <v>S04-06-08-54-03</v>
          </cell>
          <cell r="E2489">
            <v>2488</v>
          </cell>
          <cell r="F2489">
            <v>5</v>
          </cell>
          <cell r="G2489" t="str">
            <v xml:space="preserve">               Gewicht ..</v>
          </cell>
          <cell r="I2489" t="str">
            <v>No</v>
          </cell>
          <cell r="J2489" t="str">
            <v>Number</v>
          </cell>
          <cell r="K2489" t="str">
            <v>Number</v>
          </cell>
          <cell r="L2489" t="str">
            <v>Locked</v>
          </cell>
          <cell r="M2489" t="str">
            <v>Locked</v>
          </cell>
          <cell r="N2489" t="str">
            <v>Locked</v>
          </cell>
          <cell r="O2489" t="str">
            <v>Locked</v>
          </cell>
          <cell r="P2489" t="str">
            <v>Locked</v>
          </cell>
          <cell r="Q2489" t="str">
            <v>No</v>
          </cell>
          <cell r="R2489" t="str">
            <v>No</v>
          </cell>
          <cell r="S2489" t="str">
            <v>No</v>
          </cell>
          <cell r="T2489" t="str">
            <v>No</v>
          </cell>
          <cell r="U2489" t="str">
            <v>No</v>
          </cell>
          <cell r="V2489" t="str">
            <v>Yes</v>
          </cell>
          <cell r="W2489" t="str">
            <v>Yes</v>
          </cell>
          <cell r="X2489" t="str">
            <v>Single</v>
          </cell>
          <cell r="Y2489" t="str">
            <v>Default</v>
          </cell>
          <cell r="Z2489" t="str">
            <v>None</v>
          </cell>
          <cell r="AA2489" t="str">
            <v>No</v>
          </cell>
          <cell r="AB2489" t="str">
            <v>No</v>
          </cell>
          <cell r="AC2489" t="str">
            <v>Yes</v>
          </cell>
          <cell r="AD2489">
            <v>1</v>
          </cell>
          <cell r="AE2489">
            <v>0</v>
          </cell>
          <cell r="AF2489">
            <v>0</v>
          </cell>
          <cell r="AG2489">
            <v>1</v>
          </cell>
          <cell r="AH2489">
            <v>0</v>
          </cell>
          <cell r="AI2489" t="str">
            <v>Yes</v>
          </cell>
          <cell r="AJ2489" t="str">
            <v>No</v>
          </cell>
          <cell r="AK2489" t="str">
            <v>No</v>
          </cell>
          <cell r="AL2489" t="str">
            <v xml:space="preserve"> </v>
          </cell>
          <cell r="AM2489" t="str">
            <v xml:space="preserve"> </v>
          </cell>
          <cell r="AN2489" t="str">
            <v>No</v>
          </cell>
          <cell r="AP2489" t="str">
            <v>&amp;"Gewicht "&amp;Marktaandeel[1]</v>
          </cell>
          <cell r="AQ2489" t="str">
            <v>If((scMarktaandeel[1]&lt;0) or (scMarktaandeel[1]&gt;10),0,1)*OnERorNA(MatrixLookup("G3_Parameters.xls","Weging601",60103,PolicyPaperID[1]),NA)</v>
          </cell>
          <cell r="AR2489" t="str">
            <v>If((scMarktaandeel[1]&lt;0) or (scMarktaandeel[1]&gt;10),0,1)*OnERorNA(MatrixLookup("G3_Parameters.xls","Weging601",60103,PolicyPaperID[1]),NA)</v>
          </cell>
          <cell r="AS2489" t="str">
            <v>If((scMarktaandeel[1]&lt;0) or (scMarktaandeel[1]&gt;10),0,1)*OnERorNA(MatrixLookup("G3_Parameters.xls","Weging601",60103,PolicyPaperID[1]),NA)</v>
          </cell>
          <cell r="AT2489" t="str">
            <v>If((scMarktaandeel[1]&lt;0) or (scMarktaandeel[1]&gt;10),0,1)*OnERorNA(MatrixLookup("G3_Parameters.xls","Weging601",60103,PolicyPaperID[1]),NA)</v>
          </cell>
        </row>
        <row r="2490">
          <cell r="A2490" t="str">
            <v>wgToetredingsdrempel</v>
          </cell>
          <cell r="B2490" t="str">
            <v>wgToetredingsdrempel</v>
          </cell>
          <cell r="C2490" t="str">
            <v>No</v>
          </cell>
          <cell r="D2490" t="str">
            <v>S04-06-08-54-04</v>
          </cell>
          <cell r="E2490">
            <v>2489</v>
          </cell>
          <cell r="F2490">
            <v>5</v>
          </cell>
          <cell r="G2490" t="str">
            <v xml:space="preserve">               Gewicht ..</v>
          </cell>
          <cell r="I2490" t="str">
            <v>No</v>
          </cell>
          <cell r="J2490" t="str">
            <v>Number</v>
          </cell>
          <cell r="K2490" t="str">
            <v>Number</v>
          </cell>
          <cell r="L2490" t="str">
            <v>Locked</v>
          </cell>
          <cell r="M2490" t="str">
            <v>Locked</v>
          </cell>
          <cell r="N2490" t="str">
            <v>Locked</v>
          </cell>
          <cell r="O2490" t="str">
            <v>Locked</v>
          </cell>
          <cell r="P2490" t="str">
            <v>Locked</v>
          </cell>
          <cell r="Q2490" t="str">
            <v>No</v>
          </cell>
          <cell r="R2490" t="str">
            <v>No</v>
          </cell>
          <cell r="S2490" t="str">
            <v>No</v>
          </cell>
          <cell r="T2490" t="str">
            <v>No</v>
          </cell>
          <cell r="U2490" t="str">
            <v>No</v>
          </cell>
          <cell r="V2490" t="str">
            <v>Yes</v>
          </cell>
          <cell r="W2490" t="str">
            <v>Yes</v>
          </cell>
          <cell r="X2490" t="str">
            <v>Single</v>
          </cell>
          <cell r="Y2490" t="str">
            <v>Default</v>
          </cell>
          <cell r="Z2490" t="str">
            <v>None</v>
          </cell>
          <cell r="AA2490" t="str">
            <v>No</v>
          </cell>
          <cell r="AB2490" t="str">
            <v>No</v>
          </cell>
          <cell r="AC2490" t="str">
            <v>Yes</v>
          </cell>
          <cell r="AD2490">
            <v>1</v>
          </cell>
          <cell r="AE2490">
            <v>0</v>
          </cell>
          <cell r="AF2490">
            <v>0</v>
          </cell>
          <cell r="AG2490">
            <v>1</v>
          </cell>
          <cell r="AH2490">
            <v>0</v>
          </cell>
          <cell r="AI2490" t="str">
            <v>Yes</v>
          </cell>
          <cell r="AJ2490" t="str">
            <v>No</v>
          </cell>
          <cell r="AK2490" t="str">
            <v>No</v>
          </cell>
          <cell r="AL2490" t="str">
            <v xml:space="preserve"> </v>
          </cell>
          <cell r="AM2490" t="str">
            <v xml:space="preserve"> </v>
          </cell>
          <cell r="AN2490" t="str">
            <v>No</v>
          </cell>
          <cell r="AP2490" t="str">
            <v>&amp;"Gewicht "&amp;Toetredingsdrempel[1]</v>
          </cell>
          <cell r="AQ2490" t="str">
            <v>If((scToetredingsdrempel[1]&lt;0) or (scToetredingsdrempel[1]&gt;10),0,1)*OnERorNA(MatrixLookup("G3_Parameters.xls","Weging601",60104,PolicyPaperID[1]),NA)</v>
          </cell>
          <cell r="AR2490" t="str">
            <v>If((scToetredingsdrempel[1]&lt;0) or (scToetredingsdrempel[1]&gt;10),0,1)*OnERorNA(MatrixLookup("G3_Parameters.xls","Weging601",60104,PolicyPaperID[1]),NA)</v>
          </cell>
          <cell r="AS2490" t="str">
            <v>If((scToetredingsdrempel[1]&lt;0) or (scToetredingsdrempel[1]&gt;10),0,1)*OnERorNA(MatrixLookup("G3_Parameters.xls","Weging601",60104,PolicyPaperID[1]),NA)</v>
          </cell>
          <cell r="AT2490" t="str">
            <v>If((scToetredingsdrempel[1]&lt;0) or (scToetredingsdrempel[1]&gt;10),0,1)*OnERorNA(MatrixLookup("G3_Parameters.xls","Weging601",60104,PolicyPaperID[1]),NA)</v>
          </cell>
        </row>
        <row r="2491">
          <cell r="A2491" t="str">
            <v>wgOrderportefeuilleOordeel</v>
          </cell>
          <cell r="B2491" t="str">
            <v>wgOrderportefeuilleOordeel</v>
          </cell>
          <cell r="C2491" t="str">
            <v>No</v>
          </cell>
          <cell r="D2491" t="str">
            <v>S04-06-08-54-05</v>
          </cell>
          <cell r="E2491">
            <v>2490</v>
          </cell>
          <cell r="F2491">
            <v>5</v>
          </cell>
          <cell r="G2491" t="str">
            <v xml:space="preserve">               Gewicht ..</v>
          </cell>
          <cell r="I2491" t="str">
            <v>No</v>
          </cell>
          <cell r="J2491" t="str">
            <v>Number</v>
          </cell>
          <cell r="K2491" t="str">
            <v>Number</v>
          </cell>
          <cell r="L2491" t="str">
            <v>Locked</v>
          </cell>
          <cell r="M2491" t="str">
            <v>Locked</v>
          </cell>
          <cell r="N2491" t="str">
            <v>Locked</v>
          </cell>
          <cell r="O2491" t="str">
            <v>Locked</v>
          </cell>
          <cell r="P2491" t="str">
            <v>Locked</v>
          </cell>
          <cell r="Q2491" t="str">
            <v>No</v>
          </cell>
          <cell r="R2491" t="str">
            <v>No</v>
          </cell>
          <cell r="S2491" t="str">
            <v>No</v>
          </cell>
          <cell r="T2491" t="str">
            <v>No</v>
          </cell>
          <cell r="U2491" t="str">
            <v>No</v>
          </cell>
          <cell r="V2491" t="str">
            <v>Yes</v>
          </cell>
          <cell r="W2491" t="str">
            <v>Yes</v>
          </cell>
          <cell r="X2491" t="str">
            <v>Single</v>
          </cell>
          <cell r="Y2491" t="str">
            <v>Default</v>
          </cell>
          <cell r="Z2491" t="str">
            <v>None</v>
          </cell>
          <cell r="AA2491" t="str">
            <v>No</v>
          </cell>
          <cell r="AB2491" t="str">
            <v>No</v>
          </cell>
          <cell r="AC2491" t="str">
            <v>Yes</v>
          </cell>
          <cell r="AD2491">
            <v>1</v>
          </cell>
          <cell r="AE2491">
            <v>0</v>
          </cell>
          <cell r="AF2491">
            <v>0</v>
          </cell>
          <cell r="AG2491">
            <v>1</v>
          </cell>
          <cell r="AH2491">
            <v>0</v>
          </cell>
          <cell r="AI2491" t="str">
            <v>Yes</v>
          </cell>
          <cell r="AJ2491" t="str">
            <v>No</v>
          </cell>
          <cell r="AK2491" t="str">
            <v>No</v>
          </cell>
          <cell r="AL2491" t="str">
            <v xml:space="preserve"> </v>
          </cell>
          <cell r="AM2491" t="str">
            <v xml:space="preserve"> </v>
          </cell>
          <cell r="AN2491" t="str">
            <v>No</v>
          </cell>
          <cell r="AP2491" t="str">
            <v>&amp;"Gewicht "&amp;OrderportefeuilleOordeel[1]</v>
          </cell>
          <cell r="AQ2491" t="str">
            <v>If((scOrderportefeuilleOordeel[1]&lt;0) or (scOrderportefeuilleOordeel[1]&gt;10),0,1)*OnERorNA(MatrixLookup("G3_Parameters.xls","Weging601",60105,PolicyPaperID[1]),NA)</v>
          </cell>
          <cell r="AR2491" t="str">
            <v>If((scOrderportefeuilleOordeel[1]&lt;0) or (scOrderportefeuilleOordeel[1]&gt;10),0,1)*OnERorNA(MatrixLookup("G3_Parameters.xls","Weging601",60105,PolicyPaperID[1]),NA)</v>
          </cell>
          <cell r="AS2491" t="str">
            <v>If((scOrderportefeuilleOordeel[1]&lt;0) or (scOrderportefeuilleOordeel[1]&gt;10),0,1)*OnERorNA(MatrixLookup("G3_Parameters.xls","Weging601",60105,PolicyPaperID[1]),NA)</v>
          </cell>
          <cell r="AT2491" t="str">
            <v>If((scOrderportefeuilleOordeel[1]&lt;0) or (scOrderportefeuilleOordeel[1]&gt;10),0,1)*OnERorNA(MatrixLookup("G3_Parameters.xls","Weging601",60105,PolicyPaperID[1]),NA)</v>
          </cell>
        </row>
        <row r="2492">
          <cell r="A2492" t="str">
            <v>wgOrderportefeuilleMut</v>
          </cell>
          <cell r="B2492" t="str">
            <v>wgOrderportefeuilleMut</v>
          </cell>
          <cell r="C2492" t="str">
            <v>No</v>
          </cell>
          <cell r="D2492" t="str">
            <v>S04-06-08-54-06</v>
          </cell>
          <cell r="E2492">
            <v>2491</v>
          </cell>
          <cell r="F2492">
            <v>5</v>
          </cell>
          <cell r="G2492" t="str">
            <v xml:space="preserve">               Gewicht ..</v>
          </cell>
          <cell r="I2492" t="str">
            <v>No</v>
          </cell>
          <cell r="J2492" t="str">
            <v>Number</v>
          </cell>
          <cell r="K2492" t="str">
            <v>Number</v>
          </cell>
          <cell r="L2492" t="str">
            <v>Locked</v>
          </cell>
          <cell r="M2492" t="str">
            <v>Locked</v>
          </cell>
          <cell r="N2492" t="str">
            <v>Locked</v>
          </cell>
          <cell r="O2492" t="str">
            <v>Locked</v>
          </cell>
          <cell r="P2492" t="str">
            <v>Locked</v>
          </cell>
          <cell r="Q2492" t="str">
            <v>No</v>
          </cell>
          <cell r="R2492" t="str">
            <v>No</v>
          </cell>
          <cell r="S2492" t="str">
            <v>No</v>
          </cell>
          <cell r="T2492" t="str">
            <v>No</v>
          </cell>
          <cell r="U2492" t="str">
            <v>No</v>
          </cell>
          <cell r="V2492" t="str">
            <v>Yes</v>
          </cell>
          <cell r="W2492" t="str">
            <v>Yes</v>
          </cell>
          <cell r="X2492" t="str">
            <v>Single</v>
          </cell>
          <cell r="Y2492" t="str">
            <v>Default</v>
          </cell>
          <cell r="Z2492" t="str">
            <v>None</v>
          </cell>
          <cell r="AA2492" t="str">
            <v>No</v>
          </cell>
          <cell r="AB2492" t="str">
            <v>No</v>
          </cell>
          <cell r="AC2492" t="str">
            <v>Yes</v>
          </cell>
          <cell r="AD2492">
            <v>1</v>
          </cell>
          <cell r="AE2492">
            <v>0</v>
          </cell>
          <cell r="AF2492">
            <v>0</v>
          </cell>
          <cell r="AG2492">
            <v>1</v>
          </cell>
          <cell r="AH2492">
            <v>0</v>
          </cell>
          <cell r="AI2492" t="str">
            <v>Yes</v>
          </cell>
          <cell r="AJ2492" t="str">
            <v>No</v>
          </cell>
          <cell r="AK2492" t="str">
            <v>No</v>
          </cell>
          <cell r="AL2492" t="str">
            <v xml:space="preserve"> </v>
          </cell>
          <cell r="AM2492" t="str">
            <v xml:space="preserve"> </v>
          </cell>
          <cell r="AN2492" t="str">
            <v>No</v>
          </cell>
          <cell r="AP2492" t="str">
            <v>&amp;"Gewicht "&amp;OrderportefeuilleMut[1]</v>
          </cell>
          <cell r="AQ2492" t="str">
            <v>If((scOrderportefeuilleMut[1]&lt;0) or (scOrderportefeuilleMut[1]&gt;10),0,1)*OnERorNA(MatrixLookup("G3_Parameters.xls","Weging601",60106,PolicyPaperID[1]),NA)</v>
          </cell>
          <cell r="AR2492" t="str">
            <v>If((scOrderportefeuilleMut[1]&lt;0) or (scOrderportefeuilleMut[1]&gt;10),0,1)*OnERorNA(MatrixLookup("G3_Parameters.xls","Weging601",60106,PolicyPaperID[1]),NA)</v>
          </cell>
          <cell r="AS2492" t="str">
            <v>If((scOrderportefeuilleMut[1]&lt;0) or (scOrderportefeuilleMut[1]&gt;10),0,1)*OnERorNA(MatrixLookup("G3_Parameters.xls","Weging601",60106,PolicyPaperID[1]),NA)</v>
          </cell>
          <cell r="AT2492" t="str">
            <v>If((scOrderportefeuilleMut[1]&lt;0) or (scOrderportefeuilleMut[1]&gt;10),0,1)*OnERorNA(MatrixLookup("G3_Parameters.xls","Weging601",60106,PolicyPaperID[1]),NA)</v>
          </cell>
        </row>
        <row r="2493">
          <cell r="A2493" t="str">
            <v>wgRecenteBrutoMargeMut</v>
          </cell>
          <cell r="B2493" t="str">
            <v>wgRecenteBrutoMargeMut</v>
          </cell>
          <cell r="C2493" t="str">
            <v>No</v>
          </cell>
          <cell r="D2493" t="str">
            <v>S04-06-08-54-07</v>
          </cell>
          <cell r="E2493">
            <v>2492</v>
          </cell>
          <cell r="F2493">
            <v>5</v>
          </cell>
          <cell r="G2493" t="str">
            <v xml:space="preserve">               Gewicht ..</v>
          </cell>
          <cell r="I2493" t="str">
            <v>No</v>
          </cell>
          <cell r="J2493" t="str">
            <v>Number</v>
          </cell>
          <cell r="K2493" t="str">
            <v>Number</v>
          </cell>
          <cell r="L2493" t="str">
            <v>Locked</v>
          </cell>
          <cell r="M2493" t="str">
            <v>Locked</v>
          </cell>
          <cell r="N2493" t="str">
            <v>Locked</v>
          </cell>
          <cell r="O2493" t="str">
            <v>Locked</v>
          </cell>
          <cell r="P2493" t="str">
            <v>Locked</v>
          </cell>
          <cell r="Q2493" t="str">
            <v>No</v>
          </cell>
          <cell r="R2493" t="str">
            <v>No</v>
          </cell>
          <cell r="S2493" t="str">
            <v>No</v>
          </cell>
          <cell r="T2493" t="str">
            <v>No</v>
          </cell>
          <cell r="U2493" t="str">
            <v>No</v>
          </cell>
          <cell r="V2493" t="str">
            <v>Yes</v>
          </cell>
          <cell r="W2493" t="str">
            <v>Yes</v>
          </cell>
          <cell r="X2493" t="str">
            <v>Single</v>
          </cell>
          <cell r="Y2493" t="str">
            <v>Default</v>
          </cell>
          <cell r="Z2493" t="str">
            <v>None</v>
          </cell>
          <cell r="AA2493" t="str">
            <v>No</v>
          </cell>
          <cell r="AB2493" t="str">
            <v>No</v>
          </cell>
          <cell r="AC2493" t="str">
            <v>Yes</v>
          </cell>
          <cell r="AD2493">
            <v>1</v>
          </cell>
          <cell r="AE2493">
            <v>0</v>
          </cell>
          <cell r="AF2493">
            <v>0</v>
          </cell>
          <cell r="AG2493">
            <v>1</v>
          </cell>
          <cell r="AH2493">
            <v>0</v>
          </cell>
          <cell r="AI2493" t="str">
            <v>Yes</v>
          </cell>
          <cell r="AJ2493" t="str">
            <v>No</v>
          </cell>
          <cell r="AK2493" t="str">
            <v>No</v>
          </cell>
          <cell r="AL2493" t="str">
            <v xml:space="preserve"> </v>
          </cell>
          <cell r="AM2493" t="str">
            <v xml:space="preserve"> </v>
          </cell>
          <cell r="AN2493" t="str">
            <v>No</v>
          </cell>
          <cell r="AP2493" t="str">
            <v>&amp;"Gewicht "&amp;RecenteBrutoMargeMut[1]</v>
          </cell>
          <cell r="AQ2493" t="str">
            <v>If((scRecenteBrutoMargeMut[1]&lt;0) or (scRecenteBrutoMargeMut[1]&gt;10),0,1)*OnERorNA(MatrixLookup("G3_Parameters.xls","Weging601",60107,PolicyPaperID[1]),NA)</v>
          </cell>
          <cell r="AR2493" t="str">
            <v>If((scRecenteBrutoMargeMut[1]&lt;0) or (scRecenteBrutoMargeMut[1]&gt;10),0,1)*OnERorNA(MatrixLookup("G3_Parameters.xls","Weging601",60107,PolicyPaperID[1]),NA)</v>
          </cell>
          <cell r="AS2493" t="str">
            <v>If((scRecenteBrutoMargeMut[1]&lt;0) or (scRecenteBrutoMargeMut[1]&gt;10),0,1)*OnERorNA(MatrixLookup("G3_Parameters.xls","Weging601",60107,PolicyPaperID[1]),NA)</v>
          </cell>
          <cell r="AT2493" t="str">
            <v>If((scRecenteBrutoMargeMut[1]&lt;0) or (scRecenteBrutoMargeMut[1]&gt;10),0,1)*OnERorNA(MatrixLookup("G3_Parameters.xls","Weging601",60107,PolicyPaperID[1]),NA)</v>
          </cell>
        </row>
        <row r="2494">
          <cell r="A2494" t="str">
            <v>wgSpreidingLeveranciers</v>
          </cell>
          <cell r="B2494" t="str">
            <v>wgSpreidingLeveranciers</v>
          </cell>
          <cell r="C2494" t="str">
            <v>No</v>
          </cell>
          <cell r="D2494" t="str">
            <v>S04-06-08-54-08</v>
          </cell>
          <cell r="E2494">
            <v>2493</v>
          </cell>
          <cell r="F2494">
            <v>5</v>
          </cell>
          <cell r="G2494" t="str">
            <v xml:space="preserve">               Gewicht ..</v>
          </cell>
          <cell r="I2494" t="str">
            <v>No</v>
          </cell>
          <cell r="J2494" t="str">
            <v>Number</v>
          </cell>
          <cell r="K2494" t="str">
            <v>Number</v>
          </cell>
          <cell r="L2494" t="str">
            <v>Locked</v>
          </cell>
          <cell r="M2494" t="str">
            <v>Locked</v>
          </cell>
          <cell r="N2494" t="str">
            <v>Locked</v>
          </cell>
          <cell r="O2494" t="str">
            <v>Locked</v>
          </cell>
          <cell r="P2494" t="str">
            <v>Locked</v>
          </cell>
          <cell r="Q2494" t="str">
            <v>No</v>
          </cell>
          <cell r="R2494" t="str">
            <v>No</v>
          </cell>
          <cell r="S2494" t="str">
            <v>No</v>
          </cell>
          <cell r="T2494" t="str">
            <v>No</v>
          </cell>
          <cell r="U2494" t="str">
            <v>No</v>
          </cell>
          <cell r="V2494" t="str">
            <v>Yes</v>
          </cell>
          <cell r="W2494" t="str">
            <v>Yes</v>
          </cell>
          <cell r="X2494" t="str">
            <v>Single</v>
          </cell>
          <cell r="Y2494" t="str">
            <v>Default</v>
          </cell>
          <cell r="Z2494" t="str">
            <v>None</v>
          </cell>
          <cell r="AA2494" t="str">
            <v>No</v>
          </cell>
          <cell r="AB2494" t="str">
            <v>No</v>
          </cell>
          <cell r="AC2494" t="str">
            <v>Yes</v>
          </cell>
          <cell r="AD2494">
            <v>1</v>
          </cell>
          <cell r="AE2494">
            <v>0</v>
          </cell>
          <cell r="AF2494">
            <v>0</v>
          </cell>
          <cell r="AG2494">
            <v>1</v>
          </cell>
          <cell r="AH2494">
            <v>0</v>
          </cell>
          <cell r="AI2494" t="str">
            <v>Yes</v>
          </cell>
          <cell r="AJ2494" t="str">
            <v>No</v>
          </cell>
          <cell r="AK2494" t="str">
            <v>No</v>
          </cell>
          <cell r="AL2494" t="str">
            <v xml:space="preserve"> </v>
          </cell>
          <cell r="AM2494" t="str">
            <v xml:space="preserve"> </v>
          </cell>
          <cell r="AN2494" t="str">
            <v>No</v>
          </cell>
          <cell r="AP2494" t="str">
            <v>&amp;"Gewicht "&amp;SpreidingLeveranciers[1]</v>
          </cell>
          <cell r="AQ2494" t="str">
            <v>If((scSpreidingLeveranciers[1]&lt;0) or (scSpreidingLeveranciers[1]&gt;10),0,1)*OnERorNA(MatrixLookup("G3_Parameters.xls","Weging601",60108,PolicyPaperID[1]),NA)</v>
          </cell>
          <cell r="AR2494" t="str">
            <v>If((scSpreidingLeveranciers[1]&lt;0) or (scSpreidingLeveranciers[1]&gt;10),0,1)*OnERorNA(MatrixLookup("G3_Parameters.xls","Weging601",60108,PolicyPaperID[1]),NA)</v>
          </cell>
          <cell r="AS2494" t="str">
            <v>If((scSpreidingLeveranciers[1]&lt;0) or (scSpreidingLeveranciers[1]&gt;10),0,1)*OnERorNA(MatrixLookup("G3_Parameters.xls","Weging601",60108,PolicyPaperID[1]),NA)</v>
          </cell>
          <cell r="AT2494" t="str">
            <v>If((scSpreidingLeveranciers[1]&lt;0) or (scSpreidingLeveranciers[1]&gt;10),0,1)*OnERorNA(MatrixLookup("G3_Parameters.xls","Weging601",60108,PolicyPaperID[1]),NA)</v>
          </cell>
        </row>
        <row r="2495">
          <cell r="A2495" t="str">
            <v>wgGrondstoffenPrijsontwikkeling</v>
          </cell>
          <cell r="B2495" t="str">
            <v>wgGrondstoffenPrijsontwikkeling</v>
          </cell>
          <cell r="C2495" t="str">
            <v>No</v>
          </cell>
          <cell r="D2495" t="str">
            <v>S04-06-08-54-09</v>
          </cell>
          <cell r="E2495">
            <v>2494</v>
          </cell>
          <cell r="F2495">
            <v>5</v>
          </cell>
          <cell r="G2495" t="str">
            <v xml:space="preserve">               Gewicht ..</v>
          </cell>
          <cell r="I2495" t="str">
            <v>No</v>
          </cell>
          <cell r="J2495" t="str">
            <v>Number</v>
          </cell>
          <cell r="K2495" t="str">
            <v>Number</v>
          </cell>
          <cell r="L2495" t="str">
            <v>Locked</v>
          </cell>
          <cell r="M2495" t="str">
            <v>Locked</v>
          </cell>
          <cell r="N2495" t="str">
            <v>Locked</v>
          </cell>
          <cell r="O2495" t="str">
            <v>Locked</v>
          </cell>
          <cell r="P2495" t="str">
            <v>Locked</v>
          </cell>
          <cell r="Q2495" t="str">
            <v>No</v>
          </cell>
          <cell r="R2495" t="str">
            <v>No</v>
          </cell>
          <cell r="S2495" t="str">
            <v>No</v>
          </cell>
          <cell r="T2495" t="str">
            <v>No</v>
          </cell>
          <cell r="U2495" t="str">
            <v>No</v>
          </cell>
          <cell r="V2495" t="str">
            <v>Yes</v>
          </cell>
          <cell r="W2495" t="str">
            <v>Yes</v>
          </cell>
          <cell r="X2495" t="str">
            <v>Single</v>
          </cell>
          <cell r="Y2495" t="str">
            <v>Default</v>
          </cell>
          <cell r="Z2495" t="str">
            <v>None</v>
          </cell>
          <cell r="AA2495" t="str">
            <v>No</v>
          </cell>
          <cell r="AB2495" t="str">
            <v>No</v>
          </cell>
          <cell r="AC2495" t="str">
            <v>Yes</v>
          </cell>
          <cell r="AD2495">
            <v>1</v>
          </cell>
          <cell r="AE2495">
            <v>0</v>
          </cell>
          <cell r="AF2495">
            <v>0</v>
          </cell>
          <cell r="AG2495">
            <v>1</v>
          </cell>
          <cell r="AH2495">
            <v>0</v>
          </cell>
          <cell r="AI2495" t="str">
            <v>Yes</v>
          </cell>
          <cell r="AJ2495" t="str">
            <v>No</v>
          </cell>
          <cell r="AK2495" t="str">
            <v>No</v>
          </cell>
          <cell r="AL2495" t="str">
            <v xml:space="preserve"> </v>
          </cell>
          <cell r="AM2495" t="str">
            <v xml:space="preserve"> </v>
          </cell>
          <cell r="AN2495" t="str">
            <v>No</v>
          </cell>
          <cell r="AP2495" t="str">
            <v>&amp;"Gewicht "&amp;GrondstoffenPrijsontwikkeling[1]</v>
          </cell>
          <cell r="AQ2495" t="str">
            <v>If((scGrondstoffenPrijsontwikkeling[1]&lt;0) or (scGrondstoffenPrijsontwikkeling[1]&gt;10),0,1)*OnERorNA(MatrixLookup("G3_Parameters.xls","Weging601",60109,PolicyPaperID[1]),NA)</v>
          </cell>
          <cell r="AR2495" t="str">
            <v>If((scGrondstoffenPrijsontwikkeling[1]&lt;0) or (scGrondstoffenPrijsontwikkeling[1]&gt;10),0,1)*OnERorNA(MatrixLookup("G3_Parameters.xls","Weging601",60109,PolicyPaperID[1]),NA)</v>
          </cell>
          <cell r="AS2495" t="str">
            <v>If((scGrondstoffenPrijsontwikkeling[1]&lt;0) or (scGrondstoffenPrijsontwikkeling[1]&gt;10),0,1)*OnERorNA(MatrixLookup("G3_Parameters.xls","Weging601",60109,PolicyPaperID[1]),NA)</v>
          </cell>
          <cell r="AT2495" t="str">
            <v>If((scGrondstoffenPrijsontwikkeling[1]&lt;0) or (scGrondstoffenPrijsontwikkeling[1]&gt;10),0,1)*OnERorNA(MatrixLookup("G3_Parameters.xls","Weging601",60109,PolicyPaperID[1]),NA)</v>
          </cell>
        </row>
        <row r="2496">
          <cell r="A2496" t="str">
            <v>wgEigendomsvoorbehoud</v>
          </cell>
          <cell r="B2496" t="str">
            <v>wgEigendomsvoorbehoud</v>
          </cell>
          <cell r="C2496" t="str">
            <v>No</v>
          </cell>
          <cell r="D2496" t="str">
            <v>S04-06-08-54-10</v>
          </cell>
          <cell r="E2496">
            <v>2495</v>
          </cell>
          <cell r="F2496">
            <v>5</v>
          </cell>
          <cell r="G2496" t="str">
            <v xml:space="preserve">               Gewicht ..</v>
          </cell>
          <cell r="I2496" t="str">
            <v>No</v>
          </cell>
          <cell r="J2496" t="str">
            <v>Number</v>
          </cell>
          <cell r="K2496" t="str">
            <v>Number</v>
          </cell>
          <cell r="L2496" t="str">
            <v>Locked</v>
          </cell>
          <cell r="M2496" t="str">
            <v>Locked</v>
          </cell>
          <cell r="N2496" t="str">
            <v>Locked</v>
          </cell>
          <cell r="O2496" t="str">
            <v>Locked</v>
          </cell>
          <cell r="P2496" t="str">
            <v>Locked</v>
          </cell>
          <cell r="Q2496" t="str">
            <v>No</v>
          </cell>
          <cell r="R2496" t="str">
            <v>No</v>
          </cell>
          <cell r="S2496" t="str">
            <v>No</v>
          </cell>
          <cell r="T2496" t="str">
            <v>No</v>
          </cell>
          <cell r="U2496" t="str">
            <v>No</v>
          </cell>
          <cell r="V2496" t="str">
            <v>Yes</v>
          </cell>
          <cell r="W2496" t="str">
            <v>Yes</v>
          </cell>
          <cell r="X2496" t="str">
            <v>Single</v>
          </cell>
          <cell r="Y2496" t="str">
            <v>Default</v>
          </cell>
          <cell r="Z2496" t="str">
            <v>None</v>
          </cell>
          <cell r="AA2496" t="str">
            <v>No</v>
          </cell>
          <cell r="AB2496" t="str">
            <v>No</v>
          </cell>
          <cell r="AC2496" t="str">
            <v>Yes</v>
          </cell>
          <cell r="AD2496">
            <v>1</v>
          </cell>
          <cell r="AE2496">
            <v>0</v>
          </cell>
          <cell r="AF2496">
            <v>0</v>
          </cell>
          <cell r="AG2496">
            <v>1</v>
          </cell>
          <cell r="AH2496">
            <v>0</v>
          </cell>
          <cell r="AI2496" t="str">
            <v>Yes</v>
          </cell>
          <cell r="AJ2496" t="str">
            <v>No</v>
          </cell>
          <cell r="AK2496" t="str">
            <v>No</v>
          </cell>
          <cell r="AL2496" t="str">
            <v xml:space="preserve"> </v>
          </cell>
          <cell r="AM2496" t="str">
            <v xml:space="preserve"> </v>
          </cell>
          <cell r="AN2496" t="str">
            <v>No</v>
          </cell>
          <cell r="AP2496" t="str">
            <v>&amp;"Gewicht "&amp;Eigendomsvoorbehoud[1]</v>
          </cell>
          <cell r="AQ2496" t="str">
            <v>If((scEigendomsvoorbehoud[1]&lt;0) or (scEigendomsvoorbehoud[1]&gt;10),0,1)*OnERorNA(MatrixLookup("G3_Parameters.xls","Weging601",60110,PolicyPaperID[1]),NA)</v>
          </cell>
          <cell r="AR2496" t="str">
            <v>If((scEigendomsvoorbehoud[1]&lt;0) or (scEigendomsvoorbehoud[1]&gt;10),0,1)*OnERorNA(MatrixLookup("G3_Parameters.xls","Weging601",60110,PolicyPaperID[1]),NA)</v>
          </cell>
          <cell r="AS2496" t="str">
            <v>If((scEigendomsvoorbehoud[1]&lt;0) or (scEigendomsvoorbehoud[1]&gt;10),0,1)*OnERorNA(MatrixLookup("G3_Parameters.xls","Weging601",60110,PolicyPaperID[1]),NA)</v>
          </cell>
          <cell r="AT2496" t="str">
            <v>If((scEigendomsvoorbehoud[1]&lt;0) or (scEigendomsvoorbehoud[1]&gt;10),0,1)*OnERorNA(MatrixLookup("G3_Parameters.xls","Weging601",60110,PolicyPaperID[1]),NA)</v>
          </cell>
        </row>
        <row r="2497">
          <cell r="A2497" t="str">
            <v>wgVoorraadHoudend</v>
          </cell>
          <cell r="B2497" t="str">
            <v>wgVoorraadHoudend</v>
          </cell>
          <cell r="C2497" t="str">
            <v>No</v>
          </cell>
          <cell r="D2497" t="str">
            <v>S04-06-08-54-11</v>
          </cell>
          <cell r="E2497">
            <v>2496</v>
          </cell>
          <cell r="F2497">
            <v>5</v>
          </cell>
          <cell r="G2497" t="str">
            <v xml:space="preserve">               Gewicht ..</v>
          </cell>
          <cell r="I2497" t="str">
            <v>No</v>
          </cell>
          <cell r="J2497" t="str">
            <v>Number</v>
          </cell>
          <cell r="K2497" t="str">
            <v>Number</v>
          </cell>
          <cell r="L2497" t="str">
            <v>Locked</v>
          </cell>
          <cell r="M2497" t="str">
            <v>Locked</v>
          </cell>
          <cell r="N2497" t="str">
            <v>Locked</v>
          </cell>
          <cell r="O2497" t="str">
            <v>Locked</v>
          </cell>
          <cell r="P2497" t="str">
            <v>Locked</v>
          </cell>
          <cell r="Q2497" t="str">
            <v>No</v>
          </cell>
          <cell r="R2497" t="str">
            <v>No</v>
          </cell>
          <cell r="S2497" t="str">
            <v>No</v>
          </cell>
          <cell r="T2497" t="str">
            <v>No</v>
          </cell>
          <cell r="U2497" t="str">
            <v>No</v>
          </cell>
          <cell r="V2497" t="str">
            <v>Yes</v>
          </cell>
          <cell r="W2497" t="str">
            <v>Yes</v>
          </cell>
          <cell r="X2497" t="str">
            <v>Single</v>
          </cell>
          <cell r="Y2497" t="str">
            <v>Default</v>
          </cell>
          <cell r="Z2497" t="str">
            <v>None</v>
          </cell>
          <cell r="AA2497" t="str">
            <v>No</v>
          </cell>
          <cell r="AB2497" t="str">
            <v>No</v>
          </cell>
          <cell r="AC2497" t="str">
            <v>Yes</v>
          </cell>
          <cell r="AD2497">
            <v>1</v>
          </cell>
          <cell r="AE2497">
            <v>0</v>
          </cell>
          <cell r="AF2497">
            <v>0</v>
          </cell>
          <cell r="AG2497">
            <v>1</v>
          </cell>
          <cell r="AH2497">
            <v>0</v>
          </cell>
          <cell r="AI2497" t="str">
            <v>Yes</v>
          </cell>
          <cell r="AJ2497" t="str">
            <v>No</v>
          </cell>
          <cell r="AK2497" t="str">
            <v>No</v>
          </cell>
          <cell r="AL2497" t="str">
            <v xml:space="preserve"> </v>
          </cell>
          <cell r="AM2497" t="str">
            <v xml:space="preserve"> </v>
          </cell>
          <cell r="AN2497" t="str">
            <v>No</v>
          </cell>
          <cell r="AP2497" t="str">
            <v>&amp;"Gewicht "&amp;VoorraadHoudend[1]</v>
          </cell>
          <cell r="AQ2497" t="str">
            <v>If((scVoorraadHoudend[1]&lt;0) or (scVoorraadHoudend[1]&gt;10),0,1)*OnERorNA(MatrixLookup("G3_Parameters.xls","Weging601",60111,PolicyPaperID[1]),NA)</v>
          </cell>
          <cell r="AR2497" t="str">
            <v>If((scVoorraadHoudend[1]&lt;0) or (scVoorraadHoudend[1]&gt;10),0,1)*OnERorNA(MatrixLookup("G3_Parameters.xls","Weging601",60111,PolicyPaperID[1]),NA)</v>
          </cell>
          <cell r="AS2497" t="str">
            <v>If((scVoorraadHoudend[1]&lt;0) or (scVoorraadHoudend[1]&gt;10),0,1)*OnERorNA(MatrixLookup("G3_Parameters.xls","Weging601",60111,PolicyPaperID[1]),NA)</v>
          </cell>
          <cell r="AT2497" t="str">
            <v>If((scVoorraadHoudend[1]&lt;0) or (scVoorraadHoudend[1]&gt;10),0,1)*OnERorNA(MatrixLookup("G3_Parameters.xls","Weging601",60111,PolicyPaperID[1]),NA)</v>
          </cell>
        </row>
        <row r="2498">
          <cell r="A2498" t="str">
            <v>wgStrategieVisieManagement</v>
          </cell>
          <cell r="B2498" t="str">
            <v>wgStrategieVisieManagement</v>
          </cell>
          <cell r="C2498" t="str">
            <v>No</v>
          </cell>
          <cell r="D2498" t="str">
            <v>S04-06-08-54-12</v>
          </cell>
          <cell r="E2498">
            <v>2497</v>
          </cell>
          <cell r="F2498">
            <v>5</v>
          </cell>
          <cell r="G2498" t="str">
            <v xml:space="preserve">               Gewicht ..</v>
          </cell>
          <cell r="I2498" t="str">
            <v>No</v>
          </cell>
          <cell r="J2498" t="str">
            <v>Number</v>
          </cell>
          <cell r="K2498" t="str">
            <v>Number</v>
          </cell>
          <cell r="L2498" t="str">
            <v>Locked</v>
          </cell>
          <cell r="M2498" t="str">
            <v>Locked</v>
          </cell>
          <cell r="N2498" t="str">
            <v>Locked</v>
          </cell>
          <cell r="O2498" t="str">
            <v>Locked</v>
          </cell>
          <cell r="P2498" t="str">
            <v>Locked</v>
          </cell>
          <cell r="Q2498" t="str">
            <v>No</v>
          </cell>
          <cell r="R2498" t="str">
            <v>No</v>
          </cell>
          <cell r="S2498" t="str">
            <v>No</v>
          </cell>
          <cell r="T2498" t="str">
            <v>No</v>
          </cell>
          <cell r="U2498" t="str">
            <v>No</v>
          </cell>
          <cell r="V2498" t="str">
            <v>Yes</v>
          </cell>
          <cell r="W2498" t="str">
            <v>Yes</v>
          </cell>
          <cell r="X2498" t="str">
            <v>Single</v>
          </cell>
          <cell r="Y2498" t="str">
            <v>Default</v>
          </cell>
          <cell r="Z2498" t="str">
            <v>None</v>
          </cell>
          <cell r="AA2498" t="str">
            <v>No</v>
          </cell>
          <cell r="AB2498" t="str">
            <v>No</v>
          </cell>
          <cell r="AC2498" t="str">
            <v>Yes</v>
          </cell>
          <cell r="AD2498">
            <v>1</v>
          </cell>
          <cell r="AE2498">
            <v>0</v>
          </cell>
          <cell r="AF2498">
            <v>0</v>
          </cell>
          <cell r="AG2498">
            <v>1</v>
          </cell>
          <cell r="AH2498">
            <v>0</v>
          </cell>
          <cell r="AI2498" t="str">
            <v>Yes</v>
          </cell>
          <cell r="AJ2498" t="str">
            <v>No</v>
          </cell>
          <cell r="AK2498" t="str">
            <v>No</v>
          </cell>
          <cell r="AL2498" t="str">
            <v xml:space="preserve"> </v>
          </cell>
          <cell r="AM2498" t="str">
            <v xml:space="preserve"> </v>
          </cell>
          <cell r="AN2498" t="str">
            <v>No</v>
          </cell>
          <cell r="AP2498" t="str">
            <v>&amp;"Gewicht "&amp;StrategieVisieManagement[1]</v>
          </cell>
          <cell r="AQ2498" t="str">
            <v>If((scStrategieVisieManagement[1]&lt;0) or (scStrategieVisieManagement[1]&gt;10),0,1)*OnERorNA(MatrixLookup("G3_Parameters.xls","Weging601",60112,PolicyPaperID[1]),NA)</v>
          </cell>
          <cell r="AR2498" t="str">
            <v>If((scStrategieVisieManagement[1]&lt;0) or (scStrategieVisieManagement[1]&gt;10),0,1)*OnERorNA(MatrixLookup("G3_Parameters.xls","Weging601",60112,PolicyPaperID[1]),NA)</v>
          </cell>
          <cell r="AS2498" t="str">
            <v>If((scStrategieVisieManagement[1]&lt;0) or (scStrategieVisieManagement[1]&gt;10),0,1)*OnERorNA(MatrixLookup("G3_Parameters.xls","Weging601",60112,PolicyPaperID[1]),NA)</v>
          </cell>
          <cell r="AT2498" t="str">
            <v>If((scStrategieVisieManagement[1]&lt;0) or (scStrategieVisieManagement[1]&gt;10),0,1)*OnERorNA(MatrixLookup("G3_Parameters.xls","Weging601",60112,PolicyPaperID[1]),NA)</v>
          </cell>
        </row>
        <row r="2499">
          <cell r="A2499" t="str">
            <v>wgRendementInternetActiviteiten</v>
          </cell>
          <cell r="B2499" t="str">
            <v>wgRendementInternetActiviteiten</v>
          </cell>
          <cell r="C2499" t="str">
            <v>No</v>
          </cell>
          <cell r="D2499" t="str">
            <v>S04-06-08-54-13</v>
          </cell>
          <cell r="E2499">
            <v>2498</v>
          </cell>
          <cell r="F2499">
            <v>5</v>
          </cell>
          <cell r="G2499" t="str">
            <v xml:space="preserve">               Gewicht ..</v>
          </cell>
          <cell r="I2499" t="str">
            <v>No</v>
          </cell>
          <cell r="J2499" t="str">
            <v>Number</v>
          </cell>
          <cell r="K2499" t="str">
            <v>Number</v>
          </cell>
          <cell r="L2499" t="str">
            <v>Locked</v>
          </cell>
          <cell r="M2499" t="str">
            <v>Locked</v>
          </cell>
          <cell r="N2499" t="str">
            <v>Locked</v>
          </cell>
          <cell r="O2499" t="str">
            <v>Locked</v>
          </cell>
          <cell r="P2499" t="str">
            <v>Locked</v>
          </cell>
          <cell r="Q2499" t="str">
            <v>No</v>
          </cell>
          <cell r="R2499" t="str">
            <v>No</v>
          </cell>
          <cell r="S2499" t="str">
            <v>No</v>
          </cell>
          <cell r="T2499" t="str">
            <v>No</v>
          </cell>
          <cell r="U2499" t="str">
            <v>No</v>
          </cell>
          <cell r="V2499" t="str">
            <v>Yes</v>
          </cell>
          <cell r="W2499" t="str">
            <v>Yes</v>
          </cell>
          <cell r="X2499" t="str">
            <v>Single</v>
          </cell>
          <cell r="Y2499" t="str">
            <v>Default</v>
          </cell>
          <cell r="Z2499" t="str">
            <v>None</v>
          </cell>
          <cell r="AA2499" t="str">
            <v>No</v>
          </cell>
          <cell r="AB2499" t="str">
            <v>No</v>
          </cell>
          <cell r="AC2499" t="str">
            <v>Yes</v>
          </cell>
          <cell r="AD2499">
            <v>1</v>
          </cell>
          <cell r="AE2499">
            <v>0</v>
          </cell>
          <cell r="AF2499">
            <v>0</v>
          </cell>
          <cell r="AG2499">
            <v>1</v>
          </cell>
          <cell r="AH2499">
            <v>0</v>
          </cell>
          <cell r="AI2499" t="str">
            <v>Yes</v>
          </cell>
          <cell r="AJ2499" t="str">
            <v>No</v>
          </cell>
          <cell r="AK2499" t="str">
            <v>No</v>
          </cell>
          <cell r="AL2499" t="str">
            <v xml:space="preserve"> </v>
          </cell>
          <cell r="AM2499" t="str">
            <v xml:space="preserve"> </v>
          </cell>
          <cell r="AN2499" t="str">
            <v>No</v>
          </cell>
          <cell r="AP2499" t="str">
            <v>&amp;"Gewicht "&amp;RendementInternetActiviteiten[1]</v>
          </cell>
          <cell r="AQ2499" t="str">
            <v>If((scRendementInternetActiviteiten[1]&lt;0) or (scRendementInternetActiviteiten[1]&gt;10),0,1)*OnERorNA(MatrixLookup("G3_Parameters.xls","Weging601",60113,PolicyPaperID[1]),NA)</v>
          </cell>
          <cell r="AR2499" t="str">
            <v>If((scRendementInternetActiviteiten[1]&lt;0) or (scRendementInternetActiviteiten[1]&gt;10),0,1)*OnERorNA(MatrixLookup("G3_Parameters.xls","Weging601",60113,PolicyPaperID[1]),NA)</v>
          </cell>
          <cell r="AS2499" t="str">
            <v>If((scRendementInternetActiviteiten[1]&lt;0) or (scRendementInternetActiviteiten[1]&gt;10),0,1)*OnERorNA(MatrixLookup("G3_Parameters.xls","Weging601",60113,PolicyPaperID[1]),NA)</v>
          </cell>
          <cell r="AT2499" t="str">
            <v>If((scRendementInternetActiviteiten[1]&lt;0) or (scRendementInternetActiviteiten[1]&gt;10),0,1)*OnERorNA(MatrixLookup("G3_Parameters.xls","Weging601",60113,PolicyPaperID[1]),NA)</v>
          </cell>
        </row>
        <row r="2500">
          <cell r="A2500" t="str">
            <v>wgGebruikVreemdeValuta</v>
          </cell>
          <cell r="B2500" t="str">
            <v>wgGebruikVreemdeValuta</v>
          </cell>
          <cell r="C2500" t="str">
            <v>No</v>
          </cell>
          <cell r="D2500" t="str">
            <v>S04-06-08-54-14</v>
          </cell>
          <cell r="E2500">
            <v>2499</v>
          </cell>
          <cell r="F2500">
            <v>5</v>
          </cell>
          <cell r="G2500" t="str">
            <v xml:space="preserve">               Gewicht ..</v>
          </cell>
          <cell r="I2500" t="str">
            <v>No</v>
          </cell>
          <cell r="J2500" t="str">
            <v>Number</v>
          </cell>
          <cell r="K2500" t="str">
            <v>Number</v>
          </cell>
          <cell r="L2500" t="str">
            <v>Locked</v>
          </cell>
          <cell r="M2500" t="str">
            <v>Locked</v>
          </cell>
          <cell r="N2500" t="str">
            <v>Locked</v>
          </cell>
          <cell r="O2500" t="str">
            <v>Locked</v>
          </cell>
          <cell r="P2500" t="str">
            <v>Locked</v>
          </cell>
          <cell r="Q2500" t="str">
            <v>No</v>
          </cell>
          <cell r="R2500" t="str">
            <v>No</v>
          </cell>
          <cell r="S2500" t="str">
            <v>No</v>
          </cell>
          <cell r="T2500" t="str">
            <v>No</v>
          </cell>
          <cell r="U2500" t="str">
            <v>No</v>
          </cell>
          <cell r="V2500" t="str">
            <v>Yes</v>
          </cell>
          <cell r="W2500" t="str">
            <v>Yes</v>
          </cell>
          <cell r="X2500" t="str">
            <v>Single</v>
          </cell>
          <cell r="Y2500" t="str">
            <v>Default</v>
          </cell>
          <cell r="Z2500" t="str">
            <v>None</v>
          </cell>
          <cell r="AA2500" t="str">
            <v>No</v>
          </cell>
          <cell r="AB2500" t="str">
            <v>No</v>
          </cell>
          <cell r="AC2500" t="str">
            <v>Yes</v>
          </cell>
          <cell r="AD2500">
            <v>1</v>
          </cell>
          <cell r="AE2500">
            <v>0</v>
          </cell>
          <cell r="AF2500">
            <v>0</v>
          </cell>
          <cell r="AG2500">
            <v>1</v>
          </cell>
          <cell r="AH2500">
            <v>0</v>
          </cell>
          <cell r="AI2500" t="str">
            <v>Yes</v>
          </cell>
          <cell r="AJ2500" t="str">
            <v>No</v>
          </cell>
          <cell r="AK2500" t="str">
            <v>No</v>
          </cell>
          <cell r="AL2500" t="str">
            <v xml:space="preserve"> </v>
          </cell>
          <cell r="AM2500" t="str">
            <v xml:space="preserve"> </v>
          </cell>
          <cell r="AN2500" t="str">
            <v>No</v>
          </cell>
          <cell r="AP2500" t="str">
            <v>&amp;"Gewicht "&amp;GebruikVreemdeValuta[1]</v>
          </cell>
          <cell r="AQ2500" t="str">
            <v>If((scGebruikVreemdeValuta[1]&lt;0) or (scGebruikVreemdeValuta[1]&gt;10),0,1)*OnERorNA(MatrixLookup("G3_Parameters.xls","Weging601",60114,PolicyPaperID[1]),NA)</v>
          </cell>
          <cell r="AR2500" t="str">
            <v>If((scGebruikVreemdeValuta[1]&lt;0) or (scGebruikVreemdeValuta[1]&gt;10),0,1)*OnERorNA(MatrixLookup("G3_Parameters.xls","Weging601",60114,PolicyPaperID[1]),NA)</v>
          </cell>
          <cell r="AS2500" t="str">
            <v>If((scGebruikVreemdeValuta[1]&lt;0) or (scGebruikVreemdeValuta[1]&gt;10),0,1)*OnERorNA(MatrixLookup("G3_Parameters.xls","Weging601",60114,PolicyPaperID[1]),NA)</v>
          </cell>
          <cell r="AT2500" t="str">
            <v>If((scGebruikVreemdeValuta[1]&lt;0) or (scGebruikVreemdeValuta[1]&gt;10),0,1)*OnERorNA(MatrixLookup("G3_Parameters.xls","Weging601",60114,PolicyPaperID[1]),NA)</v>
          </cell>
        </row>
        <row r="2501">
          <cell r="A2501" t="str">
            <v>wgVestigingsOnderzoek</v>
          </cell>
          <cell r="B2501" t="str">
            <v>wgVestigingsOnderzoek</v>
          </cell>
          <cell r="C2501" t="str">
            <v>No</v>
          </cell>
          <cell r="D2501" t="str">
            <v>S04-06-08-54-15</v>
          </cell>
          <cell r="E2501">
            <v>2500</v>
          </cell>
          <cell r="F2501">
            <v>5</v>
          </cell>
          <cell r="G2501" t="str">
            <v xml:space="preserve">               Gewicht ..</v>
          </cell>
          <cell r="I2501" t="str">
            <v>No</v>
          </cell>
          <cell r="J2501" t="str">
            <v>Number</v>
          </cell>
          <cell r="K2501" t="str">
            <v>Number</v>
          </cell>
          <cell r="L2501" t="str">
            <v>Locked</v>
          </cell>
          <cell r="M2501" t="str">
            <v>Locked</v>
          </cell>
          <cell r="N2501" t="str">
            <v>Locked</v>
          </cell>
          <cell r="O2501" t="str">
            <v>Locked</v>
          </cell>
          <cell r="P2501" t="str">
            <v>Locked</v>
          </cell>
          <cell r="Q2501" t="str">
            <v>No</v>
          </cell>
          <cell r="R2501" t="str">
            <v>No</v>
          </cell>
          <cell r="S2501" t="str">
            <v>No</v>
          </cell>
          <cell r="T2501" t="str">
            <v>No</v>
          </cell>
          <cell r="U2501" t="str">
            <v>No</v>
          </cell>
          <cell r="V2501" t="str">
            <v>Yes</v>
          </cell>
          <cell r="W2501" t="str">
            <v>Yes</v>
          </cell>
          <cell r="X2501" t="str">
            <v>Single</v>
          </cell>
          <cell r="Y2501" t="str">
            <v>Default</v>
          </cell>
          <cell r="Z2501" t="str">
            <v>None</v>
          </cell>
          <cell r="AA2501" t="str">
            <v>No</v>
          </cell>
          <cell r="AB2501" t="str">
            <v>No</v>
          </cell>
          <cell r="AC2501" t="str">
            <v>Yes</v>
          </cell>
          <cell r="AD2501">
            <v>1</v>
          </cell>
          <cell r="AE2501">
            <v>0</v>
          </cell>
          <cell r="AF2501">
            <v>0</v>
          </cell>
          <cell r="AG2501">
            <v>1</v>
          </cell>
          <cell r="AH2501">
            <v>0</v>
          </cell>
          <cell r="AI2501" t="str">
            <v>Yes</v>
          </cell>
          <cell r="AJ2501" t="str">
            <v>No</v>
          </cell>
          <cell r="AK2501" t="str">
            <v>No</v>
          </cell>
          <cell r="AL2501" t="str">
            <v xml:space="preserve"> </v>
          </cell>
          <cell r="AM2501" t="str">
            <v xml:space="preserve"> </v>
          </cell>
          <cell r="AN2501" t="str">
            <v>No</v>
          </cell>
          <cell r="AP2501" t="str">
            <v>&amp;"Gewicht "&amp;VestigingsOnderzoek[1]</v>
          </cell>
          <cell r="AQ2501" t="str">
            <v>If((scVestigingsOnderzoek[1]&lt;0) or (scVestigingsOnderzoek[1]&gt;10),0,1)*OnERorNA(MatrixLookup("G3_Parameters.xls","Weging601",60115,PolicyPaperID[1]),NA)</v>
          </cell>
          <cell r="AR2501" t="str">
            <v>If((scVestigingsOnderzoek[1]&lt;0) or (scVestigingsOnderzoek[1]&gt;10),0,1)*OnERorNA(MatrixLookup("G3_Parameters.xls","Weging601",60115,PolicyPaperID[1]),NA)</v>
          </cell>
          <cell r="AS2501" t="str">
            <v>If((scVestigingsOnderzoek[1]&lt;0) or (scVestigingsOnderzoek[1]&gt;10),0,1)*OnERorNA(MatrixLookup("G3_Parameters.xls","Weging601",60115,PolicyPaperID[1]),NA)</v>
          </cell>
          <cell r="AT2501" t="str">
            <v>If((scVestigingsOnderzoek[1]&lt;0) or (scVestigingsOnderzoek[1]&gt;10),0,1)*OnERorNA(MatrixLookup("G3_Parameters.xls","Weging601",60115,PolicyPaperID[1]),NA)</v>
          </cell>
        </row>
        <row r="2502">
          <cell r="A2502" t="str">
            <v>wgParkeergelegenheid</v>
          </cell>
          <cell r="B2502" t="str">
            <v>wgParkeergelegenheid</v>
          </cell>
          <cell r="C2502" t="str">
            <v>No</v>
          </cell>
          <cell r="D2502" t="str">
            <v>S04-06-08-54-16</v>
          </cell>
          <cell r="E2502">
            <v>2501</v>
          </cell>
          <cell r="F2502">
            <v>5</v>
          </cell>
          <cell r="G2502" t="str">
            <v xml:space="preserve">               Gewicht ..</v>
          </cell>
          <cell r="I2502" t="str">
            <v>No</v>
          </cell>
          <cell r="J2502" t="str">
            <v>Number</v>
          </cell>
          <cell r="K2502" t="str">
            <v>Number</v>
          </cell>
          <cell r="L2502" t="str">
            <v>Locked</v>
          </cell>
          <cell r="M2502" t="str">
            <v>Locked</v>
          </cell>
          <cell r="N2502" t="str">
            <v>Locked</v>
          </cell>
          <cell r="O2502" t="str">
            <v>Locked</v>
          </cell>
          <cell r="P2502" t="str">
            <v>Locked</v>
          </cell>
          <cell r="Q2502" t="str">
            <v>No</v>
          </cell>
          <cell r="R2502" t="str">
            <v>No</v>
          </cell>
          <cell r="S2502" t="str">
            <v>No</v>
          </cell>
          <cell r="T2502" t="str">
            <v>No</v>
          </cell>
          <cell r="U2502" t="str">
            <v>No</v>
          </cell>
          <cell r="V2502" t="str">
            <v>Yes</v>
          </cell>
          <cell r="W2502" t="str">
            <v>Yes</v>
          </cell>
          <cell r="X2502" t="str">
            <v>Single</v>
          </cell>
          <cell r="Y2502" t="str">
            <v>Default</v>
          </cell>
          <cell r="Z2502" t="str">
            <v>None</v>
          </cell>
          <cell r="AA2502" t="str">
            <v>No</v>
          </cell>
          <cell r="AB2502" t="str">
            <v>No</v>
          </cell>
          <cell r="AC2502" t="str">
            <v>Yes</v>
          </cell>
          <cell r="AD2502">
            <v>1</v>
          </cell>
          <cell r="AE2502">
            <v>0</v>
          </cell>
          <cell r="AF2502">
            <v>0</v>
          </cell>
          <cell r="AG2502">
            <v>1</v>
          </cell>
          <cell r="AH2502">
            <v>0</v>
          </cell>
          <cell r="AI2502" t="str">
            <v>Yes</v>
          </cell>
          <cell r="AJ2502" t="str">
            <v>No</v>
          </cell>
          <cell r="AK2502" t="str">
            <v>No</v>
          </cell>
          <cell r="AL2502" t="str">
            <v xml:space="preserve"> </v>
          </cell>
          <cell r="AM2502" t="str">
            <v xml:space="preserve"> </v>
          </cell>
          <cell r="AN2502" t="str">
            <v>No</v>
          </cell>
          <cell r="AP2502" t="str">
            <v>&amp;"Gewicht "&amp;Parkeergelegenheid[1]</v>
          </cell>
          <cell r="AQ2502" t="str">
            <v>If((scParkeergelegenheid[1]&lt;0) or (scParkeergelegenheid[1]&gt;10),0,1)*OnERorNA(MatrixLookup("G3_Parameters.xls","Weging601",60116,PolicyPaperID[1]),NA)</v>
          </cell>
          <cell r="AR2502" t="str">
            <v>If((scParkeergelegenheid[1]&lt;0) or (scParkeergelegenheid[1]&gt;10),0,1)*OnERorNA(MatrixLookup("G3_Parameters.xls","Weging601",60116,PolicyPaperID[1]),NA)</v>
          </cell>
          <cell r="AS2502" t="str">
            <v>If((scParkeergelegenheid[1]&lt;0) or (scParkeergelegenheid[1]&gt;10),0,1)*OnERorNA(MatrixLookup("G3_Parameters.xls","Weging601",60116,PolicyPaperID[1]),NA)</v>
          </cell>
          <cell r="AT2502" t="str">
            <v>If((scParkeergelegenheid[1]&lt;0) or (scParkeergelegenheid[1]&gt;10),0,1)*OnERorNA(MatrixLookup("G3_Parameters.xls","Weging601",60116,PolicyPaperID[1]),NA)</v>
          </cell>
        </row>
        <row r="2503">
          <cell r="A2503" t="str">
            <v>wgVestigingsOnderzoekDoor</v>
          </cell>
          <cell r="B2503" t="str">
            <v>wgVestigingsOnderzoekDoor</v>
          </cell>
          <cell r="C2503" t="str">
            <v>No</v>
          </cell>
          <cell r="D2503" t="str">
            <v>S04-06-08-54-17</v>
          </cell>
          <cell r="E2503">
            <v>2502</v>
          </cell>
          <cell r="F2503">
            <v>5</v>
          </cell>
          <cell r="G2503" t="str">
            <v xml:space="preserve">               Gewicht ..</v>
          </cell>
          <cell r="I2503" t="str">
            <v>No</v>
          </cell>
          <cell r="J2503" t="str">
            <v>Number</v>
          </cell>
          <cell r="K2503" t="str">
            <v>Number</v>
          </cell>
          <cell r="L2503" t="str">
            <v>Locked</v>
          </cell>
          <cell r="M2503" t="str">
            <v>Locked</v>
          </cell>
          <cell r="N2503" t="str">
            <v>Locked</v>
          </cell>
          <cell r="O2503" t="str">
            <v>Locked</v>
          </cell>
          <cell r="P2503" t="str">
            <v>Locked</v>
          </cell>
          <cell r="Q2503" t="str">
            <v>No</v>
          </cell>
          <cell r="R2503" t="str">
            <v>No</v>
          </cell>
          <cell r="S2503" t="str">
            <v>No</v>
          </cell>
          <cell r="T2503" t="str">
            <v>No</v>
          </cell>
          <cell r="U2503" t="str">
            <v>No</v>
          </cell>
          <cell r="V2503" t="str">
            <v>Yes</v>
          </cell>
          <cell r="W2503" t="str">
            <v>Yes</v>
          </cell>
          <cell r="X2503" t="str">
            <v>Single</v>
          </cell>
          <cell r="Y2503" t="str">
            <v>Default</v>
          </cell>
          <cell r="Z2503" t="str">
            <v>None</v>
          </cell>
          <cell r="AA2503" t="str">
            <v>No</v>
          </cell>
          <cell r="AB2503" t="str">
            <v>No</v>
          </cell>
          <cell r="AC2503" t="str">
            <v>Yes</v>
          </cell>
          <cell r="AD2503">
            <v>1</v>
          </cell>
          <cell r="AE2503">
            <v>0</v>
          </cell>
          <cell r="AF2503">
            <v>0</v>
          </cell>
          <cell r="AG2503">
            <v>1</v>
          </cell>
          <cell r="AH2503">
            <v>0</v>
          </cell>
          <cell r="AI2503" t="str">
            <v>Yes</v>
          </cell>
          <cell r="AJ2503" t="str">
            <v>No</v>
          </cell>
          <cell r="AK2503" t="str">
            <v>No</v>
          </cell>
          <cell r="AL2503" t="str">
            <v xml:space="preserve"> </v>
          </cell>
          <cell r="AM2503" t="str">
            <v xml:space="preserve"> </v>
          </cell>
          <cell r="AN2503" t="str">
            <v>No</v>
          </cell>
          <cell r="AP2503" t="str">
            <v>&amp;"Gewicht "&amp;VestigingsOnderzoekDoor[1]</v>
          </cell>
          <cell r="AQ2503" t="str">
            <v>If((scVestigingsOnderzoekDoor[1]&lt;0) or (scVestigingsOnderzoekDoor[1]&gt;10),0,1)*OnERorNA(MatrixLookup("G3_Parameters.xls","Weging601",60117,PolicyPaperID[1]),NA)</v>
          </cell>
          <cell r="AR2503" t="str">
            <v>If((scVestigingsOnderzoekDoor[1]&lt;0) or (scVestigingsOnderzoekDoor[1]&gt;10),0,1)*OnERorNA(MatrixLookup("G3_Parameters.xls","Weging601",60117,PolicyPaperID[1]),NA)</v>
          </cell>
          <cell r="AS2503" t="str">
            <v>If((scVestigingsOnderzoekDoor[1]&lt;0) or (scVestigingsOnderzoekDoor[1]&gt;10),0,1)*OnERorNA(MatrixLookup("G3_Parameters.xls","Weging601",60117,PolicyPaperID[1]),NA)</v>
          </cell>
          <cell r="AT2503" t="str">
            <v>If((scVestigingsOnderzoekDoor[1]&lt;0) or (scVestigingsOnderzoekDoor[1]&gt;10),0,1)*OnERorNA(MatrixLookup("G3_Parameters.xls","Weging601",60117,PolicyPaperID[1]),NA)</v>
          </cell>
        </row>
        <row r="2504">
          <cell r="A2504" t="str">
            <v>wgFoodSpecAssortiment</v>
          </cell>
          <cell r="B2504" t="str">
            <v>wgFoodSpecAssortiment</v>
          </cell>
          <cell r="C2504" t="str">
            <v>No</v>
          </cell>
          <cell r="D2504" t="str">
            <v>S04-06-08-54-18</v>
          </cell>
          <cell r="E2504">
            <v>2503</v>
          </cell>
          <cell r="F2504">
            <v>5</v>
          </cell>
          <cell r="G2504" t="str">
            <v xml:space="preserve">               Gewicht ..</v>
          </cell>
          <cell r="I2504" t="str">
            <v>No</v>
          </cell>
          <cell r="J2504" t="str">
            <v>Number</v>
          </cell>
          <cell r="K2504" t="str">
            <v>Number</v>
          </cell>
          <cell r="L2504" t="str">
            <v>Locked</v>
          </cell>
          <cell r="M2504" t="str">
            <v>Locked</v>
          </cell>
          <cell r="N2504" t="str">
            <v>Locked</v>
          </cell>
          <cell r="O2504" t="str">
            <v>Locked</v>
          </cell>
          <cell r="P2504" t="str">
            <v>Locked</v>
          </cell>
          <cell r="Q2504" t="str">
            <v>No</v>
          </cell>
          <cell r="R2504" t="str">
            <v>No</v>
          </cell>
          <cell r="S2504" t="str">
            <v>No</v>
          </cell>
          <cell r="T2504" t="str">
            <v>No</v>
          </cell>
          <cell r="U2504" t="str">
            <v>No</v>
          </cell>
          <cell r="V2504" t="str">
            <v>Yes</v>
          </cell>
          <cell r="W2504" t="str">
            <v>Yes</v>
          </cell>
          <cell r="X2504" t="str">
            <v>Single</v>
          </cell>
          <cell r="Y2504" t="str">
            <v>Default</v>
          </cell>
          <cell r="Z2504" t="str">
            <v>None</v>
          </cell>
          <cell r="AA2504" t="str">
            <v>No</v>
          </cell>
          <cell r="AB2504" t="str">
            <v>No</v>
          </cell>
          <cell r="AC2504" t="str">
            <v>Yes</v>
          </cell>
          <cell r="AD2504">
            <v>1</v>
          </cell>
          <cell r="AE2504">
            <v>0</v>
          </cell>
          <cell r="AF2504">
            <v>0</v>
          </cell>
          <cell r="AG2504">
            <v>1</v>
          </cell>
          <cell r="AH2504">
            <v>0</v>
          </cell>
          <cell r="AI2504" t="str">
            <v>Yes</v>
          </cell>
          <cell r="AJ2504" t="str">
            <v>No</v>
          </cell>
          <cell r="AK2504" t="str">
            <v>No</v>
          </cell>
          <cell r="AL2504" t="str">
            <v xml:space="preserve"> </v>
          </cell>
          <cell r="AM2504" t="str">
            <v xml:space="preserve"> </v>
          </cell>
          <cell r="AN2504" t="str">
            <v>No</v>
          </cell>
          <cell r="AP2504" t="str">
            <v>&amp;"Gewicht "&amp;FoodSpecAssortiment[1]</v>
          </cell>
          <cell r="AQ2504" t="str">
            <v>If((scFoodSpecAssortiment[1]&lt;0) or (scFoodSpecAssortiment[1]&gt;10),0,1)*OnERorNA(MatrixLookup("G3_Parameters.xls","Weging601",60118,PolicyPaperID[1]),NA)</v>
          </cell>
          <cell r="AR2504" t="str">
            <v>If((scFoodSpecAssortiment[1]&lt;0) or (scFoodSpecAssortiment[1]&gt;10),0,1)*OnERorNA(MatrixLookup("G3_Parameters.xls","Weging601",60118,PolicyPaperID[1]),NA)</v>
          </cell>
          <cell r="AS2504" t="str">
            <v>If((scFoodSpecAssortiment[1]&lt;0) or (scFoodSpecAssortiment[1]&gt;10),0,1)*OnERorNA(MatrixLookup("G3_Parameters.xls","Weging601",60118,PolicyPaperID[1]),NA)</v>
          </cell>
          <cell r="AT2504" t="str">
            <v>If((scFoodSpecAssortiment[1]&lt;0) or (scFoodSpecAssortiment[1]&gt;10),0,1)*OnERorNA(MatrixLookup("G3_Parameters.xls","Weging601",60118,PolicyPaperID[1]),NA)</v>
          </cell>
        </row>
        <row r="2505">
          <cell r="A2505" t="str">
            <v>wgBevoorschottingBinnenPerc</v>
          </cell>
          <cell r="B2505" t="str">
            <v>wgBevoorschottingBinnenPerc</v>
          </cell>
          <cell r="C2505" t="str">
            <v>No</v>
          </cell>
          <cell r="D2505" t="str">
            <v>S04-06-08-54-19</v>
          </cell>
          <cell r="E2505">
            <v>2504</v>
          </cell>
          <cell r="F2505">
            <v>5</v>
          </cell>
          <cell r="G2505" t="str">
            <v xml:space="preserve">               Gewicht ..</v>
          </cell>
          <cell r="I2505" t="str">
            <v>No</v>
          </cell>
          <cell r="J2505" t="str">
            <v>Number</v>
          </cell>
          <cell r="K2505" t="str">
            <v>Number</v>
          </cell>
          <cell r="L2505" t="str">
            <v>Locked</v>
          </cell>
          <cell r="M2505" t="str">
            <v>Locked</v>
          </cell>
          <cell r="N2505" t="str">
            <v>Locked</v>
          </cell>
          <cell r="O2505" t="str">
            <v>Locked</v>
          </cell>
          <cell r="P2505" t="str">
            <v>Locked</v>
          </cell>
          <cell r="Q2505" t="str">
            <v>No</v>
          </cell>
          <cell r="R2505" t="str">
            <v>No</v>
          </cell>
          <cell r="S2505" t="str">
            <v>No</v>
          </cell>
          <cell r="T2505" t="str">
            <v>No</v>
          </cell>
          <cell r="U2505" t="str">
            <v>No</v>
          </cell>
          <cell r="V2505" t="str">
            <v>Yes</v>
          </cell>
          <cell r="W2505" t="str">
            <v>Yes</v>
          </cell>
          <cell r="X2505" t="str">
            <v>Single</v>
          </cell>
          <cell r="Y2505" t="str">
            <v>Default</v>
          </cell>
          <cell r="Z2505" t="str">
            <v>None</v>
          </cell>
          <cell r="AA2505" t="str">
            <v>No</v>
          </cell>
          <cell r="AB2505" t="str">
            <v>No</v>
          </cell>
          <cell r="AC2505" t="str">
            <v>Yes</v>
          </cell>
          <cell r="AD2505">
            <v>1</v>
          </cell>
          <cell r="AE2505">
            <v>0</v>
          </cell>
          <cell r="AF2505">
            <v>0</v>
          </cell>
          <cell r="AG2505">
            <v>1</v>
          </cell>
          <cell r="AH2505">
            <v>0</v>
          </cell>
          <cell r="AI2505" t="str">
            <v>Yes</v>
          </cell>
          <cell r="AJ2505" t="str">
            <v>No</v>
          </cell>
          <cell r="AK2505" t="str">
            <v>No</v>
          </cell>
          <cell r="AL2505" t="str">
            <v xml:space="preserve"> </v>
          </cell>
          <cell r="AM2505" t="str">
            <v xml:space="preserve"> </v>
          </cell>
          <cell r="AN2505" t="str">
            <v>No</v>
          </cell>
          <cell r="AP2505" t="str">
            <v>&amp;"Gewicht "&amp;BevoorschottingBinnenPerc[1]</v>
          </cell>
          <cell r="AQ2505" t="str">
            <v>If((scBevoorschottingBinnenPerc[1]&lt;0) or (scBevoorschottingBinnenPerc[1]&gt;10),0,1)*OnERorNA(MatrixLookup("G3_Parameters.xls","Weging601",60119,PolicyPaperID[1]),NA)</v>
          </cell>
          <cell r="AR2505" t="str">
            <v>If((scBevoorschottingBinnenPerc[1]&lt;0) or (scBevoorschottingBinnenPerc[1]&gt;10),0,1)*OnERorNA(MatrixLookup("G3_Parameters.xls","Weging601",60119,PolicyPaperID[1]),NA)</v>
          </cell>
          <cell r="AS2505" t="str">
            <v>If((scBevoorschottingBinnenPerc[1]&lt;0) or (scBevoorschottingBinnenPerc[1]&gt;10),0,1)*OnERorNA(MatrixLookup("G3_Parameters.xls","Weging601",60119,PolicyPaperID[1]),NA)</v>
          </cell>
          <cell r="AT2505" t="str">
            <v>If((scBevoorschottingBinnenPerc[1]&lt;0) or (scBevoorschottingBinnenPerc[1]&gt;10),0,1)*OnERorNA(MatrixLookup("G3_Parameters.xls","Weging601",60119,PolicyPaperID[1]),NA)</v>
          </cell>
        </row>
        <row r="2506">
          <cell r="A2506" t="str">
            <v>wgLTVPercentage</v>
          </cell>
          <cell r="B2506" t="str">
            <v>wgLTVPercentage</v>
          </cell>
          <cell r="C2506" t="str">
            <v>No</v>
          </cell>
          <cell r="D2506" t="str">
            <v>S04-06-08-54-20</v>
          </cell>
          <cell r="E2506">
            <v>2505</v>
          </cell>
          <cell r="F2506">
            <v>5</v>
          </cell>
          <cell r="G2506" t="str">
            <v xml:space="preserve">               Gewicht ..</v>
          </cell>
          <cell r="I2506" t="str">
            <v>No</v>
          </cell>
          <cell r="J2506" t="str">
            <v>Number</v>
          </cell>
          <cell r="K2506" t="str">
            <v>Number</v>
          </cell>
          <cell r="L2506" t="str">
            <v>Locked</v>
          </cell>
          <cell r="M2506" t="str">
            <v>Locked</v>
          </cell>
          <cell r="N2506" t="str">
            <v>Locked</v>
          </cell>
          <cell r="O2506" t="str">
            <v>Locked</v>
          </cell>
          <cell r="P2506" t="str">
            <v>Locked</v>
          </cell>
          <cell r="Q2506" t="str">
            <v>No</v>
          </cell>
          <cell r="R2506" t="str">
            <v>No</v>
          </cell>
          <cell r="S2506" t="str">
            <v>No</v>
          </cell>
          <cell r="T2506" t="str">
            <v>No</v>
          </cell>
          <cell r="U2506" t="str">
            <v>No</v>
          </cell>
          <cell r="V2506" t="str">
            <v>Yes</v>
          </cell>
          <cell r="W2506" t="str">
            <v>Yes</v>
          </cell>
          <cell r="X2506" t="str">
            <v>Single</v>
          </cell>
          <cell r="Y2506" t="str">
            <v>Default</v>
          </cell>
          <cell r="Z2506" t="str">
            <v>None</v>
          </cell>
          <cell r="AA2506" t="str">
            <v>No</v>
          </cell>
          <cell r="AB2506" t="str">
            <v>No</v>
          </cell>
          <cell r="AC2506" t="str">
            <v>Yes</v>
          </cell>
          <cell r="AD2506">
            <v>1</v>
          </cell>
          <cell r="AE2506">
            <v>0</v>
          </cell>
          <cell r="AF2506">
            <v>0</v>
          </cell>
          <cell r="AG2506">
            <v>1</v>
          </cell>
          <cell r="AH2506">
            <v>0</v>
          </cell>
          <cell r="AI2506" t="str">
            <v>Yes</v>
          </cell>
          <cell r="AJ2506" t="str">
            <v>No</v>
          </cell>
          <cell r="AK2506" t="str">
            <v>No</v>
          </cell>
          <cell r="AL2506" t="str">
            <v xml:space="preserve"> </v>
          </cell>
          <cell r="AM2506" t="str">
            <v xml:space="preserve"> </v>
          </cell>
          <cell r="AN2506" t="str">
            <v>No</v>
          </cell>
          <cell r="AP2506" t="str">
            <v>&amp;"Gewicht "&amp;LTVPercentage[1]</v>
          </cell>
          <cell r="AQ2506" t="str">
            <v>If((scLTVPercentage[1]&lt;0) or (scLTVPercentage[1]&gt;10),0,1)*OnERorNA(MatrixLookup("G3_Parameters.xls","Weging601",60120,PolicyPaperID[1]),NA)</v>
          </cell>
          <cell r="AR2506" t="str">
            <v>If((scLTVPercentage[1]&lt;0) or (scLTVPercentage[1]&gt;10),0,1)*OnERorNA(MatrixLookup("G3_Parameters.xls","Weging601",60120,PolicyPaperID[1]),NA)</v>
          </cell>
          <cell r="AS2506" t="str">
            <v>If((scLTVPercentage[1]&lt;0) or (scLTVPercentage[1]&gt;10),0,1)*OnERorNA(MatrixLookup("G3_Parameters.xls","Weging601",60120,PolicyPaperID[1]),NA)</v>
          </cell>
          <cell r="AT2506" t="str">
            <v>If((scLTVPercentage[1]&lt;0) or (scLTVPercentage[1]&gt;10),0,1)*OnERorNA(MatrixLookup("G3_Parameters.xls","Weging601",60120,PolicyPaperID[1]),NA)</v>
          </cell>
        </row>
        <row r="2507">
          <cell r="A2507" t="str">
            <v>wgGroeiEnPrijsStrategie</v>
          </cell>
          <cell r="B2507" t="str">
            <v>wgGroeiEnPrijsStrategie</v>
          </cell>
          <cell r="C2507" t="str">
            <v>No</v>
          </cell>
          <cell r="D2507" t="str">
            <v>S04-06-08-54-21</v>
          </cell>
          <cell r="E2507">
            <v>2506</v>
          </cell>
          <cell r="F2507">
            <v>5</v>
          </cell>
          <cell r="G2507" t="str">
            <v xml:space="preserve">               Gewicht ..</v>
          </cell>
          <cell r="I2507" t="str">
            <v>No</v>
          </cell>
          <cell r="J2507" t="str">
            <v>Number</v>
          </cell>
          <cell r="K2507" t="str">
            <v>Number</v>
          </cell>
          <cell r="L2507" t="str">
            <v>Locked</v>
          </cell>
          <cell r="M2507" t="str">
            <v>Locked</v>
          </cell>
          <cell r="N2507" t="str">
            <v>Locked</v>
          </cell>
          <cell r="O2507" t="str">
            <v>Locked</v>
          </cell>
          <cell r="P2507" t="str">
            <v>Locked</v>
          </cell>
          <cell r="Q2507" t="str">
            <v>No</v>
          </cell>
          <cell r="R2507" t="str">
            <v>No</v>
          </cell>
          <cell r="S2507" t="str">
            <v>No</v>
          </cell>
          <cell r="T2507" t="str">
            <v>No</v>
          </cell>
          <cell r="U2507" t="str">
            <v>No</v>
          </cell>
          <cell r="V2507" t="str">
            <v>Yes</v>
          </cell>
          <cell r="W2507" t="str">
            <v>Yes</v>
          </cell>
          <cell r="X2507" t="str">
            <v>Single</v>
          </cell>
          <cell r="Y2507" t="str">
            <v>Default</v>
          </cell>
          <cell r="Z2507" t="str">
            <v>None</v>
          </cell>
          <cell r="AA2507" t="str">
            <v>No</v>
          </cell>
          <cell r="AB2507" t="str">
            <v>No</v>
          </cell>
          <cell r="AC2507" t="str">
            <v>Yes</v>
          </cell>
          <cell r="AD2507">
            <v>1</v>
          </cell>
          <cell r="AE2507">
            <v>0</v>
          </cell>
          <cell r="AF2507">
            <v>0</v>
          </cell>
          <cell r="AG2507">
            <v>1</v>
          </cell>
          <cell r="AH2507">
            <v>0</v>
          </cell>
          <cell r="AI2507" t="str">
            <v>Yes</v>
          </cell>
          <cell r="AJ2507" t="str">
            <v>No</v>
          </cell>
          <cell r="AK2507" t="str">
            <v>No</v>
          </cell>
          <cell r="AL2507" t="str">
            <v xml:space="preserve"> </v>
          </cell>
          <cell r="AM2507" t="str">
            <v xml:space="preserve"> </v>
          </cell>
          <cell r="AN2507" t="str">
            <v>No</v>
          </cell>
          <cell r="AP2507" t="str">
            <v>&amp;"Gewicht "&amp;GroeiEnPrijsStrategie[1]</v>
          </cell>
          <cell r="AQ2507" t="str">
            <v>If((scGroeiEnPrijsStrategie[1]&lt;0) or (scGroeiEnPrijsStrategie[1]&gt;10),0,1)*OnERorNA(MatrixLookup("G3_Parameters.xls","Weging601",60121,PolicyPaperID[1]),NA)</v>
          </cell>
          <cell r="AR2507" t="str">
            <v>If((scGroeiEnPrijsStrategie[1]&lt;0) or (scGroeiEnPrijsStrategie[1]&gt;10),0,1)*OnERorNA(MatrixLookup("G3_Parameters.xls","Weging601",60121,PolicyPaperID[1]),NA)</v>
          </cell>
          <cell r="AS2507" t="str">
            <v>If((scGroeiEnPrijsStrategie[1]&lt;0) or (scGroeiEnPrijsStrategie[1]&gt;10),0,1)*OnERorNA(MatrixLookup("G3_Parameters.xls","Weging601",60121,PolicyPaperID[1]),NA)</v>
          </cell>
          <cell r="AT2507" t="str">
            <v>If((scGroeiEnPrijsStrategie[1]&lt;0) or (scGroeiEnPrijsStrategie[1]&gt;10),0,1)*OnERorNA(MatrixLookup("G3_Parameters.xls","Weging601",60121,PolicyPaperID[1]),NA)</v>
          </cell>
        </row>
        <row r="2508">
          <cell r="A2508" t="str">
            <v>wgDoorberekeningBrandstof</v>
          </cell>
          <cell r="B2508" t="str">
            <v>wgDoorberekeningBrandstof</v>
          </cell>
          <cell r="C2508" t="str">
            <v>No</v>
          </cell>
          <cell r="D2508" t="str">
            <v>S04-06-08-54-22</v>
          </cell>
          <cell r="E2508">
            <v>2507</v>
          </cell>
          <cell r="F2508">
            <v>5</v>
          </cell>
          <cell r="G2508" t="str">
            <v xml:space="preserve">               Gewicht ..</v>
          </cell>
          <cell r="I2508" t="str">
            <v>No</v>
          </cell>
          <cell r="J2508" t="str">
            <v>Number</v>
          </cell>
          <cell r="K2508" t="str">
            <v>Number</v>
          </cell>
          <cell r="L2508" t="str">
            <v>Locked</v>
          </cell>
          <cell r="M2508" t="str">
            <v>Locked</v>
          </cell>
          <cell r="N2508" t="str">
            <v>Locked</v>
          </cell>
          <cell r="O2508" t="str">
            <v>Locked</v>
          </cell>
          <cell r="P2508" t="str">
            <v>Locked</v>
          </cell>
          <cell r="Q2508" t="str">
            <v>No</v>
          </cell>
          <cell r="R2508" t="str">
            <v>No</v>
          </cell>
          <cell r="S2508" t="str">
            <v>No</v>
          </cell>
          <cell r="T2508" t="str">
            <v>No</v>
          </cell>
          <cell r="U2508" t="str">
            <v>No</v>
          </cell>
          <cell r="V2508" t="str">
            <v>Yes</v>
          </cell>
          <cell r="W2508" t="str">
            <v>Yes</v>
          </cell>
          <cell r="X2508" t="str">
            <v>Single</v>
          </cell>
          <cell r="Y2508" t="str">
            <v>Default</v>
          </cell>
          <cell r="Z2508" t="str">
            <v>None</v>
          </cell>
          <cell r="AA2508" t="str">
            <v>No</v>
          </cell>
          <cell r="AB2508" t="str">
            <v>No</v>
          </cell>
          <cell r="AC2508" t="str">
            <v>Yes</v>
          </cell>
          <cell r="AD2508">
            <v>1</v>
          </cell>
          <cell r="AE2508">
            <v>0</v>
          </cell>
          <cell r="AF2508">
            <v>0</v>
          </cell>
          <cell r="AG2508">
            <v>1</v>
          </cell>
          <cell r="AH2508">
            <v>0</v>
          </cell>
          <cell r="AI2508" t="str">
            <v>Yes</v>
          </cell>
          <cell r="AJ2508" t="str">
            <v>No</v>
          </cell>
          <cell r="AK2508" t="str">
            <v>No</v>
          </cell>
          <cell r="AL2508" t="str">
            <v xml:space="preserve"> </v>
          </cell>
          <cell r="AM2508" t="str">
            <v xml:space="preserve"> </v>
          </cell>
          <cell r="AN2508" t="str">
            <v>No</v>
          </cell>
          <cell r="AP2508" t="str">
            <v>&amp;"Gewicht "&amp;DoorberekeningBrandstof[1]</v>
          </cell>
          <cell r="AQ2508" t="str">
            <v>If((scDoorberekeningBrandstof[1]&lt;0) or (scDoorberekeningBrandstof[1]&gt;10),0,1)*OnERorNA(MatrixLookup("G3_Parameters.xls","Weging601",60122,PolicyPaperID[1]),NA)</v>
          </cell>
          <cell r="AR2508" t="str">
            <v>If((scDoorberekeningBrandstof[1]&lt;0) or (scDoorberekeningBrandstof[1]&gt;10),0,1)*OnERorNA(MatrixLookup("G3_Parameters.xls","Weging601",60122,PolicyPaperID[1]),NA)</v>
          </cell>
          <cell r="AS2508" t="str">
            <v>If((scDoorberekeningBrandstof[1]&lt;0) or (scDoorberekeningBrandstof[1]&gt;10),0,1)*OnERorNA(MatrixLookup("G3_Parameters.xls","Weging601",60122,PolicyPaperID[1]),NA)</v>
          </cell>
          <cell r="AT2508" t="str">
            <v>If((scDoorberekeningBrandstof[1]&lt;0) or (scDoorberekeningBrandstof[1]&gt;10),0,1)*OnERorNA(MatrixLookup("G3_Parameters.xls","Weging601",60122,PolicyPaperID[1]),NA)</v>
          </cell>
        </row>
        <row r="2509">
          <cell r="A2509" t="str">
            <v>wgUitbesteedwerk</v>
          </cell>
          <cell r="B2509" t="str">
            <v>wgUitbesteedwerk</v>
          </cell>
          <cell r="C2509" t="str">
            <v>No</v>
          </cell>
          <cell r="D2509" t="str">
            <v>S04-06-08-54-23</v>
          </cell>
          <cell r="E2509">
            <v>2508</v>
          </cell>
          <cell r="F2509">
            <v>5</v>
          </cell>
          <cell r="G2509" t="str">
            <v xml:space="preserve">               Gewicht ..</v>
          </cell>
          <cell r="I2509" t="str">
            <v>No</v>
          </cell>
          <cell r="J2509" t="str">
            <v>Number</v>
          </cell>
          <cell r="K2509" t="str">
            <v>Number</v>
          </cell>
          <cell r="L2509" t="str">
            <v>Locked</v>
          </cell>
          <cell r="M2509" t="str">
            <v>Locked</v>
          </cell>
          <cell r="N2509" t="str">
            <v>Locked</v>
          </cell>
          <cell r="O2509" t="str">
            <v>Locked</v>
          </cell>
          <cell r="P2509" t="str">
            <v>Locked</v>
          </cell>
          <cell r="Q2509" t="str">
            <v>No</v>
          </cell>
          <cell r="R2509" t="str">
            <v>No</v>
          </cell>
          <cell r="S2509" t="str">
            <v>No</v>
          </cell>
          <cell r="T2509" t="str">
            <v>No</v>
          </cell>
          <cell r="U2509" t="str">
            <v>No</v>
          </cell>
          <cell r="V2509" t="str">
            <v>Yes</v>
          </cell>
          <cell r="W2509" t="str">
            <v>Yes</v>
          </cell>
          <cell r="X2509" t="str">
            <v>Single</v>
          </cell>
          <cell r="Y2509" t="str">
            <v>Default</v>
          </cell>
          <cell r="Z2509" t="str">
            <v>None</v>
          </cell>
          <cell r="AA2509" t="str">
            <v>No</v>
          </cell>
          <cell r="AB2509" t="str">
            <v>No</v>
          </cell>
          <cell r="AC2509" t="str">
            <v>Yes</v>
          </cell>
          <cell r="AD2509">
            <v>1</v>
          </cell>
          <cell r="AE2509">
            <v>0</v>
          </cell>
          <cell r="AF2509">
            <v>0</v>
          </cell>
          <cell r="AG2509">
            <v>1</v>
          </cell>
          <cell r="AH2509">
            <v>0</v>
          </cell>
          <cell r="AI2509" t="str">
            <v>Yes</v>
          </cell>
          <cell r="AJ2509" t="str">
            <v>No</v>
          </cell>
          <cell r="AK2509" t="str">
            <v>No</v>
          </cell>
          <cell r="AL2509" t="str">
            <v xml:space="preserve"> </v>
          </cell>
          <cell r="AM2509" t="str">
            <v xml:space="preserve"> </v>
          </cell>
          <cell r="AN2509" t="str">
            <v>No</v>
          </cell>
          <cell r="AP2509" t="str">
            <v>&amp;"Gewicht "&amp;UitbesteedWerk[1]</v>
          </cell>
          <cell r="AQ2509" t="str">
            <v>If((scUitbesteedWerk[1]&lt;0) or (scUitbesteedWerk[1]&gt;10),0,1)*OnERorNA(MatrixLookup("G3_Parameters.xls","Weging601",60123,PolicyPaperID[1]),NA)</v>
          </cell>
          <cell r="AR2509" t="str">
            <v>If((scUitbesteedWerk[1]&lt;0) or (scUitbesteedWerk[1]&gt;10),0,1)*OnERorNA(MatrixLookup("G3_Parameters.xls","Weging601",60123,PolicyPaperID[1]),NA)</v>
          </cell>
          <cell r="AS2509" t="str">
            <v>If((scUitbesteedWerk[1]&lt;0) or (scUitbesteedWerk[1]&gt;10),0,1)*OnERorNA(MatrixLookup("G3_Parameters.xls","Weging601",60123,PolicyPaperID[1]),NA)</v>
          </cell>
          <cell r="AT2509" t="str">
            <v>If((scUitbesteedWerk[1]&lt;0) or (scUitbesteedWerk[1]&gt;10),0,1)*OnERorNA(MatrixLookup("G3_Parameters.xls","Weging601",60123,PolicyPaperID[1]),NA)</v>
          </cell>
        </row>
        <row r="2510">
          <cell r="A2510" t="str">
            <v>wgMutatieEbitOmzet</v>
          </cell>
          <cell r="B2510" t="str">
            <v>wgMutatieEbitOmzet</v>
          </cell>
          <cell r="C2510" t="str">
            <v>No</v>
          </cell>
          <cell r="D2510" t="str">
            <v>S04-06-08-54-24</v>
          </cell>
          <cell r="E2510">
            <v>2509</v>
          </cell>
          <cell r="F2510">
            <v>5</v>
          </cell>
          <cell r="G2510" t="str">
            <v xml:space="preserve">               Gewicht ..</v>
          </cell>
          <cell r="I2510" t="str">
            <v>No</v>
          </cell>
          <cell r="J2510" t="str">
            <v>Number</v>
          </cell>
          <cell r="K2510" t="str">
            <v>Number</v>
          </cell>
          <cell r="L2510" t="str">
            <v>Locked</v>
          </cell>
          <cell r="M2510" t="str">
            <v>Locked</v>
          </cell>
          <cell r="N2510" t="str">
            <v>Locked</v>
          </cell>
          <cell r="O2510" t="str">
            <v>Locked</v>
          </cell>
          <cell r="P2510" t="str">
            <v>Locked</v>
          </cell>
          <cell r="Q2510" t="str">
            <v>No</v>
          </cell>
          <cell r="R2510" t="str">
            <v>No</v>
          </cell>
          <cell r="S2510" t="str">
            <v>No</v>
          </cell>
          <cell r="T2510" t="str">
            <v>No</v>
          </cell>
          <cell r="U2510" t="str">
            <v>No</v>
          </cell>
          <cell r="V2510" t="str">
            <v>Yes</v>
          </cell>
          <cell r="W2510" t="str">
            <v>Yes</v>
          </cell>
          <cell r="X2510" t="str">
            <v>Single</v>
          </cell>
          <cell r="Y2510" t="str">
            <v>Default</v>
          </cell>
          <cell r="Z2510" t="str">
            <v>None</v>
          </cell>
          <cell r="AA2510" t="str">
            <v>No</v>
          </cell>
          <cell r="AB2510" t="str">
            <v>No</v>
          </cell>
          <cell r="AC2510" t="str">
            <v>Yes</v>
          </cell>
          <cell r="AD2510">
            <v>1</v>
          </cell>
          <cell r="AE2510">
            <v>0</v>
          </cell>
          <cell r="AF2510">
            <v>0</v>
          </cell>
          <cell r="AG2510">
            <v>1</v>
          </cell>
          <cell r="AH2510">
            <v>0</v>
          </cell>
          <cell r="AI2510" t="str">
            <v>Yes</v>
          </cell>
          <cell r="AJ2510" t="str">
            <v>No</v>
          </cell>
          <cell r="AK2510" t="str">
            <v>No</v>
          </cell>
          <cell r="AL2510" t="str">
            <v xml:space="preserve"> </v>
          </cell>
          <cell r="AM2510" t="str">
            <v xml:space="preserve"> </v>
          </cell>
          <cell r="AN2510" t="str">
            <v>No</v>
          </cell>
          <cell r="AP2510" t="str">
            <v>&amp;"Gewicht "&amp;MutatieEbitOmzet[1]</v>
          </cell>
          <cell r="AQ2510" t="str">
            <v>If((scMutatieEbitOmzet[1]&lt;0) or (scMutatieEbitOmzet[1]&gt;10),0,1)*OnERorNA(MatrixLookup("G3_Parameters.xls","Weging601",60124,PolicyPaperID[1]),NA)</v>
          </cell>
          <cell r="AR2510" t="str">
            <v>If((scMutatieEbitOmzet[1]&lt;0) or (scMutatieEbitOmzet[1]&gt;10),0,1)*OnERorNA(MatrixLookup("G3_Parameters.xls","Weging601",60124,PolicyPaperID[1]),NA)</v>
          </cell>
          <cell r="AS2510" t="str">
            <v>If((scMutatieEbitOmzet[1]&lt;0) or (scMutatieEbitOmzet[1]&gt;10),0,1)*OnERorNA(MatrixLookup("G3_Parameters.xls","Weging601",60124,PolicyPaperID[1]),NA)</v>
          </cell>
          <cell r="AT2510" t="str">
            <v>If((scMutatieEbitOmzet[1]&lt;0) or (scMutatieEbitOmzet[1]&gt;10),0,1)*OnERorNA(MatrixLookup("G3_Parameters.xls","Weging601",60124,PolicyPaperID[1]),NA)</v>
          </cell>
        </row>
        <row r="2511">
          <cell r="A2511" t="str">
            <v>wgWarehouseVerhuurDerden</v>
          </cell>
          <cell r="B2511" t="str">
            <v>wgWarehouseVerhuurDerden</v>
          </cell>
          <cell r="C2511" t="str">
            <v>No</v>
          </cell>
          <cell r="D2511" t="str">
            <v>S04-06-08-54-25</v>
          </cell>
          <cell r="E2511">
            <v>2510</v>
          </cell>
          <cell r="F2511">
            <v>5</v>
          </cell>
          <cell r="G2511" t="str">
            <v xml:space="preserve">               Gewicht ..</v>
          </cell>
          <cell r="I2511" t="str">
            <v>No</v>
          </cell>
          <cell r="J2511" t="str">
            <v>Number</v>
          </cell>
          <cell r="K2511" t="str">
            <v>Number</v>
          </cell>
          <cell r="L2511" t="str">
            <v>Locked</v>
          </cell>
          <cell r="M2511" t="str">
            <v>Locked</v>
          </cell>
          <cell r="N2511" t="str">
            <v>Locked</v>
          </cell>
          <cell r="O2511" t="str">
            <v>Locked</v>
          </cell>
          <cell r="P2511" t="str">
            <v>Locked</v>
          </cell>
          <cell r="Q2511" t="str">
            <v>No</v>
          </cell>
          <cell r="R2511" t="str">
            <v>No</v>
          </cell>
          <cell r="S2511" t="str">
            <v>No</v>
          </cell>
          <cell r="T2511" t="str">
            <v>No</v>
          </cell>
          <cell r="U2511" t="str">
            <v>No</v>
          </cell>
          <cell r="V2511" t="str">
            <v>Yes</v>
          </cell>
          <cell r="W2511" t="str">
            <v>Yes</v>
          </cell>
          <cell r="X2511" t="str">
            <v>Single</v>
          </cell>
          <cell r="Y2511" t="str">
            <v>Default</v>
          </cell>
          <cell r="Z2511" t="str">
            <v>None</v>
          </cell>
          <cell r="AA2511" t="str">
            <v>No</v>
          </cell>
          <cell r="AB2511" t="str">
            <v>No</v>
          </cell>
          <cell r="AC2511" t="str">
            <v>Yes</v>
          </cell>
          <cell r="AD2511">
            <v>1</v>
          </cell>
          <cell r="AE2511">
            <v>0</v>
          </cell>
          <cell r="AF2511">
            <v>0</v>
          </cell>
          <cell r="AG2511">
            <v>1</v>
          </cell>
          <cell r="AH2511">
            <v>0</v>
          </cell>
          <cell r="AI2511" t="str">
            <v>Yes</v>
          </cell>
          <cell r="AJ2511" t="str">
            <v>No</v>
          </cell>
          <cell r="AK2511" t="str">
            <v>No</v>
          </cell>
          <cell r="AL2511" t="str">
            <v xml:space="preserve"> </v>
          </cell>
          <cell r="AM2511" t="str">
            <v xml:space="preserve"> </v>
          </cell>
          <cell r="AN2511" t="str">
            <v>No</v>
          </cell>
          <cell r="AP2511" t="str">
            <v>&amp;"Gewicht "&amp;WarehouseVerhuurDerden[1]</v>
          </cell>
          <cell r="AQ2511" t="str">
            <v>If((scWarehouseVerhuurDerden[1]&lt;0) or (scWarehouseVerhuurDerden[1]&gt;10),0,1)*OnERorNA(MatrixLookup("G3_Parameters.xls","Weging601",60125,PolicyPaperID[1]),NA)</v>
          </cell>
          <cell r="AR2511" t="str">
            <v>If((scWarehouseVerhuurDerden[1]&lt;0) or (scWarehouseVerhuurDerden[1]&gt;10),0,1)*OnERorNA(MatrixLookup("G3_Parameters.xls","Weging601",60125,PolicyPaperID[1]),NA)</v>
          </cell>
          <cell r="AS2511" t="str">
            <v>If((scWarehouseVerhuurDerden[1]&lt;0) or (scWarehouseVerhuurDerden[1]&gt;10),0,1)*OnERorNA(MatrixLookup("G3_Parameters.xls","Weging601",60125,PolicyPaperID[1]),NA)</v>
          </cell>
          <cell r="AT2511" t="str">
            <v>If((scWarehouseVerhuurDerden[1]&lt;0) or (scWarehouseVerhuurDerden[1]&gt;10),0,1)*OnERorNA(MatrixLookup("G3_Parameters.xls","Weging601",60125,PolicyPaperID[1]),NA)</v>
          </cell>
        </row>
        <row r="2512">
          <cell r="A2512" t="str">
            <v>wgOmvangKantoor</v>
          </cell>
          <cell r="B2512" t="str">
            <v>wgOmvangKantoor</v>
          </cell>
          <cell r="C2512" t="str">
            <v>No</v>
          </cell>
          <cell r="D2512" t="str">
            <v>S04-06-08-54-26</v>
          </cell>
          <cell r="E2512">
            <v>2511</v>
          </cell>
          <cell r="F2512">
            <v>5</v>
          </cell>
          <cell r="G2512" t="str">
            <v xml:space="preserve">               Gewicht Wat is de schaalgrootte van het kantoor?</v>
          </cell>
          <cell r="I2512" t="str">
            <v>No</v>
          </cell>
          <cell r="J2512" t="str">
            <v>Number</v>
          </cell>
          <cell r="K2512" t="str">
            <v>Number</v>
          </cell>
          <cell r="L2512" t="str">
            <v>Locked</v>
          </cell>
          <cell r="M2512" t="str">
            <v>Locked</v>
          </cell>
          <cell r="N2512" t="str">
            <v>Locked</v>
          </cell>
          <cell r="O2512" t="str">
            <v>Locked</v>
          </cell>
          <cell r="P2512" t="str">
            <v>Locked</v>
          </cell>
          <cell r="Q2512" t="str">
            <v>No</v>
          </cell>
          <cell r="R2512" t="str">
            <v>No</v>
          </cell>
          <cell r="S2512" t="str">
            <v>No</v>
          </cell>
          <cell r="T2512" t="str">
            <v>No</v>
          </cell>
          <cell r="U2512" t="str">
            <v>No</v>
          </cell>
          <cell r="V2512" t="str">
            <v>Yes</v>
          </cell>
          <cell r="W2512" t="str">
            <v>Yes</v>
          </cell>
          <cell r="X2512" t="str">
            <v>Single</v>
          </cell>
          <cell r="Y2512" t="str">
            <v>Default</v>
          </cell>
          <cell r="Z2512" t="str">
            <v>None</v>
          </cell>
          <cell r="AA2512" t="str">
            <v>No</v>
          </cell>
          <cell r="AB2512" t="str">
            <v>No</v>
          </cell>
          <cell r="AC2512" t="str">
            <v>Yes</v>
          </cell>
          <cell r="AD2512">
            <v>1</v>
          </cell>
          <cell r="AE2512">
            <v>0</v>
          </cell>
          <cell r="AF2512">
            <v>0</v>
          </cell>
          <cell r="AG2512">
            <v>1</v>
          </cell>
          <cell r="AH2512">
            <v>0</v>
          </cell>
          <cell r="AI2512" t="str">
            <v>Yes</v>
          </cell>
          <cell r="AJ2512" t="str">
            <v>No</v>
          </cell>
          <cell r="AK2512" t="str">
            <v>No</v>
          </cell>
          <cell r="AL2512" t="str">
            <v xml:space="preserve"> </v>
          </cell>
          <cell r="AM2512" t="str">
            <v xml:space="preserve"> </v>
          </cell>
          <cell r="AN2512" t="str">
            <v>No</v>
          </cell>
          <cell r="AP2512" t="str">
            <v>&amp;"Gewicht "&amp;OmvangKantoor[0]</v>
          </cell>
          <cell r="AQ2512" t="str">
            <v>If((scOmvangKantoor[1]&lt;0) or (scOmvangKantoor[1]&gt;10),0,1)*OnERorNA(MatrixLookup("G3_Parameters.xls","Weging601",60126,PolicyPaperID[1]),NA)</v>
          </cell>
          <cell r="AR2512" t="str">
            <v>If((scOmvangKantoor[1]&lt;0) or (scOmvangKantoor[1]&gt;10),0,1)*OnERorNA(MatrixLookup("G3_Parameters.xls","Weging601",60126,PolicyPaperID[1]),NA)</v>
          </cell>
          <cell r="AS2512" t="str">
            <v>If((scOmvangKantoor[1]&lt;0) or (scOmvangKantoor[1]&gt;10),0,1)*OnERorNA(MatrixLookup("G3_Parameters.xls","Weging601",60126,PolicyPaperID[1]),NA)</v>
          </cell>
          <cell r="AT2512" t="str">
            <v>If((scOmvangKantoor[1]&lt;0) or (scOmvangKantoor[1]&gt;10),0,1)*OnERorNA(MatrixLookup("G3_Parameters.xls","Weging601",60126,PolicyPaperID[1]),NA)</v>
          </cell>
        </row>
        <row r="2513">
          <cell r="A2513" t="str">
            <v>wgSpecialismesKantoor</v>
          </cell>
          <cell r="B2513" t="str">
            <v>wgSpecialismesKantoor</v>
          </cell>
          <cell r="C2513" t="str">
            <v>No</v>
          </cell>
          <cell r="D2513" t="str">
            <v>S04-06-08-54-27</v>
          </cell>
          <cell r="E2513">
            <v>2512</v>
          </cell>
          <cell r="F2513">
            <v>5</v>
          </cell>
          <cell r="G2513" t="str">
            <v xml:space="preserve">               Gewicht Welke specialismes heeft het kantoor?</v>
          </cell>
          <cell r="I2513" t="str">
            <v>No</v>
          </cell>
          <cell r="J2513" t="str">
            <v>Number</v>
          </cell>
          <cell r="K2513" t="str">
            <v>Number</v>
          </cell>
          <cell r="L2513" t="str">
            <v>Locked</v>
          </cell>
          <cell r="M2513" t="str">
            <v>Locked</v>
          </cell>
          <cell r="N2513" t="str">
            <v>Locked</v>
          </cell>
          <cell r="O2513" t="str">
            <v>Locked</v>
          </cell>
          <cell r="P2513" t="str">
            <v>Locked</v>
          </cell>
          <cell r="Q2513" t="str">
            <v>No</v>
          </cell>
          <cell r="R2513" t="str">
            <v>No</v>
          </cell>
          <cell r="S2513" t="str">
            <v>No</v>
          </cell>
          <cell r="T2513" t="str">
            <v>No</v>
          </cell>
          <cell r="U2513" t="str">
            <v>No</v>
          </cell>
          <cell r="V2513" t="str">
            <v>Yes</v>
          </cell>
          <cell r="W2513" t="str">
            <v>Yes</v>
          </cell>
          <cell r="X2513" t="str">
            <v>Single</v>
          </cell>
          <cell r="Y2513" t="str">
            <v>Default</v>
          </cell>
          <cell r="Z2513" t="str">
            <v>None</v>
          </cell>
          <cell r="AA2513" t="str">
            <v>No</v>
          </cell>
          <cell r="AB2513" t="str">
            <v>No</v>
          </cell>
          <cell r="AC2513" t="str">
            <v>Yes</v>
          </cell>
          <cell r="AD2513">
            <v>1</v>
          </cell>
          <cell r="AE2513">
            <v>0</v>
          </cell>
          <cell r="AF2513">
            <v>0</v>
          </cell>
          <cell r="AG2513">
            <v>1</v>
          </cell>
          <cell r="AH2513">
            <v>0</v>
          </cell>
          <cell r="AI2513" t="str">
            <v>Yes</v>
          </cell>
          <cell r="AJ2513" t="str">
            <v>No</v>
          </cell>
          <cell r="AK2513" t="str">
            <v>No</v>
          </cell>
          <cell r="AL2513" t="str">
            <v xml:space="preserve"> </v>
          </cell>
          <cell r="AM2513" t="str">
            <v xml:space="preserve"> </v>
          </cell>
          <cell r="AN2513" t="str">
            <v>No</v>
          </cell>
          <cell r="AP2513" t="str">
            <v>&amp;"Gewicht "&amp;SpecialismesKantoor[0]</v>
          </cell>
          <cell r="AQ2513" t="str">
            <v>If((scSpecialismesKantoor[1]&lt;0) or (scSpecialismesKantoor[1]&gt;10),0,1)*OnERorNA(MatrixLookup("G3_Parameters.xls","Weging601",60127,PolicyPaperID[1]),NA)</v>
          </cell>
          <cell r="AR2513" t="str">
            <v>If((scSpecialismesKantoor[1]&lt;0) or (scSpecialismesKantoor[1]&gt;10),0,1)*OnERorNA(MatrixLookup("G3_Parameters.xls","Weging601",60127,PolicyPaperID[1]),NA)</v>
          </cell>
          <cell r="AS2513" t="str">
            <v>If((scSpecialismesKantoor[1]&lt;0) or (scSpecialismesKantoor[1]&gt;10),0,1)*OnERorNA(MatrixLookup("G3_Parameters.xls","Weging601",60127,PolicyPaperID[1]),NA)</v>
          </cell>
          <cell r="AT2513" t="str">
            <v>If((scSpecialismesKantoor[1]&lt;0) or (scSpecialismesKantoor[1]&gt;10),0,1)*OnERorNA(MatrixLookup("G3_Parameters.xls","Weging601",60127,PolicyPaperID[1]),NA)</v>
          </cell>
        </row>
        <row r="2514">
          <cell r="A2514" t="str">
            <v>wgArbeidsproductiviteit</v>
          </cell>
          <cell r="B2514" t="str">
            <v>wgArbeidsproductiviteit</v>
          </cell>
          <cell r="C2514" t="str">
            <v>No</v>
          </cell>
          <cell r="D2514" t="str">
            <v>S04-06-08-54-28</v>
          </cell>
          <cell r="E2514">
            <v>2513</v>
          </cell>
          <cell r="F2514">
            <v>5</v>
          </cell>
          <cell r="G2514" t="str">
            <v xml:space="preserve">               Gewicht Wat is de ontwikkeling van de omzet per medewerker?</v>
          </cell>
          <cell r="I2514" t="str">
            <v>No</v>
          </cell>
          <cell r="J2514" t="str">
            <v>Number</v>
          </cell>
          <cell r="K2514" t="str">
            <v>Number</v>
          </cell>
          <cell r="L2514" t="str">
            <v>Locked</v>
          </cell>
          <cell r="M2514" t="str">
            <v>Locked</v>
          </cell>
          <cell r="N2514" t="str">
            <v>Locked</v>
          </cell>
          <cell r="O2514" t="str">
            <v>Locked</v>
          </cell>
          <cell r="P2514" t="str">
            <v>Locked</v>
          </cell>
          <cell r="Q2514" t="str">
            <v>No</v>
          </cell>
          <cell r="R2514" t="str">
            <v>No</v>
          </cell>
          <cell r="S2514" t="str">
            <v>No</v>
          </cell>
          <cell r="T2514" t="str">
            <v>No</v>
          </cell>
          <cell r="U2514" t="str">
            <v>No</v>
          </cell>
          <cell r="V2514" t="str">
            <v>Yes</v>
          </cell>
          <cell r="W2514" t="str">
            <v>Yes</v>
          </cell>
          <cell r="X2514" t="str">
            <v>Single</v>
          </cell>
          <cell r="Y2514" t="str">
            <v>Default</v>
          </cell>
          <cell r="Z2514" t="str">
            <v>None</v>
          </cell>
          <cell r="AA2514" t="str">
            <v>No</v>
          </cell>
          <cell r="AB2514" t="str">
            <v>No</v>
          </cell>
          <cell r="AC2514" t="str">
            <v>Yes</v>
          </cell>
          <cell r="AD2514">
            <v>1</v>
          </cell>
          <cell r="AE2514">
            <v>0</v>
          </cell>
          <cell r="AF2514">
            <v>0</v>
          </cell>
          <cell r="AG2514">
            <v>1</v>
          </cell>
          <cell r="AH2514">
            <v>0</v>
          </cell>
          <cell r="AI2514" t="str">
            <v>Yes</v>
          </cell>
          <cell r="AJ2514" t="str">
            <v>No</v>
          </cell>
          <cell r="AK2514" t="str">
            <v>No</v>
          </cell>
          <cell r="AL2514" t="str">
            <v xml:space="preserve"> </v>
          </cell>
          <cell r="AM2514" t="str">
            <v xml:space="preserve"> </v>
          </cell>
          <cell r="AN2514" t="str">
            <v>No</v>
          </cell>
          <cell r="AP2514" t="str">
            <v>&amp;"Gewicht "&amp;Arbeidsproductiviteit[0]</v>
          </cell>
          <cell r="AQ2514" t="str">
            <v>If((scArbeidsproductiviteit[1]&lt;0) or (scArbeidsproductiviteit[1]&gt;10),0,1)*OnERorNA(MatrixLookup("G3_Parameters.xls","Weging601",60128,PolicyPaperID[1]),NA)</v>
          </cell>
          <cell r="AR2514" t="str">
            <v>If((scArbeidsproductiviteit[1]&lt;0) or (scArbeidsproductiviteit[1]&gt;10),0,1)*OnERorNA(MatrixLookup("G3_Parameters.xls","Weging601",60128,PolicyPaperID[1]),NA)</v>
          </cell>
          <cell r="AS2514" t="str">
            <v>If((scArbeidsproductiviteit[1]&lt;0) or (scArbeidsproductiviteit[1]&gt;10),0,1)*OnERorNA(MatrixLookup("G3_Parameters.xls","Weging601",60128,PolicyPaperID[1]),NA)</v>
          </cell>
          <cell r="AT2514" t="str">
            <v>If((scArbeidsproductiviteit[1]&lt;0) or (scArbeidsproductiviteit[1]&gt;10),0,1)*OnERorNA(MatrixLookup("G3_Parameters.xls","Weging601",60128,PolicyPaperID[1]),NA)</v>
          </cell>
        </row>
        <row r="2515">
          <cell r="A2515" t="str">
            <v>wgLeeftijdsopbouwPersoneel</v>
          </cell>
          <cell r="B2515" t="str">
            <v>wgLeeftijdsopbouwPersoneel</v>
          </cell>
          <cell r="C2515" t="str">
            <v>No</v>
          </cell>
          <cell r="D2515" t="str">
            <v>S04-06-08-54-29</v>
          </cell>
          <cell r="E2515">
            <v>2514</v>
          </cell>
          <cell r="F2515">
            <v>5</v>
          </cell>
          <cell r="G2515" t="str">
            <v xml:space="preserve">               Gewicht Wat is de leeftijdsverdeling van de medewerkers (inclusief partners)?</v>
          </cell>
          <cell r="I2515" t="str">
            <v>No</v>
          </cell>
          <cell r="J2515" t="str">
            <v>Number</v>
          </cell>
          <cell r="K2515" t="str">
            <v>Number</v>
          </cell>
          <cell r="L2515" t="str">
            <v>Locked</v>
          </cell>
          <cell r="M2515" t="str">
            <v>Locked</v>
          </cell>
          <cell r="N2515" t="str">
            <v>Locked</v>
          </cell>
          <cell r="O2515" t="str">
            <v>Locked</v>
          </cell>
          <cell r="P2515" t="str">
            <v>Locked</v>
          </cell>
          <cell r="Q2515" t="str">
            <v>No</v>
          </cell>
          <cell r="R2515" t="str">
            <v>No</v>
          </cell>
          <cell r="S2515" t="str">
            <v>No</v>
          </cell>
          <cell r="T2515" t="str">
            <v>No</v>
          </cell>
          <cell r="U2515" t="str">
            <v>No</v>
          </cell>
          <cell r="V2515" t="str">
            <v>Yes</v>
          </cell>
          <cell r="W2515" t="str">
            <v>Yes</v>
          </cell>
          <cell r="X2515" t="str">
            <v>Single</v>
          </cell>
          <cell r="Y2515" t="str">
            <v>Default</v>
          </cell>
          <cell r="Z2515" t="str">
            <v>None</v>
          </cell>
          <cell r="AA2515" t="str">
            <v>No</v>
          </cell>
          <cell r="AB2515" t="str">
            <v>No</v>
          </cell>
          <cell r="AC2515" t="str">
            <v>Yes</v>
          </cell>
          <cell r="AD2515">
            <v>1</v>
          </cell>
          <cell r="AE2515">
            <v>0</v>
          </cell>
          <cell r="AF2515">
            <v>0</v>
          </cell>
          <cell r="AG2515">
            <v>1</v>
          </cell>
          <cell r="AH2515">
            <v>0</v>
          </cell>
          <cell r="AI2515" t="str">
            <v>Yes</v>
          </cell>
          <cell r="AJ2515" t="str">
            <v>No</v>
          </cell>
          <cell r="AK2515" t="str">
            <v>No</v>
          </cell>
          <cell r="AL2515" t="str">
            <v xml:space="preserve"> </v>
          </cell>
          <cell r="AM2515" t="str">
            <v xml:space="preserve"> </v>
          </cell>
          <cell r="AN2515" t="str">
            <v>No</v>
          </cell>
          <cell r="AP2515" t="str">
            <v>&amp;"Gewicht "&amp;LeeftijdsopbouwPersoneel[0]</v>
          </cell>
          <cell r="AQ2515" t="str">
            <v>If((scLeeftijdsopbouwPersoneel[1]&lt;0) or (scLeeftijdsopbouwPersoneel[1]&gt;10),0,1)*OnERorNA(MatrixLookup("G3_Parameters.xls","Weging601",60129,PolicyPaperID[1]),NA)</v>
          </cell>
          <cell r="AR2515" t="str">
            <v>If((scLeeftijdsopbouwPersoneel[1]&lt;0) or (scLeeftijdsopbouwPersoneel[1]&gt;10),0,1)*OnERorNA(MatrixLookup("G3_Parameters.xls","Weging601",60129,PolicyPaperID[1]),NA)</v>
          </cell>
          <cell r="AS2515" t="str">
            <v>If((scLeeftijdsopbouwPersoneel[1]&lt;0) or (scLeeftijdsopbouwPersoneel[1]&gt;10),0,1)*OnERorNA(MatrixLookup("G3_Parameters.xls","Weging601",60129,PolicyPaperID[1]),NA)</v>
          </cell>
          <cell r="AT2515" t="str">
            <v>If((scLeeftijdsopbouwPersoneel[1]&lt;0) or (scLeeftijdsopbouwPersoneel[1]&gt;10),0,1)*OnERorNA(MatrixLookup("G3_Parameters.xls","Weging601",60129,PolicyPaperID[1]),NA)</v>
          </cell>
        </row>
        <row r="2516">
          <cell r="A2516" t="str">
            <v>wgAandeelDigitaleAanlevering</v>
          </cell>
          <cell r="B2516" t="str">
            <v>wgAandeelDigitaleAanlevering</v>
          </cell>
          <cell r="C2516" t="str">
            <v>No</v>
          </cell>
          <cell r="D2516" t="str">
            <v>S04-06-08-54-30</v>
          </cell>
          <cell r="E2516">
            <v>2515</v>
          </cell>
          <cell r="F2516">
            <v>5</v>
          </cell>
          <cell r="G2516" t="str">
            <v xml:space="preserve">               Gewicht Wat is het percentage klanten (aantal) dat digitaal aanlevert?</v>
          </cell>
          <cell r="I2516" t="str">
            <v>No</v>
          </cell>
          <cell r="J2516" t="str">
            <v>Number</v>
          </cell>
          <cell r="K2516" t="str">
            <v>Number</v>
          </cell>
          <cell r="L2516" t="str">
            <v>Locked</v>
          </cell>
          <cell r="M2516" t="str">
            <v>Locked</v>
          </cell>
          <cell r="N2516" t="str">
            <v>Locked</v>
          </cell>
          <cell r="O2516" t="str">
            <v>Locked</v>
          </cell>
          <cell r="P2516" t="str">
            <v>Locked</v>
          </cell>
          <cell r="Q2516" t="str">
            <v>No</v>
          </cell>
          <cell r="R2516" t="str">
            <v>No</v>
          </cell>
          <cell r="S2516" t="str">
            <v>No</v>
          </cell>
          <cell r="T2516" t="str">
            <v>No</v>
          </cell>
          <cell r="U2516" t="str">
            <v>No</v>
          </cell>
          <cell r="V2516" t="str">
            <v>Yes</v>
          </cell>
          <cell r="W2516" t="str">
            <v>Yes</v>
          </cell>
          <cell r="X2516" t="str">
            <v>Single</v>
          </cell>
          <cell r="Y2516" t="str">
            <v>Default</v>
          </cell>
          <cell r="Z2516" t="str">
            <v>None</v>
          </cell>
          <cell r="AA2516" t="str">
            <v>No</v>
          </cell>
          <cell r="AB2516" t="str">
            <v>No</v>
          </cell>
          <cell r="AC2516" t="str">
            <v>Yes</v>
          </cell>
          <cell r="AD2516">
            <v>1</v>
          </cell>
          <cell r="AE2516">
            <v>0</v>
          </cell>
          <cell r="AF2516">
            <v>0</v>
          </cell>
          <cell r="AG2516">
            <v>1</v>
          </cell>
          <cell r="AH2516">
            <v>0</v>
          </cell>
          <cell r="AI2516" t="str">
            <v>Yes</v>
          </cell>
          <cell r="AJ2516" t="str">
            <v>No</v>
          </cell>
          <cell r="AK2516" t="str">
            <v>No</v>
          </cell>
          <cell r="AL2516" t="str">
            <v xml:space="preserve"> </v>
          </cell>
          <cell r="AM2516" t="str">
            <v xml:space="preserve"> </v>
          </cell>
          <cell r="AN2516" t="str">
            <v>No</v>
          </cell>
          <cell r="AP2516" t="str">
            <v>&amp;"Gewicht "&amp;AandeelDigitaleAanlevering[0]</v>
          </cell>
          <cell r="AQ2516" t="str">
            <v>If((scAandeelDigitaleAanlevering[1]&lt;0) or (scAandeelDigitaleAanlevering[1]&gt;10),0,1)*OnERorNA(MatrixLookup("G3_Parameters.xls","Weging601",60130,PolicyPaperID[1]),NA)</v>
          </cell>
          <cell r="AR2516" t="str">
            <v>If((scAandeelDigitaleAanlevering[1]&lt;0) or (scAandeelDigitaleAanlevering[1]&gt;10),0,1)*OnERorNA(MatrixLookup("G3_Parameters.xls","Weging601",60130,PolicyPaperID[1]),NA)</v>
          </cell>
          <cell r="AS2516" t="str">
            <v>If((scAandeelDigitaleAanlevering[1]&lt;0) or (scAandeelDigitaleAanlevering[1]&gt;10),0,1)*OnERorNA(MatrixLookup("G3_Parameters.xls","Weging601",60130,PolicyPaperID[1]),NA)</v>
          </cell>
          <cell r="AT2516" t="str">
            <v>If((scAandeelDigitaleAanlevering[1]&lt;0) or (scAandeelDigitaleAanlevering[1]&gt;10),0,1)*OnERorNA(MatrixLookup("G3_Parameters.xls","Weging601",60130,PolicyPaperID[1]),NA)</v>
          </cell>
        </row>
        <row r="2517">
          <cell r="A2517" t="str">
            <v>wgAantalAktesPerNotaris</v>
          </cell>
          <cell r="B2517" t="str">
            <v>wgAantalAktesPerNotaris</v>
          </cell>
          <cell r="C2517" t="str">
            <v>No</v>
          </cell>
          <cell r="D2517" t="str">
            <v>S04-06-08-54-31</v>
          </cell>
          <cell r="E2517">
            <v>2516</v>
          </cell>
          <cell r="F2517">
            <v>5</v>
          </cell>
          <cell r="G2517" t="str">
            <v xml:space="preserve">               Gewicht Wat is het aantal aktes per notaris per jaar?</v>
          </cell>
          <cell r="I2517" t="str">
            <v>No</v>
          </cell>
          <cell r="J2517" t="str">
            <v>Number</v>
          </cell>
          <cell r="K2517" t="str">
            <v>Number</v>
          </cell>
          <cell r="L2517" t="str">
            <v>Locked</v>
          </cell>
          <cell r="M2517" t="str">
            <v>Locked</v>
          </cell>
          <cell r="N2517" t="str">
            <v>Locked</v>
          </cell>
          <cell r="O2517" t="str">
            <v>Locked</v>
          </cell>
          <cell r="P2517" t="str">
            <v>Locked</v>
          </cell>
          <cell r="Q2517" t="str">
            <v>No</v>
          </cell>
          <cell r="R2517" t="str">
            <v>No</v>
          </cell>
          <cell r="S2517" t="str">
            <v>No</v>
          </cell>
          <cell r="T2517" t="str">
            <v>No</v>
          </cell>
          <cell r="U2517" t="str">
            <v>No</v>
          </cell>
          <cell r="V2517" t="str">
            <v>Yes</v>
          </cell>
          <cell r="W2517" t="str">
            <v>Yes</v>
          </cell>
          <cell r="X2517" t="str">
            <v>Single</v>
          </cell>
          <cell r="Y2517" t="str">
            <v>Default</v>
          </cell>
          <cell r="Z2517" t="str">
            <v>None</v>
          </cell>
          <cell r="AA2517" t="str">
            <v>No</v>
          </cell>
          <cell r="AB2517" t="str">
            <v>No</v>
          </cell>
          <cell r="AC2517" t="str">
            <v>Yes</v>
          </cell>
          <cell r="AD2517">
            <v>1</v>
          </cell>
          <cell r="AE2517">
            <v>0</v>
          </cell>
          <cell r="AF2517">
            <v>0</v>
          </cell>
          <cell r="AG2517">
            <v>1</v>
          </cell>
          <cell r="AH2517">
            <v>0</v>
          </cell>
          <cell r="AI2517" t="str">
            <v>Yes</v>
          </cell>
          <cell r="AJ2517" t="str">
            <v>No</v>
          </cell>
          <cell r="AK2517" t="str">
            <v>No</v>
          </cell>
          <cell r="AL2517" t="str">
            <v xml:space="preserve"> </v>
          </cell>
          <cell r="AM2517" t="str">
            <v xml:space="preserve"> </v>
          </cell>
          <cell r="AN2517" t="str">
            <v>No</v>
          </cell>
          <cell r="AP2517" t="str">
            <v>&amp;"Gewicht "&amp;AantalAktesPerNotaris[0]</v>
          </cell>
          <cell r="AQ2517" t="str">
            <v>If((scAantalAktesPerNotaris[1]&lt;0) or (scAantalAktesPerNotaris[1]&gt;10),0,1)*OnERorNA(MatrixLookup("G3_Parameters.xls","Weging601",60131,PolicyPaperID[1]),NA)</v>
          </cell>
          <cell r="AR2517" t="str">
            <v>If((scAantalAktesPerNotaris[1]&lt;0) or (scAantalAktesPerNotaris[1]&gt;10),0,1)*OnERorNA(MatrixLookup("G3_Parameters.xls","Weging601",60131,PolicyPaperID[1]),NA)</v>
          </cell>
          <cell r="AS2517" t="str">
            <v>If((scAantalAktesPerNotaris[1]&lt;0) or (scAantalAktesPerNotaris[1]&gt;10),0,1)*OnERorNA(MatrixLookup("G3_Parameters.xls","Weging601",60131,PolicyPaperID[1]),NA)</v>
          </cell>
          <cell r="AT2517" t="str">
            <v>If((scAantalAktesPerNotaris[1]&lt;0) or (scAantalAktesPerNotaris[1]&gt;10),0,1)*OnERorNA(MatrixLookup("G3_Parameters.xls","Weging601",60131,PolicyPaperID[1]),NA)</v>
          </cell>
        </row>
        <row r="2518">
          <cell r="A2518" t="str">
            <v>wgInternationaalNetwerk</v>
          </cell>
          <cell r="B2518" t="str">
            <v>wgInternationaalNetwerk</v>
          </cell>
          <cell r="C2518" t="str">
            <v>No</v>
          </cell>
          <cell r="D2518" t="str">
            <v>S04-06-08-54-32</v>
          </cell>
          <cell r="E2518">
            <v>2517</v>
          </cell>
          <cell r="F2518">
            <v>5</v>
          </cell>
          <cell r="G2518" t="str">
            <v xml:space="preserve">               Gewicht Is het kantoor aangesloten bij een internationaal netwerk?</v>
          </cell>
          <cell r="I2518" t="str">
            <v>No</v>
          </cell>
          <cell r="J2518" t="str">
            <v>Number</v>
          </cell>
          <cell r="K2518" t="str">
            <v>Number</v>
          </cell>
          <cell r="L2518" t="str">
            <v>Locked</v>
          </cell>
          <cell r="M2518" t="str">
            <v>Locked</v>
          </cell>
          <cell r="N2518" t="str">
            <v>Locked</v>
          </cell>
          <cell r="O2518" t="str">
            <v>Locked</v>
          </cell>
          <cell r="P2518" t="str">
            <v>Locked</v>
          </cell>
          <cell r="Q2518" t="str">
            <v>No</v>
          </cell>
          <cell r="R2518" t="str">
            <v>No</v>
          </cell>
          <cell r="S2518" t="str">
            <v>No</v>
          </cell>
          <cell r="T2518" t="str">
            <v>No</v>
          </cell>
          <cell r="U2518" t="str">
            <v>No</v>
          </cell>
          <cell r="V2518" t="str">
            <v>Yes</v>
          </cell>
          <cell r="W2518" t="str">
            <v>Yes</v>
          </cell>
          <cell r="X2518" t="str">
            <v>Single</v>
          </cell>
          <cell r="Y2518" t="str">
            <v>Default</v>
          </cell>
          <cell r="Z2518" t="str">
            <v>None</v>
          </cell>
          <cell r="AA2518" t="str">
            <v>No</v>
          </cell>
          <cell r="AB2518" t="str">
            <v>No</v>
          </cell>
          <cell r="AC2518" t="str">
            <v>Yes</v>
          </cell>
          <cell r="AD2518">
            <v>1</v>
          </cell>
          <cell r="AE2518">
            <v>0</v>
          </cell>
          <cell r="AF2518">
            <v>0</v>
          </cell>
          <cell r="AG2518">
            <v>1</v>
          </cell>
          <cell r="AH2518">
            <v>0</v>
          </cell>
          <cell r="AI2518" t="str">
            <v>Yes</v>
          </cell>
          <cell r="AJ2518" t="str">
            <v>No</v>
          </cell>
          <cell r="AK2518" t="str">
            <v>No</v>
          </cell>
          <cell r="AL2518" t="str">
            <v xml:space="preserve"> </v>
          </cell>
          <cell r="AM2518" t="str">
            <v xml:space="preserve"> </v>
          </cell>
          <cell r="AN2518" t="str">
            <v>No</v>
          </cell>
          <cell r="AP2518" t="str">
            <v>&amp;"Gewicht "&amp;InternationaalNetwerk[0]</v>
          </cell>
          <cell r="AQ2518" t="str">
            <v>If((scInternationaalNetwerk[1]&lt;0) or (scInternationaalNetwerk[1]&gt;10),0,1)*OnERorNA(MatrixLookup("G3_Parameters.xls","Weging601",60132,PolicyPaperID[1]),NA)</v>
          </cell>
          <cell r="AR2518" t="str">
            <v>If((scInternationaalNetwerk[1]&lt;0) or (scInternationaalNetwerk[1]&gt;10),0,1)*OnERorNA(MatrixLookup("G3_Parameters.xls","Weging601",60132,PolicyPaperID[1]),NA)</v>
          </cell>
          <cell r="AS2518" t="str">
            <v>If((scInternationaalNetwerk[1]&lt;0) or (scInternationaalNetwerk[1]&gt;10),0,1)*OnERorNA(MatrixLookup("G3_Parameters.xls","Weging601",60132,PolicyPaperID[1]),NA)</v>
          </cell>
          <cell r="AT2518" t="str">
            <v>If((scInternationaalNetwerk[1]&lt;0) or (scInternationaalNetwerk[1]&gt;10),0,1)*OnERorNA(MatrixLookup("G3_Parameters.xls","Weging601",60132,PolicyPaperID[1]),NA)</v>
          </cell>
        </row>
        <row r="2519">
          <cell r="A2519" t="str">
            <v>wgDeelOudeDebiteuren</v>
          </cell>
          <cell r="B2519" t="str">
            <v>wgDeelOudeDebiteuren</v>
          </cell>
          <cell r="C2519" t="str">
            <v>No</v>
          </cell>
          <cell r="D2519" t="str">
            <v>S04-06-08-54-33</v>
          </cell>
          <cell r="E2519">
            <v>2518</v>
          </cell>
          <cell r="F2519">
            <v>5</v>
          </cell>
          <cell r="G2519" t="str">
            <v xml:space="preserve">               Gewicht Wat is het deel debiteuren ouder dan 90 dagen?</v>
          </cell>
          <cell r="I2519" t="str">
            <v>No</v>
          </cell>
          <cell r="J2519" t="str">
            <v>Number</v>
          </cell>
          <cell r="K2519" t="str">
            <v>Number</v>
          </cell>
          <cell r="L2519" t="str">
            <v>Locked</v>
          </cell>
          <cell r="M2519" t="str">
            <v>Locked</v>
          </cell>
          <cell r="N2519" t="str">
            <v>Locked</v>
          </cell>
          <cell r="O2519" t="str">
            <v>Locked</v>
          </cell>
          <cell r="P2519" t="str">
            <v>Locked</v>
          </cell>
          <cell r="Q2519" t="str">
            <v>No</v>
          </cell>
          <cell r="R2519" t="str">
            <v>No</v>
          </cell>
          <cell r="S2519" t="str">
            <v>No</v>
          </cell>
          <cell r="T2519" t="str">
            <v>No</v>
          </cell>
          <cell r="U2519" t="str">
            <v>No</v>
          </cell>
          <cell r="V2519" t="str">
            <v>Yes</v>
          </cell>
          <cell r="W2519" t="str">
            <v>Yes</v>
          </cell>
          <cell r="X2519" t="str">
            <v>Single</v>
          </cell>
          <cell r="Y2519" t="str">
            <v>Default</v>
          </cell>
          <cell r="Z2519" t="str">
            <v>None</v>
          </cell>
          <cell r="AA2519" t="str">
            <v>No</v>
          </cell>
          <cell r="AB2519" t="str">
            <v>No</v>
          </cell>
          <cell r="AC2519" t="str">
            <v>Yes</v>
          </cell>
          <cell r="AD2519">
            <v>1</v>
          </cell>
          <cell r="AE2519">
            <v>0</v>
          </cell>
          <cell r="AF2519">
            <v>0</v>
          </cell>
          <cell r="AG2519">
            <v>1</v>
          </cell>
          <cell r="AH2519">
            <v>0</v>
          </cell>
          <cell r="AI2519" t="str">
            <v>Yes</v>
          </cell>
          <cell r="AJ2519" t="str">
            <v>No</v>
          </cell>
          <cell r="AK2519" t="str">
            <v>No</v>
          </cell>
          <cell r="AL2519" t="str">
            <v xml:space="preserve"> </v>
          </cell>
          <cell r="AM2519" t="str">
            <v xml:space="preserve"> </v>
          </cell>
          <cell r="AN2519" t="str">
            <v>No</v>
          </cell>
          <cell r="AP2519" t="str">
            <v>&amp;"Gewicht "&amp;DeelOudeDebiteuren[0]</v>
          </cell>
          <cell r="AQ2519" t="str">
            <v>If((scDeelOudeDebiteuren[1]&lt;0) or (scDeelOudeDebiteuren[1]&gt;10),0,1)*OnERorNA(MatrixLookup("G3_Parameters.xls","Weging601",60133,PolicyPaperID[1]),NA)</v>
          </cell>
          <cell r="AR2519" t="str">
            <v>If((scDeelOudeDebiteuren[1]&lt;0) or (scDeelOudeDebiteuren[1]&gt;10),0,1)*OnERorNA(MatrixLookup("G3_Parameters.xls","Weging601",60133,PolicyPaperID[1]),NA)</v>
          </cell>
          <cell r="AS2519" t="str">
            <v>If((scDeelOudeDebiteuren[1]&lt;0) or (scDeelOudeDebiteuren[1]&gt;10),0,1)*OnERorNA(MatrixLookup("G3_Parameters.xls","Weging601",60133,PolicyPaperID[1]),NA)</v>
          </cell>
          <cell r="AT2519" t="str">
            <v>If((scDeelOudeDebiteuren[1]&lt;0) or (scDeelOudeDebiteuren[1]&gt;10),0,1)*OnERorNA(MatrixLookup("G3_Parameters.xls","Weging601",60133,PolicyPaperID[1]),NA)</v>
          </cell>
        </row>
        <row r="2520">
          <cell r="A2520" t="str">
            <v>wgAandeelB2B</v>
          </cell>
          <cell r="B2520" t="str">
            <v>wgAandeelB2B</v>
          </cell>
          <cell r="C2520" t="str">
            <v>No</v>
          </cell>
          <cell r="D2520" t="str">
            <v>S04-06-08-54-34</v>
          </cell>
          <cell r="E2520">
            <v>2519</v>
          </cell>
          <cell r="F2520">
            <v>5</v>
          </cell>
          <cell r="G2520" t="str">
            <v xml:space="preserve">               Gewicht Welk % van de omzet vindt plaats aan zakelijke klanten?</v>
          </cell>
          <cell r="I2520" t="str">
            <v>No</v>
          </cell>
          <cell r="J2520" t="str">
            <v>Number</v>
          </cell>
          <cell r="K2520" t="str">
            <v>Number</v>
          </cell>
          <cell r="L2520" t="str">
            <v>Locked</v>
          </cell>
          <cell r="M2520" t="str">
            <v>Locked</v>
          </cell>
          <cell r="N2520" t="str">
            <v>Locked</v>
          </cell>
          <cell r="O2520" t="str">
            <v>Locked</v>
          </cell>
          <cell r="P2520" t="str">
            <v>Locked</v>
          </cell>
          <cell r="Q2520" t="str">
            <v>No</v>
          </cell>
          <cell r="R2520" t="str">
            <v>No</v>
          </cell>
          <cell r="S2520" t="str">
            <v>No</v>
          </cell>
          <cell r="T2520" t="str">
            <v>No</v>
          </cell>
          <cell r="U2520" t="str">
            <v>No</v>
          </cell>
          <cell r="V2520" t="str">
            <v>Yes</v>
          </cell>
          <cell r="W2520" t="str">
            <v>Yes</v>
          </cell>
          <cell r="X2520" t="str">
            <v>Single</v>
          </cell>
          <cell r="Y2520" t="str">
            <v>Default</v>
          </cell>
          <cell r="Z2520" t="str">
            <v>None</v>
          </cell>
          <cell r="AA2520" t="str">
            <v>No</v>
          </cell>
          <cell r="AB2520" t="str">
            <v>No</v>
          </cell>
          <cell r="AC2520" t="str">
            <v>Yes</v>
          </cell>
          <cell r="AD2520">
            <v>1</v>
          </cell>
          <cell r="AE2520">
            <v>0</v>
          </cell>
          <cell r="AF2520">
            <v>0</v>
          </cell>
          <cell r="AG2520">
            <v>1</v>
          </cell>
          <cell r="AH2520">
            <v>0</v>
          </cell>
          <cell r="AI2520" t="str">
            <v>Yes</v>
          </cell>
          <cell r="AJ2520" t="str">
            <v>No</v>
          </cell>
          <cell r="AK2520" t="str">
            <v>No</v>
          </cell>
          <cell r="AL2520" t="str">
            <v xml:space="preserve"> </v>
          </cell>
          <cell r="AM2520" t="str">
            <v xml:space="preserve"> </v>
          </cell>
          <cell r="AN2520" t="str">
            <v>No</v>
          </cell>
          <cell r="AP2520" t="str">
            <v>&amp;"Gewicht "&amp;AandeelB2B[0]</v>
          </cell>
          <cell r="AQ2520" t="str">
            <v>If((scAandeelB2B[1]&lt;0) or (scAandeelB2B[1]&gt;10),0,1)*OnERorNA(MatrixLookup("G3_Parameters.xls","Weging601",60134,PolicyPaperID[1]),NA)</v>
          </cell>
          <cell r="AR2520" t="str">
            <v>If((scAandeelB2B[1]&lt;0) or (scAandeelB2B[1]&gt;10),0,1)*OnERorNA(MatrixLookup("G3_Parameters.xls","Weging601",60134,PolicyPaperID[1]),NA)</v>
          </cell>
          <cell r="AS2520" t="str">
            <v>If((scAandeelB2B[1]&lt;0) or (scAandeelB2B[1]&gt;10),0,1)*OnERorNA(MatrixLookup("G3_Parameters.xls","Weging601",60134,PolicyPaperID[1]),NA)</v>
          </cell>
          <cell r="AT2520" t="str">
            <v>If((scAandeelB2B[1]&lt;0) or (scAandeelB2B[1]&gt;10),0,1)*OnERorNA(MatrixLookup("G3_Parameters.xls","Weging601",60134,PolicyPaperID[1]),NA)</v>
          </cell>
        </row>
        <row r="2521">
          <cell r="A2521" t="str">
            <v>wgDeelProvisieSchadeVerz</v>
          </cell>
          <cell r="B2521" t="str">
            <v>wgDeelProvisieSchadeVerz</v>
          </cell>
          <cell r="C2521" t="str">
            <v>No</v>
          </cell>
          <cell r="D2521" t="str">
            <v>S04-06-08-54-35</v>
          </cell>
          <cell r="E2521">
            <v>2520</v>
          </cell>
          <cell r="F2521">
            <v>5</v>
          </cell>
          <cell r="G2521" t="str">
            <v xml:space="preserve">               Gewicht Welk percentage van de netto omzet is gerelateerd aan provisie uit schadeverzekeringen?</v>
          </cell>
          <cell r="I2521" t="str">
            <v>No</v>
          </cell>
          <cell r="J2521" t="str">
            <v>Number</v>
          </cell>
          <cell r="K2521" t="str">
            <v>Number</v>
          </cell>
          <cell r="L2521" t="str">
            <v>Locked</v>
          </cell>
          <cell r="M2521" t="str">
            <v>Locked</v>
          </cell>
          <cell r="N2521" t="str">
            <v>Locked</v>
          </cell>
          <cell r="O2521" t="str">
            <v>Locked</v>
          </cell>
          <cell r="P2521" t="str">
            <v>Locked</v>
          </cell>
          <cell r="Q2521" t="str">
            <v>No</v>
          </cell>
          <cell r="R2521" t="str">
            <v>No</v>
          </cell>
          <cell r="S2521" t="str">
            <v>No</v>
          </cell>
          <cell r="T2521" t="str">
            <v>No</v>
          </cell>
          <cell r="U2521" t="str">
            <v>No</v>
          </cell>
          <cell r="V2521" t="str">
            <v>Yes</v>
          </cell>
          <cell r="W2521" t="str">
            <v>Yes</v>
          </cell>
          <cell r="X2521" t="str">
            <v>Single</v>
          </cell>
          <cell r="Y2521" t="str">
            <v>Default</v>
          </cell>
          <cell r="Z2521" t="str">
            <v>None</v>
          </cell>
          <cell r="AA2521" t="str">
            <v>No</v>
          </cell>
          <cell r="AB2521" t="str">
            <v>No</v>
          </cell>
          <cell r="AC2521" t="str">
            <v>Yes</v>
          </cell>
          <cell r="AD2521">
            <v>1</v>
          </cell>
          <cell r="AE2521">
            <v>0</v>
          </cell>
          <cell r="AF2521">
            <v>0</v>
          </cell>
          <cell r="AG2521">
            <v>1</v>
          </cell>
          <cell r="AH2521">
            <v>0</v>
          </cell>
          <cell r="AI2521" t="str">
            <v>Yes</v>
          </cell>
          <cell r="AJ2521" t="str">
            <v>No</v>
          </cell>
          <cell r="AK2521" t="str">
            <v>No</v>
          </cell>
          <cell r="AL2521" t="str">
            <v xml:space="preserve"> </v>
          </cell>
          <cell r="AM2521" t="str">
            <v xml:space="preserve"> </v>
          </cell>
          <cell r="AN2521" t="str">
            <v>No</v>
          </cell>
          <cell r="AP2521" t="str">
            <v>&amp;"Gewicht "&amp;DeelProvisieSchadeVerz[0]</v>
          </cell>
          <cell r="AQ2521" t="str">
            <v>If((scDeelProvisieSchadeVerz[1]&lt;0) or (scDeelProvisieSchadeVerz[1]&gt;10),0,1)*OnERorNA(MatrixLookup("G3_Parameters.xls","Weging601",60135,PolicyPaperID[1]),NA)</v>
          </cell>
          <cell r="AR2521" t="str">
            <v>If((scDeelProvisieSchadeVerz[1]&lt;0) or (scDeelProvisieSchadeVerz[1]&gt;10),0,1)*OnERorNA(MatrixLookup("G3_Parameters.xls","Weging601",60135,PolicyPaperID[1]),NA)</v>
          </cell>
          <cell r="AS2521" t="str">
            <v>If((scDeelProvisieSchadeVerz[1]&lt;0) or (scDeelProvisieSchadeVerz[1]&gt;10),0,1)*OnERorNA(MatrixLookup("G3_Parameters.xls","Weging601",60135,PolicyPaperID[1]),NA)</v>
          </cell>
          <cell r="AT2521" t="str">
            <v>If((scDeelProvisieSchadeVerz[1]&lt;0) or (scDeelProvisieSchadeVerz[1]&gt;10),0,1)*OnERorNA(MatrixLookup("G3_Parameters.xls","Weging601",60135,PolicyPaperID[1]),NA)</v>
          </cell>
        </row>
        <row r="2522">
          <cell r="A2522" t="str">
            <v>wgProvisieOmzet</v>
          </cell>
          <cell r="B2522" t="str">
            <v>wgProvisieOmzet</v>
          </cell>
          <cell r="C2522" t="str">
            <v>No</v>
          </cell>
          <cell r="D2522" t="str">
            <v>S04-06-08-54-36</v>
          </cell>
          <cell r="E2522">
            <v>2521</v>
          </cell>
          <cell r="F2522">
            <v>5</v>
          </cell>
          <cell r="G2522" t="str">
            <v xml:space="preserve">               Gewicht Wat is de hoogte van de provisieinkomsten?</v>
          </cell>
          <cell r="I2522" t="str">
            <v>No</v>
          </cell>
          <cell r="J2522" t="str">
            <v>Number</v>
          </cell>
          <cell r="K2522" t="str">
            <v>Number</v>
          </cell>
          <cell r="L2522" t="str">
            <v>Locked</v>
          </cell>
          <cell r="M2522" t="str">
            <v>Locked</v>
          </cell>
          <cell r="N2522" t="str">
            <v>Locked</v>
          </cell>
          <cell r="O2522" t="str">
            <v>Locked</v>
          </cell>
          <cell r="P2522" t="str">
            <v>Locked</v>
          </cell>
          <cell r="Q2522" t="str">
            <v>No</v>
          </cell>
          <cell r="R2522" t="str">
            <v>No</v>
          </cell>
          <cell r="S2522" t="str">
            <v>No</v>
          </cell>
          <cell r="T2522" t="str">
            <v>No</v>
          </cell>
          <cell r="U2522" t="str">
            <v>No</v>
          </cell>
          <cell r="V2522" t="str">
            <v>Yes</v>
          </cell>
          <cell r="W2522" t="str">
            <v>Yes</v>
          </cell>
          <cell r="X2522" t="str">
            <v>Single</v>
          </cell>
          <cell r="Y2522" t="str">
            <v>Default</v>
          </cell>
          <cell r="Z2522" t="str">
            <v>None</v>
          </cell>
          <cell r="AA2522" t="str">
            <v>No</v>
          </cell>
          <cell r="AB2522" t="str">
            <v>No</v>
          </cell>
          <cell r="AC2522" t="str">
            <v>Yes</v>
          </cell>
          <cell r="AD2522">
            <v>1</v>
          </cell>
          <cell r="AE2522">
            <v>0</v>
          </cell>
          <cell r="AF2522">
            <v>0</v>
          </cell>
          <cell r="AG2522">
            <v>1</v>
          </cell>
          <cell r="AH2522">
            <v>0</v>
          </cell>
          <cell r="AI2522" t="str">
            <v>Yes</v>
          </cell>
          <cell r="AJ2522" t="str">
            <v>No</v>
          </cell>
          <cell r="AK2522" t="str">
            <v>No</v>
          </cell>
          <cell r="AL2522" t="str">
            <v xml:space="preserve"> </v>
          </cell>
          <cell r="AM2522" t="str">
            <v xml:space="preserve"> </v>
          </cell>
          <cell r="AN2522" t="str">
            <v>No</v>
          </cell>
          <cell r="AP2522" t="str">
            <v>&amp;"Gewicht "&amp;ProvisieOmzet[0]</v>
          </cell>
          <cell r="AQ2522" t="str">
            <v>If((scProvisieOmzet[1]&lt;0) or (scProvisieOmzet[1]&gt;10),0,1)*OnERorNA(MatrixLookup("G3_Parameters.xls","Weging601",60136,PolicyPaperID[1]),NA)</v>
          </cell>
          <cell r="AR2522" t="str">
            <v>If((scProvisieOmzet[1]&lt;0) or (scProvisieOmzet[1]&gt;10),0,1)*OnERorNA(MatrixLookup("G3_Parameters.xls","Weging601",60136,PolicyPaperID[1]),NA)</v>
          </cell>
          <cell r="AS2522" t="str">
            <v>If((scProvisieOmzet[1]&lt;0) or (scProvisieOmzet[1]&gt;10),0,1)*OnERorNA(MatrixLookup("G3_Parameters.xls","Weging601",60136,PolicyPaperID[1]),NA)</v>
          </cell>
          <cell r="AT2522" t="str">
            <v>If((scProvisieOmzet[1]&lt;0) or (scProvisieOmzet[1]&gt;10),0,1)*OnERorNA(MatrixLookup("G3_Parameters.xls","Weging601",60136,PolicyPaperID[1]),NA)</v>
          </cell>
        </row>
        <row r="2523">
          <cell r="A2523" t="str">
            <v>wgAandeelVariabeleKosten</v>
          </cell>
          <cell r="B2523" t="str">
            <v>wgAandeelVariabeleKosten</v>
          </cell>
          <cell r="C2523" t="str">
            <v>No</v>
          </cell>
          <cell r="D2523" t="str">
            <v>S04-06-08-54-37</v>
          </cell>
          <cell r="E2523">
            <v>2522</v>
          </cell>
          <cell r="F2523">
            <v>5</v>
          </cell>
          <cell r="G2523" t="str">
            <v xml:space="preserve">               Gewicht Wat is het aandeel van de variabele kosten in de totale operationele kosten?</v>
          </cell>
          <cell r="I2523" t="str">
            <v>No</v>
          </cell>
          <cell r="J2523" t="str">
            <v>Number</v>
          </cell>
          <cell r="K2523" t="str">
            <v>Number</v>
          </cell>
          <cell r="L2523" t="str">
            <v>Locked</v>
          </cell>
          <cell r="M2523" t="str">
            <v>Locked</v>
          </cell>
          <cell r="N2523" t="str">
            <v>Locked</v>
          </cell>
          <cell r="O2523" t="str">
            <v>Locked</v>
          </cell>
          <cell r="P2523" t="str">
            <v>Locked</v>
          </cell>
          <cell r="Q2523" t="str">
            <v>No</v>
          </cell>
          <cell r="R2523" t="str">
            <v>No</v>
          </cell>
          <cell r="S2523" t="str">
            <v>No</v>
          </cell>
          <cell r="T2523" t="str">
            <v>No</v>
          </cell>
          <cell r="U2523" t="str">
            <v>No</v>
          </cell>
          <cell r="V2523" t="str">
            <v>Yes</v>
          </cell>
          <cell r="W2523" t="str">
            <v>Yes</v>
          </cell>
          <cell r="X2523" t="str">
            <v>Single</v>
          </cell>
          <cell r="Y2523" t="str">
            <v>Default</v>
          </cell>
          <cell r="Z2523" t="str">
            <v>None</v>
          </cell>
          <cell r="AA2523" t="str">
            <v>No</v>
          </cell>
          <cell r="AB2523" t="str">
            <v>No</v>
          </cell>
          <cell r="AC2523" t="str">
            <v>Yes</v>
          </cell>
          <cell r="AD2523">
            <v>1</v>
          </cell>
          <cell r="AE2523">
            <v>0</v>
          </cell>
          <cell r="AF2523">
            <v>0</v>
          </cell>
          <cell r="AG2523">
            <v>1</v>
          </cell>
          <cell r="AH2523">
            <v>0</v>
          </cell>
          <cell r="AI2523" t="str">
            <v>Yes</v>
          </cell>
          <cell r="AJ2523" t="str">
            <v>No</v>
          </cell>
          <cell r="AK2523" t="str">
            <v>No</v>
          </cell>
          <cell r="AL2523" t="str">
            <v xml:space="preserve"> </v>
          </cell>
          <cell r="AM2523" t="str">
            <v xml:space="preserve"> </v>
          </cell>
          <cell r="AN2523" t="str">
            <v>No</v>
          </cell>
          <cell r="AP2523" t="str">
            <v>&amp;"Gewicht "&amp;AandeelVariabeleKosten[0]</v>
          </cell>
          <cell r="AQ2523" t="str">
            <v>If((scAandeelVariabeleKosten[1]&lt;0) or (scAandeelVariabeleKosten[1]&gt;10),0,1)*OnERorNA(MatrixLookup("G3_Parameters.xls","Weging601",60138,PolicyPaperID[1]),NA)</v>
          </cell>
          <cell r="AR2523" t="str">
            <v>If((scAandeelVariabeleKosten[1]&lt;0) or (scAandeelVariabeleKosten[1]&gt;10),0,1)*OnERorNA(MatrixLookup("G3_Parameters.xls","Weging601",60138,PolicyPaperID[1]),NA)</v>
          </cell>
          <cell r="AS2523" t="str">
            <v>If((scAandeelVariabeleKosten[1]&lt;0) or (scAandeelVariabeleKosten[1]&gt;10),0,1)*OnERorNA(MatrixLookup("G3_Parameters.xls","Weging601",60138,PolicyPaperID[1]),NA)</v>
          </cell>
          <cell r="AT2523" t="str">
            <v>If((scAandeelVariabeleKosten[1]&lt;0) or (scAandeelVariabeleKosten[1]&gt;10),0,1)*OnERorNA(MatrixLookup("G3_Parameters.xls","Weging601",60138,PolicyPaperID[1]),NA)</v>
          </cell>
        </row>
        <row r="2524">
          <cell r="A2524" t="str">
            <v>wgAfzetMelkBestemming</v>
          </cell>
          <cell r="B2524" t="str">
            <v>wgAfzetMelkBestemming</v>
          </cell>
          <cell r="C2524" t="str">
            <v>No</v>
          </cell>
          <cell r="D2524" t="str">
            <v>S04-06-08-54-38</v>
          </cell>
          <cell r="E2524">
            <v>2523</v>
          </cell>
          <cell r="F2524">
            <v>5</v>
          </cell>
          <cell r="G2524" t="str">
            <v xml:space="preserve">               Gewicht Hoe vindt de afzet van de melk plaats?</v>
          </cell>
          <cell r="I2524" t="str">
            <v>No</v>
          </cell>
          <cell r="J2524" t="str">
            <v>Number</v>
          </cell>
          <cell r="K2524" t="str">
            <v>Number</v>
          </cell>
          <cell r="L2524" t="str">
            <v>Locked</v>
          </cell>
          <cell r="M2524" t="str">
            <v>Locked</v>
          </cell>
          <cell r="N2524" t="str">
            <v>Locked</v>
          </cell>
          <cell r="O2524" t="str">
            <v>Locked</v>
          </cell>
          <cell r="P2524" t="str">
            <v>Locked</v>
          </cell>
          <cell r="Q2524" t="str">
            <v>No</v>
          </cell>
          <cell r="R2524" t="str">
            <v>No</v>
          </cell>
          <cell r="S2524" t="str">
            <v>No</v>
          </cell>
          <cell r="T2524" t="str">
            <v>No</v>
          </cell>
          <cell r="U2524" t="str">
            <v>No</v>
          </cell>
          <cell r="V2524" t="str">
            <v>Yes</v>
          </cell>
          <cell r="W2524" t="str">
            <v>Yes</v>
          </cell>
          <cell r="X2524" t="str">
            <v>Single</v>
          </cell>
          <cell r="Y2524" t="str">
            <v>Default</v>
          </cell>
          <cell r="Z2524" t="str">
            <v>None</v>
          </cell>
          <cell r="AA2524" t="str">
            <v>No</v>
          </cell>
          <cell r="AB2524" t="str">
            <v>No</v>
          </cell>
          <cell r="AC2524" t="str">
            <v>Yes</v>
          </cell>
          <cell r="AD2524">
            <v>1</v>
          </cell>
          <cell r="AE2524">
            <v>0</v>
          </cell>
          <cell r="AF2524">
            <v>0</v>
          </cell>
          <cell r="AG2524">
            <v>1</v>
          </cell>
          <cell r="AH2524">
            <v>0</v>
          </cell>
          <cell r="AI2524" t="str">
            <v>Yes</v>
          </cell>
          <cell r="AJ2524" t="str">
            <v>No</v>
          </cell>
          <cell r="AK2524" t="str">
            <v>No</v>
          </cell>
          <cell r="AL2524" t="str">
            <v xml:space="preserve"> </v>
          </cell>
          <cell r="AM2524" t="str">
            <v xml:space="preserve"> </v>
          </cell>
          <cell r="AN2524" t="str">
            <v>No</v>
          </cell>
          <cell r="AP2524" t="str">
            <v>&amp;"Gewicht "&amp;AfzetMelkBestemming[0]</v>
          </cell>
          <cell r="AQ2524" t="str">
            <v>If((scAfzetMelkBestemming[1]&lt;0) or (scAfzetMelkBestemming[1]&gt;10),0,1)*OnERorNA(MatrixLookup("G3_Parameters.xls","Weging601",60139,PolicyPaperID[1]),NA)</v>
          </cell>
          <cell r="AR2524" t="str">
            <v>If((scAfzetMelkBestemming[1]&lt;0) or (scAfzetMelkBestemming[1]&gt;10),0,1)*OnERorNA(MatrixLookup("G3_Parameters.xls","Weging601",60139,PolicyPaperID[1]),NA)</v>
          </cell>
          <cell r="AS2524" t="str">
            <v>If((scAfzetMelkBestemming[1]&lt;0) or (scAfzetMelkBestemming[1]&gt;10),0,1)*OnERorNA(MatrixLookup("G3_Parameters.xls","Weging601",60139,PolicyPaperID[1]),NA)</v>
          </cell>
          <cell r="AT2524" t="str">
            <v>If((scAfzetMelkBestemming[1]&lt;0) or (scAfzetMelkBestemming[1]&gt;10),0,1)*OnERorNA(MatrixLookup("G3_Parameters.xls","Weging601",60139,PolicyPaperID[1]),NA)</v>
          </cell>
        </row>
        <row r="2525">
          <cell r="A2525" t="str">
            <v>wgAfzetHoofdgewas</v>
          </cell>
          <cell r="B2525" t="str">
            <v>wgAfzetHoofdgewas</v>
          </cell>
          <cell r="C2525" t="str">
            <v>No</v>
          </cell>
          <cell r="D2525" t="str">
            <v>S04-06-08-54-39</v>
          </cell>
          <cell r="E2525">
            <v>2524</v>
          </cell>
          <cell r="F2525">
            <v>5</v>
          </cell>
          <cell r="G2525" t="str">
            <v xml:space="preserve">               Gewicht Hoe vindt de afzet van het hoofdgewas/de hoofdsoort plaats?</v>
          </cell>
          <cell r="I2525" t="str">
            <v>No</v>
          </cell>
          <cell r="J2525" t="str">
            <v>Number</v>
          </cell>
          <cell r="K2525" t="str">
            <v>Number</v>
          </cell>
          <cell r="L2525" t="str">
            <v>Locked</v>
          </cell>
          <cell r="M2525" t="str">
            <v>Locked</v>
          </cell>
          <cell r="N2525" t="str">
            <v>Locked</v>
          </cell>
          <cell r="O2525" t="str">
            <v>Locked</v>
          </cell>
          <cell r="P2525" t="str">
            <v>Locked</v>
          </cell>
          <cell r="Q2525" t="str">
            <v>No</v>
          </cell>
          <cell r="R2525" t="str">
            <v>No</v>
          </cell>
          <cell r="S2525" t="str">
            <v>No</v>
          </cell>
          <cell r="T2525" t="str">
            <v>No</v>
          </cell>
          <cell r="U2525" t="str">
            <v>No</v>
          </cell>
          <cell r="V2525" t="str">
            <v>Yes</v>
          </cell>
          <cell r="W2525" t="str">
            <v>Yes</v>
          </cell>
          <cell r="X2525" t="str">
            <v>Single</v>
          </cell>
          <cell r="Y2525" t="str">
            <v>Default</v>
          </cell>
          <cell r="Z2525" t="str">
            <v>None</v>
          </cell>
          <cell r="AA2525" t="str">
            <v>No</v>
          </cell>
          <cell r="AB2525" t="str">
            <v>No</v>
          </cell>
          <cell r="AC2525" t="str">
            <v>Yes</v>
          </cell>
          <cell r="AD2525">
            <v>1</v>
          </cell>
          <cell r="AE2525">
            <v>0</v>
          </cell>
          <cell r="AF2525">
            <v>0</v>
          </cell>
          <cell r="AG2525">
            <v>1</v>
          </cell>
          <cell r="AH2525">
            <v>0</v>
          </cell>
          <cell r="AI2525" t="str">
            <v>Yes</v>
          </cell>
          <cell r="AJ2525" t="str">
            <v>No</v>
          </cell>
          <cell r="AK2525" t="str">
            <v>No</v>
          </cell>
          <cell r="AL2525" t="str">
            <v xml:space="preserve"> </v>
          </cell>
          <cell r="AM2525" t="str">
            <v xml:space="preserve"> </v>
          </cell>
          <cell r="AN2525" t="str">
            <v>No</v>
          </cell>
          <cell r="AP2525" t="str">
            <v>&amp;"Gewicht "&amp;AfzetHoofdgewas[0]</v>
          </cell>
          <cell r="AQ2525" t="str">
            <v>If((scAfzetHoofdgewas[1]&lt;0) or (scAfzetHoofdgewas[1]&gt;10),0,1)*OnERorNA(MatrixLookup("G3_Parameters.xls","Weging601",60140,PolicyPaperID[1]),NA)</v>
          </cell>
          <cell r="AR2525" t="str">
            <v>If((scAfzetHoofdgewas[1]&lt;0) or (scAfzetHoofdgewas[1]&gt;10),0,1)*OnERorNA(MatrixLookup("G3_Parameters.xls","Weging601",60140,PolicyPaperID[1]),NA)</v>
          </cell>
          <cell r="AS2525" t="str">
            <v>If((scAfzetHoofdgewas[1]&lt;0) or (scAfzetHoofdgewas[1]&gt;10),0,1)*OnERorNA(MatrixLookup("G3_Parameters.xls","Weging601",60140,PolicyPaperID[1]),NA)</v>
          </cell>
          <cell r="AT2525" t="str">
            <v>If((scAfzetHoofdgewas[1]&lt;0) or (scAfzetHoofdgewas[1]&gt;10),0,1)*OnERorNA(MatrixLookup("G3_Parameters.xls","Weging601",60140,PolicyPaperID[1]),NA)</v>
          </cell>
        </row>
        <row r="2526">
          <cell r="A2526" t="str">
            <v>wgMestverwerking</v>
          </cell>
          <cell r="B2526" t="str">
            <v>wgMestverwerking</v>
          </cell>
          <cell r="C2526" t="str">
            <v>No</v>
          </cell>
          <cell r="D2526" t="str">
            <v>S04-06-08-54-40</v>
          </cell>
          <cell r="E2526">
            <v>2525</v>
          </cell>
          <cell r="F2526">
            <v>5</v>
          </cell>
          <cell r="G2526" t="str">
            <v xml:space="preserve">               Gewicht Houd het ondernemingsplan bij een uitbreidingsinvestering rekening met de verwerking van de mest?</v>
          </cell>
          <cell r="I2526" t="str">
            <v>No</v>
          </cell>
          <cell r="J2526" t="str">
            <v>Number</v>
          </cell>
          <cell r="K2526" t="str">
            <v>Number</v>
          </cell>
          <cell r="L2526" t="str">
            <v>Locked</v>
          </cell>
          <cell r="M2526" t="str">
            <v>Locked</v>
          </cell>
          <cell r="N2526" t="str">
            <v>Locked</v>
          </cell>
          <cell r="O2526" t="str">
            <v>Locked</v>
          </cell>
          <cell r="P2526" t="str">
            <v>Locked</v>
          </cell>
          <cell r="Q2526" t="str">
            <v>No</v>
          </cell>
          <cell r="R2526" t="str">
            <v>No</v>
          </cell>
          <cell r="S2526" t="str">
            <v>No</v>
          </cell>
          <cell r="T2526" t="str">
            <v>No</v>
          </cell>
          <cell r="U2526" t="str">
            <v>No</v>
          </cell>
          <cell r="V2526" t="str">
            <v>Yes</v>
          </cell>
          <cell r="W2526" t="str">
            <v>Yes</v>
          </cell>
          <cell r="X2526" t="str">
            <v>Single</v>
          </cell>
          <cell r="Y2526" t="str">
            <v>Default</v>
          </cell>
          <cell r="Z2526" t="str">
            <v>None</v>
          </cell>
          <cell r="AA2526" t="str">
            <v>No</v>
          </cell>
          <cell r="AB2526" t="str">
            <v>No</v>
          </cell>
          <cell r="AC2526" t="str">
            <v>Yes</v>
          </cell>
          <cell r="AD2526">
            <v>1</v>
          </cell>
          <cell r="AE2526">
            <v>0</v>
          </cell>
          <cell r="AF2526">
            <v>0</v>
          </cell>
          <cell r="AG2526">
            <v>1</v>
          </cell>
          <cell r="AH2526">
            <v>0</v>
          </cell>
          <cell r="AI2526" t="str">
            <v>Yes</v>
          </cell>
          <cell r="AJ2526" t="str">
            <v>No</v>
          </cell>
          <cell r="AK2526" t="str">
            <v>No</v>
          </cell>
          <cell r="AL2526" t="str">
            <v xml:space="preserve"> </v>
          </cell>
          <cell r="AM2526" t="str">
            <v xml:space="preserve"> </v>
          </cell>
          <cell r="AN2526" t="str">
            <v>No</v>
          </cell>
          <cell r="AP2526" t="str">
            <v>&amp;"Gewicht "&amp;Mestverwerking[0]</v>
          </cell>
          <cell r="AQ2526" t="str">
            <v>If((scMestverwerking[1]&lt;0) or (scMestverwerking[1]&gt;10),0,1)*OnERorNA(MatrixLookup("G3_Parameters.xls","Weging601",60141,PolicyPaperID[1]),NA)</v>
          </cell>
          <cell r="AR2526" t="str">
            <v>If((scMestverwerking[1]&lt;0) or (scMestverwerking[1]&gt;10),0,1)*OnERorNA(MatrixLookup("G3_Parameters.xls","Weging601",60141,PolicyPaperID[1]),NA)</v>
          </cell>
          <cell r="AS2526" t="str">
            <v>If((scMestverwerking[1]&lt;0) or (scMestverwerking[1]&gt;10),0,1)*OnERorNA(MatrixLookup("G3_Parameters.xls","Weging601",60141,PolicyPaperID[1]),NA)</v>
          </cell>
          <cell r="AT2526" t="str">
            <v>If((scMestverwerking[1]&lt;0) or (scMestverwerking[1]&gt;10),0,1)*OnERorNA(MatrixLookup("G3_Parameters.xls","Weging601",60141,PolicyPaperID[1]),NA)</v>
          </cell>
        </row>
        <row r="2527">
          <cell r="A2527" t="str">
            <v>wgVoorzieningenDierwelzijn</v>
          </cell>
          <cell r="B2527" t="str">
            <v>wgVoorzieningenDierwelzijn</v>
          </cell>
          <cell r="C2527" t="str">
            <v>No</v>
          </cell>
          <cell r="D2527" t="str">
            <v>S04-06-08-54-41</v>
          </cell>
          <cell r="E2527">
            <v>2526</v>
          </cell>
          <cell r="F2527">
            <v>5</v>
          </cell>
          <cell r="G2527" t="str">
            <v xml:space="preserve">               Gewicht Zijn alle wettelijk verplichte voorzieningen voor dierwelzijn en milieu aanwezig?</v>
          </cell>
          <cell r="I2527" t="str">
            <v>No</v>
          </cell>
          <cell r="J2527" t="str">
            <v>Number</v>
          </cell>
          <cell r="K2527" t="str">
            <v>Number</v>
          </cell>
          <cell r="L2527" t="str">
            <v>Locked</v>
          </cell>
          <cell r="M2527" t="str">
            <v>Locked</v>
          </cell>
          <cell r="N2527" t="str">
            <v>Locked</v>
          </cell>
          <cell r="O2527" t="str">
            <v>Locked</v>
          </cell>
          <cell r="P2527" t="str">
            <v>Locked</v>
          </cell>
          <cell r="Q2527" t="str">
            <v>No</v>
          </cell>
          <cell r="R2527" t="str">
            <v>No</v>
          </cell>
          <cell r="S2527" t="str">
            <v>No</v>
          </cell>
          <cell r="T2527" t="str">
            <v>No</v>
          </cell>
          <cell r="U2527" t="str">
            <v>No</v>
          </cell>
          <cell r="V2527" t="str">
            <v>Yes</v>
          </cell>
          <cell r="W2527" t="str">
            <v>Yes</v>
          </cell>
          <cell r="X2527" t="str">
            <v>Single</v>
          </cell>
          <cell r="Y2527" t="str">
            <v>Default</v>
          </cell>
          <cell r="Z2527" t="str">
            <v>None</v>
          </cell>
          <cell r="AA2527" t="str">
            <v>No</v>
          </cell>
          <cell r="AB2527" t="str">
            <v>No</v>
          </cell>
          <cell r="AC2527" t="str">
            <v>Yes</v>
          </cell>
          <cell r="AD2527">
            <v>1</v>
          </cell>
          <cell r="AE2527">
            <v>0</v>
          </cell>
          <cell r="AF2527">
            <v>0</v>
          </cell>
          <cell r="AG2527">
            <v>1</v>
          </cell>
          <cell r="AH2527">
            <v>0</v>
          </cell>
          <cell r="AI2527" t="str">
            <v>Yes</v>
          </cell>
          <cell r="AJ2527" t="str">
            <v>No</v>
          </cell>
          <cell r="AK2527" t="str">
            <v>No</v>
          </cell>
          <cell r="AL2527" t="str">
            <v xml:space="preserve"> </v>
          </cell>
          <cell r="AM2527" t="str">
            <v xml:space="preserve"> </v>
          </cell>
          <cell r="AN2527" t="str">
            <v>No</v>
          </cell>
          <cell r="AP2527" t="str">
            <v>&amp;"Gewicht "&amp;VoorzieningenDierwelzijn[0]</v>
          </cell>
          <cell r="AQ2527" t="str">
            <v>If((scVoorzieningenDierwelzijn[1]&lt;0) or (scVoorzieningenDierwelzijn[1]&gt;10),0,1)*OnERorNA(MatrixLookup("G3_Parameters.xls","Weging601",60142,PolicyPaperID[1]),NA)</v>
          </cell>
          <cell r="AR2527" t="str">
            <v>If((scVoorzieningenDierwelzijn[1]&lt;0) or (scVoorzieningenDierwelzijn[1]&gt;10),0,1)*OnERorNA(MatrixLookup("G3_Parameters.xls","Weging601",60142,PolicyPaperID[1]),NA)</v>
          </cell>
          <cell r="AS2527" t="str">
            <v>If((scVoorzieningenDierwelzijn[1]&lt;0) or (scVoorzieningenDierwelzijn[1]&gt;10),0,1)*OnERorNA(MatrixLookup("G3_Parameters.xls","Weging601",60142,PolicyPaperID[1]),NA)</v>
          </cell>
          <cell r="AT2527" t="str">
            <v>If((scVoorzieningenDierwelzijn[1]&lt;0) or (scVoorzieningenDierwelzijn[1]&gt;10),0,1)*OnERorNA(MatrixLookup("G3_Parameters.xls","Weging601",60142,PolicyPaperID[1]),NA)</v>
          </cell>
        </row>
        <row r="2528">
          <cell r="A2528" t="str">
            <v>wgAfzetstrategie</v>
          </cell>
          <cell r="B2528" t="str">
            <v>wgAfzetstrategie</v>
          </cell>
          <cell r="C2528" t="str">
            <v>No</v>
          </cell>
          <cell r="D2528" t="str">
            <v>S04-06-08-54-42</v>
          </cell>
          <cell r="E2528">
            <v>2527</v>
          </cell>
          <cell r="F2528">
            <v>5</v>
          </cell>
          <cell r="G2528" t="str">
            <v xml:space="preserve">               Gewicht Wat is de afzetstrategie voor het hoofdgewas</v>
          </cell>
          <cell r="I2528" t="str">
            <v>No</v>
          </cell>
          <cell r="J2528" t="str">
            <v>Number</v>
          </cell>
          <cell r="K2528" t="str">
            <v>Number</v>
          </cell>
          <cell r="L2528" t="str">
            <v>Locked</v>
          </cell>
          <cell r="M2528" t="str">
            <v>Locked</v>
          </cell>
          <cell r="N2528" t="str">
            <v>Locked</v>
          </cell>
          <cell r="O2528" t="str">
            <v>Locked</v>
          </cell>
          <cell r="P2528" t="str">
            <v>Locked</v>
          </cell>
          <cell r="Q2528" t="str">
            <v>No</v>
          </cell>
          <cell r="R2528" t="str">
            <v>No</v>
          </cell>
          <cell r="S2528" t="str">
            <v>No</v>
          </cell>
          <cell r="T2528" t="str">
            <v>No</v>
          </cell>
          <cell r="U2528" t="str">
            <v>No</v>
          </cell>
          <cell r="V2528" t="str">
            <v>Yes</v>
          </cell>
          <cell r="W2528" t="str">
            <v>Yes</v>
          </cell>
          <cell r="X2528" t="str">
            <v>Single</v>
          </cell>
          <cell r="Y2528" t="str">
            <v>Default</v>
          </cell>
          <cell r="Z2528" t="str">
            <v>None</v>
          </cell>
          <cell r="AA2528" t="str">
            <v>No</v>
          </cell>
          <cell r="AB2528" t="str">
            <v>No</v>
          </cell>
          <cell r="AC2528" t="str">
            <v>Yes</v>
          </cell>
          <cell r="AD2528">
            <v>1</v>
          </cell>
          <cell r="AE2528">
            <v>0</v>
          </cell>
          <cell r="AF2528">
            <v>0</v>
          </cell>
          <cell r="AG2528">
            <v>1</v>
          </cell>
          <cell r="AH2528">
            <v>0</v>
          </cell>
          <cell r="AI2528" t="str">
            <v>Yes</v>
          </cell>
          <cell r="AJ2528" t="str">
            <v>No</v>
          </cell>
          <cell r="AK2528" t="str">
            <v>No</v>
          </cell>
          <cell r="AL2528" t="str">
            <v xml:space="preserve"> </v>
          </cell>
          <cell r="AM2528" t="str">
            <v xml:space="preserve"> </v>
          </cell>
          <cell r="AN2528" t="str">
            <v>No</v>
          </cell>
          <cell r="AP2528" t="str">
            <v>&amp;"Gewicht "&amp;Afzetstrategie[0]</v>
          </cell>
          <cell r="AQ2528" t="str">
            <v>If((scAfzetstrategie[1]&lt;0) or (scAfzetstrategie[1]&gt;10),0,1)*OnERorNA(MatrixLookup("G3_Parameters.xls","Weging601",60143,PolicyPaperID[1]),NA)</v>
          </cell>
          <cell r="AR2528" t="str">
            <v>If((scAfzetstrategie[1]&lt;0) or (scAfzetstrategie[1]&gt;10),0,1)*OnERorNA(MatrixLookup("G3_Parameters.xls","Weging601",60143,PolicyPaperID[1]),NA)</v>
          </cell>
          <cell r="AS2528" t="str">
            <v>If((scAfzetstrategie[1]&lt;0) or (scAfzetstrategie[1]&gt;10),0,1)*OnERorNA(MatrixLookup("G3_Parameters.xls","Weging601",60143,PolicyPaperID[1]),NA)</v>
          </cell>
          <cell r="AT2528" t="str">
            <v>If((scAfzetstrategie[1]&lt;0) or (scAfzetstrategie[1]&gt;10),0,1)*OnERorNA(MatrixLookup("G3_Parameters.xls","Weging601",60143,PolicyPaperID[1]),NA)</v>
          </cell>
        </row>
        <row r="2529">
          <cell r="A2529" t="str">
            <v>wgMelkquotumVersusCapaciteit</v>
          </cell>
          <cell r="B2529" t="str">
            <v>wgMelkquotumVersusCapaciteit</v>
          </cell>
          <cell r="C2529" t="str">
            <v>No</v>
          </cell>
          <cell r="D2529" t="str">
            <v>S04-06-08-54-43</v>
          </cell>
          <cell r="E2529">
            <v>2528</v>
          </cell>
          <cell r="F2529">
            <v>5</v>
          </cell>
          <cell r="G2529" t="str">
            <v xml:space="preserve">               Gewicht In hoeverre is het quotum dat in eigendom is, passend bij het bedrijf?</v>
          </cell>
          <cell r="I2529" t="str">
            <v>No</v>
          </cell>
          <cell r="J2529" t="str">
            <v>Number</v>
          </cell>
          <cell r="K2529" t="str">
            <v>Number</v>
          </cell>
          <cell r="L2529" t="str">
            <v>Locked</v>
          </cell>
          <cell r="M2529" t="str">
            <v>Locked</v>
          </cell>
          <cell r="N2529" t="str">
            <v>Locked</v>
          </cell>
          <cell r="O2529" t="str">
            <v>Locked</v>
          </cell>
          <cell r="P2529" t="str">
            <v>Locked</v>
          </cell>
          <cell r="Q2529" t="str">
            <v>No</v>
          </cell>
          <cell r="R2529" t="str">
            <v>No</v>
          </cell>
          <cell r="S2529" t="str">
            <v>No</v>
          </cell>
          <cell r="T2529" t="str">
            <v>No</v>
          </cell>
          <cell r="U2529" t="str">
            <v>No</v>
          </cell>
          <cell r="V2529" t="str">
            <v>Yes</v>
          </cell>
          <cell r="W2529" t="str">
            <v>Yes</v>
          </cell>
          <cell r="X2529" t="str">
            <v>Single</v>
          </cell>
          <cell r="Y2529" t="str">
            <v>Default</v>
          </cell>
          <cell r="Z2529" t="str">
            <v>None</v>
          </cell>
          <cell r="AA2529" t="str">
            <v>No</v>
          </cell>
          <cell r="AB2529" t="str">
            <v>No</v>
          </cell>
          <cell r="AC2529" t="str">
            <v>Yes</v>
          </cell>
          <cell r="AD2529">
            <v>1</v>
          </cell>
          <cell r="AE2529">
            <v>0</v>
          </cell>
          <cell r="AF2529">
            <v>0</v>
          </cell>
          <cell r="AG2529">
            <v>1</v>
          </cell>
          <cell r="AH2529">
            <v>0</v>
          </cell>
          <cell r="AI2529" t="str">
            <v>Yes</v>
          </cell>
          <cell r="AJ2529" t="str">
            <v>No</v>
          </cell>
          <cell r="AK2529" t="str">
            <v>No</v>
          </cell>
          <cell r="AL2529" t="str">
            <v xml:space="preserve"> </v>
          </cell>
          <cell r="AM2529" t="str">
            <v xml:space="preserve"> </v>
          </cell>
          <cell r="AN2529" t="str">
            <v>No</v>
          </cell>
          <cell r="AP2529" t="str">
            <v>&amp;"Gewicht "&amp;MelkquotumVersusCapaciteit[0]</v>
          </cell>
          <cell r="AQ2529" t="str">
            <v>If((scMelkquotumVersusCapaciteit[1]&lt;0) or (scMelkquotumVersusCapaciteit[1]&gt;10),0,1)*OnERorNA(MatrixLookup("G3_Parameters.xls","Weging601",60144,PolicyPaperID[1]),NA)</v>
          </cell>
          <cell r="AR2529" t="str">
            <v>If((scMelkquotumVersusCapaciteit[1]&lt;0) or (scMelkquotumVersusCapaciteit[1]&gt;10),0,1)*OnERorNA(MatrixLookup("G3_Parameters.xls","Weging601",60144,PolicyPaperID[1]),NA)</v>
          </cell>
          <cell r="AS2529" t="str">
            <v>If((scMelkquotumVersusCapaciteit[1]&lt;0) or (scMelkquotumVersusCapaciteit[1]&gt;10),0,1)*OnERorNA(MatrixLookup("G3_Parameters.xls","Weging601",60144,PolicyPaperID[1]),NA)</v>
          </cell>
          <cell r="AT2529" t="str">
            <v>If((scMelkquotumVersusCapaciteit[1]&lt;0) or (scMelkquotumVersusCapaciteit[1]&gt;10),0,1)*OnERorNA(MatrixLookup("G3_Parameters.xls","Weging601",60144,PolicyPaperID[1]),NA)</v>
          </cell>
        </row>
        <row r="2530">
          <cell r="A2530" t="str">
            <v>wgVergunningenAanwezig</v>
          </cell>
          <cell r="B2530" t="str">
            <v>wgVergunningenAanwezig</v>
          </cell>
          <cell r="C2530" t="str">
            <v>No</v>
          </cell>
          <cell r="D2530" t="str">
            <v>S04-06-08-54-44</v>
          </cell>
          <cell r="E2530">
            <v>2529</v>
          </cell>
          <cell r="F2530">
            <v>5</v>
          </cell>
          <cell r="G2530" t="str">
            <v xml:space="preserve">               Gewicht Zijn alle benodigde vergunningen voor de bestaande en toekomstige bedrijfsvoering verkregen?</v>
          </cell>
          <cell r="I2530" t="str">
            <v>No</v>
          </cell>
          <cell r="J2530" t="str">
            <v>Number</v>
          </cell>
          <cell r="K2530" t="str">
            <v>Number</v>
          </cell>
          <cell r="L2530" t="str">
            <v>Locked</v>
          </cell>
          <cell r="M2530" t="str">
            <v>Locked</v>
          </cell>
          <cell r="N2530" t="str">
            <v>Locked</v>
          </cell>
          <cell r="O2530" t="str">
            <v>Locked</v>
          </cell>
          <cell r="P2530" t="str">
            <v>Locked</v>
          </cell>
          <cell r="Q2530" t="str">
            <v>No</v>
          </cell>
          <cell r="R2530" t="str">
            <v>No</v>
          </cell>
          <cell r="S2530" t="str">
            <v>No</v>
          </cell>
          <cell r="T2530" t="str">
            <v>No</v>
          </cell>
          <cell r="U2530" t="str">
            <v>No</v>
          </cell>
          <cell r="V2530" t="str">
            <v>Yes</v>
          </cell>
          <cell r="W2530" t="str">
            <v>Yes</v>
          </cell>
          <cell r="X2530" t="str">
            <v>Single</v>
          </cell>
          <cell r="Y2530" t="str">
            <v>Default</v>
          </cell>
          <cell r="Z2530" t="str">
            <v>None</v>
          </cell>
          <cell r="AA2530" t="str">
            <v>No</v>
          </cell>
          <cell r="AB2530" t="str">
            <v>No</v>
          </cell>
          <cell r="AC2530" t="str">
            <v>Yes</v>
          </cell>
          <cell r="AD2530">
            <v>1</v>
          </cell>
          <cell r="AE2530">
            <v>0</v>
          </cell>
          <cell r="AF2530">
            <v>0</v>
          </cell>
          <cell r="AG2530">
            <v>1</v>
          </cell>
          <cell r="AH2530">
            <v>0</v>
          </cell>
          <cell r="AI2530" t="str">
            <v>Yes</v>
          </cell>
          <cell r="AJ2530" t="str">
            <v>No</v>
          </cell>
          <cell r="AK2530" t="str">
            <v>No</v>
          </cell>
          <cell r="AL2530" t="str">
            <v xml:space="preserve"> </v>
          </cell>
          <cell r="AM2530" t="str">
            <v xml:space="preserve"> </v>
          </cell>
          <cell r="AN2530" t="str">
            <v>No</v>
          </cell>
          <cell r="AP2530" t="str">
            <v>&amp;"Gewicht "&amp;VergunningenAanwezig[0]</v>
          </cell>
          <cell r="AQ2530" t="str">
            <v>If((scVergunningenAanwezig[1]&lt;0) or (scVergunningenAanwezig[1]&gt;10),0,1)*OnERorNA(MatrixLookup("G3_Parameters.xls","Weging601",60145,PolicyPaperID[1]),NA)</v>
          </cell>
          <cell r="AR2530" t="str">
            <v>If((scVergunningenAanwezig[1]&lt;0) or (scVergunningenAanwezig[1]&gt;10),0,1)*OnERorNA(MatrixLookup("G3_Parameters.xls","Weging601",60145,PolicyPaperID[1]),NA)</v>
          </cell>
          <cell r="AS2530" t="str">
            <v>If((scVergunningenAanwezig[1]&lt;0) or (scVergunningenAanwezig[1]&gt;10),0,1)*OnERorNA(MatrixLookup("G3_Parameters.xls","Weging601",60145,PolicyPaperID[1]),NA)</v>
          </cell>
          <cell r="AT2530" t="str">
            <v>If((scVergunningenAanwezig[1]&lt;0) or (scVergunningenAanwezig[1]&gt;10),0,1)*OnERorNA(MatrixLookup("G3_Parameters.xls","Weging601",60145,PolicyPaperID[1]),NA)</v>
          </cell>
        </row>
        <row r="2531">
          <cell r="A2531" t="str">
            <v>wgOndernemingsplanOpgesteld</v>
          </cell>
          <cell r="B2531" t="str">
            <v>wgOndernemingsplanOpgesteld</v>
          </cell>
          <cell r="C2531" t="str">
            <v>No</v>
          </cell>
          <cell r="D2531" t="str">
            <v>S04-06-08-54-45</v>
          </cell>
          <cell r="E2531">
            <v>2530</v>
          </cell>
          <cell r="F2531">
            <v>5</v>
          </cell>
          <cell r="G2531" t="str">
            <v xml:space="preserve">               Gewicht Is er een ondernemingsplan opgesteld?</v>
          </cell>
          <cell r="I2531" t="str">
            <v>No</v>
          </cell>
          <cell r="J2531" t="str">
            <v>Number</v>
          </cell>
          <cell r="K2531" t="str">
            <v>Number</v>
          </cell>
          <cell r="L2531" t="str">
            <v>Locked</v>
          </cell>
          <cell r="M2531" t="str">
            <v>Locked</v>
          </cell>
          <cell r="N2531" t="str">
            <v>Locked</v>
          </cell>
          <cell r="O2531" t="str">
            <v>Locked</v>
          </cell>
          <cell r="P2531" t="str">
            <v>Locked</v>
          </cell>
          <cell r="Q2531" t="str">
            <v>No</v>
          </cell>
          <cell r="R2531" t="str">
            <v>No</v>
          </cell>
          <cell r="S2531" t="str">
            <v>No</v>
          </cell>
          <cell r="T2531" t="str">
            <v>No</v>
          </cell>
          <cell r="U2531" t="str">
            <v>No</v>
          </cell>
          <cell r="V2531" t="str">
            <v>Yes</v>
          </cell>
          <cell r="W2531" t="str">
            <v>Yes</v>
          </cell>
          <cell r="X2531" t="str">
            <v>Single</v>
          </cell>
          <cell r="Y2531" t="str">
            <v>Default</v>
          </cell>
          <cell r="Z2531" t="str">
            <v>None</v>
          </cell>
          <cell r="AA2531" t="str">
            <v>No</v>
          </cell>
          <cell r="AB2531" t="str">
            <v>No</v>
          </cell>
          <cell r="AC2531" t="str">
            <v>Yes</v>
          </cell>
          <cell r="AD2531">
            <v>1</v>
          </cell>
          <cell r="AE2531">
            <v>0</v>
          </cell>
          <cell r="AF2531">
            <v>0</v>
          </cell>
          <cell r="AG2531">
            <v>1</v>
          </cell>
          <cell r="AH2531">
            <v>0</v>
          </cell>
          <cell r="AI2531" t="str">
            <v>Yes</v>
          </cell>
          <cell r="AJ2531" t="str">
            <v>No</v>
          </cell>
          <cell r="AK2531" t="str">
            <v>No</v>
          </cell>
          <cell r="AL2531" t="str">
            <v xml:space="preserve"> </v>
          </cell>
          <cell r="AM2531" t="str">
            <v xml:space="preserve"> </v>
          </cell>
          <cell r="AN2531" t="str">
            <v>No</v>
          </cell>
          <cell r="AP2531" t="str">
            <v>&amp;"Gewicht "&amp;OndernemingsplanOpgesteld[0]</v>
          </cell>
          <cell r="AQ2531" t="str">
            <v>If((scOndernemingsplanOpgesteld[1]&lt;0) or (scOndernemingsplanOpgesteld[1]&gt;10),0,1)*OnERorNA(MatrixLookup("G3_Parameters.xls","Weging601",60146,PolicyPaperID[1]),NA)</v>
          </cell>
          <cell r="AR2531" t="str">
            <v>If((scOndernemingsplanOpgesteld[1]&lt;0) or (scOndernemingsplanOpgesteld[1]&gt;10),0,1)*OnERorNA(MatrixLookup("G3_Parameters.xls","Weging601",60146,PolicyPaperID[1]),NA)</v>
          </cell>
          <cell r="AS2531" t="str">
            <v>If((scOndernemingsplanOpgesteld[1]&lt;0) or (scOndernemingsplanOpgesteld[1]&gt;10),0,1)*OnERorNA(MatrixLookup("G3_Parameters.xls","Weging601",60146,PolicyPaperID[1]),NA)</v>
          </cell>
          <cell r="AT2531" t="str">
            <v>If((scOndernemingsplanOpgesteld[1]&lt;0) or (scOndernemingsplanOpgesteld[1]&gt;10),0,1)*OnERorNA(MatrixLookup("G3_Parameters.xls","Weging601",60146,PolicyPaperID[1]),NA)</v>
          </cell>
        </row>
        <row r="2532">
          <cell r="A2532" t="str">
            <v>wgBoekingscentrale</v>
          </cell>
          <cell r="B2532" t="str">
            <v>wgBoekingscentrale</v>
          </cell>
          <cell r="C2532" t="str">
            <v>No</v>
          </cell>
          <cell r="D2532" t="str">
            <v>S04-06-08-54-46</v>
          </cell>
          <cell r="E2532">
            <v>2531</v>
          </cell>
          <cell r="F2532">
            <v>5</v>
          </cell>
          <cell r="G2532" t="str">
            <v xml:space="preserve">               Gewicht Beschikt het bedrijf over een centraal opererende boekingscentrale?</v>
          </cell>
          <cell r="I2532" t="str">
            <v>No</v>
          </cell>
          <cell r="J2532" t="str">
            <v>Number</v>
          </cell>
          <cell r="K2532" t="str">
            <v>Number</v>
          </cell>
          <cell r="L2532" t="str">
            <v>Locked</v>
          </cell>
          <cell r="M2532" t="str">
            <v>Locked</v>
          </cell>
          <cell r="N2532" t="str">
            <v>Locked</v>
          </cell>
          <cell r="O2532" t="str">
            <v>Locked</v>
          </cell>
          <cell r="P2532" t="str">
            <v>Locked</v>
          </cell>
          <cell r="Q2532" t="str">
            <v>No</v>
          </cell>
          <cell r="R2532" t="str">
            <v>No</v>
          </cell>
          <cell r="S2532" t="str">
            <v>No</v>
          </cell>
          <cell r="T2532" t="str">
            <v>No</v>
          </cell>
          <cell r="U2532" t="str">
            <v>No</v>
          </cell>
          <cell r="V2532" t="str">
            <v>Yes</v>
          </cell>
          <cell r="W2532" t="str">
            <v>Yes</v>
          </cell>
          <cell r="X2532" t="str">
            <v>Single</v>
          </cell>
          <cell r="Y2532" t="str">
            <v>Default</v>
          </cell>
          <cell r="Z2532" t="str">
            <v>None</v>
          </cell>
          <cell r="AA2532" t="str">
            <v>No</v>
          </cell>
          <cell r="AB2532" t="str">
            <v>No</v>
          </cell>
          <cell r="AC2532" t="str">
            <v>Yes</v>
          </cell>
          <cell r="AD2532">
            <v>1</v>
          </cell>
          <cell r="AE2532">
            <v>0</v>
          </cell>
          <cell r="AF2532">
            <v>0</v>
          </cell>
          <cell r="AG2532">
            <v>1</v>
          </cell>
          <cell r="AH2532">
            <v>0</v>
          </cell>
          <cell r="AI2532" t="str">
            <v>Yes</v>
          </cell>
          <cell r="AJ2532" t="str">
            <v>No</v>
          </cell>
          <cell r="AK2532" t="str">
            <v>No</v>
          </cell>
          <cell r="AL2532" t="str">
            <v xml:space="preserve"> </v>
          </cell>
          <cell r="AM2532" t="str">
            <v xml:space="preserve"> </v>
          </cell>
          <cell r="AN2532" t="str">
            <v>No</v>
          </cell>
          <cell r="AP2532" t="str">
            <v>&amp;"Gewicht "&amp;Boekingscentrale[0]</v>
          </cell>
          <cell r="AQ2532" t="str">
            <v>If((scBoekingscentrale[1]&lt;0) or (scBoekingscentrale[1]&gt;10),0,1)*OnERorNA(MatrixLookup("G3_Parameters.xls","Weging601",60147,PolicyPaperID[1]),NA)</v>
          </cell>
          <cell r="AR2532" t="str">
            <v>If((scBoekingscentrale[1]&lt;0) or (scBoekingscentrale[1]&gt;10),0,1)*OnERorNA(MatrixLookup("G3_Parameters.xls","Weging601",60147,PolicyPaperID[1]),NA)</v>
          </cell>
          <cell r="AS2532" t="str">
            <v>If((scBoekingscentrale[1]&lt;0) or (scBoekingscentrale[1]&gt;10),0,1)*OnERorNA(MatrixLookup("G3_Parameters.xls","Weging601",60147,PolicyPaperID[1]),NA)</v>
          </cell>
          <cell r="AT2532" t="str">
            <v>If((scBoekingscentrale[1]&lt;0) or (scBoekingscentrale[1]&gt;10),0,1)*OnERorNA(MatrixLookup("G3_Parameters.xls","Weging601",60147,PolicyPaperID[1]),NA)</v>
          </cell>
        </row>
        <row r="2533">
          <cell r="A2533" t="str">
            <v>wgEigenWebsite</v>
          </cell>
          <cell r="B2533" t="str">
            <v>wgEigenWebsite</v>
          </cell>
          <cell r="C2533" t="str">
            <v>No</v>
          </cell>
          <cell r="D2533" t="str">
            <v>S04-06-08-54-47</v>
          </cell>
          <cell r="E2533">
            <v>2532</v>
          </cell>
          <cell r="F2533">
            <v>5</v>
          </cell>
          <cell r="G2533" t="str">
            <v xml:space="preserve">               Gewicht Heeft het bedrijf een eigen website met mogelijkheid tot direct boeken?</v>
          </cell>
          <cell r="I2533" t="str">
            <v>No</v>
          </cell>
          <cell r="J2533" t="str">
            <v>Number</v>
          </cell>
          <cell r="K2533" t="str">
            <v>Number</v>
          </cell>
          <cell r="L2533" t="str">
            <v>Locked</v>
          </cell>
          <cell r="M2533" t="str">
            <v>Locked</v>
          </cell>
          <cell r="N2533" t="str">
            <v>Locked</v>
          </cell>
          <cell r="O2533" t="str">
            <v>Locked</v>
          </cell>
          <cell r="P2533" t="str">
            <v>Locked</v>
          </cell>
          <cell r="Q2533" t="str">
            <v>No</v>
          </cell>
          <cell r="R2533" t="str">
            <v>No</v>
          </cell>
          <cell r="S2533" t="str">
            <v>No</v>
          </cell>
          <cell r="T2533" t="str">
            <v>No</v>
          </cell>
          <cell r="U2533" t="str">
            <v>No</v>
          </cell>
          <cell r="V2533" t="str">
            <v>Yes</v>
          </cell>
          <cell r="W2533" t="str">
            <v>Yes</v>
          </cell>
          <cell r="X2533" t="str">
            <v>Single</v>
          </cell>
          <cell r="Y2533" t="str">
            <v>Default</v>
          </cell>
          <cell r="Z2533" t="str">
            <v>None</v>
          </cell>
          <cell r="AA2533" t="str">
            <v>No</v>
          </cell>
          <cell r="AB2533" t="str">
            <v>No</v>
          </cell>
          <cell r="AC2533" t="str">
            <v>Yes</v>
          </cell>
          <cell r="AD2533">
            <v>1</v>
          </cell>
          <cell r="AE2533">
            <v>0</v>
          </cell>
          <cell r="AF2533">
            <v>0</v>
          </cell>
          <cell r="AG2533">
            <v>1</v>
          </cell>
          <cell r="AH2533">
            <v>0</v>
          </cell>
          <cell r="AI2533" t="str">
            <v>Yes</v>
          </cell>
          <cell r="AJ2533" t="str">
            <v>No</v>
          </cell>
          <cell r="AK2533" t="str">
            <v>No</v>
          </cell>
          <cell r="AL2533" t="str">
            <v xml:space="preserve"> </v>
          </cell>
          <cell r="AM2533" t="str">
            <v xml:space="preserve"> </v>
          </cell>
          <cell r="AN2533" t="str">
            <v>No</v>
          </cell>
          <cell r="AP2533" t="str">
            <v>&amp;"Gewicht "&amp;EigenWebsite[0]</v>
          </cell>
          <cell r="AQ2533" t="str">
            <v>If((scEigenWebsite[1]&lt;0) or (scEigenWebsite[1]&gt;10),0,1)*OnERorNA(MatrixLookup("G3_Parameters.xls","Weging601",60148,PolicyPaperID[1]),NA)</v>
          </cell>
          <cell r="AR2533" t="str">
            <v>If((scEigenWebsite[1]&lt;0) or (scEigenWebsite[1]&gt;10),0,1)*OnERorNA(MatrixLookup("G3_Parameters.xls","Weging601",60148,PolicyPaperID[1]),NA)</v>
          </cell>
          <cell r="AS2533" t="str">
            <v>If((scEigenWebsite[1]&lt;0) or (scEigenWebsite[1]&gt;10),0,1)*OnERorNA(MatrixLookup("G3_Parameters.xls","Weging601",60148,PolicyPaperID[1]),NA)</v>
          </cell>
          <cell r="AT2533" t="str">
            <v>If((scEigenWebsite[1]&lt;0) or (scEigenWebsite[1]&gt;10),0,1)*OnERorNA(MatrixLookup("G3_Parameters.xls","Weging601",60148,PolicyPaperID[1]),NA)</v>
          </cell>
        </row>
        <row r="2534">
          <cell r="A2534" t="str">
            <v>wgBeoordelingZoover</v>
          </cell>
          <cell r="B2534" t="str">
            <v>wgBeoordelingZoover</v>
          </cell>
          <cell r="C2534" t="str">
            <v>No</v>
          </cell>
          <cell r="D2534" t="str">
            <v>S04-06-08-54-48</v>
          </cell>
          <cell r="E2534">
            <v>2533</v>
          </cell>
          <cell r="F2534">
            <v>5</v>
          </cell>
          <cell r="G2534" t="str">
            <v xml:space="preserve">               Gewicht Wat is de beoordeling op Zoover?</v>
          </cell>
          <cell r="I2534" t="str">
            <v>No</v>
          </cell>
          <cell r="J2534" t="str">
            <v>Number</v>
          </cell>
          <cell r="K2534" t="str">
            <v>Number</v>
          </cell>
          <cell r="L2534" t="str">
            <v>Locked</v>
          </cell>
          <cell r="M2534" t="str">
            <v>Locked</v>
          </cell>
          <cell r="N2534" t="str">
            <v>Locked</v>
          </cell>
          <cell r="O2534" t="str">
            <v>Locked</v>
          </cell>
          <cell r="P2534" t="str">
            <v>Locked</v>
          </cell>
          <cell r="Q2534" t="str">
            <v>No</v>
          </cell>
          <cell r="R2534" t="str">
            <v>No</v>
          </cell>
          <cell r="S2534" t="str">
            <v>No</v>
          </cell>
          <cell r="T2534" t="str">
            <v>No</v>
          </cell>
          <cell r="U2534" t="str">
            <v>No</v>
          </cell>
          <cell r="V2534" t="str">
            <v>Yes</v>
          </cell>
          <cell r="W2534" t="str">
            <v>Yes</v>
          </cell>
          <cell r="X2534" t="str">
            <v>Single</v>
          </cell>
          <cell r="Y2534" t="str">
            <v>Default</v>
          </cell>
          <cell r="Z2534" t="str">
            <v>None</v>
          </cell>
          <cell r="AA2534" t="str">
            <v>No</v>
          </cell>
          <cell r="AB2534" t="str">
            <v>No</v>
          </cell>
          <cell r="AC2534" t="str">
            <v>Yes</v>
          </cell>
          <cell r="AD2534">
            <v>1</v>
          </cell>
          <cell r="AE2534">
            <v>0</v>
          </cell>
          <cell r="AF2534">
            <v>0</v>
          </cell>
          <cell r="AG2534">
            <v>1</v>
          </cell>
          <cell r="AH2534">
            <v>0</v>
          </cell>
          <cell r="AI2534" t="str">
            <v>Yes</v>
          </cell>
          <cell r="AJ2534" t="str">
            <v>No</v>
          </cell>
          <cell r="AK2534" t="str">
            <v>No</v>
          </cell>
          <cell r="AL2534" t="str">
            <v xml:space="preserve"> </v>
          </cell>
          <cell r="AM2534" t="str">
            <v xml:space="preserve"> </v>
          </cell>
          <cell r="AN2534" t="str">
            <v>No</v>
          </cell>
          <cell r="AP2534" t="str">
            <v>&amp;"Gewicht "&amp;BeoordelingZoover[0]</v>
          </cell>
          <cell r="AQ2534" t="str">
            <v>If((scBeoordelingZoover[1]&lt;0) or (scBeoordelingZoover[1]&gt;10),0,1)*OnERorNA(MatrixLookup("G3_Parameters.xls","Weging601",60149,PolicyPaperID[1]),NA)</v>
          </cell>
          <cell r="AR2534" t="str">
            <v>If((scBeoordelingZoover[1]&lt;0) or (scBeoordelingZoover[1]&gt;10),0,1)*OnERorNA(MatrixLookup("G3_Parameters.xls","Weging601",60149,PolicyPaperID[1]),NA)</v>
          </cell>
          <cell r="AS2534" t="str">
            <v>If((scBeoordelingZoover[1]&lt;0) or (scBeoordelingZoover[1]&gt;10),0,1)*OnERorNA(MatrixLookup("G3_Parameters.xls","Weging601",60149,PolicyPaperID[1]),NA)</v>
          </cell>
          <cell r="AT2534" t="str">
            <v>If((scBeoordelingZoover[1]&lt;0) or (scBeoordelingZoover[1]&gt;10),0,1)*OnERorNA(MatrixLookup("G3_Parameters.xls","Weging601",60149,PolicyPaperID[1]),NA)</v>
          </cell>
        </row>
        <row r="2535">
          <cell r="A2535" t="str">
            <v>wgBeoordelingTripadvisor</v>
          </cell>
          <cell r="B2535" t="str">
            <v>wgBeoordelingTripadvisor</v>
          </cell>
          <cell r="C2535" t="str">
            <v>No</v>
          </cell>
          <cell r="D2535" t="str">
            <v>S04-06-08-54-49</v>
          </cell>
          <cell r="E2535">
            <v>2534</v>
          </cell>
          <cell r="F2535">
            <v>5</v>
          </cell>
          <cell r="G2535" t="str">
            <v xml:space="preserve">               Gewicht Wat is de meest voorkomende beoordeling op Tripadvisor?</v>
          </cell>
          <cell r="I2535" t="str">
            <v>No</v>
          </cell>
          <cell r="J2535" t="str">
            <v>Number</v>
          </cell>
          <cell r="K2535" t="str">
            <v>Number</v>
          </cell>
          <cell r="L2535" t="str">
            <v>Locked</v>
          </cell>
          <cell r="M2535" t="str">
            <v>Locked</v>
          </cell>
          <cell r="N2535" t="str">
            <v>Locked</v>
          </cell>
          <cell r="O2535" t="str">
            <v>Locked</v>
          </cell>
          <cell r="P2535" t="str">
            <v>Locked</v>
          </cell>
          <cell r="Q2535" t="str">
            <v>No</v>
          </cell>
          <cell r="R2535" t="str">
            <v>No</v>
          </cell>
          <cell r="S2535" t="str">
            <v>No</v>
          </cell>
          <cell r="T2535" t="str">
            <v>No</v>
          </cell>
          <cell r="U2535" t="str">
            <v>No</v>
          </cell>
          <cell r="V2535" t="str">
            <v>Yes</v>
          </cell>
          <cell r="W2535" t="str">
            <v>Yes</v>
          </cell>
          <cell r="X2535" t="str">
            <v>Single</v>
          </cell>
          <cell r="Y2535" t="str">
            <v>Default</v>
          </cell>
          <cell r="Z2535" t="str">
            <v>None</v>
          </cell>
          <cell r="AA2535" t="str">
            <v>No</v>
          </cell>
          <cell r="AB2535" t="str">
            <v>No</v>
          </cell>
          <cell r="AC2535" t="str">
            <v>Yes</v>
          </cell>
          <cell r="AD2535">
            <v>1</v>
          </cell>
          <cell r="AE2535">
            <v>0</v>
          </cell>
          <cell r="AF2535">
            <v>0</v>
          </cell>
          <cell r="AG2535">
            <v>1</v>
          </cell>
          <cell r="AH2535">
            <v>0</v>
          </cell>
          <cell r="AI2535" t="str">
            <v>Yes</v>
          </cell>
          <cell r="AJ2535" t="str">
            <v>No</v>
          </cell>
          <cell r="AK2535" t="str">
            <v>No</v>
          </cell>
          <cell r="AL2535" t="str">
            <v xml:space="preserve"> </v>
          </cell>
          <cell r="AM2535" t="str">
            <v xml:space="preserve"> </v>
          </cell>
          <cell r="AN2535" t="str">
            <v>No</v>
          </cell>
          <cell r="AP2535" t="str">
            <v>&amp;"Gewicht "&amp;BeoordelingTripadvisor[0]</v>
          </cell>
          <cell r="AQ2535" t="str">
            <v>If((scBeoordelingTripadvisor[1]&lt;0) or (scBeoordelingTripadvisor[1]&gt;10),0,1)*OnERorNA(MatrixLookup("G3_Parameters.xls","Weging601",60150,PolicyPaperID[1]),NA)</v>
          </cell>
          <cell r="AR2535" t="str">
            <v>If((scBeoordelingTripadvisor[1]&lt;0) or (scBeoordelingTripadvisor[1]&gt;10),0,1)*OnERorNA(MatrixLookup("G3_Parameters.xls","Weging601",60150,PolicyPaperID[1]),NA)</v>
          </cell>
          <cell r="AS2535" t="str">
            <v>If((scBeoordelingTripadvisor[1]&lt;0) or (scBeoordelingTripadvisor[1]&gt;10),0,1)*OnERorNA(MatrixLookup("G3_Parameters.xls","Weging601",60150,PolicyPaperID[1]),NA)</v>
          </cell>
          <cell r="AT2535" t="str">
            <v>If((scBeoordelingTripadvisor[1]&lt;0) or (scBeoordelingTripadvisor[1]&gt;10),0,1)*OnERorNA(MatrixLookup("G3_Parameters.xls","Weging601",60150,PolicyPaperID[1]),NA)</v>
          </cell>
        </row>
        <row r="2536">
          <cell r="A2536" t="str">
            <v>wgFlexibeleHuur</v>
          </cell>
          <cell r="B2536" t="str">
            <v>wgFlexibeleHuur</v>
          </cell>
          <cell r="C2536" t="str">
            <v>No</v>
          </cell>
          <cell r="D2536" t="str">
            <v>S04-06-08-54-50</v>
          </cell>
          <cell r="E2536">
            <v>2535</v>
          </cell>
          <cell r="F2536">
            <v>5</v>
          </cell>
          <cell r="G2536" t="str">
            <v xml:space="preserve">               Gewicht In hoeverre is er sprake van flexibele/fluctuerende huurlasten?</v>
          </cell>
          <cell r="I2536" t="str">
            <v>No</v>
          </cell>
          <cell r="J2536" t="str">
            <v>Number</v>
          </cell>
          <cell r="K2536" t="str">
            <v>Number</v>
          </cell>
          <cell r="L2536" t="str">
            <v>Locked</v>
          </cell>
          <cell r="M2536" t="str">
            <v>Locked</v>
          </cell>
          <cell r="N2536" t="str">
            <v>Locked</v>
          </cell>
          <cell r="O2536" t="str">
            <v>Locked</v>
          </cell>
          <cell r="P2536" t="str">
            <v>Locked</v>
          </cell>
          <cell r="Q2536" t="str">
            <v>No</v>
          </cell>
          <cell r="R2536" t="str">
            <v>No</v>
          </cell>
          <cell r="S2536" t="str">
            <v>No</v>
          </cell>
          <cell r="T2536" t="str">
            <v>No</v>
          </cell>
          <cell r="U2536" t="str">
            <v>No</v>
          </cell>
          <cell r="V2536" t="str">
            <v>Yes</v>
          </cell>
          <cell r="W2536" t="str">
            <v>Yes</v>
          </cell>
          <cell r="X2536" t="str">
            <v>Single</v>
          </cell>
          <cell r="Y2536" t="str">
            <v>Default</v>
          </cell>
          <cell r="Z2536" t="str">
            <v>None</v>
          </cell>
          <cell r="AA2536" t="str">
            <v>No</v>
          </cell>
          <cell r="AB2536" t="str">
            <v>No</v>
          </cell>
          <cell r="AC2536" t="str">
            <v>Yes</v>
          </cell>
          <cell r="AD2536">
            <v>1</v>
          </cell>
          <cell r="AE2536">
            <v>0</v>
          </cell>
          <cell r="AF2536">
            <v>0</v>
          </cell>
          <cell r="AG2536">
            <v>1</v>
          </cell>
          <cell r="AH2536">
            <v>0</v>
          </cell>
          <cell r="AI2536" t="str">
            <v>Yes</v>
          </cell>
          <cell r="AJ2536" t="str">
            <v>No</v>
          </cell>
          <cell r="AK2536" t="str">
            <v>No</v>
          </cell>
          <cell r="AL2536" t="str">
            <v xml:space="preserve"> </v>
          </cell>
          <cell r="AM2536" t="str">
            <v xml:space="preserve"> </v>
          </cell>
          <cell r="AN2536" t="str">
            <v>No</v>
          </cell>
          <cell r="AP2536" t="str">
            <v>&amp;"Gewicht "&amp;FlexibeleHuur[0]</v>
          </cell>
          <cell r="AQ2536" t="str">
            <v>If((scFlexibeleHuur[1]&lt;0) or (scFlexibeleHuur[1]&gt;10),0,1)*OnERorNA(MatrixLookup("G3_Parameters.xls","Weging601",60151,PolicyPaperID[1]),NA)</v>
          </cell>
          <cell r="AR2536" t="str">
            <v>If((scFlexibeleHuur[1]&lt;0) or (scFlexibeleHuur[1]&gt;10),0,1)*OnERorNA(MatrixLookup("G3_Parameters.xls","Weging601",60151,PolicyPaperID[1]),NA)</v>
          </cell>
          <cell r="AS2536" t="str">
            <v>If((scFlexibeleHuur[1]&lt;0) or (scFlexibeleHuur[1]&gt;10),0,1)*OnERorNA(MatrixLookup("G3_Parameters.xls","Weging601",60151,PolicyPaperID[1]),NA)</v>
          </cell>
          <cell r="AT2536" t="str">
            <v>If((scFlexibeleHuur[1]&lt;0) or (scFlexibeleHuur[1]&gt;10),0,1)*OnERorNA(MatrixLookup("G3_Parameters.xls","Weging601",60151,PolicyPaperID[1]),NA)</v>
          </cell>
        </row>
        <row r="2537">
          <cell r="A2537" t="str">
            <v>wgOnderhandenwerkVerlies</v>
          </cell>
          <cell r="B2537" t="str">
            <v>wgOnderhandenwerkVerlies</v>
          </cell>
          <cell r="C2537" t="str">
            <v>No</v>
          </cell>
          <cell r="D2537" t="str">
            <v>S04-06-08-54-51</v>
          </cell>
          <cell r="E2537">
            <v>2536</v>
          </cell>
          <cell r="F2537">
            <v>5</v>
          </cell>
          <cell r="G2537" t="str">
            <v xml:space="preserve">               Gewicht Hoe hoog zijn de verwachte verliezen op projecten in de OHW positie waarvoor nog geen voorziening is getroffen in laatste jaarcijfers?</v>
          </cell>
          <cell r="I2537" t="str">
            <v>No</v>
          </cell>
          <cell r="J2537" t="str">
            <v>Number</v>
          </cell>
          <cell r="K2537" t="str">
            <v>Number</v>
          </cell>
          <cell r="L2537" t="str">
            <v>Locked</v>
          </cell>
          <cell r="M2537" t="str">
            <v>Locked</v>
          </cell>
          <cell r="N2537" t="str">
            <v>Locked</v>
          </cell>
          <cell r="O2537" t="str">
            <v>Locked</v>
          </cell>
          <cell r="P2537" t="str">
            <v>Locked</v>
          </cell>
          <cell r="Q2537" t="str">
            <v>No</v>
          </cell>
          <cell r="R2537" t="str">
            <v>No</v>
          </cell>
          <cell r="S2537" t="str">
            <v>No</v>
          </cell>
          <cell r="T2537" t="str">
            <v>No</v>
          </cell>
          <cell r="U2537" t="str">
            <v>No</v>
          </cell>
          <cell r="V2537" t="str">
            <v>Yes</v>
          </cell>
          <cell r="W2537" t="str">
            <v>Yes</v>
          </cell>
          <cell r="X2537" t="str">
            <v>Single</v>
          </cell>
          <cell r="Y2537" t="str">
            <v>Default</v>
          </cell>
          <cell r="Z2537" t="str">
            <v>None</v>
          </cell>
          <cell r="AA2537" t="str">
            <v>No</v>
          </cell>
          <cell r="AB2537" t="str">
            <v>No</v>
          </cell>
          <cell r="AC2537" t="str">
            <v>Yes</v>
          </cell>
          <cell r="AD2537">
            <v>1</v>
          </cell>
          <cell r="AE2537">
            <v>0</v>
          </cell>
          <cell r="AF2537">
            <v>0</v>
          </cell>
          <cell r="AG2537">
            <v>1</v>
          </cell>
          <cell r="AH2537">
            <v>0</v>
          </cell>
          <cell r="AI2537" t="str">
            <v>Yes</v>
          </cell>
          <cell r="AJ2537" t="str">
            <v>No</v>
          </cell>
          <cell r="AK2537" t="str">
            <v>No</v>
          </cell>
          <cell r="AL2537" t="str">
            <v xml:space="preserve"> </v>
          </cell>
          <cell r="AM2537" t="str">
            <v xml:space="preserve"> </v>
          </cell>
          <cell r="AN2537" t="str">
            <v>No</v>
          </cell>
          <cell r="AP2537" t="str">
            <v>&amp;"Gewicht "&amp;OnderhandenwerkVerlies[0]</v>
          </cell>
          <cell r="AQ2537" t="str">
            <v>If((scOnderhandenwerkVerlies[1]&lt;0) or (scOnderhandenwerkVerlies[1]&gt;10),0,1)*OnERorNA(MatrixLookup("G3_Parameters.xls","Weging601",60152,PolicyPaperID[1]),NA)</v>
          </cell>
          <cell r="AR2537" t="str">
            <v>If((scOnderhandenwerkVerlies[1]&lt;0) or (scOnderhandenwerkVerlies[1]&gt;10),0,1)*OnERorNA(MatrixLookup("G3_Parameters.xls","Weging601",60152,PolicyPaperID[1]),NA)</v>
          </cell>
          <cell r="AS2537" t="str">
            <v>If((scOnderhandenwerkVerlies[1]&lt;0) or (scOnderhandenwerkVerlies[1]&gt;10),0,1)*OnERorNA(MatrixLookup("G3_Parameters.xls","Weging601",60152,PolicyPaperID[1]),NA)</v>
          </cell>
          <cell r="AT2537" t="str">
            <v>If((scOnderhandenwerkVerlies[1]&lt;0) or (scOnderhandenwerkVerlies[1]&gt;10),0,1)*OnERorNA(MatrixLookup("G3_Parameters.xls","Weging601",60152,PolicyPaperID[1]),NA)</v>
          </cell>
        </row>
        <row r="2538">
          <cell r="A2538" t="str">
            <v>wgOnderhandenwerkDekking</v>
          </cell>
          <cell r="B2538" t="str">
            <v>wgOnderhandenwerkDekking</v>
          </cell>
          <cell r="C2538" t="str">
            <v>No</v>
          </cell>
          <cell r="D2538" t="str">
            <v>S04-06-08-54-52</v>
          </cell>
          <cell r="E2538">
            <v>2537</v>
          </cell>
          <cell r="F2538">
            <v>5</v>
          </cell>
          <cell r="G2538" t="str">
            <v xml:space="preserve">               Gewicht In hoeverre is de orderportefeuille (definitieve opdrachten) voldoende om de vaste lasten van de onderneming van de komende 6 maanden te dekken?</v>
          </cell>
          <cell r="I2538" t="str">
            <v>No</v>
          </cell>
          <cell r="J2538" t="str">
            <v>Number</v>
          </cell>
          <cell r="K2538" t="str">
            <v>Number</v>
          </cell>
          <cell r="L2538" t="str">
            <v>Locked</v>
          </cell>
          <cell r="M2538" t="str">
            <v>Locked</v>
          </cell>
          <cell r="N2538" t="str">
            <v>Locked</v>
          </cell>
          <cell r="O2538" t="str">
            <v>Locked</v>
          </cell>
          <cell r="P2538" t="str">
            <v>Locked</v>
          </cell>
          <cell r="Q2538" t="str">
            <v>No</v>
          </cell>
          <cell r="R2538" t="str">
            <v>No</v>
          </cell>
          <cell r="S2538" t="str">
            <v>No</v>
          </cell>
          <cell r="T2538" t="str">
            <v>No</v>
          </cell>
          <cell r="U2538" t="str">
            <v>No</v>
          </cell>
          <cell r="V2538" t="str">
            <v>Yes</v>
          </cell>
          <cell r="W2538" t="str">
            <v>Yes</v>
          </cell>
          <cell r="X2538" t="str">
            <v>Single</v>
          </cell>
          <cell r="Y2538" t="str">
            <v>Default</v>
          </cell>
          <cell r="Z2538" t="str">
            <v>None</v>
          </cell>
          <cell r="AA2538" t="str">
            <v>No</v>
          </cell>
          <cell r="AB2538" t="str">
            <v>No</v>
          </cell>
          <cell r="AC2538" t="str">
            <v>Yes</v>
          </cell>
          <cell r="AD2538">
            <v>1</v>
          </cell>
          <cell r="AE2538">
            <v>0</v>
          </cell>
          <cell r="AF2538">
            <v>0</v>
          </cell>
          <cell r="AG2538">
            <v>1</v>
          </cell>
          <cell r="AH2538">
            <v>0</v>
          </cell>
          <cell r="AI2538" t="str">
            <v>Yes</v>
          </cell>
          <cell r="AJ2538" t="str">
            <v>No</v>
          </cell>
          <cell r="AK2538" t="str">
            <v>No</v>
          </cell>
          <cell r="AL2538" t="str">
            <v xml:space="preserve"> </v>
          </cell>
          <cell r="AM2538" t="str">
            <v xml:space="preserve"> </v>
          </cell>
          <cell r="AN2538" t="str">
            <v>No</v>
          </cell>
          <cell r="AP2538" t="str">
            <v>&amp;"Gewicht "&amp;OnderhandenwerkDekking[0]</v>
          </cell>
          <cell r="AQ2538" t="str">
            <v>If((scOnderhandenwerkDekking[1]&lt;0) or (scOnderhandenwerkDekking[1]&gt;10),0,1)*OnERorNA(MatrixLookup("G3_Parameters.xls","Weging601",60153,PolicyPaperID[1]),NA)</v>
          </cell>
          <cell r="AR2538" t="str">
            <v>If((scOnderhandenwerkDekking[1]&lt;0) or (scOnderhandenwerkDekking[1]&gt;10),0,1)*OnERorNA(MatrixLookup("G3_Parameters.xls","Weging601",60153,PolicyPaperID[1]),NA)</v>
          </cell>
          <cell r="AS2538" t="str">
            <v>If((scOnderhandenwerkDekking[1]&lt;0) or (scOnderhandenwerkDekking[1]&gt;10),0,1)*OnERorNA(MatrixLookup("G3_Parameters.xls","Weging601",60153,PolicyPaperID[1]),NA)</v>
          </cell>
          <cell r="AT2538" t="str">
            <v>If((scOnderhandenwerkDekking[1]&lt;0) or (scOnderhandenwerkDekking[1]&gt;10),0,1)*OnERorNA(MatrixLookup("G3_Parameters.xls","Weging601",60153,PolicyPaperID[1]),NA)</v>
          </cell>
        </row>
        <row r="2539">
          <cell r="A2539" t="str">
            <v>wgTotaalMap601</v>
          </cell>
          <cell r="B2539" t="str">
            <v>wgTotaalMap601</v>
          </cell>
          <cell r="C2539" t="str">
            <v>No</v>
          </cell>
          <cell r="D2539" t="str">
            <v>S04-06-08-54-53</v>
          </cell>
          <cell r="E2539">
            <v>2538</v>
          </cell>
          <cell r="F2539">
            <v>5</v>
          </cell>
          <cell r="G2539" t="str">
            <v xml:space="preserve">               Totaal gewicht</v>
          </cell>
          <cell r="I2539" t="str">
            <v>No</v>
          </cell>
          <cell r="J2539" t="str">
            <v>Number</v>
          </cell>
          <cell r="K2539" t="str">
            <v>Number</v>
          </cell>
          <cell r="L2539" t="str">
            <v>Locked</v>
          </cell>
          <cell r="M2539" t="str">
            <v>Locked</v>
          </cell>
          <cell r="N2539" t="str">
            <v>Locked</v>
          </cell>
          <cell r="O2539" t="str">
            <v>Locked</v>
          </cell>
          <cell r="P2539" t="str">
            <v>Locked</v>
          </cell>
          <cell r="Q2539" t="str">
            <v>No</v>
          </cell>
          <cell r="R2539" t="str">
            <v>No</v>
          </cell>
          <cell r="S2539" t="str">
            <v>No</v>
          </cell>
          <cell r="T2539" t="str">
            <v>No</v>
          </cell>
          <cell r="U2539" t="str">
            <v>No</v>
          </cell>
          <cell r="V2539" t="str">
            <v>Yes</v>
          </cell>
          <cell r="W2539" t="str">
            <v>Yes</v>
          </cell>
          <cell r="X2539" t="str">
            <v>Single</v>
          </cell>
          <cell r="Y2539" t="str">
            <v>Default</v>
          </cell>
          <cell r="Z2539" t="str">
            <v>None</v>
          </cell>
          <cell r="AA2539" t="str">
            <v>No</v>
          </cell>
          <cell r="AB2539" t="str">
            <v>No</v>
          </cell>
          <cell r="AC2539" t="str">
            <v>Yes</v>
          </cell>
          <cell r="AD2539">
            <v>1</v>
          </cell>
          <cell r="AE2539">
            <v>0</v>
          </cell>
          <cell r="AF2539">
            <v>0</v>
          </cell>
          <cell r="AG2539">
            <v>1</v>
          </cell>
          <cell r="AH2539">
            <v>0</v>
          </cell>
          <cell r="AI2539" t="str">
            <v>Yes</v>
          </cell>
          <cell r="AJ2539" t="str">
            <v>No</v>
          </cell>
          <cell r="AK2539" t="str">
            <v>No</v>
          </cell>
          <cell r="AL2539" t="str">
            <v xml:space="preserve"> </v>
          </cell>
          <cell r="AM2539" t="str">
            <v xml:space="preserve"> </v>
          </cell>
          <cell r="AN2539" t="str">
            <v>No</v>
          </cell>
          <cell r="AP2539" t="str">
            <v>Totaal gewicht</v>
          </cell>
          <cell r="AQ2539"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R2539"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S2539"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T2539"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row>
        <row r="2540">
          <cell r="A2540" t="str">
            <v>scParMap601MinScore</v>
          </cell>
          <cell r="B2540" t="str">
            <v>scParMap601MinScore</v>
          </cell>
          <cell r="C2540" t="str">
            <v>No</v>
          </cell>
          <cell r="D2540" t="str">
            <v>S04-06-08-55</v>
          </cell>
          <cell r="E2540">
            <v>2539</v>
          </cell>
          <cell r="F2540">
            <v>4</v>
          </cell>
          <cell r="G2540" t="str">
            <v xml:space="preserve">            Minimaal vereiste score</v>
          </cell>
          <cell r="I2540" t="str">
            <v>No</v>
          </cell>
          <cell r="J2540" t="str">
            <v>Number</v>
          </cell>
          <cell r="K2540" t="str">
            <v>Number</v>
          </cell>
          <cell r="L2540" t="str">
            <v>Locked</v>
          </cell>
          <cell r="M2540" t="str">
            <v>Locked</v>
          </cell>
          <cell r="N2540" t="str">
            <v>Locked</v>
          </cell>
          <cell r="O2540" t="str">
            <v>Locked</v>
          </cell>
          <cell r="P2540" t="str">
            <v>Locked</v>
          </cell>
          <cell r="Q2540" t="str">
            <v>No</v>
          </cell>
          <cell r="R2540" t="str">
            <v>No</v>
          </cell>
          <cell r="S2540" t="str">
            <v>No</v>
          </cell>
          <cell r="T2540" t="str">
            <v>No</v>
          </cell>
          <cell r="U2540" t="str">
            <v>No</v>
          </cell>
          <cell r="V2540" t="str">
            <v>Yes</v>
          </cell>
          <cell r="W2540" t="str">
            <v>Yes</v>
          </cell>
          <cell r="X2540" t="str">
            <v>Single</v>
          </cell>
          <cell r="Y2540" t="str">
            <v>Default</v>
          </cell>
          <cell r="Z2540" t="str">
            <v>None</v>
          </cell>
          <cell r="AA2540" t="str">
            <v>No</v>
          </cell>
          <cell r="AB2540" t="str">
            <v>No</v>
          </cell>
          <cell r="AC2540" t="str">
            <v>Yes</v>
          </cell>
          <cell r="AD2540">
            <v>1</v>
          </cell>
          <cell r="AE2540">
            <v>0</v>
          </cell>
          <cell r="AF2540">
            <v>0</v>
          </cell>
          <cell r="AG2540">
            <v>1</v>
          </cell>
          <cell r="AH2540">
            <v>0</v>
          </cell>
          <cell r="AI2540" t="str">
            <v>No</v>
          </cell>
          <cell r="AJ2540" t="str">
            <v>No</v>
          </cell>
          <cell r="AK2540" t="str">
            <v>No</v>
          </cell>
          <cell r="AL2540" t="str">
            <v xml:space="preserve"> </v>
          </cell>
          <cell r="AM2540" t="str">
            <v xml:space="preserve"> </v>
          </cell>
          <cell r="AN2540" t="str">
            <v>No</v>
          </cell>
          <cell r="AP2540" t="str">
            <v>Minimaal vereiste score</v>
          </cell>
          <cell r="AQ2540" t="str">
            <v>OnERorNA(MatrixLookup("G3_Parameters.xls","MinimaleScore601",FinancieringsbeleidId[1],PolicyPaperID[1]),NA)</v>
          </cell>
          <cell r="AR2540" t="str">
            <v>OnERorNA(MatrixLookup("G3_Parameters.xls","MinimaleScore601",FinancieringsbeleidId[1],PolicyPaperID[1]),NA)</v>
          </cell>
          <cell r="AS2540" t="str">
            <v>OnERorNA(MatrixLookup("G3_Parameters.xls","MinimaleScore601",FinancieringsbeleidId[1],PolicyPaperID[1]),NA)</v>
          </cell>
          <cell r="AT2540" t="str">
            <v>OnERorNA(MatrixLookup("G3_Parameters.xls","MinimaleScore601",FinancieringsbeleidId[1],PolicyPaperID[1]),NA)</v>
          </cell>
        </row>
        <row r="2541">
          <cell r="A2541" t="str">
            <v>scParMap602</v>
          </cell>
          <cell r="B2541" t="str">
            <v>scParMap602</v>
          </cell>
          <cell r="C2541" t="str">
            <v>No</v>
          </cell>
          <cell r="D2541" t="str">
            <v>S04-06-09</v>
          </cell>
          <cell r="E2541">
            <v>2540</v>
          </cell>
          <cell r="F2541">
            <v>3</v>
          </cell>
          <cell r="G2541" t="str">
            <v xml:space="preserve">         Paragraaf: Management en Management informatiesystemen (MIS)</v>
          </cell>
          <cell r="I2541" t="str">
            <v>No</v>
          </cell>
          <cell r="J2541" t="str">
            <v>Number</v>
          </cell>
          <cell r="K2541" t="str">
            <v>Number</v>
          </cell>
          <cell r="L2541" t="str">
            <v>Locked</v>
          </cell>
          <cell r="M2541" t="str">
            <v>Locked</v>
          </cell>
          <cell r="N2541" t="str">
            <v>Locked</v>
          </cell>
          <cell r="O2541" t="str">
            <v>Locked</v>
          </cell>
          <cell r="P2541" t="str">
            <v>Locked</v>
          </cell>
          <cell r="Q2541" t="str">
            <v>No</v>
          </cell>
          <cell r="R2541" t="str">
            <v>No</v>
          </cell>
          <cell r="S2541" t="str">
            <v>No</v>
          </cell>
          <cell r="T2541" t="str">
            <v>No</v>
          </cell>
          <cell r="U2541" t="str">
            <v>No</v>
          </cell>
          <cell r="V2541" t="str">
            <v>Yes</v>
          </cell>
          <cell r="W2541" t="str">
            <v>Yes</v>
          </cell>
          <cell r="X2541" t="str">
            <v>Single</v>
          </cell>
          <cell r="Y2541" t="str">
            <v>Default</v>
          </cell>
          <cell r="Z2541" t="str">
            <v>None</v>
          </cell>
          <cell r="AA2541" t="str">
            <v>No</v>
          </cell>
          <cell r="AB2541" t="str">
            <v>No</v>
          </cell>
          <cell r="AC2541" t="str">
            <v>Yes</v>
          </cell>
          <cell r="AD2541">
            <v>1</v>
          </cell>
          <cell r="AE2541">
            <v>0</v>
          </cell>
          <cell r="AF2541">
            <v>0</v>
          </cell>
          <cell r="AG2541">
            <v>1</v>
          </cell>
          <cell r="AH2541">
            <v>0</v>
          </cell>
          <cell r="AI2541" t="str">
            <v>No</v>
          </cell>
          <cell r="AJ2541" t="str">
            <v>No</v>
          </cell>
          <cell r="AK2541" t="str">
            <v>No</v>
          </cell>
          <cell r="AL2541" t="str">
            <v xml:space="preserve"> </v>
          </cell>
          <cell r="AM2541" t="str">
            <v xml:space="preserve"> </v>
          </cell>
          <cell r="AN2541" t="str">
            <v>No</v>
          </cell>
          <cell r="AP2541" t="str">
            <v>&amp;"Paragraaf: "&amp;Q_Map06_Paragraaf02[0]</v>
          </cell>
          <cell r="AQ254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254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254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254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2542">
          <cell r="A2542" t="str">
            <v>ptDaadkrachtManagement</v>
          </cell>
          <cell r="B2542" t="str">
            <v>ptDaadkrachtManagement</v>
          </cell>
          <cell r="C2542" t="str">
            <v>No</v>
          </cell>
          <cell r="D2542" t="str">
            <v>S04-06-09-01</v>
          </cell>
          <cell r="E2542">
            <v>2541</v>
          </cell>
          <cell r="F2542">
            <v>4</v>
          </cell>
          <cell r="G2542" t="str">
            <v xml:space="preserve">            Vraag: Grijpt het management tijdig in wanneer dit nodig is?</v>
          </cell>
          <cell r="I2542" t="str">
            <v>No</v>
          </cell>
          <cell r="J2542" t="str">
            <v>Number</v>
          </cell>
          <cell r="K2542" t="str">
            <v>Number</v>
          </cell>
          <cell r="L2542" t="str">
            <v>Locked</v>
          </cell>
          <cell r="M2542" t="str">
            <v>Locked</v>
          </cell>
          <cell r="N2542" t="str">
            <v>Locked</v>
          </cell>
          <cell r="O2542" t="str">
            <v>Locked</v>
          </cell>
          <cell r="P2542" t="str">
            <v>Locked</v>
          </cell>
          <cell r="Q2542" t="str">
            <v>No</v>
          </cell>
          <cell r="R2542" t="str">
            <v>No</v>
          </cell>
          <cell r="S2542" t="str">
            <v>No</v>
          </cell>
          <cell r="T2542" t="str">
            <v>No</v>
          </cell>
          <cell r="U2542" t="str">
            <v>No</v>
          </cell>
          <cell r="V2542" t="str">
            <v>Yes</v>
          </cell>
          <cell r="W2542" t="str">
            <v>Yes</v>
          </cell>
          <cell r="X2542" t="str">
            <v>Single</v>
          </cell>
          <cell r="Y2542" t="str">
            <v>Default</v>
          </cell>
          <cell r="Z2542" t="str">
            <v>None</v>
          </cell>
          <cell r="AA2542" t="str">
            <v>No</v>
          </cell>
          <cell r="AB2542" t="str">
            <v>No</v>
          </cell>
          <cell r="AC2542" t="str">
            <v>No</v>
          </cell>
          <cell r="AD2542" t="str">
            <v>(wgDaadkrachtManagement[1]&gt;=0)</v>
          </cell>
          <cell r="AE2542">
            <v>0</v>
          </cell>
          <cell r="AF2542">
            <v>0</v>
          </cell>
          <cell r="AG2542">
            <v>1</v>
          </cell>
          <cell r="AH2542">
            <v>0</v>
          </cell>
          <cell r="AI2542" t="str">
            <v>No</v>
          </cell>
          <cell r="AJ2542" t="str">
            <v>No</v>
          </cell>
          <cell r="AK2542" t="str">
            <v>No</v>
          </cell>
          <cell r="AL2542" t="str">
            <v xml:space="preserve"> </v>
          </cell>
          <cell r="AM2542" t="str">
            <v xml:space="preserve"> </v>
          </cell>
          <cell r="AN2542" t="str">
            <v>No</v>
          </cell>
          <cell r="AP2542" t="str">
            <v>&amp;"Vraag: "&amp;DaadkrachtManagement[0]</v>
          </cell>
          <cell r="AQ2542" t="str">
            <v>scDaadkrachtManagement*wgDaadkrachtManagementPerc</v>
          </cell>
          <cell r="AR2542" t="str">
            <v>scDaadkrachtManagement*wgDaadkrachtManagementPerc</v>
          </cell>
          <cell r="AS2542" t="str">
            <v>scDaadkrachtManagement*wgDaadkrachtManagementPerc</v>
          </cell>
          <cell r="AT2542" t="str">
            <v>scDaadkrachtManagement*wgDaadkrachtManagementPerc</v>
          </cell>
        </row>
        <row r="2543">
          <cell r="A2543" t="str">
            <v>scDaadkrachtManagement</v>
          </cell>
          <cell r="B2543" t="str">
            <v>scDaadkrachtManagement</v>
          </cell>
          <cell r="C2543" t="str">
            <v>No</v>
          </cell>
          <cell r="D2543" t="str">
            <v>S04-06-09-01-01</v>
          </cell>
          <cell r="E2543">
            <v>2542</v>
          </cell>
          <cell r="F2543">
            <v>5</v>
          </cell>
          <cell r="G2543" t="str">
            <v xml:space="preserve">               Score</v>
          </cell>
          <cell r="I2543" t="str">
            <v>No</v>
          </cell>
          <cell r="J2543" t="str">
            <v>Number</v>
          </cell>
          <cell r="K2543" t="str">
            <v>Number</v>
          </cell>
          <cell r="L2543" t="str">
            <v>Locked</v>
          </cell>
          <cell r="M2543" t="str">
            <v>Locked</v>
          </cell>
          <cell r="N2543" t="str">
            <v>Locked</v>
          </cell>
          <cell r="O2543" t="str">
            <v>Locked</v>
          </cell>
          <cell r="P2543" t="str">
            <v>Locked</v>
          </cell>
          <cell r="Q2543" t="str">
            <v>No</v>
          </cell>
          <cell r="R2543" t="str">
            <v>No</v>
          </cell>
          <cell r="S2543" t="str">
            <v>No</v>
          </cell>
          <cell r="T2543" t="str">
            <v>No</v>
          </cell>
          <cell r="U2543" t="str">
            <v>No</v>
          </cell>
          <cell r="V2543" t="str">
            <v>Yes</v>
          </cell>
          <cell r="W2543" t="str">
            <v>Yes</v>
          </cell>
          <cell r="X2543" t="str">
            <v>Single</v>
          </cell>
          <cell r="Y2543" t="str">
            <v>Default</v>
          </cell>
          <cell r="Z2543" t="str">
            <v>None</v>
          </cell>
          <cell r="AA2543" t="str">
            <v>No</v>
          </cell>
          <cell r="AB2543" t="str">
            <v>No</v>
          </cell>
          <cell r="AC2543" t="str">
            <v>Yes</v>
          </cell>
          <cell r="AD2543">
            <v>1</v>
          </cell>
          <cell r="AE2543">
            <v>0</v>
          </cell>
          <cell r="AF2543">
            <v>0</v>
          </cell>
          <cell r="AG2543">
            <v>1</v>
          </cell>
          <cell r="AH2543">
            <v>0</v>
          </cell>
          <cell r="AI2543" t="str">
            <v>Yes</v>
          </cell>
          <cell r="AJ2543" t="str">
            <v>No</v>
          </cell>
          <cell r="AK2543" t="str">
            <v>No</v>
          </cell>
          <cell r="AL2543" t="str">
            <v xml:space="preserve"> </v>
          </cell>
          <cell r="AM2543" t="str">
            <v xml:space="preserve"> </v>
          </cell>
          <cell r="AN2543" t="str">
            <v>No</v>
          </cell>
          <cell r="AP2543" t="str">
            <v>Score</v>
          </cell>
          <cell r="AQ2543" t="str">
            <v>OnERorNA(MatrixLookup("G3_Parameters.xls","DaadkrachtManagement" ,DaadkrachtManagement[1],PolicyPaperID[1]) mod 100,DefaultScore[1])</v>
          </cell>
          <cell r="AR2543" t="str">
            <v>OnERorNA(MatrixLookup("G3_Parameters.xls","DaadkrachtManagement" ,DaadkrachtManagement[1],PolicyPaperID[1]) mod 100,DefaultScore[1])</v>
          </cell>
          <cell r="AS2543" t="str">
            <v>OnERorNA(MatrixLookup("G3_Parameters.xls","DaadkrachtManagement" ,DaadkrachtManagement[1],PolicyPaperID[1]) mod 100,DefaultScore[1])</v>
          </cell>
          <cell r="AT2543" t="str">
            <v>OnERorNA(MatrixLookup("G3_Parameters.xls","DaadkrachtManagement" ,DaadkrachtManagement[1],PolicyPaperID[1]) mod 100,DefaultScore[1])</v>
          </cell>
        </row>
        <row r="2544">
          <cell r="A2544" t="str">
            <v>wgDaadkrachtManagementPerc</v>
          </cell>
          <cell r="B2544" t="str">
            <v>wgDaadkrachtManagementPerc</v>
          </cell>
          <cell r="C2544" t="str">
            <v>No</v>
          </cell>
          <cell r="D2544" t="str">
            <v>S04-06-09-01-02</v>
          </cell>
          <cell r="E2544">
            <v>2543</v>
          </cell>
          <cell r="F2544">
            <v>5</v>
          </cell>
          <cell r="G2544" t="str">
            <v xml:space="preserve">               Gewicht</v>
          </cell>
          <cell r="I2544" t="str">
            <v>No</v>
          </cell>
          <cell r="J2544" t="str">
            <v>Number</v>
          </cell>
          <cell r="K2544" t="str">
            <v>Number</v>
          </cell>
          <cell r="L2544" t="str">
            <v>Locked</v>
          </cell>
          <cell r="M2544" t="str">
            <v>Locked</v>
          </cell>
          <cell r="N2544" t="str">
            <v>Locked</v>
          </cell>
          <cell r="O2544" t="str">
            <v>Locked</v>
          </cell>
          <cell r="P2544" t="str">
            <v>Locked</v>
          </cell>
          <cell r="Q2544" t="str">
            <v>No</v>
          </cell>
          <cell r="R2544" t="str">
            <v>No</v>
          </cell>
          <cell r="S2544" t="str">
            <v>No</v>
          </cell>
          <cell r="T2544" t="str">
            <v>No</v>
          </cell>
          <cell r="U2544" t="str">
            <v>No</v>
          </cell>
          <cell r="V2544" t="str">
            <v>Yes</v>
          </cell>
          <cell r="W2544" t="str">
            <v>Yes</v>
          </cell>
          <cell r="X2544" t="str">
            <v>Single</v>
          </cell>
          <cell r="Y2544" t="str">
            <v>Perc</v>
          </cell>
          <cell r="Z2544" t="str">
            <v>None</v>
          </cell>
          <cell r="AA2544" t="str">
            <v>No</v>
          </cell>
          <cell r="AB2544" t="str">
            <v>No</v>
          </cell>
          <cell r="AC2544" t="str">
            <v>Yes</v>
          </cell>
          <cell r="AD2544">
            <v>1</v>
          </cell>
          <cell r="AE2544">
            <v>0</v>
          </cell>
          <cell r="AF2544">
            <v>0</v>
          </cell>
          <cell r="AG2544">
            <v>1</v>
          </cell>
          <cell r="AH2544">
            <v>0</v>
          </cell>
          <cell r="AI2544" t="str">
            <v>Yes</v>
          </cell>
          <cell r="AJ2544" t="str">
            <v>No</v>
          </cell>
          <cell r="AK2544" t="str">
            <v>No</v>
          </cell>
          <cell r="AL2544" t="str">
            <v xml:space="preserve"> </v>
          </cell>
          <cell r="AM2544" t="str">
            <v xml:space="preserve"> </v>
          </cell>
          <cell r="AN2544" t="str">
            <v>No</v>
          </cell>
          <cell r="AP2544" t="str">
            <v>Gewicht</v>
          </cell>
          <cell r="AQ2544" t="str">
            <v>If(Volledig And Definitief, OnER(wgDaadkrachtManagement[1]/wgTotaalMap602[1],NA),NA)</v>
          </cell>
          <cell r="AR2544" t="str">
            <v>If(Volledig And Definitief, OnER(wgDaadkrachtManagement[1]/wgTotaalMap602[1],NA),NA)</v>
          </cell>
          <cell r="AS2544" t="str">
            <v>If(Volledig And Definitief, OnER(wgDaadkrachtManagement[1]/wgTotaalMap602[1],NA),NA)</v>
          </cell>
          <cell r="AT2544" t="str">
            <v>If(Volledig And Definitief, OnER(wgDaadkrachtManagement[1]/wgTotaalMap602[1],NA),NA)</v>
          </cell>
        </row>
        <row r="2545">
          <cell r="A2545" t="str">
            <v>ptDaadkrachtManagementSub3</v>
          </cell>
          <cell r="B2545" t="str">
            <v>ptDaadkrachtManagement</v>
          </cell>
          <cell r="C2545" t="str">
            <v>Yes</v>
          </cell>
          <cell r="D2545" t="str">
            <v>S04-06-09-01-03</v>
          </cell>
          <cell r="E2545">
            <v>2544</v>
          </cell>
          <cell r="F2545">
            <v>5</v>
          </cell>
          <cell r="G2545" t="str">
            <v xml:space="preserve">               </v>
          </cell>
          <cell r="I2545" t="str">
            <v>No</v>
          </cell>
          <cell r="J2545" t="str">
            <v>Number</v>
          </cell>
          <cell r="K2545" t="str">
            <v>Number</v>
          </cell>
          <cell r="L2545" t="str">
            <v>Locked</v>
          </cell>
          <cell r="M2545" t="str">
            <v>Locked</v>
          </cell>
          <cell r="N2545" t="str">
            <v>Locked</v>
          </cell>
          <cell r="O2545" t="str">
            <v>Locked</v>
          </cell>
          <cell r="P2545" t="str">
            <v>Locked</v>
          </cell>
          <cell r="Q2545" t="str">
            <v>No</v>
          </cell>
          <cell r="R2545" t="str">
            <v>No</v>
          </cell>
          <cell r="S2545" t="str">
            <v>No</v>
          </cell>
          <cell r="T2545" t="str">
            <v>No</v>
          </cell>
          <cell r="U2545" t="str">
            <v>No</v>
          </cell>
          <cell r="V2545" t="str">
            <v>No</v>
          </cell>
          <cell r="W2545" t="str">
            <v>No</v>
          </cell>
          <cell r="X2545" t="str">
            <v>Single</v>
          </cell>
          <cell r="Y2545" t="str">
            <v>Default</v>
          </cell>
          <cell r="Z2545" t="str">
            <v>None</v>
          </cell>
          <cell r="AA2545" t="str">
            <v>No</v>
          </cell>
          <cell r="AB2545" t="str">
            <v>No</v>
          </cell>
          <cell r="AC2545" t="str">
            <v>No</v>
          </cell>
          <cell r="AD2545" t="str">
            <v>(wgDaadkrachtManagement[1]&gt;=0)</v>
          </cell>
          <cell r="AE2545">
            <v>0</v>
          </cell>
          <cell r="AF2545">
            <v>0</v>
          </cell>
          <cell r="AG2545">
            <v>1</v>
          </cell>
          <cell r="AH2545">
            <v>0</v>
          </cell>
          <cell r="AI2545" t="str">
            <v>Yes</v>
          </cell>
          <cell r="AJ2545" t="str">
            <v>No</v>
          </cell>
          <cell r="AK2545" t="str">
            <v>No</v>
          </cell>
          <cell r="AL2545" t="str">
            <v xml:space="preserve"> </v>
          </cell>
          <cell r="AM2545" t="str">
            <v xml:space="preserve"> </v>
          </cell>
          <cell r="AN2545" t="str">
            <v>No</v>
          </cell>
          <cell r="AQ2545" t="str">
            <v>scDaadkrachtManagement*wgDaadkrachtManagementPerc</v>
          </cell>
          <cell r="AR2545" t="str">
            <v>scDaadkrachtManagement*wgDaadkrachtManagementPerc</v>
          </cell>
          <cell r="AS2545" t="str">
            <v>scDaadkrachtManagement*wgDaadkrachtManagementPerc</v>
          </cell>
          <cell r="AT2545" t="str">
            <v>scDaadkrachtManagement*wgDaadkrachtManagementPerc</v>
          </cell>
        </row>
        <row r="2546">
          <cell r="A2546" t="str">
            <v>ptPrognoseManagementOordeel</v>
          </cell>
          <cell r="B2546" t="str">
            <v>ptPrognoseManagementOordeel</v>
          </cell>
          <cell r="C2546" t="str">
            <v>No</v>
          </cell>
          <cell r="D2546" t="str">
            <v>S04-06-09-02</v>
          </cell>
          <cell r="E2546">
            <v>2545</v>
          </cell>
          <cell r="F2546">
            <v>4</v>
          </cell>
          <cell r="G2546" t="str">
            <v xml:space="preserve">            Vraag: Zijn ontvangen prognoses uitgekomen?</v>
          </cell>
          <cell r="I2546" t="str">
            <v>No</v>
          </cell>
          <cell r="J2546" t="str">
            <v>Number</v>
          </cell>
          <cell r="K2546" t="str">
            <v>Number</v>
          </cell>
          <cell r="L2546" t="str">
            <v>Locked</v>
          </cell>
          <cell r="M2546" t="str">
            <v>Locked</v>
          </cell>
          <cell r="N2546" t="str">
            <v>Locked</v>
          </cell>
          <cell r="O2546" t="str">
            <v>Locked</v>
          </cell>
          <cell r="P2546" t="str">
            <v>Locked</v>
          </cell>
          <cell r="Q2546" t="str">
            <v>No</v>
          </cell>
          <cell r="R2546" t="str">
            <v>No</v>
          </cell>
          <cell r="S2546" t="str">
            <v>No</v>
          </cell>
          <cell r="T2546" t="str">
            <v>No</v>
          </cell>
          <cell r="U2546" t="str">
            <v>No</v>
          </cell>
          <cell r="V2546" t="str">
            <v>Yes</v>
          </cell>
          <cell r="W2546" t="str">
            <v>Yes</v>
          </cell>
          <cell r="X2546" t="str">
            <v>Single</v>
          </cell>
          <cell r="Y2546" t="str">
            <v>Default</v>
          </cell>
          <cell r="Z2546" t="str">
            <v>None</v>
          </cell>
          <cell r="AA2546" t="str">
            <v>No</v>
          </cell>
          <cell r="AB2546" t="str">
            <v>No</v>
          </cell>
          <cell r="AC2546" t="str">
            <v>No</v>
          </cell>
          <cell r="AD2546" t="str">
            <v>(wgPrognoseManagementOordeel[1]&gt;=0)</v>
          </cell>
          <cell r="AE2546">
            <v>0</v>
          </cell>
          <cell r="AF2546">
            <v>0</v>
          </cell>
          <cell r="AG2546">
            <v>1</v>
          </cell>
          <cell r="AH2546">
            <v>0</v>
          </cell>
          <cell r="AI2546" t="str">
            <v>No</v>
          </cell>
          <cell r="AJ2546" t="str">
            <v>No</v>
          </cell>
          <cell r="AK2546" t="str">
            <v>No</v>
          </cell>
          <cell r="AL2546" t="str">
            <v xml:space="preserve"> </v>
          </cell>
          <cell r="AM2546" t="str">
            <v xml:space="preserve"> </v>
          </cell>
          <cell r="AN2546" t="str">
            <v>No</v>
          </cell>
          <cell r="AP2546" t="str">
            <v>&amp;"Vraag: "&amp;PrognoseManagementOordeel[0]</v>
          </cell>
          <cell r="AQ2546" t="str">
            <v>scPrognoseManagementOordeel*wgPrognoseManagementOordeelPerc</v>
          </cell>
          <cell r="AR2546" t="str">
            <v>scPrognoseManagementOordeel*wgPrognoseManagementOordeelPerc</v>
          </cell>
          <cell r="AS2546" t="str">
            <v>scPrognoseManagementOordeel*wgPrognoseManagementOordeelPerc</v>
          </cell>
          <cell r="AT2546" t="str">
            <v>scPrognoseManagementOordeel*wgPrognoseManagementOordeelPerc</v>
          </cell>
        </row>
        <row r="2547">
          <cell r="A2547" t="str">
            <v>scPrognoseManagementOordeel</v>
          </cell>
          <cell r="B2547" t="str">
            <v>scPrognoseManagementOordeel</v>
          </cell>
          <cell r="C2547" t="str">
            <v>No</v>
          </cell>
          <cell r="D2547" t="str">
            <v>S04-06-09-02-01</v>
          </cell>
          <cell r="E2547">
            <v>2546</v>
          </cell>
          <cell r="F2547">
            <v>5</v>
          </cell>
          <cell r="G2547" t="str">
            <v xml:space="preserve">               Score</v>
          </cell>
          <cell r="I2547" t="str">
            <v>No</v>
          </cell>
          <cell r="J2547" t="str">
            <v>Number</v>
          </cell>
          <cell r="K2547" t="str">
            <v>Number</v>
          </cell>
          <cell r="L2547" t="str">
            <v>Locked</v>
          </cell>
          <cell r="M2547" t="str">
            <v>Locked</v>
          </cell>
          <cell r="N2547" t="str">
            <v>Locked</v>
          </cell>
          <cell r="O2547" t="str">
            <v>Locked</v>
          </cell>
          <cell r="P2547" t="str">
            <v>Locked</v>
          </cell>
          <cell r="Q2547" t="str">
            <v>No</v>
          </cell>
          <cell r="R2547" t="str">
            <v>No</v>
          </cell>
          <cell r="S2547" t="str">
            <v>No</v>
          </cell>
          <cell r="T2547" t="str">
            <v>No</v>
          </cell>
          <cell r="U2547" t="str">
            <v>No</v>
          </cell>
          <cell r="V2547" t="str">
            <v>Yes</v>
          </cell>
          <cell r="W2547" t="str">
            <v>Yes</v>
          </cell>
          <cell r="X2547" t="str">
            <v>Single</v>
          </cell>
          <cell r="Y2547" t="str">
            <v>Default</v>
          </cell>
          <cell r="Z2547" t="str">
            <v>None</v>
          </cell>
          <cell r="AA2547" t="str">
            <v>No</v>
          </cell>
          <cell r="AB2547" t="str">
            <v>No</v>
          </cell>
          <cell r="AC2547" t="str">
            <v>Yes</v>
          </cell>
          <cell r="AD2547">
            <v>1</v>
          </cell>
          <cell r="AE2547">
            <v>0</v>
          </cell>
          <cell r="AF2547">
            <v>0</v>
          </cell>
          <cell r="AG2547">
            <v>1</v>
          </cell>
          <cell r="AH2547">
            <v>0</v>
          </cell>
          <cell r="AI2547" t="str">
            <v>Yes</v>
          </cell>
          <cell r="AJ2547" t="str">
            <v>No</v>
          </cell>
          <cell r="AK2547" t="str">
            <v>No</v>
          </cell>
          <cell r="AL2547" t="str">
            <v xml:space="preserve"> </v>
          </cell>
          <cell r="AM2547" t="str">
            <v xml:space="preserve"> </v>
          </cell>
          <cell r="AN2547" t="str">
            <v>No</v>
          </cell>
          <cell r="AP2547" t="str">
            <v>Score</v>
          </cell>
          <cell r="AQ2547" t="str">
            <v>OnERorNA(MatrixLookup("G3_Parameters.xls","PrognoseManagementOordeel",PrognoseManagementOordeel[1],PolicyPaperID[1]) mod 100,DefaultScore[1])</v>
          </cell>
          <cell r="AR2547" t="str">
            <v>OnERorNA(MatrixLookup("G3_Parameters.xls","PrognoseManagementOordeel",PrognoseManagementOordeel[1],PolicyPaperID[1]) mod 100,DefaultScore[1])</v>
          </cell>
          <cell r="AS2547" t="str">
            <v>OnERorNA(MatrixLookup("G3_Parameters.xls","PrognoseManagementOordeel",PrognoseManagementOordeel[1],PolicyPaperID[1]) mod 100,DefaultScore[1])</v>
          </cell>
          <cell r="AT2547" t="str">
            <v>OnERorNA(MatrixLookup("G3_Parameters.xls","PrognoseManagementOordeel",PrognoseManagementOordeel[1],PolicyPaperID[1]) mod 100,DefaultScore[1])</v>
          </cell>
        </row>
        <row r="2548">
          <cell r="A2548" t="str">
            <v>wgPrognoseManagementOordeelPerc</v>
          </cell>
          <cell r="B2548" t="str">
            <v>wgPrognoseManagementOordeelPerc</v>
          </cell>
          <cell r="C2548" t="str">
            <v>No</v>
          </cell>
          <cell r="D2548" t="str">
            <v>S04-06-09-02-02</v>
          </cell>
          <cell r="E2548">
            <v>2547</v>
          </cell>
          <cell r="F2548">
            <v>5</v>
          </cell>
          <cell r="G2548" t="str">
            <v xml:space="preserve">               Gewicht</v>
          </cell>
          <cell r="I2548" t="str">
            <v>No</v>
          </cell>
          <cell r="J2548" t="str">
            <v>Number</v>
          </cell>
          <cell r="K2548" t="str">
            <v>Number</v>
          </cell>
          <cell r="L2548" t="str">
            <v>Locked</v>
          </cell>
          <cell r="M2548" t="str">
            <v>Locked</v>
          </cell>
          <cell r="N2548" t="str">
            <v>Locked</v>
          </cell>
          <cell r="O2548" t="str">
            <v>Locked</v>
          </cell>
          <cell r="P2548" t="str">
            <v>Locked</v>
          </cell>
          <cell r="Q2548" t="str">
            <v>No</v>
          </cell>
          <cell r="R2548" t="str">
            <v>No</v>
          </cell>
          <cell r="S2548" t="str">
            <v>No</v>
          </cell>
          <cell r="T2548" t="str">
            <v>No</v>
          </cell>
          <cell r="U2548" t="str">
            <v>No</v>
          </cell>
          <cell r="V2548" t="str">
            <v>Yes</v>
          </cell>
          <cell r="W2548" t="str">
            <v>Yes</v>
          </cell>
          <cell r="X2548" t="str">
            <v>Single</v>
          </cell>
          <cell r="Y2548" t="str">
            <v>Perc</v>
          </cell>
          <cell r="Z2548" t="str">
            <v>None</v>
          </cell>
          <cell r="AA2548" t="str">
            <v>No</v>
          </cell>
          <cell r="AB2548" t="str">
            <v>No</v>
          </cell>
          <cell r="AC2548" t="str">
            <v>Yes</v>
          </cell>
          <cell r="AD2548">
            <v>1</v>
          </cell>
          <cell r="AE2548">
            <v>0</v>
          </cell>
          <cell r="AF2548">
            <v>0</v>
          </cell>
          <cell r="AG2548">
            <v>1</v>
          </cell>
          <cell r="AH2548">
            <v>0</v>
          </cell>
          <cell r="AI2548" t="str">
            <v>Yes</v>
          </cell>
          <cell r="AJ2548" t="str">
            <v>No</v>
          </cell>
          <cell r="AK2548" t="str">
            <v>No</v>
          </cell>
          <cell r="AL2548" t="str">
            <v xml:space="preserve"> </v>
          </cell>
          <cell r="AM2548" t="str">
            <v xml:space="preserve"> </v>
          </cell>
          <cell r="AN2548" t="str">
            <v>No</v>
          </cell>
          <cell r="AP2548" t="str">
            <v>Gewicht</v>
          </cell>
          <cell r="AQ2548" t="str">
            <v>If(Volledig And Definitief, OnER( wgPrognoseManagementOordeel[1]/wgTotaalMap602[1],NA),NA)</v>
          </cell>
          <cell r="AR2548" t="str">
            <v>If(Volledig And Definitief, OnER( wgPrognoseManagementOordeel[1]/wgTotaalMap602[1],NA),NA)</v>
          </cell>
          <cell r="AS2548" t="str">
            <v>If(Volledig And Definitief, OnER( wgPrognoseManagementOordeel[1]/wgTotaalMap602[1],NA),NA)</v>
          </cell>
          <cell r="AT2548" t="str">
            <v>If(Volledig And Definitief, OnER( wgPrognoseManagementOordeel[1]/wgTotaalMap602[1],NA),NA)</v>
          </cell>
        </row>
        <row r="2549">
          <cell r="A2549" t="str">
            <v>ptPrognoseManagementOordeelSub3</v>
          </cell>
          <cell r="B2549" t="str">
            <v>ptPrognoseManagementOordeel</v>
          </cell>
          <cell r="C2549" t="str">
            <v>Yes</v>
          </cell>
          <cell r="D2549" t="str">
            <v>S04-06-09-02-03</v>
          </cell>
          <cell r="E2549">
            <v>2548</v>
          </cell>
          <cell r="F2549">
            <v>5</v>
          </cell>
          <cell r="G2549" t="str">
            <v xml:space="preserve">               </v>
          </cell>
          <cell r="I2549" t="str">
            <v>No</v>
          </cell>
          <cell r="J2549" t="str">
            <v>Number</v>
          </cell>
          <cell r="K2549" t="str">
            <v>Number</v>
          </cell>
          <cell r="L2549" t="str">
            <v>Locked</v>
          </cell>
          <cell r="M2549" t="str">
            <v>Locked</v>
          </cell>
          <cell r="N2549" t="str">
            <v>Locked</v>
          </cell>
          <cell r="O2549" t="str">
            <v>Locked</v>
          </cell>
          <cell r="P2549" t="str">
            <v>Locked</v>
          </cell>
          <cell r="Q2549" t="str">
            <v>No</v>
          </cell>
          <cell r="R2549" t="str">
            <v>No</v>
          </cell>
          <cell r="S2549" t="str">
            <v>No</v>
          </cell>
          <cell r="T2549" t="str">
            <v>No</v>
          </cell>
          <cell r="U2549" t="str">
            <v>No</v>
          </cell>
          <cell r="V2549" t="str">
            <v>No</v>
          </cell>
          <cell r="W2549" t="str">
            <v>No</v>
          </cell>
          <cell r="X2549" t="str">
            <v>Single</v>
          </cell>
          <cell r="Y2549" t="str">
            <v>Default</v>
          </cell>
          <cell r="Z2549" t="str">
            <v>None</v>
          </cell>
          <cell r="AA2549" t="str">
            <v>No</v>
          </cell>
          <cell r="AB2549" t="str">
            <v>No</v>
          </cell>
          <cell r="AC2549" t="str">
            <v>No</v>
          </cell>
          <cell r="AD2549" t="str">
            <v>(wgPrognoseManagementOordeel[1]&gt;=0)</v>
          </cell>
          <cell r="AE2549">
            <v>0</v>
          </cell>
          <cell r="AF2549">
            <v>0</v>
          </cell>
          <cell r="AG2549">
            <v>1</v>
          </cell>
          <cell r="AH2549">
            <v>0</v>
          </cell>
          <cell r="AI2549" t="str">
            <v>Yes</v>
          </cell>
          <cell r="AJ2549" t="str">
            <v>No</v>
          </cell>
          <cell r="AK2549" t="str">
            <v>No</v>
          </cell>
          <cell r="AL2549" t="str">
            <v xml:space="preserve"> </v>
          </cell>
          <cell r="AM2549" t="str">
            <v xml:space="preserve"> </v>
          </cell>
          <cell r="AN2549" t="str">
            <v>No</v>
          </cell>
          <cell r="AQ2549" t="str">
            <v>scPrognoseManagementOordeel*wgPrognoseManagementOordeelPerc</v>
          </cell>
          <cell r="AR2549" t="str">
            <v>scPrognoseManagementOordeel*wgPrognoseManagementOordeelPerc</v>
          </cell>
          <cell r="AS2549" t="str">
            <v>scPrognoseManagementOordeel*wgPrognoseManagementOordeelPerc</v>
          </cell>
          <cell r="AT2549" t="str">
            <v>scPrognoseManagementOordeel*wgPrognoseManagementOordeelPerc</v>
          </cell>
        </row>
        <row r="2550">
          <cell r="A2550" t="str">
            <v>ptOrderRapportFreq</v>
          </cell>
          <cell r="B2550" t="str">
            <v>ptOrderRapportFreq</v>
          </cell>
          <cell r="C2550" t="str">
            <v>No</v>
          </cell>
          <cell r="D2550" t="str">
            <v>S04-06-09-03</v>
          </cell>
          <cell r="E2550">
            <v>2549</v>
          </cell>
          <cell r="F2550">
            <v>4</v>
          </cell>
          <cell r="G2550" t="str">
            <v xml:space="preserve">            Vraag: Gebruikelijke frequentie interne management rapportages?</v>
          </cell>
          <cell r="I2550" t="str">
            <v>No</v>
          </cell>
          <cell r="J2550" t="str">
            <v>Number</v>
          </cell>
          <cell r="K2550" t="str">
            <v>Number</v>
          </cell>
          <cell r="L2550" t="str">
            <v>Locked</v>
          </cell>
          <cell r="M2550" t="str">
            <v>Locked</v>
          </cell>
          <cell r="N2550" t="str">
            <v>Locked</v>
          </cell>
          <cell r="O2550" t="str">
            <v>Locked</v>
          </cell>
          <cell r="P2550" t="str">
            <v>Locked</v>
          </cell>
          <cell r="Q2550" t="str">
            <v>No</v>
          </cell>
          <cell r="R2550" t="str">
            <v>No</v>
          </cell>
          <cell r="S2550" t="str">
            <v>No</v>
          </cell>
          <cell r="T2550" t="str">
            <v>No</v>
          </cell>
          <cell r="U2550" t="str">
            <v>No</v>
          </cell>
          <cell r="V2550" t="str">
            <v>Yes</v>
          </cell>
          <cell r="W2550" t="str">
            <v>Yes</v>
          </cell>
          <cell r="X2550" t="str">
            <v>Single</v>
          </cell>
          <cell r="Y2550" t="str">
            <v>Default</v>
          </cell>
          <cell r="Z2550" t="str">
            <v>None</v>
          </cell>
          <cell r="AA2550" t="str">
            <v>No</v>
          </cell>
          <cell r="AB2550" t="str">
            <v>No</v>
          </cell>
          <cell r="AC2550" t="str">
            <v>No</v>
          </cell>
          <cell r="AD2550" t="str">
            <v>(wgOrderRapportFreq[1]&gt;=0)</v>
          </cell>
          <cell r="AE2550">
            <v>0</v>
          </cell>
          <cell r="AF2550">
            <v>0</v>
          </cell>
          <cell r="AG2550">
            <v>1</v>
          </cell>
          <cell r="AH2550">
            <v>0</v>
          </cell>
          <cell r="AI2550" t="str">
            <v>No</v>
          </cell>
          <cell r="AJ2550" t="str">
            <v>No</v>
          </cell>
          <cell r="AK2550" t="str">
            <v>No</v>
          </cell>
          <cell r="AL2550" t="str">
            <v xml:space="preserve"> </v>
          </cell>
          <cell r="AM2550" t="str">
            <v xml:space="preserve"> </v>
          </cell>
          <cell r="AN2550" t="str">
            <v>No</v>
          </cell>
          <cell r="AP2550" t="str">
            <v>&amp;"Vraag: "&amp;OrderRapportFreq[0]</v>
          </cell>
          <cell r="AQ2550" t="str">
            <v>scOrderRapportFreq*wgOrderRapportFreqPerc</v>
          </cell>
          <cell r="AR2550" t="str">
            <v>scOrderRapportFreq*wgOrderRapportFreqPerc</v>
          </cell>
          <cell r="AS2550" t="str">
            <v>scOrderRapportFreq*wgOrderRapportFreqPerc</v>
          </cell>
          <cell r="AT2550" t="str">
            <v>scOrderRapportFreq*wgOrderRapportFreqPerc</v>
          </cell>
        </row>
        <row r="2551">
          <cell r="A2551" t="str">
            <v>scOrderRapportFreq</v>
          </cell>
          <cell r="B2551" t="str">
            <v>scOrderRapportFreq</v>
          </cell>
          <cell r="C2551" t="str">
            <v>No</v>
          </cell>
          <cell r="D2551" t="str">
            <v>S04-06-09-03-01</v>
          </cell>
          <cell r="E2551">
            <v>2550</v>
          </cell>
          <cell r="F2551">
            <v>5</v>
          </cell>
          <cell r="G2551" t="str">
            <v xml:space="preserve">               Score</v>
          </cell>
          <cell r="I2551" t="str">
            <v>No</v>
          </cell>
          <cell r="J2551" t="str">
            <v>Number</v>
          </cell>
          <cell r="K2551" t="str">
            <v>Number</v>
          </cell>
          <cell r="L2551" t="str">
            <v>Locked</v>
          </cell>
          <cell r="M2551" t="str">
            <v>Locked</v>
          </cell>
          <cell r="N2551" t="str">
            <v>Locked</v>
          </cell>
          <cell r="O2551" t="str">
            <v>Locked</v>
          </cell>
          <cell r="P2551" t="str">
            <v>Locked</v>
          </cell>
          <cell r="Q2551" t="str">
            <v>No</v>
          </cell>
          <cell r="R2551" t="str">
            <v>No</v>
          </cell>
          <cell r="S2551" t="str">
            <v>No</v>
          </cell>
          <cell r="T2551" t="str">
            <v>No</v>
          </cell>
          <cell r="U2551" t="str">
            <v>No</v>
          </cell>
          <cell r="V2551" t="str">
            <v>Yes</v>
          </cell>
          <cell r="W2551" t="str">
            <v>Yes</v>
          </cell>
          <cell r="X2551" t="str">
            <v>Single</v>
          </cell>
          <cell r="Y2551" t="str">
            <v>Default</v>
          </cell>
          <cell r="Z2551" t="str">
            <v>None</v>
          </cell>
          <cell r="AA2551" t="str">
            <v>No</v>
          </cell>
          <cell r="AB2551" t="str">
            <v>No</v>
          </cell>
          <cell r="AC2551" t="str">
            <v>Yes</v>
          </cell>
          <cell r="AD2551">
            <v>1</v>
          </cell>
          <cell r="AE2551">
            <v>0</v>
          </cell>
          <cell r="AF2551">
            <v>0</v>
          </cell>
          <cell r="AG2551">
            <v>1</v>
          </cell>
          <cell r="AH2551">
            <v>0</v>
          </cell>
          <cell r="AI2551" t="str">
            <v>Yes</v>
          </cell>
          <cell r="AJ2551" t="str">
            <v>No</v>
          </cell>
          <cell r="AK2551" t="str">
            <v>No</v>
          </cell>
          <cell r="AL2551" t="str">
            <v xml:space="preserve"> </v>
          </cell>
          <cell r="AM2551" t="str">
            <v xml:space="preserve"> </v>
          </cell>
          <cell r="AN2551" t="str">
            <v>No</v>
          </cell>
          <cell r="AP2551" t="str">
            <v>Score</v>
          </cell>
          <cell r="AQ2551" t="str">
            <v>OnERorNA(MatrixLookup("G3_Parameters.xls","OrderRapportFreq",OrderRapportFreq[1],PolicyPaperID[1]) mod 100,DefaultScore[1])</v>
          </cell>
          <cell r="AR2551" t="str">
            <v>OnERorNA(MatrixLookup("G3_Parameters.xls","OrderRapportFreq",OrderRapportFreq[1],PolicyPaperID[1]) mod 100,DefaultScore[1])</v>
          </cell>
          <cell r="AS2551" t="str">
            <v>OnERorNA(MatrixLookup("G3_Parameters.xls","OrderRapportFreq",OrderRapportFreq[1],PolicyPaperID[1]) mod 100,DefaultScore[1])</v>
          </cell>
          <cell r="AT2551" t="str">
            <v>OnERorNA(MatrixLookup("G3_Parameters.xls","OrderRapportFreq",OrderRapportFreq[1],PolicyPaperID[1]) mod 100,DefaultScore[1])</v>
          </cell>
        </row>
        <row r="2552">
          <cell r="A2552" t="str">
            <v>wgOrderRapportFreqPerc</v>
          </cell>
          <cell r="B2552" t="str">
            <v>wgOrderRapportFreqPerc</v>
          </cell>
          <cell r="C2552" t="str">
            <v>No</v>
          </cell>
          <cell r="D2552" t="str">
            <v>S04-06-09-03-02</v>
          </cell>
          <cell r="E2552">
            <v>2551</v>
          </cell>
          <cell r="F2552">
            <v>5</v>
          </cell>
          <cell r="G2552" t="str">
            <v xml:space="preserve">               Gewicht</v>
          </cell>
          <cell r="I2552" t="str">
            <v>No</v>
          </cell>
          <cell r="J2552" t="str">
            <v>Number</v>
          </cell>
          <cell r="K2552" t="str">
            <v>Number</v>
          </cell>
          <cell r="L2552" t="str">
            <v>Locked</v>
          </cell>
          <cell r="M2552" t="str">
            <v>Locked</v>
          </cell>
          <cell r="N2552" t="str">
            <v>Locked</v>
          </cell>
          <cell r="O2552" t="str">
            <v>Locked</v>
          </cell>
          <cell r="P2552" t="str">
            <v>Locked</v>
          </cell>
          <cell r="Q2552" t="str">
            <v>No</v>
          </cell>
          <cell r="R2552" t="str">
            <v>No</v>
          </cell>
          <cell r="S2552" t="str">
            <v>No</v>
          </cell>
          <cell r="T2552" t="str">
            <v>No</v>
          </cell>
          <cell r="U2552" t="str">
            <v>No</v>
          </cell>
          <cell r="V2552" t="str">
            <v>Yes</v>
          </cell>
          <cell r="W2552" t="str">
            <v>Yes</v>
          </cell>
          <cell r="X2552" t="str">
            <v>Single</v>
          </cell>
          <cell r="Y2552" t="str">
            <v>Perc</v>
          </cell>
          <cell r="Z2552" t="str">
            <v>None</v>
          </cell>
          <cell r="AA2552" t="str">
            <v>No</v>
          </cell>
          <cell r="AB2552" t="str">
            <v>No</v>
          </cell>
          <cell r="AC2552" t="str">
            <v>Yes</v>
          </cell>
          <cell r="AD2552">
            <v>1</v>
          </cell>
          <cell r="AE2552">
            <v>0</v>
          </cell>
          <cell r="AF2552">
            <v>0</v>
          </cell>
          <cell r="AG2552">
            <v>1</v>
          </cell>
          <cell r="AH2552">
            <v>0</v>
          </cell>
          <cell r="AI2552" t="str">
            <v>Yes</v>
          </cell>
          <cell r="AJ2552" t="str">
            <v>No</v>
          </cell>
          <cell r="AK2552" t="str">
            <v>No</v>
          </cell>
          <cell r="AL2552" t="str">
            <v xml:space="preserve"> </v>
          </cell>
          <cell r="AM2552" t="str">
            <v xml:space="preserve"> </v>
          </cell>
          <cell r="AN2552" t="str">
            <v>No</v>
          </cell>
          <cell r="AP2552" t="str">
            <v>Gewicht</v>
          </cell>
          <cell r="AQ2552" t="str">
            <v>If(Volledig And Definitief, OnER( wgOrderRapportFreq[1]/wgTotaalMap602[1],NA),NA)</v>
          </cell>
          <cell r="AR2552" t="str">
            <v>If(Volledig And Definitief, OnER( wgOrderRapportFreq[1]/wgTotaalMap602[1],NA),NA)</v>
          </cell>
          <cell r="AS2552" t="str">
            <v>If(Volledig And Definitief, OnER( wgOrderRapportFreq[1]/wgTotaalMap602[1],NA),NA)</v>
          </cell>
          <cell r="AT2552" t="str">
            <v>If(Volledig And Definitief, OnER( wgOrderRapportFreq[1]/wgTotaalMap602[1],NA),NA)</v>
          </cell>
        </row>
        <row r="2553">
          <cell r="A2553" t="str">
            <v>ptOrderRapportFreqSub3</v>
          </cell>
          <cell r="B2553" t="str">
            <v>ptOrderRapportFreq</v>
          </cell>
          <cell r="C2553" t="str">
            <v>Yes</v>
          </cell>
          <cell r="D2553" t="str">
            <v>S04-06-09-03-03</v>
          </cell>
          <cell r="E2553">
            <v>2552</v>
          </cell>
          <cell r="F2553">
            <v>5</v>
          </cell>
          <cell r="G2553" t="str">
            <v xml:space="preserve">               </v>
          </cell>
          <cell r="I2553" t="str">
            <v>No</v>
          </cell>
          <cell r="J2553" t="str">
            <v>Number</v>
          </cell>
          <cell r="K2553" t="str">
            <v>Number</v>
          </cell>
          <cell r="L2553" t="str">
            <v>Locked</v>
          </cell>
          <cell r="M2553" t="str">
            <v>Locked</v>
          </cell>
          <cell r="N2553" t="str">
            <v>Locked</v>
          </cell>
          <cell r="O2553" t="str">
            <v>Locked</v>
          </cell>
          <cell r="P2553" t="str">
            <v>Locked</v>
          </cell>
          <cell r="Q2553" t="str">
            <v>No</v>
          </cell>
          <cell r="R2553" t="str">
            <v>No</v>
          </cell>
          <cell r="S2553" t="str">
            <v>No</v>
          </cell>
          <cell r="T2553" t="str">
            <v>No</v>
          </cell>
          <cell r="U2553" t="str">
            <v>No</v>
          </cell>
          <cell r="V2553" t="str">
            <v>No</v>
          </cell>
          <cell r="W2553" t="str">
            <v>No</v>
          </cell>
          <cell r="X2553" t="str">
            <v>Single</v>
          </cell>
          <cell r="Y2553" t="str">
            <v>Default</v>
          </cell>
          <cell r="Z2553" t="str">
            <v>None</v>
          </cell>
          <cell r="AA2553" t="str">
            <v>No</v>
          </cell>
          <cell r="AB2553" t="str">
            <v>No</v>
          </cell>
          <cell r="AC2553" t="str">
            <v>No</v>
          </cell>
          <cell r="AD2553" t="str">
            <v>(wgOrderRapportFreq[1]&gt;=0)</v>
          </cell>
          <cell r="AE2553">
            <v>0</v>
          </cell>
          <cell r="AF2553">
            <v>0</v>
          </cell>
          <cell r="AG2553">
            <v>1</v>
          </cell>
          <cell r="AH2553">
            <v>0</v>
          </cell>
          <cell r="AI2553" t="str">
            <v>Yes</v>
          </cell>
          <cell r="AJ2553" t="str">
            <v>No</v>
          </cell>
          <cell r="AK2553" t="str">
            <v>No</v>
          </cell>
          <cell r="AL2553" t="str">
            <v xml:space="preserve"> </v>
          </cell>
          <cell r="AM2553" t="str">
            <v xml:space="preserve"> </v>
          </cell>
          <cell r="AN2553" t="str">
            <v>No</v>
          </cell>
          <cell r="AQ2553" t="str">
            <v>scOrderRapportFreq*wgOrderRapportFreqPerc</v>
          </cell>
          <cell r="AR2553" t="str">
            <v>scOrderRapportFreq*wgOrderRapportFreqPerc</v>
          </cell>
          <cell r="AS2553" t="str">
            <v>scOrderRapportFreq*wgOrderRapportFreqPerc</v>
          </cell>
          <cell r="AT2553" t="str">
            <v>scOrderRapportFreq*wgOrderRapportFreqPerc</v>
          </cell>
        </row>
        <row r="2554">
          <cell r="A2554" t="str">
            <v>ptWinstRapportFreq</v>
          </cell>
          <cell r="B2554" t="str">
            <v>ptWinstRapportFreq</v>
          </cell>
          <cell r="C2554" t="str">
            <v>No</v>
          </cell>
          <cell r="D2554" t="str">
            <v>S04-06-09-04</v>
          </cell>
          <cell r="E2554">
            <v>2553</v>
          </cell>
          <cell r="F2554">
            <v>4</v>
          </cell>
          <cell r="G2554" t="str">
            <v xml:space="preserve">            Vraag: Gebruikelijke frequentie interne rapportage winst</v>
          </cell>
          <cell r="I2554" t="str">
            <v>No</v>
          </cell>
          <cell r="J2554" t="str">
            <v>Number</v>
          </cell>
          <cell r="K2554" t="str">
            <v>Number</v>
          </cell>
          <cell r="L2554" t="str">
            <v>Locked</v>
          </cell>
          <cell r="M2554" t="str">
            <v>Locked</v>
          </cell>
          <cell r="N2554" t="str">
            <v>Locked</v>
          </cell>
          <cell r="O2554" t="str">
            <v>Locked</v>
          </cell>
          <cell r="P2554" t="str">
            <v>Locked</v>
          </cell>
          <cell r="Q2554" t="str">
            <v>No</v>
          </cell>
          <cell r="R2554" t="str">
            <v>No</v>
          </cell>
          <cell r="S2554" t="str">
            <v>No</v>
          </cell>
          <cell r="T2554" t="str">
            <v>No</v>
          </cell>
          <cell r="U2554" t="str">
            <v>No</v>
          </cell>
          <cell r="V2554" t="str">
            <v>Yes</v>
          </cell>
          <cell r="W2554" t="str">
            <v>Yes</v>
          </cell>
          <cell r="X2554" t="str">
            <v>Single</v>
          </cell>
          <cell r="Y2554" t="str">
            <v>Default</v>
          </cell>
          <cell r="Z2554" t="str">
            <v>None</v>
          </cell>
          <cell r="AA2554" t="str">
            <v>No</v>
          </cell>
          <cell r="AB2554" t="str">
            <v>No</v>
          </cell>
          <cell r="AC2554" t="str">
            <v>No</v>
          </cell>
          <cell r="AD2554" t="str">
            <v>(wgWinstRapportFreq[1]&gt;=0)</v>
          </cell>
          <cell r="AE2554">
            <v>0</v>
          </cell>
          <cell r="AF2554">
            <v>0</v>
          </cell>
          <cell r="AG2554">
            <v>1</v>
          </cell>
          <cell r="AH2554">
            <v>0</v>
          </cell>
          <cell r="AI2554" t="str">
            <v>No</v>
          </cell>
          <cell r="AJ2554" t="str">
            <v>No</v>
          </cell>
          <cell r="AK2554" t="str">
            <v>No</v>
          </cell>
          <cell r="AL2554" t="str">
            <v xml:space="preserve"> </v>
          </cell>
          <cell r="AM2554" t="str">
            <v xml:space="preserve"> </v>
          </cell>
          <cell r="AN2554" t="str">
            <v>No</v>
          </cell>
          <cell r="AP2554" t="str">
            <v>&amp;"Vraag: "&amp;WinstRapportFreq[0]</v>
          </cell>
          <cell r="AQ2554" t="str">
            <v>scWinstRapportFreq*wgWinstRapportFreqPerc</v>
          </cell>
          <cell r="AR2554" t="str">
            <v>scWinstRapportFreq*wgWinstRapportFreqPerc</v>
          </cell>
          <cell r="AS2554" t="str">
            <v>scWinstRapportFreq*wgWinstRapportFreqPerc</v>
          </cell>
          <cell r="AT2554" t="str">
            <v>scWinstRapportFreq*wgWinstRapportFreqPerc</v>
          </cell>
        </row>
        <row r="2555">
          <cell r="A2555" t="str">
            <v>scWinstRapportFreq</v>
          </cell>
          <cell r="B2555" t="str">
            <v>scWinstRapportFreq</v>
          </cell>
          <cell r="C2555" t="str">
            <v>No</v>
          </cell>
          <cell r="D2555" t="str">
            <v>S04-06-09-04-01</v>
          </cell>
          <cell r="E2555">
            <v>2554</v>
          </cell>
          <cell r="F2555">
            <v>5</v>
          </cell>
          <cell r="G2555" t="str">
            <v xml:space="preserve">               Score</v>
          </cell>
          <cell r="I2555" t="str">
            <v>No</v>
          </cell>
          <cell r="J2555" t="str">
            <v>Number</v>
          </cell>
          <cell r="K2555" t="str">
            <v>Number</v>
          </cell>
          <cell r="L2555" t="str">
            <v>Locked</v>
          </cell>
          <cell r="M2555" t="str">
            <v>Locked</v>
          </cell>
          <cell r="N2555" t="str">
            <v>Locked</v>
          </cell>
          <cell r="O2555" t="str">
            <v>Locked</v>
          </cell>
          <cell r="P2555" t="str">
            <v>Locked</v>
          </cell>
          <cell r="Q2555" t="str">
            <v>No</v>
          </cell>
          <cell r="R2555" t="str">
            <v>No</v>
          </cell>
          <cell r="S2555" t="str">
            <v>No</v>
          </cell>
          <cell r="T2555" t="str">
            <v>No</v>
          </cell>
          <cell r="U2555" t="str">
            <v>No</v>
          </cell>
          <cell r="V2555" t="str">
            <v>Yes</v>
          </cell>
          <cell r="W2555" t="str">
            <v>Yes</v>
          </cell>
          <cell r="X2555" t="str">
            <v>Single</v>
          </cell>
          <cell r="Y2555" t="str">
            <v>Default</v>
          </cell>
          <cell r="Z2555" t="str">
            <v>None</v>
          </cell>
          <cell r="AA2555" t="str">
            <v>No</v>
          </cell>
          <cell r="AB2555" t="str">
            <v>No</v>
          </cell>
          <cell r="AC2555" t="str">
            <v>Yes</v>
          </cell>
          <cell r="AD2555">
            <v>1</v>
          </cell>
          <cell r="AE2555">
            <v>0</v>
          </cell>
          <cell r="AF2555">
            <v>0</v>
          </cell>
          <cell r="AG2555">
            <v>1</v>
          </cell>
          <cell r="AH2555">
            <v>0</v>
          </cell>
          <cell r="AI2555" t="str">
            <v>Yes</v>
          </cell>
          <cell r="AJ2555" t="str">
            <v>No</v>
          </cell>
          <cell r="AK2555" t="str">
            <v>No</v>
          </cell>
          <cell r="AL2555" t="str">
            <v xml:space="preserve"> </v>
          </cell>
          <cell r="AM2555" t="str">
            <v xml:space="preserve"> </v>
          </cell>
          <cell r="AN2555" t="str">
            <v>No</v>
          </cell>
          <cell r="AP2555" t="str">
            <v>Score</v>
          </cell>
          <cell r="AQ2555" t="str">
            <v>OnERorNA(MatrixLookup("G3_Parameters.xls","WinstRapportFreq" ,WinstRapportFreq[1],PolicyPaperID[1]) mod 100,DefaultScore[1])</v>
          </cell>
          <cell r="AR2555" t="str">
            <v>OnERorNA(MatrixLookup("G3_Parameters.xls","WinstRapportFreq" ,WinstRapportFreq[1],PolicyPaperID[1]) mod 100,DefaultScore[1])</v>
          </cell>
          <cell r="AS2555" t="str">
            <v>OnERorNA(MatrixLookup("G3_Parameters.xls","WinstRapportFreq" ,WinstRapportFreq[1],PolicyPaperID[1]) mod 100,DefaultScore[1])</v>
          </cell>
          <cell r="AT2555" t="str">
            <v>OnERorNA(MatrixLookup("G3_Parameters.xls","WinstRapportFreq" ,WinstRapportFreq[1],PolicyPaperID[1]) mod 100,DefaultScore[1])</v>
          </cell>
        </row>
        <row r="2556">
          <cell r="A2556" t="str">
            <v>wgWinstRapportFreqPerc</v>
          </cell>
          <cell r="B2556" t="str">
            <v>wgWinstRapportFreqPerc</v>
          </cell>
          <cell r="C2556" t="str">
            <v>No</v>
          </cell>
          <cell r="D2556" t="str">
            <v>S04-06-09-04-02</v>
          </cell>
          <cell r="E2556">
            <v>2555</v>
          </cell>
          <cell r="F2556">
            <v>5</v>
          </cell>
          <cell r="G2556" t="str">
            <v xml:space="preserve">               Gewicht</v>
          </cell>
          <cell r="I2556" t="str">
            <v>No</v>
          </cell>
          <cell r="J2556" t="str">
            <v>Number</v>
          </cell>
          <cell r="K2556" t="str">
            <v>Number</v>
          </cell>
          <cell r="L2556" t="str">
            <v>Locked</v>
          </cell>
          <cell r="M2556" t="str">
            <v>Locked</v>
          </cell>
          <cell r="N2556" t="str">
            <v>Locked</v>
          </cell>
          <cell r="O2556" t="str">
            <v>Locked</v>
          </cell>
          <cell r="P2556" t="str">
            <v>Locked</v>
          </cell>
          <cell r="Q2556" t="str">
            <v>No</v>
          </cell>
          <cell r="R2556" t="str">
            <v>No</v>
          </cell>
          <cell r="S2556" t="str">
            <v>No</v>
          </cell>
          <cell r="T2556" t="str">
            <v>No</v>
          </cell>
          <cell r="U2556" t="str">
            <v>No</v>
          </cell>
          <cell r="V2556" t="str">
            <v>Yes</v>
          </cell>
          <cell r="W2556" t="str">
            <v>Yes</v>
          </cell>
          <cell r="X2556" t="str">
            <v>Single</v>
          </cell>
          <cell r="Y2556" t="str">
            <v>Perc</v>
          </cell>
          <cell r="Z2556" t="str">
            <v>None</v>
          </cell>
          <cell r="AA2556" t="str">
            <v>No</v>
          </cell>
          <cell r="AB2556" t="str">
            <v>No</v>
          </cell>
          <cell r="AC2556" t="str">
            <v>Yes</v>
          </cell>
          <cell r="AD2556">
            <v>1</v>
          </cell>
          <cell r="AE2556">
            <v>0</v>
          </cell>
          <cell r="AF2556">
            <v>0</v>
          </cell>
          <cell r="AG2556">
            <v>1</v>
          </cell>
          <cell r="AH2556">
            <v>0</v>
          </cell>
          <cell r="AI2556" t="str">
            <v>Yes</v>
          </cell>
          <cell r="AJ2556" t="str">
            <v>No</v>
          </cell>
          <cell r="AK2556" t="str">
            <v>No</v>
          </cell>
          <cell r="AL2556" t="str">
            <v xml:space="preserve"> </v>
          </cell>
          <cell r="AM2556" t="str">
            <v xml:space="preserve"> </v>
          </cell>
          <cell r="AN2556" t="str">
            <v>No</v>
          </cell>
          <cell r="AP2556" t="str">
            <v>Gewicht</v>
          </cell>
          <cell r="AQ2556" t="str">
            <v>If(Volledig And Definitief, OnER( wgWinstRapportFreq[1]/wgTotaalMap602[1] ,NA),NA)</v>
          </cell>
          <cell r="AR2556" t="str">
            <v>If(Volledig And Definitief, OnER( wgWinstRapportFreq[1]/wgTotaalMap602[1] ,NA),NA)</v>
          </cell>
          <cell r="AS2556" t="str">
            <v>If(Volledig And Definitief, OnER( wgWinstRapportFreq[1]/wgTotaalMap602[1] ,NA),NA)</v>
          </cell>
          <cell r="AT2556" t="str">
            <v>If(Volledig And Definitief, OnER( wgWinstRapportFreq[1]/wgTotaalMap602[1] ,NA),NA)</v>
          </cell>
        </row>
        <row r="2557">
          <cell r="A2557" t="str">
            <v>ptWinstRapportFreqSub3</v>
          </cell>
          <cell r="B2557" t="str">
            <v>ptWinstRapportFreq</v>
          </cell>
          <cell r="C2557" t="str">
            <v>Yes</v>
          </cell>
          <cell r="D2557" t="str">
            <v>S04-06-09-04-03</v>
          </cell>
          <cell r="E2557">
            <v>2556</v>
          </cell>
          <cell r="F2557">
            <v>5</v>
          </cell>
          <cell r="G2557" t="str">
            <v xml:space="preserve">               </v>
          </cell>
          <cell r="I2557" t="str">
            <v>No</v>
          </cell>
          <cell r="J2557" t="str">
            <v>Number</v>
          </cell>
          <cell r="K2557" t="str">
            <v>Number</v>
          </cell>
          <cell r="L2557" t="str">
            <v>Locked</v>
          </cell>
          <cell r="M2557" t="str">
            <v>Locked</v>
          </cell>
          <cell r="N2557" t="str">
            <v>Locked</v>
          </cell>
          <cell r="O2557" t="str">
            <v>Locked</v>
          </cell>
          <cell r="P2557" t="str">
            <v>Locked</v>
          </cell>
          <cell r="Q2557" t="str">
            <v>No</v>
          </cell>
          <cell r="R2557" t="str">
            <v>No</v>
          </cell>
          <cell r="S2557" t="str">
            <v>No</v>
          </cell>
          <cell r="T2557" t="str">
            <v>No</v>
          </cell>
          <cell r="U2557" t="str">
            <v>No</v>
          </cell>
          <cell r="V2557" t="str">
            <v>No</v>
          </cell>
          <cell r="W2557" t="str">
            <v>No</v>
          </cell>
          <cell r="X2557" t="str">
            <v>Single</v>
          </cell>
          <cell r="Y2557" t="str">
            <v>Default</v>
          </cell>
          <cell r="Z2557" t="str">
            <v>None</v>
          </cell>
          <cell r="AA2557" t="str">
            <v>No</v>
          </cell>
          <cell r="AB2557" t="str">
            <v>No</v>
          </cell>
          <cell r="AC2557" t="str">
            <v>No</v>
          </cell>
          <cell r="AD2557" t="str">
            <v>(wgWinstRapportFreq[1]&gt;=0)</v>
          </cell>
          <cell r="AE2557">
            <v>0</v>
          </cell>
          <cell r="AF2557">
            <v>0</v>
          </cell>
          <cell r="AG2557">
            <v>1</v>
          </cell>
          <cell r="AH2557">
            <v>0</v>
          </cell>
          <cell r="AI2557" t="str">
            <v>Yes</v>
          </cell>
          <cell r="AJ2557" t="str">
            <v>No</v>
          </cell>
          <cell r="AK2557" t="str">
            <v>No</v>
          </cell>
          <cell r="AL2557" t="str">
            <v xml:space="preserve"> </v>
          </cell>
          <cell r="AM2557" t="str">
            <v xml:space="preserve"> </v>
          </cell>
          <cell r="AN2557" t="str">
            <v>No</v>
          </cell>
          <cell r="AQ2557" t="str">
            <v>scWinstRapportFreq*wgWinstRapportFreqPerc</v>
          </cell>
          <cell r="AR2557" t="str">
            <v>scWinstRapportFreq*wgWinstRapportFreqPerc</v>
          </cell>
          <cell r="AS2557" t="str">
            <v>scWinstRapportFreq*wgWinstRapportFreqPerc</v>
          </cell>
          <cell r="AT2557" t="str">
            <v>scWinstRapportFreq*wgWinstRapportFreqPerc</v>
          </cell>
        </row>
        <row r="2558">
          <cell r="A2558" t="str">
            <v>ptVoorNaCalculatieOordeel</v>
          </cell>
          <cell r="B2558" t="str">
            <v>ptVoorNaCalculatieOordeel</v>
          </cell>
          <cell r="C2558" t="str">
            <v>No</v>
          </cell>
          <cell r="D2558" t="str">
            <v>S04-06-09-05</v>
          </cell>
          <cell r="E2558">
            <v>2557</v>
          </cell>
          <cell r="F2558">
            <v>4</v>
          </cell>
          <cell r="G2558" t="str">
            <v xml:space="preserve">            Vraag: Sluit de nacalculatie van de kosten aan op de voorcalculatie?</v>
          </cell>
          <cell r="I2558" t="str">
            <v>No</v>
          </cell>
          <cell r="J2558" t="str">
            <v>Number</v>
          </cell>
          <cell r="K2558" t="str">
            <v>Number</v>
          </cell>
          <cell r="L2558" t="str">
            <v>Locked</v>
          </cell>
          <cell r="M2558" t="str">
            <v>Locked</v>
          </cell>
          <cell r="N2558" t="str">
            <v>Locked</v>
          </cell>
          <cell r="O2558" t="str">
            <v>Locked</v>
          </cell>
          <cell r="P2558" t="str">
            <v>Locked</v>
          </cell>
          <cell r="Q2558" t="str">
            <v>No</v>
          </cell>
          <cell r="R2558" t="str">
            <v>No</v>
          </cell>
          <cell r="S2558" t="str">
            <v>No</v>
          </cell>
          <cell r="T2558" t="str">
            <v>No</v>
          </cell>
          <cell r="U2558" t="str">
            <v>No</v>
          </cell>
          <cell r="V2558" t="str">
            <v>Yes</v>
          </cell>
          <cell r="W2558" t="str">
            <v>Yes</v>
          </cell>
          <cell r="X2558" t="str">
            <v>Single</v>
          </cell>
          <cell r="Y2558" t="str">
            <v>Default</v>
          </cell>
          <cell r="Z2558" t="str">
            <v>None</v>
          </cell>
          <cell r="AA2558" t="str">
            <v>No</v>
          </cell>
          <cell r="AB2558" t="str">
            <v>No</v>
          </cell>
          <cell r="AC2558" t="str">
            <v>No</v>
          </cell>
          <cell r="AD2558" t="str">
            <v>(wgVoorNaCalculatieOordeel[1]&gt;=0)</v>
          </cell>
          <cell r="AE2558">
            <v>0</v>
          </cell>
          <cell r="AF2558">
            <v>0</v>
          </cell>
          <cell r="AG2558">
            <v>1</v>
          </cell>
          <cell r="AH2558">
            <v>0</v>
          </cell>
          <cell r="AI2558" t="str">
            <v>No</v>
          </cell>
          <cell r="AJ2558" t="str">
            <v>No</v>
          </cell>
          <cell r="AK2558" t="str">
            <v>No</v>
          </cell>
          <cell r="AL2558" t="str">
            <v xml:space="preserve"> </v>
          </cell>
          <cell r="AM2558" t="str">
            <v xml:space="preserve"> </v>
          </cell>
          <cell r="AN2558" t="str">
            <v>No</v>
          </cell>
          <cell r="AP2558" t="str">
            <v>&amp;"Vraag: "&amp;VoorNaCalculatieOordeel[0]</v>
          </cell>
          <cell r="AQ2558" t="str">
            <v>scVoorNaCalculatieOordeel*wgVoorNaCalculatieOordeelPerc</v>
          </cell>
          <cell r="AR2558" t="str">
            <v>scVoorNaCalculatieOordeel*wgVoorNaCalculatieOordeelPerc</v>
          </cell>
          <cell r="AS2558" t="str">
            <v>scVoorNaCalculatieOordeel*wgVoorNaCalculatieOordeelPerc</v>
          </cell>
          <cell r="AT2558" t="str">
            <v>scVoorNaCalculatieOordeel*wgVoorNaCalculatieOordeelPerc</v>
          </cell>
        </row>
        <row r="2559">
          <cell r="A2559" t="str">
            <v>scVoorNaCalculatieOordeel</v>
          </cell>
          <cell r="B2559" t="str">
            <v>scVoorNaCalculatieOordeel</v>
          </cell>
          <cell r="C2559" t="str">
            <v>No</v>
          </cell>
          <cell r="D2559" t="str">
            <v>S04-06-09-05-01</v>
          </cell>
          <cell r="E2559">
            <v>2558</v>
          </cell>
          <cell r="F2559">
            <v>5</v>
          </cell>
          <cell r="G2559" t="str">
            <v xml:space="preserve">               Score</v>
          </cell>
          <cell r="I2559" t="str">
            <v>No</v>
          </cell>
          <cell r="J2559" t="str">
            <v>Number</v>
          </cell>
          <cell r="K2559" t="str">
            <v>Number</v>
          </cell>
          <cell r="L2559" t="str">
            <v>Locked</v>
          </cell>
          <cell r="M2559" t="str">
            <v>Locked</v>
          </cell>
          <cell r="N2559" t="str">
            <v>Locked</v>
          </cell>
          <cell r="O2559" t="str">
            <v>Locked</v>
          </cell>
          <cell r="P2559" t="str">
            <v>Locked</v>
          </cell>
          <cell r="Q2559" t="str">
            <v>No</v>
          </cell>
          <cell r="R2559" t="str">
            <v>No</v>
          </cell>
          <cell r="S2559" t="str">
            <v>No</v>
          </cell>
          <cell r="T2559" t="str">
            <v>No</v>
          </cell>
          <cell r="U2559" t="str">
            <v>No</v>
          </cell>
          <cell r="V2559" t="str">
            <v>Yes</v>
          </cell>
          <cell r="W2559" t="str">
            <v>Yes</v>
          </cell>
          <cell r="X2559" t="str">
            <v>Single</v>
          </cell>
          <cell r="Y2559" t="str">
            <v>Default</v>
          </cell>
          <cell r="Z2559" t="str">
            <v>None</v>
          </cell>
          <cell r="AA2559" t="str">
            <v>No</v>
          </cell>
          <cell r="AB2559" t="str">
            <v>No</v>
          </cell>
          <cell r="AC2559" t="str">
            <v>Yes</v>
          </cell>
          <cell r="AD2559">
            <v>1</v>
          </cell>
          <cell r="AE2559">
            <v>0</v>
          </cell>
          <cell r="AF2559">
            <v>0</v>
          </cell>
          <cell r="AG2559">
            <v>1</v>
          </cell>
          <cell r="AH2559">
            <v>0</v>
          </cell>
          <cell r="AI2559" t="str">
            <v>Yes</v>
          </cell>
          <cell r="AJ2559" t="str">
            <v>No</v>
          </cell>
          <cell r="AK2559" t="str">
            <v>No</v>
          </cell>
          <cell r="AL2559" t="str">
            <v xml:space="preserve"> </v>
          </cell>
          <cell r="AM2559" t="str">
            <v xml:space="preserve"> </v>
          </cell>
          <cell r="AN2559" t="str">
            <v>No</v>
          </cell>
          <cell r="AP2559" t="str">
            <v>Score</v>
          </cell>
          <cell r="AQ2559" t="str">
            <v>OnERorNA(MatrixLookup("G3_Parameters.xls","VoorNaCalculatieOordeel",VoorNaCalculatieOordeel[1],PolicyPaperID[1]) mod 100,DefaultScore[1])</v>
          </cell>
          <cell r="AR2559" t="str">
            <v>OnERorNA(MatrixLookup("G3_Parameters.xls","VoorNaCalculatieOordeel",VoorNaCalculatieOordeel[1],PolicyPaperID[1]) mod 100,DefaultScore[1])</v>
          </cell>
          <cell r="AS2559" t="str">
            <v>OnERorNA(MatrixLookup("G3_Parameters.xls","VoorNaCalculatieOordeel",VoorNaCalculatieOordeel[1],PolicyPaperID[1]) mod 100,DefaultScore[1])</v>
          </cell>
          <cell r="AT2559" t="str">
            <v>OnERorNA(MatrixLookup("G3_Parameters.xls","VoorNaCalculatieOordeel",VoorNaCalculatieOordeel[1],PolicyPaperID[1]) mod 100,DefaultScore[1])</v>
          </cell>
        </row>
        <row r="2560">
          <cell r="A2560" t="str">
            <v>wgVoorNaCalculatieOordeelPerc</v>
          </cell>
          <cell r="B2560" t="str">
            <v>wgVoorNaCalculatieOordeelPerc</v>
          </cell>
          <cell r="C2560" t="str">
            <v>No</v>
          </cell>
          <cell r="D2560" t="str">
            <v>S04-06-09-05-02</v>
          </cell>
          <cell r="E2560">
            <v>2559</v>
          </cell>
          <cell r="F2560">
            <v>5</v>
          </cell>
          <cell r="G2560" t="str">
            <v xml:space="preserve">               Gewicht</v>
          </cell>
          <cell r="I2560" t="str">
            <v>No</v>
          </cell>
          <cell r="J2560" t="str">
            <v>Number</v>
          </cell>
          <cell r="K2560" t="str">
            <v>Number</v>
          </cell>
          <cell r="L2560" t="str">
            <v>Locked</v>
          </cell>
          <cell r="M2560" t="str">
            <v>Locked</v>
          </cell>
          <cell r="N2560" t="str">
            <v>Locked</v>
          </cell>
          <cell r="O2560" t="str">
            <v>Locked</v>
          </cell>
          <cell r="P2560" t="str">
            <v>Locked</v>
          </cell>
          <cell r="Q2560" t="str">
            <v>No</v>
          </cell>
          <cell r="R2560" t="str">
            <v>No</v>
          </cell>
          <cell r="S2560" t="str">
            <v>No</v>
          </cell>
          <cell r="T2560" t="str">
            <v>No</v>
          </cell>
          <cell r="U2560" t="str">
            <v>No</v>
          </cell>
          <cell r="V2560" t="str">
            <v>Yes</v>
          </cell>
          <cell r="W2560" t="str">
            <v>Yes</v>
          </cell>
          <cell r="X2560" t="str">
            <v>Single</v>
          </cell>
          <cell r="Y2560" t="str">
            <v>Perc</v>
          </cell>
          <cell r="Z2560" t="str">
            <v>None</v>
          </cell>
          <cell r="AA2560" t="str">
            <v>No</v>
          </cell>
          <cell r="AB2560" t="str">
            <v>No</v>
          </cell>
          <cell r="AC2560" t="str">
            <v>Yes</v>
          </cell>
          <cell r="AD2560">
            <v>1</v>
          </cell>
          <cell r="AE2560">
            <v>0</v>
          </cell>
          <cell r="AF2560">
            <v>0</v>
          </cell>
          <cell r="AG2560">
            <v>1</v>
          </cell>
          <cell r="AH2560">
            <v>0</v>
          </cell>
          <cell r="AI2560" t="str">
            <v>Yes</v>
          </cell>
          <cell r="AJ2560" t="str">
            <v>No</v>
          </cell>
          <cell r="AK2560" t="str">
            <v>No</v>
          </cell>
          <cell r="AL2560" t="str">
            <v xml:space="preserve"> </v>
          </cell>
          <cell r="AM2560" t="str">
            <v xml:space="preserve"> </v>
          </cell>
          <cell r="AN2560" t="str">
            <v>No</v>
          </cell>
          <cell r="AP2560" t="str">
            <v>Gewicht</v>
          </cell>
          <cell r="AQ2560" t="str">
            <v>If(Volledig And Definitief, OnER( wgVoorNaCalculatieOordeel[1] / wgTotaalMap602[1] ,NA),NA)</v>
          </cell>
          <cell r="AR2560" t="str">
            <v>If(Volledig And Definitief, OnER( wgVoorNaCalculatieOordeel[1] / wgTotaalMap602[1] ,NA),NA)</v>
          </cell>
          <cell r="AS2560" t="str">
            <v>If(Volledig And Definitief, OnER( wgVoorNaCalculatieOordeel[1] / wgTotaalMap602[1] ,NA),NA)</v>
          </cell>
          <cell r="AT2560" t="str">
            <v>If(Volledig And Definitief, OnER( wgVoorNaCalculatieOordeel[1] / wgTotaalMap602[1] ,NA),NA)</v>
          </cell>
        </row>
        <row r="2561">
          <cell r="A2561" t="str">
            <v>ptVoorNaCalculatieOordeelSub3</v>
          </cell>
          <cell r="B2561" t="str">
            <v>ptVoorNaCalculatieOordeel</v>
          </cell>
          <cell r="C2561" t="str">
            <v>Yes</v>
          </cell>
          <cell r="D2561" t="str">
            <v>S04-06-09-05-03</v>
          </cell>
          <cell r="E2561">
            <v>2560</v>
          </cell>
          <cell r="F2561">
            <v>5</v>
          </cell>
          <cell r="G2561" t="str">
            <v xml:space="preserve">               </v>
          </cell>
          <cell r="I2561" t="str">
            <v>No</v>
          </cell>
          <cell r="J2561" t="str">
            <v>Number</v>
          </cell>
          <cell r="K2561" t="str">
            <v>Number</v>
          </cell>
          <cell r="L2561" t="str">
            <v>Locked</v>
          </cell>
          <cell r="M2561" t="str">
            <v>Locked</v>
          </cell>
          <cell r="N2561" t="str">
            <v>Locked</v>
          </cell>
          <cell r="O2561" t="str">
            <v>Locked</v>
          </cell>
          <cell r="P2561" t="str">
            <v>Locked</v>
          </cell>
          <cell r="Q2561" t="str">
            <v>No</v>
          </cell>
          <cell r="R2561" t="str">
            <v>No</v>
          </cell>
          <cell r="S2561" t="str">
            <v>No</v>
          </cell>
          <cell r="T2561" t="str">
            <v>No</v>
          </cell>
          <cell r="U2561" t="str">
            <v>No</v>
          </cell>
          <cell r="V2561" t="str">
            <v>No</v>
          </cell>
          <cell r="W2561" t="str">
            <v>No</v>
          </cell>
          <cell r="X2561" t="str">
            <v>Single</v>
          </cell>
          <cell r="Y2561" t="str">
            <v>Default</v>
          </cell>
          <cell r="Z2561" t="str">
            <v>None</v>
          </cell>
          <cell r="AA2561" t="str">
            <v>No</v>
          </cell>
          <cell r="AB2561" t="str">
            <v>No</v>
          </cell>
          <cell r="AC2561" t="str">
            <v>No</v>
          </cell>
          <cell r="AD2561" t="str">
            <v>(wgVoorNaCalculatieOordeel[1]&gt;=0)</v>
          </cell>
          <cell r="AE2561">
            <v>0</v>
          </cell>
          <cell r="AF2561">
            <v>0</v>
          </cell>
          <cell r="AG2561">
            <v>1</v>
          </cell>
          <cell r="AH2561">
            <v>0</v>
          </cell>
          <cell r="AI2561" t="str">
            <v>Yes</v>
          </cell>
          <cell r="AJ2561" t="str">
            <v>No</v>
          </cell>
          <cell r="AK2561" t="str">
            <v>No</v>
          </cell>
          <cell r="AL2561" t="str">
            <v xml:space="preserve"> </v>
          </cell>
          <cell r="AM2561" t="str">
            <v xml:space="preserve"> </v>
          </cell>
          <cell r="AN2561" t="str">
            <v>No</v>
          </cell>
          <cell r="AQ2561" t="str">
            <v>scVoorNaCalculatieOordeel*wgVoorNaCalculatieOordeelPerc</v>
          </cell>
          <cell r="AR2561" t="str">
            <v>scVoorNaCalculatieOordeel*wgVoorNaCalculatieOordeelPerc</v>
          </cell>
          <cell r="AS2561" t="str">
            <v>scVoorNaCalculatieOordeel*wgVoorNaCalculatieOordeelPerc</v>
          </cell>
          <cell r="AT2561" t="str">
            <v>scVoorNaCalculatieOordeel*wgVoorNaCalculatieOordeelPerc</v>
          </cell>
        </row>
        <row r="2562">
          <cell r="A2562" t="str">
            <v>ptEfficiencyMutatie</v>
          </cell>
          <cell r="B2562" t="str">
            <v>ptEfficiencyMutatie</v>
          </cell>
          <cell r="C2562" t="str">
            <v>No</v>
          </cell>
          <cell r="D2562" t="str">
            <v>S04-06-09-06</v>
          </cell>
          <cell r="E2562">
            <v>2561</v>
          </cell>
          <cell r="F2562">
            <v>4</v>
          </cell>
          <cell r="G2562" t="str">
            <v xml:space="preserve">            Vraag: Zijn er efficiencyverbeteringen of -verslechteringen?</v>
          </cell>
          <cell r="I2562" t="str">
            <v>No</v>
          </cell>
          <cell r="J2562" t="str">
            <v>Number</v>
          </cell>
          <cell r="K2562" t="str">
            <v>Number</v>
          </cell>
          <cell r="L2562" t="str">
            <v>Locked</v>
          </cell>
          <cell r="M2562" t="str">
            <v>Locked</v>
          </cell>
          <cell r="N2562" t="str">
            <v>Locked</v>
          </cell>
          <cell r="O2562" t="str">
            <v>Locked</v>
          </cell>
          <cell r="P2562" t="str">
            <v>Locked</v>
          </cell>
          <cell r="Q2562" t="str">
            <v>No</v>
          </cell>
          <cell r="R2562" t="str">
            <v>No</v>
          </cell>
          <cell r="S2562" t="str">
            <v>No</v>
          </cell>
          <cell r="T2562" t="str">
            <v>No</v>
          </cell>
          <cell r="U2562" t="str">
            <v>No</v>
          </cell>
          <cell r="V2562" t="str">
            <v>Yes</v>
          </cell>
          <cell r="W2562" t="str">
            <v>Yes</v>
          </cell>
          <cell r="X2562" t="str">
            <v>Single</v>
          </cell>
          <cell r="Y2562" t="str">
            <v>Default</v>
          </cell>
          <cell r="Z2562" t="str">
            <v>None</v>
          </cell>
          <cell r="AA2562" t="str">
            <v>No</v>
          </cell>
          <cell r="AB2562" t="str">
            <v>No</v>
          </cell>
          <cell r="AC2562" t="str">
            <v>No</v>
          </cell>
          <cell r="AD2562" t="str">
            <v>(wgEfficiencyMutatie[1]&gt;=0)</v>
          </cell>
          <cell r="AE2562">
            <v>0</v>
          </cell>
          <cell r="AF2562">
            <v>0</v>
          </cell>
          <cell r="AG2562">
            <v>1</v>
          </cell>
          <cell r="AH2562">
            <v>0</v>
          </cell>
          <cell r="AI2562" t="str">
            <v>No</v>
          </cell>
          <cell r="AJ2562" t="str">
            <v>No</v>
          </cell>
          <cell r="AK2562" t="str">
            <v>No</v>
          </cell>
          <cell r="AL2562" t="str">
            <v xml:space="preserve"> </v>
          </cell>
          <cell r="AM2562" t="str">
            <v xml:space="preserve"> </v>
          </cell>
          <cell r="AN2562" t="str">
            <v>No</v>
          </cell>
          <cell r="AP2562" t="str">
            <v>&amp;"Vraag: "&amp;EfficiencyMutatie[0]</v>
          </cell>
          <cell r="AQ2562" t="str">
            <v>scEfficiencyMutatie*wgEfficiencyMutatiePerc</v>
          </cell>
          <cell r="AR2562" t="str">
            <v>scEfficiencyMutatie*wgEfficiencyMutatiePerc</v>
          </cell>
          <cell r="AS2562" t="str">
            <v>scEfficiencyMutatie*wgEfficiencyMutatiePerc</v>
          </cell>
          <cell r="AT2562" t="str">
            <v>scEfficiencyMutatie*wgEfficiencyMutatiePerc</v>
          </cell>
        </row>
        <row r="2563">
          <cell r="A2563" t="str">
            <v>scEfficiencyMutatie</v>
          </cell>
          <cell r="B2563" t="str">
            <v>scEfficiencyMutatie</v>
          </cell>
          <cell r="C2563" t="str">
            <v>No</v>
          </cell>
          <cell r="D2563" t="str">
            <v>S04-06-09-06-01</v>
          </cell>
          <cell r="E2563">
            <v>2562</v>
          </cell>
          <cell r="F2563">
            <v>5</v>
          </cell>
          <cell r="G2563" t="str">
            <v xml:space="preserve">               Score</v>
          </cell>
          <cell r="I2563" t="str">
            <v>No</v>
          </cell>
          <cell r="J2563" t="str">
            <v>Number</v>
          </cell>
          <cell r="K2563" t="str">
            <v>Number</v>
          </cell>
          <cell r="L2563" t="str">
            <v>Locked</v>
          </cell>
          <cell r="M2563" t="str">
            <v>Locked</v>
          </cell>
          <cell r="N2563" t="str">
            <v>Locked</v>
          </cell>
          <cell r="O2563" t="str">
            <v>Locked</v>
          </cell>
          <cell r="P2563" t="str">
            <v>Locked</v>
          </cell>
          <cell r="Q2563" t="str">
            <v>No</v>
          </cell>
          <cell r="R2563" t="str">
            <v>No</v>
          </cell>
          <cell r="S2563" t="str">
            <v>No</v>
          </cell>
          <cell r="T2563" t="str">
            <v>No</v>
          </cell>
          <cell r="U2563" t="str">
            <v>No</v>
          </cell>
          <cell r="V2563" t="str">
            <v>Yes</v>
          </cell>
          <cell r="W2563" t="str">
            <v>Yes</v>
          </cell>
          <cell r="X2563" t="str">
            <v>Single</v>
          </cell>
          <cell r="Y2563" t="str">
            <v>Default</v>
          </cell>
          <cell r="Z2563" t="str">
            <v>None</v>
          </cell>
          <cell r="AA2563" t="str">
            <v>No</v>
          </cell>
          <cell r="AB2563" t="str">
            <v>No</v>
          </cell>
          <cell r="AC2563" t="str">
            <v>Yes</v>
          </cell>
          <cell r="AD2563">
            <v>1</v>
          </cell>
          <cell r="AE2563">
            <v>0</v>
          </cell>
          <cell r="AF2563">
            <v>0</v>
          </cell>
          <cell r="AG2563">
            <v>1</v>
          </cell>
          <cell r="AH2563">
            <v>0</v>
          </cell>
          <cell r="AI2563" t="str">
            <v>Yes</v>
          </cell>
          <cell r="AJ2563" t="str">
            <v>No</v>
          </cell>
          <cell r="AK2563" t="str">
            <v>No</v>
          </cell>
          <cell r="AL2563" t="str">
            <v xml:space="preserve"> </v>
          </cell>
          <cell r="AM2563" t="str">
            <v xml:space="preserve"> </v>
          </cell>
          <cell r="AN2563" t="str">
            <v>No</v>
          </cell>
          <cell r="AP2563" t="str">
            <v>Score</v>
          </cell>
          <cell r="AQ2563" t="str">
            <v>OnERorNA(MatrixLookup("G3_Parameters.xls","EfficiencyMutatie",EfficiencyMutatie[1],PolicyPaperID[1]) mod 100,DefaultScore[1])</v>
          </cell>
          <cell r="AR2563" t="str">
            <v>OnERorNA(MatrixLookup("G3_Parameters.xls","EfficiencyMutatie",EfficiencyMutatie[1],PolicyPaperID[1]) mod 100,DefaultScore[1])</v>
          </cell>
          <cell r="AS2563" t="str">
            <v>OnERorNA(MatrixLookup("G3_Parameters.xls","EfficiencyMutatie",EfficiencyMutatie[1],PolicyPaperID[1]) mod 100,DefaultScore[1])</v>
          </cell>
          <cell r="AT2563" t="str">
            <v>OnERorNA(MatrixLookup("G3_Parameters.xls","EfficiencyMutatie",EfficiencyMutatie[1],PolicyPaperID[1]) mod 100,DefaultScore[1])</v>
          </cell>
        </row>
        <row r="2564">
          <cell r="A2564" t="str">
            <v>wgEfficiencyMutatiePerc</v>
          </cell>
          <cell r="B2564" t="str">
            <v>wgEfficiencyMutatiePerc</v>
          </cell>
          <cell r="C2564" t="str">
            <v>No</v>
          </cell>
          <cell r="D2564" t="str">
            <v>S04-06-09-06-02</v>
          </cell>
          <cell r="E2564">
            <v>2563</v>
          </cell>
          <cell r="F2564">
            <v>5</v>
          </cell>
          <cell r="G2564" t="str">
            <v xml:space="preserve">               Gewicht</v>
          </cell>
          <cell r="I2564" t="str">
            <v>No</v>
          </cell>
          <cell r="J2564" t="str">
            <v>Number</v>
          </cell>
          <cell r="K2564" t="str">
            <v>Number</v>
          </cell>
          <cell r="L2564" t="str">
            <v>Locked</v>
          </cell>
          <cell r="M2564" t="str">
            <v>Locked</v>
          </cell>
          <cell r="N2564" t="str">
            <v>Locked</v>
          </cell>
          <cell r="O2564" t="str">
            <v>Locked</v>
          </cell>
          <cell r="P2564" t="str">
            <v>Locked</v>
          </cell>
          <cell r="Q2564" t="str">
            <v>No</v>
          </cell>
          <cell r="R2564" t="str">
            <v>No</v>
          </cell>
          <cell r="S2564" t="str">
            <v>No</v>
          </cell>
          <cell r="T2564" t="str">
            <v>No</v>
          </cell>
          <cell r="U2564" t="str">
            <v>No</v>
          </cell>
          <cell r="V2564" t="str">
            <v>Yes</v>
          </cell>
          <cell r="W2564" t="str">
            <v>Yes</v>
          </cell>
          <cell r="X2564" t="str">
            <v>Single</v>
          </cell>
          <cell r="Y2564" t="str">
            <v>Perc</v>
          </cell>
          <cell r="Z2564" t="str">
            <v>None</v>
          </cell>
          <cell r="AA2564" t="str">
            <v>No</v>
          </cell>
          <cell r="AB2564" t="str">
            <v>No</v>
          </cell>
          <cell r="AC2564" t="str">
            <v>Yes</v>
          </cell>
          <cell r="AD2564">
            <v>1</v>
          </cell>
          <cell r="AE2564">
            <v>0</v>
          </cell>
          <cell r="AF2564">
            <v>0</v>
          </cell>
          <cell r="AG2564">
            <v>1</v>
          </cell>
          <cell r="AH2564">
            <v>0</v>
          </cell>
          <cell r="AI2564" t="str">
            <v>Yes</v>
          </cell>
          <cell r="AJ2564" t="str">
            <v>No</v>
          </cell>
          <cell r="AK2564" t="str">
            <v>No</v>
          </cell>
          <cell r="AL2564" t="str">
            <v xml:space="preserve"> </v>
          </cell>
          <cell r="AM2564" t="str">
            <v xml:space="preserve"> </v>
          </cell>
          <cell r="AN2564" t="str">
            <v>No</v>
          </cell>
          <cell r="AP2564" t="str">
            <v>Gewicht</v>
          </cell>
          <cell r="AQ2564" t="str">
            <v>If(Volledig And Definitief, OnER( wgEfficiencyMutatie[1] / wgTotaalMap602[1] ,NA),NA)</v>
          </cell>
          <cell r="AR2564" t="str">
            <v>If(Volledig And Definitief, OnER( wgEfficiencyMutatie[1] / wgTotaalMap602[1] ,NA),NA)</v>
          </cell>
          <cell r="AS2564" t="str">
            <v>If(Volledig And Definitief, OnER( wgEfficiencyMutatie[1] / wgTotaalMap602[1] ,NA),NA)</v>
          </cell>
          <cell r="AT2564" t="str">
            <v>If(Volledig And Definitief, OnER( wgEfficiencyMutatie[1] / wgTotaalMap602[1] ,NA),NA)</v>
          </cell>
        </row>
        <row r="2565">
          <cell r="A2565" t="str">
            <v>ptEfficiencyMutatieSub3</v>
          </cell>
          <cell r="B2565" t="str">
            <v>ptEfficiencyMutatie</v>
          </cell>
          <cell r="C2565" t="str">
            <v>Yes</v>
          </cell>
          <cell r="D2565" t="str">
            <v>S04-06-09-06-03</v>
          </cell>
          <cell r="E2565">
            <v>2564</v>
          </cell>
          <cell r="F2565">
            <v>5</v>
          </cell>
          <cell r="G2565" t="str">
            <v xml:space="preserve">               </v>
          </cell>
          <cell r="I2565" t="str">
            <v>No</v>
          </cell>
          <cell r="J2565" t="str">
            <v>Number</v>
          </cell>
          <cell r="K2565" t="str">
            <v>Number</v>
          </cell>
          <cell r="L2565" t="str">
            <v>Locked</v>
          </cell>
          <cell r="M2565" t="str">
            <v>Locked</v>
          </cell>
          <cell r="N2565" t="str">
            <v>Locked</v>
          </cell>
          <cell r="O2565" t="str">
            <v>Locked</v>
          </cell>
          <cell r="P2565" t="str">
            <v>Locked</v>
          </cell>
          <cell r="Q2565" t="str">
            <v>No</v>
          </cell>
          <cell r="R2565" t="str">
            <v>No</v>
          </cell>
          <cell r="S2565" t="str">
            <v>No</v>
          </cell>
          <cell r="T2565" t="str">
            <v>No</v>
          </cell>
          <cell r="U2565" t="str">
            <v>No</v>
          </cell>
          <cell r="V2565" t="str">
            <v>No</v>
          </cell>
          <cell r="W2565" t="str">
            <v>No</v>
          </cell>
          <cell r="X2565" t="str">
            <v>Single</v>
          </cell>
          <cell r="Y2565" t="str">
            <v>Default</v>
          </cell>
          <cell r="Z2565" t="str">
            <v>None</v>
          </cell>
          <cell r="AA2565" t="str">
            <v>No</v>
          </cell>
          <cell r="AB2565" t="str">
            <v>No</v>
          </cell>
          <cell r="AC2565" t="str">
            <v>No</v>
          </cell>
          <cell r="AD2565" t="str">
            <v>(wgEfficiencyMutatie[1]&gt;=0)</v>
          </cell>
          <cell r="AE2565">
            <v>0</v>
          </cell>
          <cell r="AF2565">
            <v>0</v>
          </cell>
          <cell r="AG2565">
            <v>1</v>
          </cell>
          <cell r="AH2565">
            <v>0</v>
          </cell>
          <cell r="AI2565" t="str">
            <v>Yes</v>
          </cell>
          <cell r="AJ2565" t="str">
            <v>No</v>
          </cell>
          <cell r="AK2565" t="str">
            <v>No</v>
          </cell>
          <cell r="AL2565" t="str">
            <v xml:space="preserve"> </v>
          </cell>
          <cell r="AM2565" t="str">
            <v xml:space="preserve"> </v>
          </cell>
          <cell r="AN2565" t="str">
            <v>No</v>
          </cell>
          <cell r="AQ2565" t="str">
            <v>scEfficiencyMutatie*wgEfficiencyMutatiePerc</v>
          </cell>
          <cell r="AR2565" t="str">
            <v>scEfficiencyMutatie*wgEfficiencyMutatiePerc</v>
          </cell>
          <cell r="AS2565" t="str">
            <v>scEfficiencyMutatie*wgEfficiencyMutatiePerc</v>
          </cell>
          <cell r="AT2565" t="str">
            <v>scEfficiencyMutatie*wgEfficiencyMutatiePerc</v>
          </cell>
        </row>
        <row r="2566">
          <cell r="A2566" t="str">
            <v>ptContinuiteitMgt</v>
          </cell>
          <cell r="B2566" t="str">
            <v>ptContinuiteitMgt</v>
          </cell>
          <cell r="C2566" t="str">
            <v>No</v>
          </cell>
          <cell r="D2566" t="str">
            <v>S04-06-09-07</v>
          </cell>
          <cell r="E2566">
            <v>2565</v>
          </cell>
          <cell r="F2566">
            <v>4</v>
          </cell>
          <cell r="G2566" t="str">
            <v xml:space="preserve">            Vraag: is de continuiteit van het management gewaarborgd gedurende de looptijd van de financiering?</v>
          </cell>
          <cell r="I2566" t="str">
            <v>No</v>
          </cell>
          <cell r="J2566" t="str">
            <v>Number</v>
          </cell>
          <cell r="K2566" t="str">
            <v>Number</v>
          </cell>
          <cell r="L2566" t="str">
            <v>Locked</v>
          </cell>
          <cell r="M2566" t="str">
            <v>Locked</v>
          </cell>
          <cell r="N2566" t="str">
            <v>Locked</v>
          </cell>
          <cell r="O2566" t="str">
            <v>Locked</v>
          </cell>
          <cell r="P2566" t="str">
            <v>Locked</v>
          </cell>
          <cell r="Q2566" t="str">
            <v>No</v>
          </cell>
          <cell r="R2566" t="str">
            <v>No</v>
          </cell>
          <cell r="S2566" t="str">
            <v>No</v>
          </cell>
          <cell r="T2566" t="str">
            <v>No</v>
          </cell>
          <cell r="U2566" t="str">
            <v>No</v>
          </cell>
          <cell r="V2566" t="str">
            <v>Yes</v>
          </cell>
          <cell r="W2566" t="str">
            <v>Yes</v>
          </cell>
          <cell r="X2566" t="str">
            <v>Single</v>
          </cell>
          <cell r="Y2566" t="str">
            <v>Default</v>
          </cell>
          <cell r="Z2566" t="str">
            <v>None</v>
          </cell>
          <cell r="AA2566" t="str">
            <v>No</v>
          </cell>
          <cell r="AB2566" t="str">
            <v>No</v>
          </cell>
          <cell r="AC2566" t="str">
            <v>No</v>
          </cell>
          <cell r="AD2566" t="str">
            <v>(wgContinuiteitMgt[1]&gt;=0)</v>
          </cell>
          <cell r="AE2566">
            <v>0</v>
          </cell>
          <cell r="AF2566">
            <v>0</v>
          </cell>
          <cell r="AG2566">
            <v>1</v>
          </cell>
          <cell r="AH2566">
            <v>0</v>
          </cell>
          <cell r="AI2566" t="str">
            <v>No</v>
          </cell>
          <cell r="AJ2566" t="str">
            <v>No</v>
          </cell>
          <cell r="AK2566" t="str">
            <v>No</v>
          </cell>
          <cell r="AL2566" t="str">
            <v xml:space="preserve"> </v>
          </cell>
          <cell r="AM2566" t="str">
            <v xml:space="preserve"> </v>
          </cell>
          <cell r="AN2566" t="str">
            <v>No</v>
          </cell>
          <cell r="AP2566" t="str">
            <v>&amp;"Vraag: "&amp;ContinuiteitMgt[0]</v>
          </cell>
          <cell r="AQ2566" t="str">
            <v>scContinuiteitMgt*wgContinuiteitMgtPerc</v>
          </cell>
          <cell r="AR2566" t="str">
            <v>scContinuiteitMgt*wgContinuiteitMgtPerc</v>
          </cell>
          <cell r="AS2566" t="str">
            <v>scContinuiteitMgt*wgContinuiteitMgtPerc</v>
          </cell>
          <cell r="AT2566" t="str">
            <v>scContinuiteitMgt*wgContinuiteitMgtPerc</v>
          </cell>
        </row>
        <row r="2567">
          <cell r="A2567" t="str">
            <v>scContinuiteitMgt</v>
          </cell>
          <cell r="B2567" t="str">
            <v>scContinuiteitMgt</v>
          </cell>
          <cell r="C2567" t="str">
            <v>No</v>
          </cell>
          <cell r="D2567" t="str">
            <v>S04-06-09-07-01</v>
          </cell>
          <cell r="E2567">
            <v>2566</v>
          </cell>
          <cell r="F2567">
            <v>5</v>
          </cell>
          <cell r="G2567" t="str">
            <v xml:space="preserve">               Score</v>
          </cell>
          <cell r="I2567" t="str">
            <v>No</v>
          </cell>
          <cell r="J2567" t="str">
            <v>Number</v>
          </cell>
          <cell r="K2567" t="str">
            <v>Number</v>
          </cell>
          <cell r="L2567" t="str">
            <v>Locked</v>
          </cell>
          <cell r="M2567" t="str">
            <v>Locked</v>
          </cell>
          <cell r="N2567" t="str">
            <v>Locked</v>
          </cell>
          <cell r="O2567" t="str">
            <v>Locked</v>
          </cell>
          <cell r="P2567" t="str">
            <v>Locked</v>
          </cell>
          <cell r="Q2567" t="str">
            <v>No</v>
          </cell>
          <cell r="R2567" t="str">
            <v>No</v>
          </cell>
          <cell r="S2567" t="str">
            <v>No</v>
          </cell>
          <cell r="T2567" t="str">
            <v>No</v>
          </cell>
          <cell r="U2567" t="str">
            <v>No</v>
          </cell>
          <cell r="V2567" t="str">
            <v>Yes</v>
          </cell>
          <cell r="W2567" t="str">
            <v>Yes</v>
          </cell>
          <cell r="X2567" t="str">
            <v>Single</v>
          </cell>
          <cell r="Y2567" t="str">
            <v>Default</v>
          </cell>
          <cell r="Z2567" t="str">
            <v>None</v>
          </cell>
          <cell r="AA2567" t="str">
            <v>No</v>
          </cell>
          <cell r="AB2567" t="str">
            <v>No</v>
          </cell>
          <cell r="AC2567" t="str">
            <v>Yes</v>
          </cell>
          <cell r="AD2567">
            <v>1</v>
          </cell>
          <cell r="AE2567">
            <v>0</v>
          </cell>
          <cell r="AF2567">
            <v>0</v>
          </cell>
          <cell r="AG2567">
            <v>1</v>
          </cell>
          <cell r="AH2567">
            <v>0</v>
          </cell>
          <cell r="AI2567" t="str">
            <v>Yes</v>
          </cell>
          <cell r="AJ2567" t="str">
            <v>No</v>
          </cell>
          <cell r="AK2567" t="str">
            <v>No</v>
          </cell>
          <cell r="AL2567" t="str">
            <v xml:space="preserve"> </v>
          </cell>
          <cell r="AM2567" t="str">
            <v xml:space="preserve"> </v>
          </cell>
          <cell r="AN2567" t="str">
            <v>No</v>
          </cell>
          <cell r="AP2567" t="str">
            <v>Score</v>
          </cell>
          <cell r="AQ2567" t="str">
            <v>OnERorNA(MatrixLookup("G3_Parameters.xls","ContinuiteitMgt",ContinuiteitMgt[1],PolicyPaperID[1]) mod 100,DefaultScore[1])</v>
          </cell>
          <cell r="AR2567" t="str">
            <v>OnERorNA(MatrixLookup("G3_Parameters.xls","ContinuiteitMgt",ContinuiteitMgt[1],PolicyPaperID[1]) mod 100,DefaultScore[1])</v>
          </cell>
          <cell r="AS2567" t="str">
            <v>OnERorNA(MatrixLookup("G3_Parameters.xls","ContinuiteitMgt",ContinuiteitMgt[1],PolicyPaperID[1]) mod 100,DefaultScore[1])</v>
          </cell>
          <cell r="AT2567" t="str">
            <v>OnERorNA(MatrixLookup("G3_Parameters.xls","ContinuiteitMgt",ContinuiteitMgt[1],PolicyPaperID[1]) mod 100,DefaultScore[1])</v>
          </cell>
        </row>
        <row r="2568">
          <cell r="A2568" t="str">
            <v>wgContinuiteitMgtPerc</v>
          </cell>
          <cell r="B2568" t="str">
            <v>wgContinuiteitMgtPerc</v>
          </cell>
          <cell r="C2568" t="str">
            <v>No</v>
          </cell>
          <cell r="D2568" t="str">
            <v>S04-06-09-07-02</v>
          </cell>
          <cell r="E2568">
            <v>2567</v>
          </cell>
          <cell r="F2568">
            <v>5</v>
          </cell>
          <cell r="G2568" t="str">
            <v xml:space="preserve">               Gewicht</v>
          </cell>
          <cell r="I2568" t="str">
            <v>No</v>
          </cell>
          <cell r="J2568" t="str">
            <v>Number</v>
          </cell>
          <cell r="K2568" t="str">
            <v>Number</v>
          </cell>
          <cell r="L2568" t="str">
            <v>Locked</v>
          </cell>
          <cell r="M2568" t="str">
            <v>Locked</v>
          </cell>
          <cell r="N2568" t="str">
            <v>Locked</v>
          </cell>
          <cell r="O2568" t="str">
            <v>Locked</v>
          </cell>
          <cell r="P2568" t="str">
            <v>Locked</v>
          </cell>
          <cell r="Q2568" t="str">
            <v>No</v>
          </cell>
          <cell r="R2568" t="str">
            <v>No</v>
          </cell>
          <cell r="S2568" t="str">
            <v>No</v>
          </cell>
          <cell r="T2568" t="str">
            <v>No</v>
          </cell>
          <cell r="U2568" t="str">
            <v>No</v>
          </cell>
          <cell r="V2568" t="str">
            <v>Yes</v>
          </cell>
          <cell r="W2568" t="str">
            <v>Yes</v>
          </cell>
          <cell r="X2568" t="str">
            <v>Single</v>
          </cell>
          <cell r="Y2568" t="str">
            <v>Perc</v>
          </cell>
          <cell r="Z2568" t="str">
            <v>None</v>
          </cell>
          <cell r="AA2568" t="str">
            <v>No</v>
          </cell>
          <cell r="AB2568" t="str">
            <v>No</v>
          </cell>
          <cell r="AC2568" t="str">
            <v>Yes</v>
          </cell>
          <cell r="AD2568">
            <v>1</v>
          </cell>
          <cell r="AE2568">
            <v>0</v>
          </cell>
          <cell r="AF2568">
            <v>0</v>
          </cell>
          <cell r="AG2568">
            <v>1</v>
          </cell>
          <cell r="AH2568">
            <v>0</v>
          </cell>
          <cell r="AI2568" t="str">
            <v>Yes</v>
          </cell>
          <cell r="AJ2568" t="str">
            <v>No</v>
          </cell>
          <cell r="AK2568" t="str">
            <v>No</v>
          </cell>
          <cell r="AL2568" t="str">
            <v xml:space="preserve"> </v>
          </cell>
          <cell r="AM2568" t="str">
            <v xml:space="preserve"> </v>
          </cell>
          <cell r="AN2568" t="str">
            <v>No</v>
          </cell>
          <cell r="AP2568" t="str">
            <v>Gewicht</v>
          </cell>
          <cell r="AQ2568" t="str">
            <v>If(Volledig And Definitief, OnER( wgContinuiteitMgt[1] / wgTotaalMap602[1] ,NA),NA)</v>
          </cell>
          <cell r="AR2568" t="str">
            <v>If(Volledig And Definitief, OnER( wgContinuiteitMgt[1] / wgTotaalMap602[1] ,NA),NA)</v>
          </cell>
          <cell r="AS2568" t="str">
            <v>If(Volledig And Definitief, OnER( wgContinuiteitMgt[1] / wgTotaalMap602[1] ,NA),NA)</v>
          </cell>
          <cell r="AT2568" t="str">
            <v>If(Volledig And Definitief, OnER( wgContinuiteitMgt[1] / wgTotaalMap602[1] ,NA),NA)</v>
          </cell>
        </row>
        <row r="2569">
          <cell r="A2569" t="str">
            <v>ptContinuiteitMgtSub3</v>
          </cell>
          <cell r="B2569" t="str">
            <v>ptContinuiteitMgt</v>
          </cell>
          <cell r="C2569" t="str">
            <v>Yes</v>
          </cell>
          <cell r="D2569" t="str">
            <v>S04-06-09-07-03</v>
          </cell>
          <cell r="E2569">
            <v>2568</v>
          </cell>
          <cell r="F2569">
            <v>5</v>
          </cell>
          <cell r="G2569" t="str">
            <v xml:space="preserve">               </v>
          </cell>
          <cell r="I2569" t="str">
            <v>No</v>
          </cell>
          <cell r="J2569" t="str">
            <v>Number</v>
          </cell>
          <cell r="K2569" t="str">
            <v>Number</v>
          </cell>
          <cell r="L2569" t="str">
            <v>Locked</v>
          </cell>
          <cell r="M2569" t="str">
            <v>Locked</v>
          </cell>
          <cell r="N2569" t="str">
            <v>Locked</v>
          </cell>
          <cell r="O2569" t="str">
            <v>Locked</v>
          </cell>
          <cell r="P2569" t="str">
            <v>Locked</v>
          </cell>
          <cell r="Q2569" t="str">
            <v>No</v>
          </cell>
          <cell r="R2569" t="str">
            <v>No</v>
          </cell>
          <cell r="S2569" t="str">
            <v>No</v>
          </cell>
          <cell r="T2569" t="str">
            <v>No</v>
          </cell>
          <cell r="U2569" t="str">
            <v>No</v>
          </cell>
          <cell r="V2569" t="str">
            <v>No</v>
          </cell>
          <cell r="W2569" t="str">
            <v>No</v>
          </cell>
          <cell r="X2569" t="str">
            <v>Single</v>
          </cell>
          <cell r="Y2569" t="str">
            <v>Default</v>
          </cell>
          <cell r="Z2569" t="str">
            <v>None</v>
          </cell>
          <cell r="AA2569" t="str">
            <v>No</v>
          </cell>
          <cell r="AB2569" t="str">
            <v>No</v>
          </cell>
          <cell r="AC2569" t="str">
            <v>No</v>
          </cell>
          <cell r="AD2569" t="str">
            <v>(wgContinuiteitMgt[1]&gt;=0)</v>
          </cell>
          <cell r="AE2569">
            <v>0</v>
          </cell>
          <cell r="AF2569">
            <v>0</v>
          </cell>
          <cell r="AG2569">
            <v>1</v>
          </cell>
          <cell r="AH2569">
            <v>0</v>
          </cell>
          <cell r="AI2569" t="str">
            <v>Yes</v>
          </cell>
          <cell r="AJ2569" t="str">
            <v>No</v>
          </cell>
          <cell r="AK2569" t="str">
            <v>No</v>
          </cell>
          <cell r="AL2569" t="str">
            <v xml:space="preserve"> </v>
          </cell>
          <cell r="AM2569" t="str">
            <v xml:space="preserve"> </v>
          </cell>
          <cell r="AN2569" t="str">
            <v>No</v>
          </cell>
          <cell r="AQ2569" t="str">
            <v>scContinuiteitMgt*wgContinuiteitMgtPerc</v>
          </cell>
          <cell r="AR2569" t="str">
            <v>scContinuiteitMgt*wgContinuiteitMgtPerc</v>
          </cell>
          <cell r="AS2569" t="str">
            <v>scContinuiteitMgt*wgContinuiteitMgtPerc</v>
          </cell>
          <cell r="AT2569" t="str">
            <v>scContinuiteitMgt*wgContinuiteitMgtPerc</v>
          </cell>
        </row>
        <row r="2570">
          <cell r="A2570" t="str">
            <v>ptAantalJaarMgt</v>
          </cell>
          <cell r="B2570" t="str">
            <v>ptAantalJaarMgt</v>
          </cell>
          <cell r="C2570" t="str">
            <v>No</v>
          </cell>
          <cell r="D2570" t="str">
            <v>S04-06-09-08</v>
          </cell>
          <cell r="E2570">
            <v>2569</v>
          </cell>
          <cell r="F2570">
            <v>4</v>
          </cell>
          <cell r="G2570" t="str">
            <v xml:space="preserve">            Vraag: Aantal jaren succesvolle ervaring mgt</v>
          </cell>
          <cell r="I2570" t="str">
            <v>No</v>
          </cell>
          <cell r="J2570" t="str">
            <v>Number</v>
          </cell>
          <cell r="K2570" t="str">
            <v>Number</v>
          </cell>
          <cell r="L2570" t="str">
            <v>Locked</v>
          </cell>
          <cell r="M2570" t="str">
            <v>Locked</v>
          </cell>
          <cell r="N2570" t="str">
            <v>Locked</v>
          </cell>
          <cell r="O2570" t="str">
            <v>Locked</v>
          </cell>
          <cell r="P2570" t="str">
            <v>Locked</v>
          </cell>
          <cell r="Q2570" t="str">
            <v>No</v>
          </cell>
          <cell r="R2570" t="str">
            <v>No</v>
          </cell>
          <cell r="S2570" t="str">
            <v>No</v>
          </cell>
          <cell r="T2570" t="str">
            <v>No</v>
          </cell>
          <cell r="U2570" t="str">
            <v>No</v>
          </cell>
          <cell r="V2570" t="str">
            <v>Yes</v>
          </cell>
          <cell r="W2570" t="str">
            <v>Yes</v>
          </cell>
          <cell r="X2570" t="str">
            <v>Single</v>
          </cell>
          <cell r="Y2570" t="str">
            <v>Default</v>
          </cell>
          <cell r="Z2570" t="str">
            <v>None</v>
          </cell>
          <cell r="AA2570" t="str">
            <v>No</v>
          </cell>
          <cell r="AB2570" t="str">
            <v>No</v>
          </cell>
          <cell r="AC2570" t="str">
            <v>No</v>
          </cell>
          <cell r="AD2570" t="str">
            <v>(wgAantalJaarMgt[1]&gt;=0)</v>
          </cell>
          <cell r="AE2570">
            <v>0</v>
          </cell>
          <cell r="AF2570">
            <v>0</v>
          </cell>
          <cell r="AG2570">
            <v>1</v>
          </cell>
          <cell r="AH2570">
            <v>0</v>
          </cell>
          <cell r="AI2570" t="str">
            <v>No</v>
          </cell>
          <cell r="AJ2570" t="str">
            <v>No</v>
          </cell>
          <cell r="AK2570" t="str">
            <v>No</v>
          </cell>
          <cell r="AL2570" t="str">
            <v xml:space="preserve"> </v>
          </cell>
          <cell r="AM2570" t="str">
            <v xml:space="preserve"> </v>
          </cell>
          <cell r="AN2570" t="str">
            <v>No</v>
          </cell>
          <cell r="AP2570" t="str">
            <v>&amp;"Vraag: "&amp;AantalJaarMgt[0]</v>
          </cell>
          <cell r="AQ2570" t="str">
            <v>scAantalJaarMgt*wgAantalJaarMgtPerc</v>
          </cell>
          <cell r="AR2570" t="str">
            <v>scAantalJaarMgt*wgAantalJaarMgtPerc</v>
          </cell>
          <cell r="AS2570" t="str">
            <v>scAantalJaarMgt*wgAantalJaarMgtPerc</v>
          </cell>
          <cell r="AT2570" t="str">
            <v>scAantalJaarMgt*wgAantalJaarMgtPerc</v>
          </cell>
        </row>
        <row r="2571">
          <cell r="A2571" t="str">
            <v>scAantalJaarMgt</v>
          </cell>
          <cell r="B2571" t="str">
            <v>scAantalJaarMgt</v>
          </cell>
          <cell r="C2571" t="str">
            <v>No</v>
          </cell>
          <cell r="D2571" t="str">
            <v>S04-06-09-08-01</v>
          </cell>
          <cell r="E2571">
            <v>2570</v>
          </cell>
          <cell r="F2571">
            <v>5</v>
          </cell>
          <cell r="G2571" t="str">
            <v xml:space="preserve">               Score</v>
          </cell>
          <cell r="I2571" t="str">
            <v>No</v>
          </cell>
          <cell r="J2571" t="str">
            <v>Number</v>
          </cell>
          <cell r="K2571" t="str">
            <v>Number</v>
          </cell>
          <cell r="L2571" t="str">
            <v>Locked</v>
          </cell>
          <cell r="M2571" t="str">
            <v>Locked</v>
          </cell>
          <cell r="N2571" t="str">
            <v>Locked</v>
          </cell>
          <cell r="O2571" t="str">
            <v>Locked</v>
          </cell>
          <cell r="P2571" t="str">
            <v>Locked</v>
          </cell>
          <cell r="Q2571" t="str">
            <v>No</v>
          </cell>
          <cell r="R2571" t="str">
            <v>No</v>
          </cell>
          <cell r="S2571" t="str">
            <v>No</v>
          </cell>
          <cell r="T2571" t="str">
            <v>No</v>
          </cell>
          <cell r="U2571" t="str">
            <v>No</v>
          </cell>
          <cell r="V2571" t="str">
            <v>Yes</v>
          </cell>
          <cell r="W2571" t="str">
            <v>Yes</v>
          </cell>
          <cell r="X2571" t="str">
            <v>Single</v>
          </cell>
          <cell r="Y2571" t="str">
            <v>Default</v>
          </cell>
          <cell r="Z2571" t="str">
            <v>None</v>
          </cell>
          <cell r="AA2571" t="str">
            <v>No</v>
          </cell>
          <cell r="AB2571" t="str">
            <v>No</v>
          </cell>
          <cell r="AC2571" t="str">
            <v>Yes</v>
          </cell>
          <cell r="AD2571">
            <v>1</v>
          </cell>
          <cell r="AE2571">
            <v>0</v>
          </cell>
          <cell r="AF2571">
            <v>0</v>
          </cell>
          <cell r="AG2571">
            <v>1</v>
          </cell>
          <cell r="AH2571">
            <v>0</v>
          </cell>
          <cell r="AI2571" t="str">
            <v>Yes</v>
          </cell>
          <cell r="AJ2571" t="str">
            <v>No</v>
          </cell>
          <cell r="AK2571" t="str">
            <v>No</v>
          </cell>
          <cell r="AL2571" t="str">
            <v xml:space="preserve"> </v>
          </cell>
          <cell r="AM2571" t="str">
            <v xml:space="preserve"> </v>
          </cell>
          <cell r="AN2571" t="str">
            <v>No</v>
          </cell>
          <cell r="AP2571" t="str">
            <v>Score</v>
          </cell>
          <cell r="AQ2571" t="str">
            <v>OnERorNA(MatrixLookup("G3_Parameters.xls","AantalJaarMgt",AantalJaarMgt[1],PolicyPaperID[1]) mod 100,DefaultScore[1])</v>
          </cell>
          <cell r="AR2571" t="str">
            <v>OnERorNA(MatrixLookup("G3_Parameters.xls","AantalJaarMgt",AantalJaarMgt[1],PolicyPaperID[1]) mod 100,DefaultScore[1])</v>
          </cell>
          <cell r="AS2571" t="str">
            <v>OnERorNA(MatrixLookup("G3_Parameters.xls","AantalJaarMgt",AantalJaarMgt[1],PolicyPaperID[1]) mod 100,DefaultScore[1])</v>
          </cell>
          <cell r="AT2571" t="str">
            <v>OnERorNA(MatrixLookup("G3_Parameters.xls","AantalJaarMgt",AantalJaarMgt[1],PolicyPaperID[1]) mod 100,DefaultScore[1])</v>
          </cell>
        </row>
        <row r="2572">
          <cell r="A2572" t="str">
            <v>wgAantalJaarMgtPerc</v>
          </cell>
          <cell r="B2572" t="str">
            <v>wgAantalJaarMgtPerc</v>
          </cell>
          <cell r="C2572" t="str">
            <v>No</v>
          </cell>
          <cell r="D2572" t="str">
            <v>S04-06-09-08-02</v>
          </cell>
          <cell r="E2572">
            <v>2571</v>
          </cell>
          <cell r="F2572">
            <v>5</v>
          </cell>
          <cell r="G2572" t="str">
            <v xml:space="preserve">               Gewicht</v>
          </cell>
          <cell r="I2572" t="str">
            <v>No</v>
          </cell>
          <cell r="J2572" t="str">
            <v>Number</v>
          </cell>
          <cell r="K2572" t="str">
            <v>Number</v>
          </cell>
          <cell r="L2572" t="str">
            <v>Locked</v>
          </cell>
          <cell r="M2572" t="str">
            <v>Locked</v>
          </cell>
          <cell r="N2572" t="str">
            <v>Locked</v>
          </cell>
          <cell r="O2572" t="str">
            <v>Locked</v>
          </cell>
          <cell r="P2572" t="str">
            <v>Locked</v>
          </cell>
          <cell r="Q2572" t="str">
            <v>No</v>
          </cell>
          <cell r="R2572" t="str">
            <v>No</v>
          </cell>
          <cell r="S2572" t="str">
            <v>No</v>
          </cell>
          <cell r="T2572" t="str">
            <v>No</v>
          </cell>
          <cell r="U2572" t="str">
            <v>No</v>
          </cell>
          <cell r="V2572" t="str">
            <v>Yes</v>
          </cell>
          <cell r="W2572" t="str">
            <v>Yes</v>
          </cell>
          <cell r="X2572" t="str">
            <v>Single</v>
          </cell>
          <cell r="Y2572" t="str">
            <v>Perc</v>
          </cell>
          <cell r="Z2572" t="str">
            <v>None</v>
          </cell>
          <cell r="AA2572" t="str">
            <v>No</v>
          </cell>
          <cell r="AB2572" t="str">
            <v>No</v>
          </cell>
          <cell r="AC2572" t="str">
            <v>Yes</v>
          </cell>
          <cell r="AD2572">
            <v>1</v>
          </cell>
          <cell r="AE2572">
            <v>0</v>
          </cell>
          <cell r="AF2572">
            <v>0</v>
          </cell>
          <cell r="AG2572">
            <v>1</v>
          </cell>
          <cell r="AH2572">
            <v>0</v>
          </cell>
          <cell r="AI2572" t="str">
            <v>Yes</v>
          </cell>
          <cell r="AJ2572" t="str">
            <v>No</v>
          </cell>
          <cell r="AK2572" t="str">
            <v>No</v>
          </cell>
          <cell r="AL2572" t="str">
            <v xml:space="preserve"> </v>
          </cell>
          <cell r="AM2572" t="str">
            <v xml:space="preserve"> </v>
          </cell>
          <cell r="AN2572" t="str">
            <v>No</v>
          </cell>
          <cell r="AP2572" t="str">
            <v>Gewicht</v>
          </cell>
          <cell r="AQ2572" t="str">
            <v>If(Volledig And Definitief, OnER( wgAantalJaarMgt[1] / wgTotaalMap602[1] ,NA),NA)</v>
          </cell>
          <cell r="AR2572" t="str">
            <v>If(Volledig And Definitief, OnER( wgAantalJaarMgt[1] / wgTotaalMap602[1] ,NA),NA)</v>
          </cell>
          <cell r="AS2572" t="str">
            <v>If(Volledig And Definitief, OnER( wgAantalJaarMgt[1] / wgTotaalMap602[1] ,NA),NA)</v>
          </cell>
          <cell r="AT2572" t="str">
            <v>If(Volledig And Definitief, OnER( wgAantalJaarMgt[1] / wgTotaalMap602[1] ,NA),NA)</v>
          </cell>
        </row>
        <row r="2573">
          <cell r="A2573" t="str">
            <v>ptAantalJaarMgtSub3</v>
          </cell>
          <cell r="B2573" t="str">
            <v>ptAantalJaarMgt</v>
          </cell>
          <cell r="C2573" t="str">
            <v>Yes</v>
          </cell>
          <cell r="D2573" t="str">
            <v>S04-06-09-08-03</v>
          </cell>
          <cell r="E2573">
            <v>2572</v>
          </cell>
          <cell r="F2573">
            <v>5</v>
          </cell>
          <cell r="G2573" t="str">
            <v xml:space="preserve">               </v>
          </cell>
          <cell r="I2573" t="str">
            <v>No</v>
          </cell>
          <cell r="J2573" t="str">
            <v>Number</v>
          </cell>
          <cell r="K2573" t="str">
            <v>Number</v>
          </cell>
          <cell r="L2573" t="str">
            <v>Locked</v>
          </cell>
          <cell r="M2573" t="str">
            <v>Locked</v>
          </cell>
          <cell r="N2573" t="str">
            <v>Locked</v>
          </cell>
          <cell r="O2573" t="str">
            <v>Locked</v>
          </cell>
          <cell r="P2573" t="str">
            <v>Locked</v>
          </cell>
          <cell r="Q2573" t="str">
            <v>No</v>
          </cell>
          <cell r="R2573" t="str">
            <v>No</v>
          </cell>
          <cell r="S2573" t="str">
            <v>No</v>
          </cell>
          <cell r="T2573" t="str">
            <v>No</v>
          </cell>
          <cell r="U2573" t="str">
            <v>No</v>
          </cell>
          <cell r="V2573" t="str">
            <v>No</v>
          </cell>
          <cell r="W2573" t="str">
            <v>No</v>
          </cell>
          <cell r="X2573" t="str">
            <v>Single</v>
          </cell>
          <cell r="Y2573" t="str">
            <v>Default</v>
          </cell>
          <cell r="Z2573" t="str">
            <v>None</v>
          </cell>
          <cell r="AA2573" t="str">
            <v>No</v>
          </cell>
          <cell r="AB2573" t="str">
            <v>No</v>
          </cell>
          <cell r="AC2573" t="str">
            <v>No</v>
          </cell>
          <cell r="AD2573" t="str">
            <v>(wgAantalJaarMgt[1]&gt;=0)</v>
          </cell>
          <cell r="AE2573">
            <v>0</v>
          </cell>
          <cell r="AF2573">
            <v>0</v>
          </cell>
          <cell r="AG2573">
            <v>1</v>
          </cell>
          <cell r="AH2573">
            <v>0</v>
          </cell>
          <cell r="AI2573" t="str">
            <v>Yes</v>
          </cell>
          <cell r="AJ2573" t="str">
            <v>No</v>
          </cell>
          <cell r="AK2573" t="str">
            <v>No</v>
          </cell>
          <cell r="AL2573" t="str">
            <v xml:space="preserve"> </v>
          </cell>
          <cell r="AM2573" t="str">
            <v xml:space="preserve"> </v>
          </cell>
          <cell r="AN2573" t="str">
            <v>No</v>
          </cell>
          <cell r="AQ2573" t="str">
            <v>scAantalJaarMgt*wgAantalJaarMgtPerc</v>
          </cell>
          <cell r="AR2573" t="str">
            <v>scAantalJaarMgt*wgAantalJaarMgtPerc</v>
          </cell>
          <cell r="AS2573" t="str">
            <v>scAantalJaarMgt*wgAantalJaarMgtPerc</v>
          </cell>
          <cell r="AT2573" t="str">
            <v>scAantalJaarMgt*wgAantalJaarMgtPerc</v>
          </cell>
        </row>
        <row r="2574">
          <cell r="A2574" t="str">
            <v>ptSparringPartner</v>
          </cell>
          <cell r="B2574" t="str">
            <v>ptSparringPartner</v>
          </cell>
          <cell r="C2574" t="str">
            <v>No</v>
          </cell>
          <cell r="D2574" t="str">
            <v>S04-06-09-09</v>
          </cell>
          <cell r="E2574">
            <v>2573</v>
          </cell>
          <cell r="F2574">
            <v>4</v>
          </cell>
          <cell r="G2574" t="str">
            <v xml:space="preserve">            Vraag: Heeft het management sparringpartners?</v>
          </cell>
          <cell r="I2574" t="str">
            <v>No</v>
          </cell>
          <cell r="J2574" t="str">
            <v>Number</v>
          </cell>
          <cell r="K2574" t="str">
            <v>Number</v>
          </cell>
          <cell r="L2574" t="str">
            <v>Locked</v>
          </cell>
          <cell r="M2574" t="str">
            <v>Locked</v>
          </cell>
          <cell r="N2574" t="str">
            <v>Locked</v>
          </cell>
          <cell r="O2574" t="str">
            <v>Locked</v>
          </cell>
          <cell r="P2574" t="str">
            <v>Locked</v>
          </cell>
          <cell r="Q2574" t="str">
            <v>No</v>
          </cell>
          <cell r="R2574" t="str">
            <v>No</v>
          </cell>
          <cell r="S2574" t="str">
            <v>No</v>
          </cell>
          <cell r="T2574" t="str">
            <v>No</v>
          </cell>
          <cell r="U2574" t="str">
            <v>No</v>
          </cell>
          <cell r="V2574" t="str">
            <v>Yes</v>
          </cell>
          <cell r="W2574" t="str">
            <v>Yes</v>
          </cell>
          <cell r="X2574" t="str">
            <v>Single</v>
          </cell>
          <cell r="Y2574" t="str">
            <v>Default</v>
          </cell>
          <cell r="Z2574" t="str">
            <v>None</v>
          </cell>
          <cell r="AA2574" t="str">
            <v>No</v>
          </cell>
          <cell r="AB2574" t="str">
            <v>No</v>
          </cell>
          <cell r="AC2574" t="str">
            <v>No</v>
          </cell>
          <cell r="AD2574" t="str">
            <v>(wgSparringPartner[1]&gt;=0)</v>
          </cell>
          <cell r="AE2574">
            <v>0</v>
          </cell>
          <cell r="AF2574">
            <v>0</v>
          </cell>
          <cell r="AG2574">
            <v>1</v>
          </cell>
          <cell r="AH2574">
            <v>0</v>
          </cell>
          <cell r="AI2574" t="str">
            <v>No</v>
          </cell>
          <cell r="AJ2574" t="str">
            <v>No</v>
          </cell>
          <cell r="AK2574" t="str">
            <v>No</v>
          </cell>
          <cell r="AL2574" t="str">
            <v xml:space="preserve"> </v>
          </cell>
          <cell r="AM2574" t="str">
            <v xml:space="preserve"> </v>
          </cell>
          <cell r="AN2574" t="str">
            <v>No</v>
          </cell>
          <cell r="AP2574" t="str">
            <v>&amp;"Vraag: "&amp;SparringPartner[0]</v>
          </cell>
          <cell r="AQ2574" t="str">
            <v>scSparringPartner*wgSparringPartnerPerc</v>
          </cell>
          <cell r="AR2574" t="str">
            <v>scSparringPartner*wgSparringPartnerPerc</v>
          </cell>
          <cell r="AS2574" t="str">
            <v>scSparringPartner*wgSparringPartnerPerc</v>
          </cell>
          <cell r="AT2574" t="str">
            <v>scSparringPartner*wgSparringPartnerPerc</v>
          </cell>
        </row>
        <row r="2575">
          <cell r="A2575" t="str">
            <v>scSparringPartner</v>
          </cell>
          <cell r="B2575" t="str">
            <v>scSparringPartner</v>
          </cell>
          <cell r="C2575" t="str">
            <v>No</v>
          </cell>
          <cell r="D2575" t="str">
            <v>S04-06-09-09-01</v>
          </cell>
          <cell r="E2575">
            <v>2574</v>
          </cell>
          <cell r="F2575">
            <v>5</v>
          </cell>
          <cell r="G2575" t="str">
            <v xml:space="preserve">               Score</v>
          </cell>
          <cell r="I2575" t="str">
            <v>No</v>
          </cell>
          <cell r="J2575" t="str">
            <v>Number</v>
          </cell>
          <cell r="K2575" t="str">
            <v>Number</v>
          </cell>
          <cell r="L2575" t="str">
            <v>Locked</v>
          </cell>
          <cell r="M2575" t="str">
            <v>Locked</v>
          </cell>
          <cell r="N2575" t="str">
            <v>Locked</v>
          </cell>
          <cell r="O2575" t="str">
            <v>Locked</v>
          </cell>
          <cell r="P2575" t="str">
            <v>Locked</v>
          </cell>
          <cell r="Q2575" t="str">
            <v>No</v>
          </cell>
          <cell r="R2575" t="str">
            <v>No</v>
          </cell>
          <cell r="S2575" t="str">
            <v>No</v>
          </cell>
          <cell r="T2575" t="str">
            <v>No</v>
          </cell>
          <cell r="U2575" t="str">
            <v>No</v>
          </cell>
          <cell r="V2575" t="str">
            <v>Yes</v>
          </cell>
          <cell r="W2575" t="str">
            <v>Yes</v>
          </cell>
          <cell r="X2575" t="str">
            <v>Single</v>
          </cell>
          <cell r="Y2575" t="str">
            <v>Default</v>
          </cell>
          <cell r="Z2575" t="str">
            <v>None</v>
          </cell>
          <cell r="AA2575" t="str">
            <v>No</v>
          </cell>
          <cell r="AB2575" t="str">
            <v>No</v>
          </cell>
          <cell r="AC2575" t="str">
            <v>Yes</v>
          </cell>
          <cell r="AD2575">
            <v>1</v>
          </cell>
          <cell r="AE2575">
            <v>0</v>
          </cell>
          <cell r="AF2575">
            <v>0</v>
          </cell>
          <cell r="AG2575">
            <v>1</v>
          </cell>
          <cell r="AH2575">
            <v>0</v>
          </cell>
          <cell r="AI2575" t="str">
            <v>Yes</v>
          </cell>
          <cell r="AJ2575" t="str">
            <v>No</v>
          </cell>
          <cell r="AK2575" t="str">
            <v>No</v>
          </cell>
          <cell r="AL2575" t="str">
            <v xml:space="preserve"> </v>
          </cell>
          <cell r="AM2575" t="str">
            <v xml:space="preserve"> </v>
          </cell>
          <cell r="AN2575" t="str">
            <v>No</v>
          </cell>
          <cell r="AP2575" t="str">
            <v>Score</v>
          </cell>
          <cell r="AQ2575" t="str">
            <v>OnERorNA(MatrixLookup("G3_Parameters.xls","SparringPartner",SparringPartner[1],PolicyPaperID[1]) mod 100,DefaultScore[1])</v>
          </cell>
          <cell r="AR2575" t="str">
            <v>OnERorNA(MatrixLookup("G3_Parameters.xls","SparringPartner",SparringPartner[1],PolicyPaperID[1]) mod 100,DefaultScore[1])</v>
          </cell>
          <cell r="AS2575" t="str">
            <v>OnERorNA(MatrixLookup("G3_Parameters.xls","SparringPartner",SparringPartner[1],PolicyPaperID[1]) mod 100,DefaultScore[1])</v>
          </cell>
          <cell r="AT2575" t="str">
            <v>OnERorNA(MatrixLookup("G3_Parameters.xls","SparringPartner",SparringPartner[1],PolicyPaperID[1]) mod 100,DefaultScore[1])</v>
          </cell>
        </row>
        <row r="2576">
          <cell r="A2576" t="str">
            <v>wgSparringPartnerPerc</v>
          </cell>
          <cell r="B2576" t="str">
            <v>wgSparringPartnerPerc</v>
          </cell>
          <cell r="C2576" t="str">
            <v>No</v>
          </cell>
          <cell r="D2576" t="str">
            <v>S04-06-09-09-02</v>
          </cell>
          <cell r="E2576">
            <v>2575</v>
          </cell>
          <cell r="F2576">
            <v>5</v>
          </cell>
          <cell r="G2576" t="str">
            <v xml:space="preserve">               Gewicht</v>
          </cell>
          <cell r="I2576" t="str">
            <v>No</v>
          </cell>
          <cell r="J2576" t="str">
            <v>Number</v>
          </cell>
          <cell r="K2576" t="str">
            <v>Number</v>
          </cell>
          <cell r="L2576" t="str">
            <v>Locked</v>
          </cell>
          <cell r="M2576" t="str">
            <v>Locked</v>
          </cell>
          <cell r="N2576" t="str">
            <v>Locked</v>
          </cell>
          <cell r="O2576" t="str">
            <v>Locked</v>
          </cell>
          <cell r="P2576" t="str">
            <v>Locked</v>
          </cell>
          <cell r="Q2576" t="str">
            <v>No</v>
          </cell>
          <cell r="R2576" t="str">
            <v>No</v>
          </cell>
          <cell r="S2576" t="str">
            <v>No</v>
          </cell>
          <cell r="T2576" t="str">
            <v>No</v>
          </cell>
          <cell r="U2576" t="str">
            <v>No</v>
          </cell>
          <cell r="V2576" t="str">
            <v>Yes</v>
          </cell>
          <cell r="W2576" t="str">
            <v>Yes</v>
          </cell>
          <cell r="X2576" t="str">
            <v>Single</v>
          </cell>
          <cell r="Y2576" t="str">
            <v>Perc</v>
          </cell>
          <cell r="Z2576" t="str">
            <v>None</v>
          </cell>
          <cell r="AA2576" t="str">
            <v>No</v>
          </cell>
          <cell r="AB2576" t="str">
            <v>No</v>
          </cell>
          <cell r="AC2576" t="str">
            <v>Yes</v>
          </cell>
          <cell r="AD2576">
            <v>1</v>
          </cell>
          <cell r="AE2576">
            <v>0</v>
          </cell>
          <cell r="AF2576">
            <v>0</v>
          </cell>
          <cell r="AG2576">
            <v>1</v>
          </cell>
          <cell r="AH2576">
            <v>0</v>
          </cell>
          <cell r="AI2576" t="str">
            <v>Yes</v>
          </cell>
          <cell r="AJ2576" t="str">
            <v>No</v>
          </cell>
          <cell r="AK2576" t="str">
            <v>No</v>
          </cell>
          <cell r="AL2576" t="str">
            <v xml:space="preserve"> </v>
          </cell>
          <cell r="AM2576" t="str">
            <v xml:space="preserve"> </v>
          </cell>
          <cell r="AN2576" t="str">
            <v>No</v>
          </cell>
          <cell r="AP2576" t="str">
            <v>Gewicht</v>
          </cell>
          <cell r="AQ2576" t="str">
            <v>If(Volledig And Definitief, OnER( wgSparringPartner[1] / wgTotaalMap602[1] ,NA),NA)</v>
          </cell>
          <cell r="AR2576" t="str">
            <v>If(Volledig And Definitief, OnER( wgSparringPartner[1] / wgTotaalMap602[1] ,NA),NA)</v>
          </cell>
          <cell r="AS2576" t="str">
            <v>If(Volledig And Definitief, OnER( wgSparringPartner[1] / wgTotaalMap602[1] ,NA),NA)</v>
          </cell>
          <cell r="AT2576" t="str">
            <v>If(Volledig And Definitief, OnER( wgSparringPartner[1] / wgTotaalMap602[1] ,NA),NA)</v>
          </cell>
        </row>
        <row r="2577">
          <cell r="A2577" t="str">
            <v>ptSparringPartnerSub3</v>
          </cell>
          <cell r="B2577" t="str">
            <v>ptSparringPartner</v>
          </cell>
          <cell r="C2577" t="str">
            <v>Yes</v>
          </cell>
          <cell r="D2577" t="str">
            <v>S04-06-09-09-03</v>
          </cell>
          <cell r="E2577">
            <v>2576</v>
          </cell>
          <cell r="F2577">
            <v>5</v>
          </cell>
          <cell r="G2577" t="str">
            <v xml:space="preserve">               </v>
          </cell>
          <cell r="I2577" t="str">
            <v>No</v>
          </cell>
          <cell r="J2577" t="str">
            <v>Number</v>
          </cell>
          <cell r="K2577" t="str">
            <v>Number</v>
          </cell>
          <cell r="L2577" t="str">
            <v>Locked</v>
          </cell>
          <cell r="M2577" t="str">
            <v>Locked</v>
          </cell>
          <cell r="N2577" t="str">
            <v>Locked</v>
          </cell>
          <cell r="O2577" t="str">
            <v>Locked</v>
          </cell>
          <cell r="P2577" t="str">
            <v>Locked</v>
          </cell>
          <cell r="Q2577" t="str">
            <v>No</v>
          </cell>
          <cell r="R2577" t="str">
            <v>No</v>
          </cell>
          <cell r="S2577" t="str">
            <v>No</v>
          </cell>
          <cell r="T2577" t="str">
            <v>No</v>
          </cell>
          <cell r="U2577" t="str">
            <v>No</v>
          </cell>
          <cell r="V2577" t="str">
            <v>No</v>
          </cell>
          <cell r="W2577" t="str">
            <v>No</v>
          </cell>
          <cell r="X2577" t="str">
            <v>Single</v>
          </cell>
          <cell r="Y2577" t="str">
            <v>Default</v>
          </cell>
          <cell r="Z2577" t="str">
            <v>None</v>
          </cell>
          <cell r="AA2577" t="str">
            <v>No</v>
          </cell>
          <cell r="AB2577" t="str">
            <v>No</v>
          </cell>
          <cell r="AC2577" t="str">
            <v>No</v>
          </cell>
          <cell r="AD2577" t="str">
            <v>(wgSparringPartner[1]&gt;=0)</v>
          </cell>
          <cell r="AE2577">
            <v>0</v>
          </cell>
          <cell r="AF2577">
            <v>0</v>
          </cell>
          <cell r="AG2577">
            <v>1</v>
          </cell>
          <cell r="AH2577">
            <v>0</v>
          </cell>
          <cell r="AI2577" t="str">
            <v>Yes</v>
          </cell>
          <cell r="AJ2577" t="str">
            <v>No</v>
          </cell>
          <cell r="AK2577" t="str">
            <v>No</v>
          </cell>
          <cell r="AL2577" t="str">
            <v xml:space="preserve"> </v>
          </cell>
          <cell r="AM2577" t="str">
            <v xml:space="preserve"> </v>
          </cell>
          <cell r="AN2577" t="str">
            <v>No</v>
          </cell>
          <cell r="AQ2577" t="str">
            <v>scSparringPartner*wgSparringPartnerPerc</v>
          </cell>
          <cell r="AR2577" t="str">
            <v>scSparringPartner*wgSparringPartnerPerc</v>
          </cell>
          <cell r="AS2577" t="str">
            <v>scSparringPartner*wgSparringPartnerPerc</v>
          </cell>
          <cell r="AT2577" t="str">
            <v>scSparringPartner*wgSparringPartnerPerc</v>
          </cell>
        </row>
        <row r="2578">
          <cell r="A2578" t="str">
            <v>ptLeeftijdPartners</v>
          </cell>
          <cell r="B2578" t="str">
            <v>ptLeeftijdPartners</v>
          </cell>
          <cell r="C2578" t="str">
            <v>No</v>
          </cell>
          <cell r="D2578" t="str">
            <v>S04-06-09-10</v>
          </cell>
          <cell r="E2578">
            <v>2577</v>
          </cell>
          <cell r="F2578">
            <v>4</v>
          </cell>
          <cell r="G2578" t="str">
            <v xml:space="preserve">            Vraag: Wat is de gemiddelde leeftijd van de partners/DGA</v>
          </cell>
          <cell r="I2578" t="str">
            <v>No</v>
          </cell>
          <cell r="J2578" t="str">
            <v>Number</v>
          </cell>
          <cell r="K2578" t="str">
            <v>Number</v>
          </cell>
          <cell r="L2578" t="str">
            <v>Locked</v>
          </cell>
          <cell r="M2578" t="str">
            <v>Locked</v>
          </cell>
          <cell r="N2578" t="str">
            <v>Locked</v>
          </cell>
          <cell r="O2578" t="str">
            <v>Locked</v>
          </cell>
          <cell r="P2578" t="str">
            <v>Locked</v>
          </cell>
          <cell r="Q2578" t="str">
            <v>No</v>
          </cell>
          <cell r="R2578" t="str">
            <v>No</v>
          </cell>
          <cell r="S2578" t="str">
            <v>No</v>
          </cell>
          <cell r="T2578" t="str">
            <v>No</v>
          </cell>
          <cell r="U2578" t="str">
            <v>No</v>
          </cell>
          <cell r="V2578" t="str">
            <v>Yes</v>
          </cell>
          <cell r="W2578" t="str">
            <v>Yes</v>
          </cell>
          <cell r="X2578" t="str">
            <v>Single</v>
          </cell>
          <cell r="Y2578" t="str">
            <v>Default</v>
          </cell>
          <cell r="Z2578" t="str">
            <v>None</v>
          </cell>
          <cell r="AA2578" t="str">
            <v>No</v>
          </cell>
          <cell r="AB2578" t="str">
            <v>No</v>
          </cell>
          <cell r="AC2578" t="str">
            <v>No</v>
          </cell>
          <cell r="AD2578" t="str">
            <v>(wgLeeftijdPartners[1]&gt;=0)</v>
          </cell>
          <cell r="AE2578">
            <v>0</v>
          </cell>
          <cell r="AF2578">
            <v>0</v>
          </cell>
          <cell r="AG2578">
            <v>1</v>
          </cell>
          <cell r="AH2578">
            <v>0</v>
          </cell>
          <cell r="AI2578" t="str">
            <v>No</v>
          </cell>
          <cell r="AJ2578" t="str">
            <v>No</v>
          </cell>
          <cell r="AK2578" t="str">
            <v>No</v>
          </cell>
          <cell r="AL2578" t="str">
            <v xml:space="preserve"> </v>
          </cell>
          <cell r="AM2578" t="str">
            <v xml:space="preserve"> </v>
          </cell>
          <cell r="AN2578" t="str">
            <v>No</v>
          </cell>
          <cell r="AP2578" t="str">
            <v>&amp;"Vraag: "&amp;LeeftijdPartners[0]</v>
          </cell>
          <cell r="AQ2578" t="str">
            <v>scLeeftijdPartners*wgLeeftijdPartnersPerc</v>
          </cell>
          <cell r="AR2578" t="str">
            <v>scLeeftijdPartners*wgLeeftijdPartnersPerc</v>
          </cell>
          <cell r="AS2578" t="str">
            <v>scLeeftijdPartners*wgLeeftijdPartnersPerc</v>
          </cell>
          <cell r="AT2578" t="str">
            <v>scLeeftijdPartners*wgLeeftijdPartnersPerc</v>
          </cell>
        </row>
        <row r="2579">
          <cell r="A2579" t="str">
            <v>scLeeftijdPartners</v>
          </cell>
          <cell r="B2579" t="str">
            <v>scLeeftijdPartners</v>
          </cell>
          <cell r="C2579" t="str">
            <v>No</v>
          </cell>
          <cell r="D2579" t="str">
            <v>S04-06-09-10-01</v>
          </cell>
          <cell r="E2579">
            <v>2578</v>
          </cell>
          <cell r="F2579">
            <v>5</v>
          </cell>
          <cell r="G2579" t="str">
            <v xml:space="preserve">               Score</v>
          </cell>
          <cell r="I2579" t="str">
            <v>No</v>
          </cell>
          <cell r="J2579" t="str">
            <v>Number</v>
          </cell>
          <cell r="K2579" t="str">
            <v>Number</v>
          </cell>
          <cell r="L2579" t="str">
            <v>Locked</v>
          </cell>
          <cell r="M2579" t="str">
            <v>Locked</v>
          </cell>
          <cell r="N2579" t="str">
            <v>Locked</v>
          </cell>
          <cell r="O2579" t="str">
            <v>Locked</v>
          </cell>
          <cell r="P2579" t="str">
            <v>Locked</v>
          </cell>
          <cell r="Q2579" t="str">
            <v>No</v>
          </cell>
          <cell r="R2579" t="str">
            <v>No</v>
          </cell>
          <cell r="S2579" t="str">
            <v>No</v>
          </cell>
          <cell r="T2579" t="str">
            <v>No</v>
          </cell>
          <cell r="U2579" t="str">
            <v>No</v>
          </cell>
          <cell r="V2579" t="str">
            <v>Yes</v>
          </cell>
          <cell r="W2579" t="str">
            <v>Yes</v>
          </cell>
          <cell r="X2579" t="str">
            <v>Single</v>
          </cell>
          <cell r="Y2579" t="str">
            <v>Default</v>
          </cell>
          <cell r="Z2579" t="str">
            <v>None</v>
          </cell>
          <cell r="AA2579" t="str">
            <v>No</v>
          </cell>
          <cell r="AB2579" t="str">
            <v>No</v>
          </cell>
          <cell r="AC2579" t="str">
            <v>Yes</v>
          </cell>
          <cell r="AD2579">
            <v>1</v>
          </cell>
          <cell r="AE2579">
            <v>0</v>
          </cell>
          <cell r="AF2579">
            <v>0</v>
          </cell>
          <cell r="AG2579">
            <v>1</v>
          </cell>
          <cell r="AH2579">
            <v>0</v>
          </cell>
          <cell r="AI2579" t="str">
            <v>Yes</v>
          </cell>
          <cell r="AJ2579" t="str">
            <v>No</v>
          </cell>
          <cell r="AK2579" t="str">
            <v>No</v>
          </cell>
          <cell r="AL2579" t="str">
            <v xml:space="preserve"> </v>
          </cell>
          <cell r="AM2579" t="str">
            <v xml:space="preserve"> </v>
          </cell>
          <cell r="AN2579" t="str">
            <v>No</v>
          </cell>
          <cell r="AP2579" t="str">
            <v>Score</v>
          </cell>
          <cell r="AQ2579" t="str">
            <v>OnERorNA(MatrixLookup("G3_Parameters.xls","LeeftijdPartners",LeeftijdPartners[1],PolicyPaperID[1]) mod 100,DefaultScore[1])</v>
          </cell>
          <cell r="AR2579" t="str">
            <v>OnERorNA(MatrixLookup("G3_Parameters.xls","LeeftijdPartners",LeeftijdPartners[1],PolicyPaperID[1]) mod 100,DefaultScore[1])</v>
          </cell>
          <cell r="AS2579" t="str">
            <v>OnERorNA(MatrixLookup("G3_Parameters.xls","LeeftijdPartners",LeeftijdPartners[1],PolicyPaperID[1]) mod 100,DefaultScore[1])</v>
          </cell>
          <cell r="AT2579" t="str">
            <v>OnERorNA(MatrixLookup("G3_Parameters.xls","LeeftijdPartners",LeeftijdPartners[1],PolicyPaperID[1]) mod 100,DefaultScore[1])</v>
          </cell>
        </row>
        <row r="2580">
          <cell r="A2580" t="str">
            <v>wgLeeftijdPartnersPerc</v>
          </cell>
          <cell r="B2580" t="str">
            <v>wgLeeftijdPartnersPerc</v>
          </cell>
          <cell r="C2580" t="str">
            <v>No</v>
          </cell>
          <cell r="D2580" t="str">
            <v>S04-06-09-10-02</v>
          </cell>
          <cell r="E2580">
            <v>2579</v>
          </cell>
          <cell r="F2580">
            <v>5</v>
          </cell>
          <cell r="G2580" t="str">
            <v xml:space="preserve">               Gewicht</v>
          </cell>
          <cell r="I2580" t="str">
            <v>No</v>
          </cell>
          <cell r="J2580" t="str">
            <v>Number</v>
          </cell>
          <cell r="K2580" t="str">
            <v>Number</v>
          </cell>
          <cell r="L2580" t="str">
            <v>Locked</v>
          </cell>
          <cell r="M2580" t="str">
            <v>Locked</v>
          </cell>
          <cell r="N2580" t="str">
            <v>Locked</v>
          </cell>
          <cell r="O2580" t="str">
            <v>Locked</v>
          </cell>
          <cell r="P2580" t="str">
            <v>Locked</v>
          </cell>
          <cell r="Q2580" t="str">
            <v>No</v>
          </cell>
          <cell r="R2580" t="str">
            <v>No</v>
          </cell>
          <cell r="S2580" t="str">
            <v>No</v>
          </cell>
          <cell r="T2580" t="str">
            <v>No</v>
          </cell>
          <cell r="U2580" t="str">
            <v>No</v>
          </cell>
          <cell r="V2580" t="str">
            <v>Yes</v>
          </cell>
          <cell r="W2580" t="str">
            <v>Yes</v>
          </cell>
          <cell r="X2580" t="str">
            <v>Single</v>
          </cell>
          <cell r="Y2580" t="str">
            <v>Perc</v>
          </cell>
          <cell r="Z2580" t="str">
            <v>None</v>
          </cell>
          <cell r="AA2580" t="str">
            <v>No</v>
          </cell>
          <cell r="AB2580" t="str">
            <v>No</v>
          </cell>
          <cell r="AC2580" t="str">
            <v>Yes</v>
          </cell>
          <cell r="AD2580">
            <v>1</v>
          </cell>
          <cell r="AE2580">
            <v>0</v>
          </cell>
          <cell r="AF2580">
            <v>0</v>
          </cell>
          <cell r="AG2580">
            <v>1</v>
          </cell>
          <cell r="AH2580">
            <v>0</v>
          </cell>
          <cell r="AI2580" t="str">
            <v>Yes</v>
          </cell>
          <cell r="AJ2580" t="str">
            <v>No</v>
          </cell>
          <cell r="AK2580" t="str">
            <v>No</v>
          </cell>
          <cell r="AL2580" t="str">
            <v xml:space="preserve"> </v>
          </cell>
          <cell r="AM2580" t="str">
            <v xml:space="preserve"> </v>
          </cell>
          <cell r="AN2580" t="str">
            <v>No</v>
          </cell>
          <cell r="AP2580" t="str">
            <v>Gewicht</v>
          </cell>
          <cell r="AQ2580" t="str">
            <v>If(Volledig And Definitief,OnER(wgLeeftijdPartners[1]/wgTotaalMap602[1],NA),NA)</v>
          </cell>
          <cell r="AR2580" t="str">
            <v>If(Volledig And Definitief,OnER(wgLeeftijdPartners[1]/wgTotaalMap602[1],NA),NA)</v>
          </cell>
          <cell r="AS2580" t="str">
            <v>If(Volledig And Definitief,OnER(wgLeeftijdPartners[1]/wgTotaalMap602[1],NA),NA)</v>
          </cell>
          <cell r="AT2580" t="str">
            <v>If(Volledig And Definitief,OnER(wgLeeftijdPartners[1]/wgTotaalMap602[1],NA),NA)</v>
          </cell>
        </row>
        <row r="2581">
          <cell r="A2581" t="str">
            <v>ptLeeftijdPartnersSub3</v>
          </cell>
          <cell r="B2581" t="str">
            <v>ptLeeftijdPartners</v>
          </cell>
          <cell r="C2581" t="str">
            <v>Yes</v>
          </cell>
          <cell r="D2581" t="str">
            <v>S04-06-09-10-03</v>
          </cell>
          <cell r="E2581">
            <v>2580</v>
          </cell>
          <cell r="F2581">
            <v>5</v>
          </cell>
          <cell r="G2581" t="str">
            <v xml:space="preserve">               </v>
          </cell>
          <cell r="I2581" t="str">
            <v>No</v>
          </cell>
          <cell r="J2581" t="str">
            <v>Number</v>
          </cell>
          <cell r="K2581" t="str">
            <v>Number</v>
          </cell>
          <cell r="L2581" t="str">
            <v>Locked</v>
          </cell>
          <cell r="M2581" t="str">
            <v>Locked</v>
          </cell>
          <cell r="N2581" t="str">
            <v>Locked</v>
          </cell>
          <cell r="O2581" t="str">
            <v>Locked</v>
          </cell>
          <cell r="P2581" t="str">
            <v>Locked</v>
          </cell>
          <cell r="Q2581" t="str">
            <v>No</v>
          </cell>
          <cell r="R2581" t="str">
            <v>No</v>
          </cell>
          <cell r="S2581" t="str">
            <v>No</v>
          </cell>
          <cell r="T2581" t="str">
            <v>No</v>
          </cell>
          <cell r="U2581" t="str">
            <v>No</v>
          </cell>
          <cell r="V2581" t="str">
            <v>No</v>
          </cell>
          <cell r="W2581" t="str">
            <v>No</v>
          </cell>
          <cell r="X2581" t="str">
            <v>Single</v>
          </cell>
          <cell r="Y2581" t="str">
            <v>Default</v>
          </cell>
          <cell r="Z2581" t="str">
            <v>None</v>
          </cell>
          <cell r="AA2581" t="str">
            <v>No</v>
          </cell>
          <cell r="AB2581" t="str">
            <v>No</v>
          </cell>
          <cell r="AC2581" t="str">
            <v>No</v>
          </cell>
          <cell r="AD2581" t="str">
            <v>(wgLeeftijdPartners[1]&gt;=0)</v>
          </cell>
          <cell r="AE2581">
            <v>0</v>
          </cell>
          <cell r="AF2581">
            <v>0</v>
          </cell>
          <cell r="AG2581">
            <v>1</v>
          </cell>
          <cell r="AH2581">
            <v>0</v>
          </cell>
          <cell r="AI2581" t="str">
            <v>Yes</v>
          </cell>
          <cell r="AJ2581" t="str">
            <v>No</v>
          </cell>
          <cell r="AK2581" t="str">
            <v>No</v>
          </cell>
          <cell r="AL2581" t="str">
            <v xml:space="preserve"> </v>
          </cell>
          <cell r="AM2581" t="str">
            <v xml:space="preserve"> </v>
          </cell>
          <cell r="AN2581" t="str">
            <v>No</v>
          </cell>
          <cell r="AQ2581" t="str">
            <v>scLeeftijdPartners*wgLeeftijdPartnersPerc</v>
          </cell>
          <cell r="AR2581" t="str">
            <v>scLeeftijdPartners*wgLeeftijdPartnersPerc</v>
          </cell>
          <cell r="AS2581" t="str">
            <v>scLeeftijdPartners*wgLeeftijdPartnersPerc</v>
          </cell>
          <cell r="AT2581" t="str">
            <v>scLeeftijdPartners*wgLeeftijdPartnersPerc</v>
          </cell>
        </row>
        <row r="2582">
          <cell r="A2582" t="str">
            <v>ptPartnersMedewerkersRatio</v>
          </cell>
          <cell r="B2582" t="str">
            <v>ptPartnersMedewerkersRatio</v>
          </cell>
          <cell r="C2582" t="str">
            <v>No</v>
          </cell>
          <cell r="D2582" t="str">
            <v>S04-06-09-11</v>
          </cell>
          <cell r="E2582">
            <v>2581</v>
          </cell>
          <cell r="F2582">
            <v>4</v>
          </cell>
          <cell r="G2582" t="str">
            <v xml:space="preserve">            Vraag: Wat is percentage partners op het totaal aantal medewerkers?</v>
          </cell>
          <cell r="I2582" t="str">
            <v>No</v>
          </cell>
          <cell r="J2582" t="str">
            <v>Number</v>
          </cell>
          <cell r="K2582" t="str">
            <v>Number</v>
          </cell>
          <cell r="L2582" t="str">
            <v>Locked</v>
          </cell>
          <cell r="M2582" t="str">
            <v>Locked</v>
          </cell>
          <cell r="N2582" t="str">
            <v>Locked</v>
          </cell>
          <cell r="O2582" t="str">
            <v>Locked</v>
          </cell>
          <cell r="P2582" t="str">
            <v>Locked</v>
          </cell>
          <cell r="Q2582" t="str">
            <v>No</v>
          </cell>
          <cell r="R2582" t="str">
            <v>No</v>
          </cell>
          <cell r="S2582" t="str">
            <v>No</v>
          </cell>
          <cell r="T2582" t="str">
            <v>No</v>
          </cell>
          <cell r="U2582" t="str">
            <v>No</v>
          </cell>
          <cell r="V2582" t="str">
            <v>Yes</v>
          </cell>
          <cell r="W2582" t="str">
            <v>Yes</v>
          </cell>
          <cell r="X2582" t="str">
            <v>Single</v>
          </cell>
          <cell r="Y2582" t="str">
            <v>Default</v>
          </cell>
          <cell r="Z2582" t="str">
            <v>None</v>
          </cell>
          <cell r="AA2582" t="str">
            <v>No</v>
          </cell>
          <cell r="AB2582" t="str">
            <v>No</v>
          </cell>
          <cell r="AC2582" t="str">
            <v>No</v>
          </cell>
          <cell r="AD2582" t="str">
            <v>(wgPartnersMedewerkersRatio[1]&gt;=0)</v>
          </cell>
          <cell r="AE2582">
            <v>0</v>
          </cell>
          <cell r="AF2582">
            <v>0</v>
          </cell>
          <cell r="AG2582">
            <v>1</v>
          </cell>
          <cell r="AH2582">
            <v>0</v>
          </cell>
          <cell r="AI2582" t="str">
            <v>No</v>
          </cell>
          <cell r="AJ2582" t="str">
            <v>No</v>
          </cell>
          <cell r="AK2582" t="str">
            <v>No</v>
          </cell>
          <cell r="AL2582" t="str">
            <v xml:space="preserve"> </v>
          </cell>
          <cell r="AM2582" t="str">
            <v xml:space="preserve"> </v>
          </cell>
          <cell r="AN2582" t="str">
            <v>No</v>
          </cell>
          <cell r="AP2582" t="str">
            <v>&amp;"Vraag: "&amp;PartnersMedewerkersRatio[0]</v>
          </cell>
          <cell r="AQ2582" t="str">
            <v>scPartnersMedewerkersRatio*wgPartnersMedewerkersRatioPerc</v>
          </cell>
          <cell r="AR2582" t="str">
            <v>scPartnersMedewerkersRatio*wgPartnersMedewerkersRatioPerc</v>
          </cell>
          <cell r="AS2582" t="str">
            <v>scPartnersMedewerkersRatio*wgPartnersMedewerkersRatioPerc</v>
          </cell>
          <cell r="AT2582" t="str">
            <v>scPartnersMedewerkersRatio*wgPartnersMedewerkersRatioPerc</v>
          </cell>
        </row>
        <row r="2583">
          <cell r="A2583" t="str">
            <v>scPartnersMedewerkersRatio</v>
          </cell>
          <cell r="B2583" t="str">
            <v>scPartnersMedewerkersRatio</v>
          </cell>
          <cell r="C2583" t="str">
            <v>No</v>
          </cell>
          <cell r="D2583" t="str">
            <v>S04-06-09-11-01</v>
          </cell>
          <cell r="E2583">
            <v>2582</v>
          </cell>
          <cell r="F2583">
            <v>5</v>
          </cell>
          <cell r="G2583" t="str">
            <v xml:space="preserve">               Score</v>
          </cell>
          <cell r="I2583" t="str">
            <v>No</v>
          </cell>
          <cell r="J2583" t="str">
            <v>Number</v>
          </cell>
          <cell r="K2583" t="str">
            <v>Number</v>
          </cell>
          <cell r="L2583" t="str">
            <v>Locked</v>
          </cell>
          <cell r="M2583" t="str">
            <v>Locked</v>
          </cell>
          <cell r="N2583" t="str">
            <v>Locked</v>
          </cell>
          <cell r="O2583" t="str">
            <v>Locked</v>
          </cell>
          <cell r="P2583" t="str">
            <v>Locked</v>
          </cell>
          <cell r="Q2583" t="str">
            <v>No</v>
          </cell>
          <cell r="R2583" t="str">
            <v>No</v>
          </cell>
          <cell r="S2583" t="str">
            <v>No</v>
          </cell>
          <cell r="T2583" t="str">
            <v>No</v>
          </cell>
          <cell r="U2583" t="str">
            <v>No</v>
          </cell>
          <cell r="V2583" t="str">
            <v>Yes</v>
          </cell>
          <cell r="W2583" t="str">
            <v>Yes</v>
          </cell>
          <cell r="X2583" t="str">
            <v>Single</v>
          </cell>
          <cell r="Y2583" t="str">
            <v>Default</v>
          </cell>
          <cell r="Z2583" t="str">
            <v>None</v>
          </cell>
          <cell r="AA2583" t="str">
            <v>No</v>
          </cell>
          <cell r="AB2583" t="str">
            <v>No</v>
          </cell>
          <cell r="AC2583" t="str">
            <v>Yes</v>
          </cell>
          <cell r="AD2583">
            <v>1</v>
          </cell>
          <cell r="AE2583">
            <v>0</v>
          </cell>
          <cell r="AF2583">
            <v>0</v>
          </cell>
          <cell r="AG2583">
            <v>1</v>
          </cell>
          <cell r="AH2583">
            <v>0</v>
          </cell>
          <cell r="AI2583" t="str">
            <v>Yes</v>
          </cell>
          <cell r="AJ2583" t="str">
            <v>No</v>
          </cell>
          <cell r="AK2583" t="str">
            <v>No</v>
          </cell>
          <cell r="AL2583" t="str">
            <v xml:space="preserve"> </v>
          </cell>
          <cell r="AM2583" t="str">
            <v xml:space="preserve"> </v>
          </cell>
          <cell r="AN2583" t="str">
            <v>No</v>
          </cell>
          <cell r="AP2583" t="str">
            <v>Score</v>
          </cell>
          <cell r="AQ2583" t="str">
            <v>OnERorNA(MatrixLookup("G3_Parameters.xls","PartnersMedewerkersRatio",PartnersMedewerkersRatio[1],PolicyPaperID[1]) mod 100,DefaultScore[1])</v>
          </cell>
          <cell r="AR2583" t="str">
            <v>OnERorNA(MatrixLookup("G3_Parameters.xls","PartnersMedewerkersRatio",PartnersMedewerkersRatio[1],PolicyPaperID[1]) mod 100,DefaultScore[1])</v>
          </cell>
          <cell r="AS2583" t="str">
            <v>OnERorNA(MatrixLookup("G3_Parameters.xls","PartnersMedewerkersRatio",PartnersMedewerkersRatio[1],PolicyPaperID[1]) mod 100,DefaultScore[1])</v>
          </cell>
          <cell r="AT2583" t="str">
            <v>OnERorNA(MatrixLookup("G3_Parameters.xls","PartnersMedewerkersRatio",PartnersMedewerkersRatio[1],PolicyPaperID[1]) mod 100,DefaultScore[1])</v>
          </cell>
        </row>
        <row r="2584">
          <cell r="A2584" t="str">
            <v>wgPartnersMedewerkersRatioPerc</v>
          </cell>
          <cell r="B2584" t="str">
            <v>wgPartnersMedewerkersRatioPerc</v>
          </cell>
          <cell r="C2584" t="str">
            <v>No</v>
          </cell>
          <cell r="D2584" t="str">
            <v>S04-06-09-11-02</v>
          </cell>
          <cell r="E2584">
            <v>2583</v>
          </cell>
          <cell r="F2584">
            <v>5</v>
          </cell>
          <cell r="G2584" t="str">
            <v xml:space="preserve">               Gewicht</v>
          </cell>
          <cell r="I2584" t="str">
            <v>No</v>
          </cell>
          <cell r="J2584" t="str">
            <v>Number</v>
          </cell>
          <cell r="K2584" t="str">
            <v>Number</v>
          </cell>
          <cell r="L2584" t="str">
            <v>Locked</v>
          </cell>
          <cell r="M2584" t="str">
            <v>Locked</v>
          </cell>
          <cell r="N2584" t="str">
            <v>Locked</v>
          </cell>
          <cell r="O2584" t="str">
            <v>Locked</v>
          </cell>
          <cell r="P2584" t="str">
            <v>Locked</v>
          </cell>
          <cell r="Q2584" t="str">
            <v>No</v>
          </cell>
          <cell r="R2584" t="str">
            <v>No</v>
          </cell>
          <cell r="S2584" t="str">
            <v>No</v>
          </cell>
          <cell r="T2584" t="str">
            <v>No</v>
          </cell>
          <cell r="U2584" t="str">
            <v>No</v>
          </cell>
          <cell r="V2584" t="str">
            <v>Yes</v>
          </cell>
          <cell r="W2584" t="str">
            <v>Yes</v>
          </cell>
          <cell r="X2584" t="str">
            <v>Single</v>
          </cell>
          <cell r="Y2584" t="str">
            <v>Perc</v>
          </cell>
          <cell r="Z2584" t="str">
            <v>None</v>
          </cell>
          <cell r="AA2584" t="str">
            <v>No</v>
          </cell>
          <cell r="AB2584" t="str">
            <v>No</v>
          </cell>
          <cell r="AC2584" t="str">
            <v>Yes</v>
          </cell>
          <cell r="AD2584">
            <v>1</v>
          </cell>
          <cell r="AE2584">
            <v>0</v>
          </cell>
          <cell r="AF2584">
            <v>0</v>
          </cell>
          <cell r="AG2584">
            <v>1</v>
          </cell>
          <cell r="AH2584">
            <v>0</v>
          </cell>
          <cell r="AI2584" t="str">
            <v>Yes</v>
          </cell>
          <cell r="AJ2584" t="str">
            <v>No</v>
          </cell>
          <cell r="AK2584" t="str">
            <v>No</v>
          </cell>
          <cell r="AL2584" t="str">
            <v xml:space="preserve"> </v>
          </cell>
          <cell r="AM2584" t="str">
            <v xml:space="preserve"> </v>
          </cell>
          <cell r="AN2584" t="str">
            <v>No</v>
          </cell>
          <cell r="AP2584" t="str">
            <v>Gewicht</v>
          </cell>
          <cell r="AQ2584" t="str">
            <v>If(Volledig And Definitief,OnER(wgPartnersMedewerkersRatio[1]/wgTotaalMap602[1],NA),NA)</v>
          </cell>
          <cell r="AR2584" t="str">
            <v>If(Volledig And Definitief,OnER(wgPartnersMedewerkersRatio[1]/wgTotaalMap602[1],NA),NA)</v>
          </cell>
          <cell r="AS2584" t="str">
            <v>If(Volledig And Definitief,OnER(wgPartnersMedewerkersRatio[1]/wgTotaalMap602[1],NA),NA)</v>
          </cell>
          <cell r="AT2584" t="str">
            <v>If(Volledig And Definitief,OnER(wgPartnersMedewerkersRatio[1]/wgTotaalMap602[1],NA),NA)</v>
          </cell>
        </row>
        <row r="2585">
          <cell r="A2585" t="str">
            <v>ptPartnersMedewerkersRatioSub3</v>
          </cell>
          <cell r="B2585" t="str">
            <v>ptPartnersMedewerkersRatio</v>
          </cell>
          <cell r="C2585" t="str">
            <v>Yes</v>
          </cell>
          <cell r="D2585" t="str">
            <v>S04-06-09-11-03</v>
          </cell>
          <cell r="E2585">
            <v>2584</v>
          </cell>
          <cell r="F2585">
            <v>5</v>
          </cell>
          <cell r="G2585" t="str">
            <v xml:space="preserve">               </v>
          </cell>
          <cell r="I2585" t="str">
            <v>No</v>
          </cell>
          <cell r="J2585" t="str">
            <v>Number</v>
          </cell>
          <cell r="K2585" t="str">
            <v>Number</v>
          </cell>
          <cell r="L2585" t="str">
            <v>Locked</v>
          </cell>
          <cell r="M2585" t="str">
            <v>Locked</v>
          </cell>
          <cell r="N2585" t="str">
            <v>Locked</v>
          </cell>
          <cell r="O2585" t="str">
            <v>Locked</v>
          </cell>
          <cell r="P2585" t="str">
            <v>Locked</v>
          </cell>
          <cell r="Q2585" t="str">
            <v>No</v>
          </cell>
          <cell r="R2585" t="str">
            <v>No</v>
          </cell>
          <cell r="S2585" t="str">
            <v>No</v>
          </cell>
          <cell r="T2585" t="str">
            <v>No</v>
          </cell>
          <cell r="U2585" t="str">
            <v>No</v>
          </cell>
          <cell r="V2585" t="str">
            <v>No</v>
          </cell>
          <cell r="W2585" t="str">
            <v>No</v>
          </cell>
          <cell r="X2585" t="str">
            <v>Single</v>
          </cell>
          <cell r="Y2585" t="str">
            <v>Default</v>
          </cell>
          <cell r="Z2585" t="str">
            <v>None</v>
          </cell>
          <cell r="AA2585" t="str">
            <v>No</v>
          </cell>
          <cell r="AB2585" t="str">
            <v>No</v>
          </cell>
          <cell r="AC2585" t="str">
            <v>No</v>
          </cell>
          <cell r="AD2585" t="str">
            <v>(wgPartnersMedewerkersRatio[1]&gt;=0)</v>
          </cell>
          <cell r="AE2585">
            <v>0</v>
          </cell>
          <cell r="AF2585">
            <v>0</v>
          </cell>
          <cell r="AG2585">
            <v>1</v>
          </cell>
          <cell r="AH2585">
            <v>0</v>
          </cell>
          <cell r="AI2585" t="str">
            <v>Yes</v>
          </cell>
          <cell r="AJ2585" t="str">
            <v>No</v>
          </cell>
          <cell r="AK2585" t="str">
            <v>No</v>
          </cell>
          <cell r="AL2585" t="str">
            <v xml:space="preserve"> </v>
          </cell>
          <cell r="AM2585" t="str">
            <v xml:space="preserve"> </v>
          </cell>
          <cell r="AN2585" t="str">
            <v>No</v>
          </cell>
          <cell r="AQ2585" t="str">
            <v>scPartnersMedewerkersRatio*wgPartnersMedewerkersRatioPerc</v>
          </cell>
          <cell r="AR2585" t="str">
            <v>scPartnersMedewerkersRatio*wgPartnersMedewerkersRatioPerc</v>
          </cell>
          <cell r="AS2585" t="str">
            <v>scPartnersMedewerkersRatio*wgPartnersMedewerkersRatioPerc</v>
          </cell>
          <cell r="AT2585" t="str">
            <v>scPartnersMedewerkersRatio*wgPartnersMedewerkersRatioPerc</v>
          </cell>
        </row>
        <row r="2586">
          <cell r="A2586" t="str">
            <v>ptNieuweMedia</v>
          </cell>
          <cell r="B2586" t="str">
            <v>ptNieuweMedia</v>
          </cell>
          <cell r="C2586" t="str">
            <v>No</v>
          </cell>
          <cell r="D2586" t="str">
            <v>S04-06-09-12</v>
          </cell>
          <cell r="E2586">
            <v>2585</v>
          </cell>
          <cell r="F2586">
            <v>4</v>
          </cell>
          <cell r="G2586" t="str">
            <v xml:space="preserve">            Vraag: Hoe vult het management zijn netwerkrol in?</v>
          </cell>
          <cell r="I2586" t="str">
            <v>No</v>
          </cell>
          <cell r="J2586" t="str">
            <v>Number</v>
          </cell>
          <cell r="K2586" t="str">
            <v>Number</v>
          </cell>
          <cell r="L2586" t="str">
            <v>Locked</v>
          </cell>
          <cell r="M2586" t="str">
            <v>Locked</v>
          </cell>
          <cell r="N2586" t="str">
            <v>Locked</v>
          </cell>
          <cell r="O2586" t="str">
            <v>Locked</v>
          </cell>
          <cell r="P2586" t="str">
            <v>Locked</v>
          </cell>
          <cell r="Q2586" t="str">
            <v>No</v>
          </cell>
          <cell r="R2586" t="str">
            <v>No</v>
          </cell>
          <cell r="S2586" t="str">
            <v>No</v>
          </cell>
          <cell r="T2586" t="str">
            <v>No</v>
          </cell>
          <cell r="U2586" t="str">
            <v>No</v>
          </cell>
          <cell r="V2586" t="str">
            <v>Yes</v>
          </cell>
          <cell r="W2586" t="str">
            <v>Yes</v>
          </cell>
          <cell r="X2586" t="str">
            <v>Single</v>
          </cell>
          <cell r="Y2586" t="str">
            <v>Default</v>
          </cell>
          <cell r="Z2586" t="str">
            <v>None</v>
          </cell>
          <cell r="AA2586" t="str">
            <v>No</v>
          </cell>
          <cell r="AB2586" t="str">
            <v>No</v>
          </cell>
          <cell r="AC2586" t="str">
            <v>No</v>
          </cell>
          <cell r="AD2586" t="str">
            <v>(wgNieuweMedia[1]&gt;=0)</v>
          </cell>
          <cell r="AE2586">
            <v>0</v>
          </cell>
          <cell r="AF2586">
            <v>0</v>
          </cell>
          <cell r="AG2586">
            <v>1</v>
          </cell>
          <cell r="AH2586">
            <v>0</v>
          </cell>
          <cell r="AI2586" t="str">
            <v>No</v>
          </cell>
          <cell r="AJ2586" t="str">
            <v>No</v>
          </cell>
          <cell r="AK2586" t="str">
            <v>No</v>
          </cell>
          <cell r="AL2586" t="str">
            <v xml:space="preserve"> </v>
          </cell>
          <cell r="AM2586" t="str">
            <v xml:space="preserve"> </v>
          </cell>
          <cell r="AN2586" t="str">
            <v>No</v>
          </cell>
          <cell r="AP2586" t="str">
            <v>&amp;"Vraag: "&amp;NieuweMedia[0]</v>
          </cell>
          <cell r="AQ2586" t="str">
            <v>scNieuweMedia*wgNieuweMediaPerc</v>
          </cell>
          <cell r="AR2586" t="str">
            <v>scNieuweMedia*wgNieuweMediaPerc</v>
          </cell>
          <cell r="AS2586" t="str">
            <v>scNieuweMedia*wgNieuweMediaPerc</v>
          </cell>
          <cell r="AT2586" t="str">
            <v>scNieuweMedia*wgNieuweMediaPerc</v>
          </cell>
        </row>
        <row r="2587">
          <cell r="A2587" t="str">
            <v>scNieuweMedia</v>
          </cell>
          <cell r="B2587" t="str">
            <v>scNieuweMedia</v>
          </cell>
          <cell r="C2587" t="str">
            <v>No</v>
          </cell>
          <cell r="D2587" t="str">
            <v>S04-06-09-12-01</v>
          </cell>
          <cell r="E2587">
            <v>2586</v>
          </cell>
          <cell r="F2587">
            <v>5</v>
          </cell>
          <cell r="G2587" t="str">
            <v xml:space="preserve">               Score</v>
          </cell>
          <cell r="I2587" t="str">
            <v>No</v>
          </cell>
          <cell r="J2587" t="str">
            <v>Number</v>
          </cell>
          <cell r="K2587" t="str">
            <v>Number</v>
          </cell>
          <cell r="L2587" t="str">
            <v>Locked</v>
          </cell>
          <cell r="M2587" t="str">
            <v>Locked</v>
          </cell>
          <cell r="N2587" t="str">
            <v>Locked</v>
          </cell>
          <cell r="O2587" t="str">
            <v>Locked</v>
          </cell>
          <cell r="P2587" t="str">
            <v>Locked</v>
          </cell>
          <cell r="Q2587" t="str">
            <v>No</v>
          </cell>
          <cell r="R2587" t="str">
            <v>No</v>
          </cell>
          <cell r="S2587" t="str">
            <v>No</v>
          </cell>
          <cell r="T2587" t="str">
            <v>No</v>
          </cell>
          <cell r="U2587" t="str">
            <v>No</v>
          </cell>
          <cell r="V2587" t="str">
            <v>Yes</v>
          </cell>
          <cell r="W2587" t="str">
            <v>Yes</v>
          </cell>
          <cell r="X2587" t="str">
            <v>Single</v>
          </cell>
          <cell r="Y2587" t="str">
            <v>Default</v>
          </cell>
          <cell r="Z2587" t="str">
            <v>None</v>
          </cell>
          <cell r="AA2587" t="str">
            <v>No</v>
          </cell>
          <cell r="AB2587" t="str">
            <v>No</v>
          </cell>
          <cell r="AC2587" t="str">
            <v>Yes</v>
          </cell>
          <cell r="AD2587">
            <v>1</v>
          </cell>
          <cell r="AE2587">
            <v>0</v>
          </cell>
          <cell r="AF2587">
            <v>0</v>
          </cell>
          <cell r="AG2587">
            <v>1</v>
          </cell>
          <cell r="AH2587">
            <v>0</v>
          </cell>
          <cell r="AI2587" t="str">
            <v>Yes</v>
          </cell>
          <cell r="AJ2587" t="str">
            <v>No</v>
          </cell>
          <cell r="AK2587" t="str">
            <v>No</v>
          </cell>
          <cell r="AL2587" t="str">
            <v xml:space="preserve"> </v>
          </cell>
          <cell r="AM2587" t="str">
            <v xml:space="preserve"> </v>
          </cell>
          <cell r="AN2587" t="str">
            <v>No</v>
          </cell>
          <cell r="AP2587" t="str">
            <v>Score</v>
          </cell>
          <cell r="AQ2587" t="str">
            <v>OnERorNA(MatrixLookup("G3_Parameters.xls","NieuweMedia",NieuweMedia[1],PolicyPaperID[1]) mod 100,DefaultScore[1])</v>
          </cell>
          <cell r="AR2587" t="str">
            <v>OnERorNA(MatrixLookup("G3_Parameters.xls","NieuweMedia",NieuweMedia[1],PolicyPaperID[1]) mod 100,DefaultScore[1])</v>
          </cell>
          <cell r="AS2587" t="str">
            <v>OnERorNA(MatrixLookup("G3_Parameters.xls","NieuweMedia",NieuweMedia[1],PolicyPaperID[1]) mod 100,DefaultScore[1])</v>
          </cell>
          <cell r="AT2587" t="str">
            <v>OnERorNA(MatrixLookup("G3_Parameters.xls","NieuweMedia",NieuweMedia[1],PolicyPaperID[1]) mod 100,DefaultScore[1])</v>
          </cell>
        </row>
        <row r="2588">
          <cell r="A2588" t="str">
            <v>wgNieuweMediaPerc</v>
          </cell>
          <cell r="B2588" t="str">
            <v>wgNieuweMediaPerc</v>
          </cell>
          <cell r="C2588" t="str">
            <v>No</v>
          </cell>
          <cell r="D2588" t="str">
            <v>S04-06-09-12-02</v>
          </cell>
          <cell r="E2588">
            <v>2587</v>
          </cell>
          <cell r="F2588">
            <v>5</v>
          </cell>
          <cell r="G2588" t="str">
            <v xml:space="preserve">               Gewicht</v>
          </cell>
          <cell r="I2588" t="str">
            <v>No</v>
          </cell>
          <cell r="J2588" t="str">
            <v>Number</v>
          </cell>
          <cell r="K2588" t="str">
            <v>Number</v>
          </cell>
          <cell r="L2588" t="str">
            <v>Locked</v>
          </cell>
          <cell r="M2588" t="str">
            <v>Locked</v>
          </cell>
          <cell r="N2588" t="str">
            <v>Locked</v>
          </cell>
          <cell r="O2588" t="str">
            <v>Locked</v>
          </cell>
          <cell r="P2588" t="str">
            <v>Locked</v>
          </cell>
          <cell r="Q2588" t="str">
            <v>No</v>
          </cell>
          <cell r="R2588" t="str">
            <v>No</v>
          </cell>
          <cell r="S2588" t="str">
            <v>No</v>
          </cell>
          <cell r="T2588" t="str">
            <v>No</v>
          </cell>
          <cell r="U2588" t="str">
            <v>No</v>
          </cell>
          <cell r="V2588" t="str">
            <v>Yes</v>
          </cell>
          <cell r="W2588" t="str">
            <v>Yes</v>
          </cell>
          <cell r="X2588" t="str">
            <v>Single</v>
          </cell>
          <cell r="Y2588" t="str">
            <v>Perc</v>
          </cell>
          <cell r="Z2588" t="str">
            <v>None</v>
          </cell>
          <cell r="AA2588" t="str">
            <v>No</v>
          </cell>
          <cell r="AB2588" t="str">
            <v>No</v>
          </cell>
          <cell r="AC2588" t="str">
            <v>Yes</v>
          </cell>
          <cell r="AD2588">
            <v>1</v>
          </cell>
          <cell r="AE2588">
            <v>0</v>
          </cell>
          <cell r="AF2588">
            <v>0</v>
          </cell>
          <cell r="AG2588">
            <v>1</v>
          </cell>
          <cell r="AH2588">
            <v>0</v>
          </cell>
          <cell r="AI2588" t="str">
            <v>Yes</v>
          </cell>
          <cell r="AJ2588" t="str">
            <v>No</v>
          </cell>
          <cell r="AK2588" t="str">
            <v>No</v>
          </cell>
          <cell r="AL2588" t="str">
            <v xml:space="preserve"> </v>
          </cell>
          <cell r="AM2588" t="str">
            <v xml:space="preserve"> </v>
          </cell>
          <cell r="AN2588" t="str">
            <v>No</v>
          </cell>
          <cell r="AP2588" t="str">
            <v>Gewicht</v>
          </cell>
          <cell r="AQ2588" t="str">
            <v>If(Volledig And Definitief,OnER(wgNieuweMedia[1]/wgTotaalMap602[1],NA),NA)</v>
          </cell>
          <cell r="AR2588" t="str">
            <v>If(Volledig And Definitief,OnER(wgNieuweMedia[1]/wgTotaalMap602[1],NA),NA)</v>
          </cell>
          <cell r="AS2588" t="str">
            <v>If(Volledig And Definitief,OnER(wgNieuweMedia[1]/wgTotaalMap602[1],NA),NA)</v>
          </cell>
          <cell r="AT2588" t="str">
            <v>If(Volledig And Definitief,OnER(wgNieuweMedia[1]/wgTotaalMap602[1],NA),NA)</v>
          </cell>
        </row>
        <row r="2589">
          <cell r="A2589" t="str">
            <v>ptNieuweMediaSub3</v>
          </cell>
          <cell r="B2589" t="str">
            <v>ptNieuweMedia</v>
          </cell>
          <cell r="C2589" t="str">
            <v>Yes</v>
          </cell>
          <cell r="D2589" t="str">
            <v>S04-06-09-12-03</v>
          </cell>
          <cell r="E2589">
            <v>2588</v>
          </cell>
          <cell r="F2589">
            <v>5</v>
          </cell>
          <cell r="G2589" t="str">
            <v xml:space="preserve">               </v>
          </cell>
          <cell r="I2589" t="str">
            <v>No</v>
          </cell>
          <cell r="J2589" t="str">
            <v>Number</v>
          </cell>
          <cell r="K2589" t="str">
            <v>Number</v>
          </cell>
          <cell r="L2589" t="str">
            <v>Locked</v>
          </cell>
          <cell r="M2589" t="str">
            <v>Locked</v>
          </cell>
          <cell r="N2589" t="str">
            <v>Locked</v>
          </cell>
          <cell r="O2589" t="str">
            <v>Locked</v>
          </cell>
          <cell r="P2589" t="str">
            <v>Locked</v>
          </cell>
          <cell r="Q2589" t="str">
            <v>No</v>
          </cell>
          <cell r="R2589" t="str">
            <v>No</v>
          </cell>
          <cell r="S2589" t="str">
            <v>No</v>
          </cell>
          <cell r="T2589" t="str">
            <v>No</v>
          </cell>
          <cell r="U2589" t="str">
            <v>No</v>
          </cell>
          <cell r="V2589" t="str">
            <v>No</v>
          </cell>
          <cell r="W2589" t="str">
            <v>No</v>
          </cell>
          <cell r="X2589" t="str">
            <v>Single</v>
          </cell>
          <cell r="Y2589" t="str">
            <v>Default</v>
          </cell>
          <cell r="Z2589" t="str">
            <v>None</v>
          </cell>
          <cell r="AA2589" t="str">
            <v>No</v>
          </cell>
          <cell r="AB2589" t="str">
            <v>No</v>
          </cell>
          <cell r="AC2589" t="str">
            <v>No</v>
          </cell>
          <cell r="AD2589" t="str">
            <v>(wgNieuweMedia[1]&gt;=0)</v>
          </cell>
          <cell r="AE2589">
            <v>0</v>
          </cell>
          <cell r="AF2589">
            <v>0</v>
          </cell>
          <cell r="AG2589">
            <v>1</v>
          </cell>
          <cell r="AH2589">
            <v>0</v>
          </cell>
          <cell r="AI2589" t="str">
            <v>Yes</v>
          </cell>
          <cell r="AJ2589" t="str">
            <v>No</v>
          </cell>
          <cell r="AK2589" t="str">
            <v>No</v>
          </cell>
          <cell r="AL2589" t="str">
            <v xml:space="preserve"> </v>
          </cell>
          <cell r="AM2589" t="str">
            <v xml:space="preserve"> </v>
          </cell>
          <cell r="AN2589" t="str">
            <v>No</v>
          </cell>
          <cell r="AQ2589" t="str">
            <v>scNieuweMedia*wgNieuweMediaPerc</v>
          </cell>
          <cell r="AR2589" t="str">
            <v>scNieuweMedia*wgNieuweMediaPerc</v>
          </cell>
          <cell r="AS2589" t="str">
            <v>scNieuweMedia*wgNieuweMediaPerc</v>
          </cell>
          <cell r="AT2589" t="str">
            <v>scNieuweMedia*wgNieuweMediaPerc</v>
          </cell>
        </row>
        <row r="2590">
          <cell r="A2590" t="str">
            <v>ptCertificeringenVakbekwaamheid</v>
          </cell>
          <cell r="B2590" t="str">
            <v>ptCertificeringenVakbekwaamheid</v>
          </cell>
          <cell r="C2590" t="str">
            <v>No</v>
          </cell>
          <cell r="D2590" t="str">
            <v>S04-06-09-13</v>
          </cell>
          <cell r="E2590">
            <v>2589</v>
          </cell>
          <cell r="F2590">
            <v>4</v>
          </cell>
          <cell r="G2590" t="str">
            <v xml:space="preserve">            Vraag: Heeft het kantoor alle benodigde opleidingen en certificeringen v.w.b. vakbekwaamheid?</v>
          </cell>
          <cell r="I2590" t="str">
            <v>No</v>
          </cell>
          <cell r="J2590" t="str">
            <v>Number</v>
          </cell>
          <cell r="K2590" t="str">
            <v>Number</v>
          </cell>
          <cell r="L2590" t="str">
            <v>Locked</v>
          </cell>
          <cell r="M2590" t="str">
            <v>Locked</v>
          </cell>
          <cell r="N2590" t="str">
            <v>Locked</v>
          </cell>
          <cell r="O2590" t="str">
            <v>Locked</v>
          </cell>
          <cell r="P2590" t="str">
            <v>Locked</v>
          </cell>
          <cell r="Q2590" t="str">
            <v>No</v>
          </cell>
          <cell r="R2590" t="str">
            <v>No</v>
          </cell>
          <cell r="S2590" t="str">
            <v>No</v>
          </cell>
          <cell r="T2590" t="str">
            <v>No</v>
          </cell>
          <cell r="U2590" t="str">
            <v>No</v>
          </cell>
          <cell r="V2590" t="str">
            <v>Yes</v>
          </cell>
          <cell r="W2590" t="str">
            <v>Yes</v>
          </cell>
          <cell r="X2590" t="str">
            <v>Single</v>
          </cell>
          <cell r="Y2590" t="str">
            <v>Default</v>
          </cell>
          <cell r="Z2590" t="str">
            <v>None</v>
          </cell>
          <cell r="AA2590" t="str">
            <v>No</v>
          </cell>
          <cell r="AB2590" t="str">
            <v>No</v>
          </cell>
          <cell r="AC2590" t="str">
            <v>No</v>
          </cell>
          <cell r="AD2590" t="str">
            <v>(wgCertificeringenVakbekwaamheid[1]&gt;=0)</v>
          </cell>
          <cell r="AE2590">
            <v>0</v>
          </cell>
          <cell r="AF2590">
            <v>0</v>
          </cell>
          <cell r="AG2590">
            <v>1</v>
          </cell>
          <cell r="AH2590">
            <v>0</v>
          </cell>
          <cell r="AI2590" t="str">
            <v>No</v>
          </cell>
          <cell r="AJ2590" t="str">
            <v>No</v>
          </cell>
          <cell r="AK2590" t="str">
            <v>No</v>
          </cell>
          <cell r="AL2590" t="str">
            <v xml:space="preserve"> </v>
          </cell>
          <cell r="AM2590" t="str">
            <v xml:space="preserve"> </v>
          </cell>
          <cell r="AN2590" t="str">
            <v>No</v>
          </cell>
          <cell r="AP2590" t="str">
            <v>&amp;"Vraag: "&amp;CertificeringenVakbekwaamheid[0]</v>
          </cell>
          <cell r="AQ2590" t="str">
            <v>scCertificeringenVakbekwaamheid*wgCertificeringenVakbekwaamheidPerc</v>
          </cell>
          <cell r="AR2590" t="str">
            <v>scCertificeringenVakbekwaamheid*wgCertificeringenVakbekwaamheidPerc</v>
          </cell>
          <cell r="AS2590" t="str">
            <v>scCertificeringenVakbekwaamheid*wgCertificeringenVakbekwaamheidPerc</v>
          </cell>
          <cell r="AT2590" t="str">
            <v>scCertificeringenVakbekwaamheid*wgCertificeringenVakbekwaamheidPerc</v>
          </cell>
        </row>
        <row r="2591">
          <cell r="A2591" t="str">
            <v>scCertificeringenVakbekwaamheid</v>
          </cell>
          <cell r="B2591" t="str">
            <v>scCertificeringenVakbekwaamheid</v>
          </cell>
          <cell r="C2591" t="str">
            <v>No</v>
          </cell>
          <cell r="D2591" t="str">
            <v>S04-06-09-13-01</v>
          </cell>
          <cell r="E2591">
            <v>2590</v>
          </cell>
          <cell r="F2591">
            <v>5</v>
          </cell>
          <cell r="G2591" t="str">
            <v xml:space="preserve">               Score</v>
          </cell>
          <cell r="I2591" t="str">
            <v>No</v>
          </cell>
          <cell r="J2591" t="str">
            <v>Number</v>
          </cell>
          <cell r="K2591" t="str">
            <v>Number</v>
          </cell>
          <cell r="L2591" t="str">
            <v>Locked</v>
          </cell>
          <cell r="M2591" t="str">
            <v>Locked</v>
          </cell>
          <cell r="N2591" t="str">
            <v>Locked</v>
          </cell>
          <cell r="O2591" t="str">
            <v>Locked</v>
          </cell>
          <cell r="P2591" t="str">
            <v>Locked</v>
          </cell>
          <cell r="Q2591" t="str">
            <v>No</v>
          </cell>
          <cell r="R2591" t="str">
            <v>No</v>
          </cell>
          <cell r="S2591" t="str">
            <v>No</v>
          </cell>
          <cell r="T2591" t="str">
            <v>No</v>
          </cell>
          <cell r="U2591" t="str">
            <v>No</v>
          </cell>
          <cell r="V2591" t="str">
            <v>Yes</v>
          </cell>
          <cell r="W2591" t="str">
            <v>Yes</v>
          </cell>
          <cell r="X2591" t="str">
            <v>Single</v>
          </cell>
          <cell r="Y2591" t="str">
            <v>Default</v>
          </cell>
          <cell r="Z2591" t="str">
            <v>None</v>
          </cell>
          <cell r="AA2591" t="str">
            <v>No</v>
          </cell>
          <cell r="AB2591" t="str">
            <v>No</v>
          </cell>
          <cell r="AC2591" t="str">
            <v>Yes</v>
          </cell>
          <cell r="AD2591">
            <v>1</v>
          </cell>
          <cell r="AE2591">
            <v>0</v>
          </cell>
          <cell r="AF2591">
            <v>0</v>
          </cell>
          <cell r="AG2591">
            <v>1</v>
          </cell>
          <cell r="AH2591">
            <v>0</v>
          </cell>
          <cell r="AI2591" t="str">
            <v>Yes</v>
          </cell>
          <cell r="AJ2591" t="str">
            <v>No</v>
          </cell>
          <cell r="AK2591" t="str">
            <v>No</v>
          </cell>
          <cell r="AL2591" t="str">
            <v xml:space="preserve"> </v>
          </cell>
          <cell r="AM2591" t="str">
            <v xml:space="preserve"> </v>
          </cell>
          <cell r="AN2591" t="str">
            <v>No</v>
          </cell>
          <cell r="AP2591" t="str">
            <v>Score</v>
          </cell>
          <cell r="AQ2591" t="str">
            <v>OnERorNA(MatrixLookup("G3_Parameters.xls","CertificeringenVakbekwaamheid",CertificeringenVakbekwaamheid[1],PolicyPaperID[1]) mod 100,DefaultScore[1])</v>
          </cell>
          <cell r="AR2591" t="str">
            <v>OnERorNA(MatrixLookup("G3_Parameters.xls","CertificeringenVakbekwaamheid",CertificeringenVakbekwaamheid[1],PolicyPaperID[1]) mod 100,DefaultScore[1])</v>
          </cell>
          <cell r="AS2591" t="str">
            <v>OnERorNA(MatrixLookup("G3_Parameters.xls","CertificeringenVakbekwaamheid",CertificeringenVakbekwaamheid[1],PolicyPaperID[1]) mod 100,DefaultScore[1])</v>
          </cell>
          <cell r="AT2591" t="str">
            <v>OnERorNA(MatrixLookup("G3_Parameters.xls","CertificeringenVakbekwaamheid",CertificeringenVakbekwaamheid[1],PolicyPaperID[1]) mod 100,DefaultScore[1])</v>
          </cell>
        </row>
        <row r="2592">
          <cell r="A2592" t="str">
            <v>wgCertificeringenVakbekwaamheidPerc</v>
          </cell>
          <cell r="B2592" t="str">
            <v>wgCertificeringenVakbekwaamheidPerc</v>
          </cell>
          <cell r="C2592" t="str">
            <v>No</v>
          </cell>
          <cell r="D2592" t="str">
            <v>S04-06-09-13-02</v>
          </cell>
          <cell r="E2592">
            <v>2591</v>
          </cell>
          <cell r="F2592">
            <v>5</v>
          </cell>
          <cell r="G2592" t="str">
            <v xml:space="preserve">               Gewicht</v>
          </cell>
          <cell r="I2592" t="str">
            <v>No</v>
          </cell>
          <cell r="J2592" t="str">
            <v>Number</v>
          </cell>
          <cell r="K2592" t="str">
            <v>Number</v>
          </cell>
          <cell r="L2592" t="str">
            <v>Locked</v>
          </cell>
          <cell r="M2592" t="str">
            <v>Locked</v>
          </cell>
          <cell r="N2592" t="str">
            <v>Locked</v>
          </cell>
          <cell r="O2592" t="str">
            <v>Locked</v>
          </cell>
          <cell r="P2592" t="str">
            <v>Locked</v>
          </cell>
          <cell r="Q2592" t="str">
            <v>No</v>
          </cell>
          <cell r="R2592" t="str">
            <v>No</v>
          </cell>
          <cell r="S2592" t="str">
            <v>No</v>
          </cell>
          <cell r="T2592" t="str">
            <v>No</v>
          </cell>
          <cell r="U2592" t="str">
            <v>No</v>
          </cell>
          <cell r="V2592" t="str">
            <v>Yes</v>
          </cell>
          <cell r="W2592" t="str">
            <v>Yes</v>
          </cell>
          <cell r="X2592" t="str">
            <v>Single</v>
          </cell>
          <cell r="Y2592" t="str">
            <v>Perc</v>
          </cell>
          <cell r="Z2592" t="str">
            <v>None</v>
          </cell>
          <cell r="AA2592" t="str">
            <v>No</v>
          </cell>
          <cell r="AB2592" t="str">
            <v>No</v>
          </cell>
          <cell r="AC2592" t="str">
            <v>Yes</v>
          </cell>
          <cell r="AD2592">
            <v>1</v>
          </cell>
          <cell r="AE2592">
            <v>0</v>
          </cell>
          <cell r="AF2592">
            <v>0</v>
          </cell>
          <cell r="AG2592">
            <v>1</v>
          </cell>
          <cell r="AH2592">
            <v>0</v>
          </cell>
          <cell r="AI2592" t="str">
            <v>Yes</v>
          </cell>
          <cell r="AJ2592" t="str">
            <v>No</v>
          </cell>
          <cell r="AK2592" t="str">
            <v>No</v>
          </cell>
          <cell r="AL2592" t="str">
            <v xml:space="preserve"> </v>
          </cell>
          <cell r="AM2592" t="str">
            <v xml:space="preserve"> </v>
          </cell>
          <cell r="AN2592" t="str">
            <v>No</v>
          </cell>
          <cell r="AP2592" t="str">
            <v>Gewicht</v>
          </cell>
          <cell r="AQ2592" t="str">
            <v>If(Volledig And Definitief,OnER(wgCertificeringenVakbekwaamheid[1]/wgTotaalMap602[1],NA),NA)</v>
          </cell>
          <cell r="AR2592" t="str">
            <v>If(Volledig And Definitief,OnER(wgCertificeringenVakbekwaamheid[1]/wgTotaalMap602[1],NA),NA)</v>
          </cell>
          <cell r="AS2592" t="str">
            <v>If(Volledig And Definitief,OnER(wgCertificeringenVakbekwaamheid[1]/wgTotaalMap602[1],NA),NA)</v>
          </cell>
          <cell r="AT2592" t="str">
            <v>If(Volledig And Definitief,OnER(wgCertificeringenVakbekwaamheid[1]/wgTotaalMap602[1],NA),NA)</v>
          </cell>
        </row>
        <row r="2593">
          <cell r="A2593" t="str">
            <v>ptCertificeringenVakbekwaamheidSub3</v>
          </cell>
          <cell r="B2593" t="str">
            <v>ptCertificeringenVakbekwaamheid</v>
          </cell>
          <cell r="C2593" t="str">
            <v>Yes</v>
          </cell>
          <cell r="D2593" t="str">
            <v>S04-06-09-13-03</v>
          </cell>
          <cell r="E2593">
            <v>2592</v>
          </cell>
          <cell r="F2593">
            <v>5</v>
          </cell>
          <cell r="G2593" t="str">
            <v xml:space="preserve">               </v>
          </cell>
          <cell r="I2593" t="str">
            <v>No</v>
          </cell>
          <cell r="J2593" t="str">
            <v>Number</v>
          </cell>
          <cell r="K2593" t="str">
            <v>Number</v>
          </cell>
          <cell r="L2593" t="str">
            <v>Locked</v>
          </cell>
          <cell r="M2593" t="str">
            <v>Locked</v>
          </cell>
          <cell r="N2593" t="str">
            <v>Locked</v>
          </cell>
          <cell r="O2593" t="str">
            <v>Locked</v>
          </cell>
          <cell r="P2593" t="str">
            <v>Locked</v>
          </cell>
          <cell r="Q2593" t="str">
            <v>No</v>
          </cell>
          <cell r="R2593" t="str">
            <v>No</v>
          </cell>
          <cell r="S2593" t="str">
            <v>No</v>
          </cell>
          <cell r="T2593" t="str">
            <v>No</v>
          </cell>
          <cell r="U2593" t="str">
            <v>No</v>
          </cell>
          <cell r="V2593" t="str">
            <v>No</v>
          </cell>
          <cell r="W2593" t="str">
            <v>No</v>
          </cell>
          <cell r="X2593" t="str">
            <v>Single</v>
          </cell>
          <cell r="Y2593" t="str">
            <v>Default</v>
          </cell>
          <cell r="Z2593" t="str">
            <v>None</v>
          </cell>
          <cell r="AA2593" t="str">
            <v>No</v>
          </cell>
          <cell r="AB2593" t="str">
            <v>No</v>
          </cell>
          <cell r="AC2593" t="str">
            <v>No</v>
          </cell>
          <cell r="AD2593" t="str">
            <v>(wgCertificeringenVakbekwaamheid[1]&gt;=0)</v>
          </cell>
          <cell r="AE2593">
            <v>0</v>
          </cell>
          <cell r="AF2593">
            <v>0</v>
          </cell>
          <cell r="AG2593">
            <v>1</v>
          </cell>
          <cell r="AH2593">
            <v>0</v>
          </cell>
          <cell r="AI2593" t="str">
            <v>Yes</v>
          </cell>
          <cell r="AJ2593" t="str">
            <v>No</v>
          </cell>
          <cell r="AK2593" t="str">
            <v>No</v>
          </cell>
          <cell r="AL2593" t="str">
            <v xml:space="preserve"> </v>
          </cell>
          <cell r="AM2593" t="str">
            <v xml:space="preserve"> </v>
          </cell>
          <cell r="AN2593" t="str">
            <v>No</v>
          </cell>
          <cell r="AQ2593" t="str">
            <v>scCertificeringenVakbekwaamheid*wgCertificeringenVakbekwaamheidPerc</v>
          </cell>
          <cell r="AR2593" t="str">
            <v>scCertificeringenVakbekwaamheid*wgCertificeringenVakbekwaamheidPerc</v>
          </cell>
          <cell r="AS2593" t="str">
            <v>scCertificeringenVakbekwaamheid*wgCertificeringenVakbekwaamheidPerc</v>
          </cell>
          <cell r="AT2593" t="str">
            <v>scCertificeringenVakbekwaamheid*wgCertificeringenVakbekwaamheidPerc</v>
          </cell>
        </row>
        <row r="2594">
          <cell r="A2594" t="str">
            <v>ptStrategischeKeuzes</v>
          </cell>
          <cell r="B2594" t="str">
            <v>ptStrategischeKeuzes</v>
          </cell>
          <cell r="C2594" t="str">
            <v>No</v>
          </cell>
          <cell r="D2594" t="str">
            <v>S04-06-09-14</v>
          </cell>
          <cell r="E2594">
            <v>2593</v>
          </cell>
          <cell r="F2594">
            <v>4</v>
          </cell>
          <cell r="G2594" t="str">
            <v xml:space="preserve">            Vraag: Maakt het management duidelijke strategische keuzes?</v>
          </cell>
          <cell r="I2594" t="str">
            <v>No</v>
          </cell>
          <cell r="J2594" t="str">
            <v>Number</v>
          </cell>
          <cell r="K2594" t="str">
            <v>Number</v>
          </cell>
          <cell r="L2594" t="str">
            <v>Locked</v>
          </cell>
          <cell r="M2594" t="str">
            <v>Locked</v>
          </cell>
          <cell r="N2594" t="str">
            <v>Locked</v>
          </cell>
          <cell r="O2594" t="str">
            <v>Locked</v>
          </cell>
          <cell r="P2594" t="str">
            <v>Locked</v>
          </cell>
          <cell r="Q2594" t="str">
            <v>No</v>
          </cell>
          <cell r="R2594" t="str">
            <v>No</v>
          </cell>
          <cell r="S2594" t="str">
            <v>No</v>
          </cell>
          <cell r="T2594" t="str">
            <v>No</v>
          </cell>
          <cell r="U2594" t="str">
            <v>No</v>
          </cell>
          <cell r="V2594" t="str">
            <v>Yes</v>
          </cell>
          <cell r="W2594" t="str">
            <v>Yes</v>
          </cell>
          <cell r="X2594" t="str">
            <v>Single</v>
          </cell>
          <cell r="Y2594" t="str">
            <v>Default</v>
          </cell>
          <cell r="Z2594" t="str">
            <v>None</v>
          </cell>
          <cell r="AA2594" t="str">
            <v>No</v>
          </cell>
          <cell r="AB2594" t="str">
            <v>No</v>
          </cell>
          <cell r="AC2594" t="str">
            <v>No</v>
          </cell>
          <cell r="AD2594" t="str">
            <v>(wgStrategischeKeuzes[1]&gt;=0)</v>
          </cell>
          <cell r="AE2594">
            <v>0</v>
          </cell>
          <cell r="AF2594">
            <v>0</v>
          </cell>
          <cell r="AG2594">
            <v>1</v>
          </cell>
          <cell r="AH2594">
            <v>0</v>
          </cell>
          <cell r="AI2594" t="str">
            <v>No</v>
          </cell>
          <cell r="AJ2594" t="str">
            <v>No</v>
          </cell>
          <cell r="AK2594" t="str">
            <v>No</v>
          </cell>
          <cell r="AL2594" t="str">
            <v xml:space="preserve"> </v>
          </cell>
          <cell r="AM2594" t="str">
            <v xml:space="preserve"> </v>
          </cell>
          <cell r="AN2594" t="str">
            <v>No</v>
          </cell>
          <cell r="AP2594" t="str">
            <v>&amp;"Vraag: "&amp;StrategischeKeuzes[0]</v>
          </cell>
          <cell r="AQ2594" t="str">
            <v>scStrategischeKeuzes*wgStrategischeKeuzesPerc</v>
          </cell>
          <cell r="AR2594" t="str">
            <v>scStrategischeKeuzes*wgStrategischeKeuzesPerc</v>
          </cell>
          <cell r="AS2594" t="str">
            <v>scStrategischeKeuzes*wgStrategischeKeuzesPerc</v>
          </cell>
          <cell r="AT2594" t="str">
            <v>scStrategischeKeuzes*wgStrategischeKeuzesPerc</v>
          </cell>
        </row>
        <row r="2595">
          <cell r="A2595" t="str">
            <v>scStrategischeKeuzes</v>
          </cell>
          <cell r="B2595" t="str">
            <v>scStrategischeKeuzes</v>
          </cell>
          <cell r="C2595" t="str">
            <v>No</v>
          </cell>
          <cell r="D2595" t="str">
            <v>S04-06-09-14-01</v>
          </cell>
          <cell r="E2595">
            <v>2594</v>
          </cell>
          <cell r="F2595">
            <v>5</v>
          </cell>
          <cell r="G2595" t="str">
            <v xml:space="preserve">               Score</v>
          </cell>
          <cell r="I2595" t="str">
            <v>No</v>
          </cell>
          <cell r="J2595" t="str">
            <v>Number</v>
          </cell>
          <cell r="K2595" t="str">
            <v>Number</v>
          </cell>
          <cell r="L2595" t="str">
            <v>Locked</v>
          </cell>
          <cell r="M2595" t="str">
            <v>Locked</v>
          </cell>
          <cell r="N2595" t="str">
            <v>Locked</v>
          </cell>
          <cell r="O2595" t="str">
            <v>Locked</v>
          </cell>
          <cell r="P2595" t="str">
            <v>Locked</v>
          </cell>
          <cell r="Q2595" t="str">
            <v>No</v>
          </cell>
          <cell r="R2595" t="str">
            <v>No</v>
          </cell>
          <cell r="S2595" t="str">
            <v>No</v>
          </cell>
          <cell r="T2595" t="str">
            <v>No</v>
          </cell>
          <cell r="U2595" t="str">
            <v>No</v>
          </cell>
          <cell r="V2595" t="str">
            <v>Yes</v>
          </cell>
          <cell r="W2595" t="str">
            <v>Yes</v>
          </cell>
          <cell r="X2595" t="str">
            <v>Single</v>
          </cell>
          <cell r="Y2595" t="str">
            <v>Default</v>
          </cell>
          <cell r="Z2595" t="str">
            <v>None</v>
          </cell>
          <cell r="AA2595" t="str">
            <v>No</v>
          </cell>
          <cell r="AB2595" t="str">
            <v>No</v>
          </cell>
          <cell r="AC2595" t="str">
            <v>Yes</v>
          </cell>
          <cell r="AD2595">
            <v>1</v>
          </cell>
          <cell r="AE2595">
            <v>0</v>
          </cell>
          <cell r="AF2595">
            <v>0</v>
          </cell>
          <cell r="AG2595">
            <v>1</v>
          </cell>
          <cell r="AH2595">
            <v>0</v>
          </cell>
          <cell r="AI2595" t="str">
            <v>Yes</v>
          </cell>
          <cell r="AJ2595" t="str">
            <v>No</v>
          </cell>
          <cell r="AK2595" t="str">
            <v>No</v>
          </cell>
          <cell r="AL2595" t="str">
            <v xml:space="preserve"> </v>
          </cell>
          <cell r="AM2595" t="str">
            <v xml:space="preserve"> </v>
          </cell>
          <cell r="AN2595" t="str">
            <v>No</v>
          </cell>
          <cell r="AP2595" t="str">
            <v>Score</v>
          </cell>
          <cell r="AQ2595" t="str">
            <v>OnERorNA(MatrixLookup("G3_Parameters.xls","StrategischeKeuzes",StrategischeKeuzes[1],PolicyPaperID[1]) mod 100,DefaultScore[1])</v>
          </cell>
          <cell r="AR2595" t="str">
            <v>OnERorNA(MatrixLookup("G3_Parameters.xls","StrategischeKeuzes",StrategischeKeuzes[1],PolicyPaperID[1]) mod 100,DefaultScore[1])</v>
          </cell>
          <cell r="AS2595" t="str">
            <v>OnERorNA(MatrixLookup("G3_Parameters.xls","StrategischeKeuzes",StrategischeKeuzes[1],PolicyPaperID[1]) mod 100,DefaultScore[1])</v>
          </cell>
          <cell r="AT2595" t="str">
            <v>OnERorNA(MatrixLookup("G3_Parameters.xls","StrategischeKeuzes",StrategischeKeuzes[1],PolicyPaperID[1]) mod 100,DefaultScore[1])</v>
          </cell>
        </row>
        <row r="2596">
          <cell r="A2596" t="str">
            <v>wgStrategischeKeuzesPerc</v>
          </cell>
          <cell r="B2596" t="str">
            <v>wgStrategischeKeuzesPerc</v>
          </cell>
          <cell r="C2596" t="str">
            <v>No</v>
          </cell>
          <cell r="D2596" t="str">
            <v>S04-06-09-14-02</v>
          </cell>
          <cell r="E2596">
            <v>2595</v>
          </cell>
          <cell r="F2596">
            <v>5</v>
          </cell>
          <cell r="G2596" t="str">
            <v xml:space="preserve">               Gewicht</v>
          </cell>
          <cell r="I2596" t="str">
            <v>No</v>
          </cell>
          <cell r="J2596" t="str">
            <v>Number</v>
          </cell>
          <cell r="K2596" t="str">
            <v>Number</v>
          </cell>
          <cell r="L2596" t="str">
            <v>Locked</v>
          </cell>
          <cell r="M2596" t="str">
            <v>Locked</v>
          </cell>
          <cell r="N2596" t="str">
            <v>Locked</v>
          </cell>
          <cell r="O2596" t="str">
            <v>Locked</v>
          </cell>
          <cell r="P2596" t="str">
            <v>Locked</v>
          </cell>
          <cell r="Q2596" t="str">
            <v>No</v>
          </cell>
          <cell r="R2596" t="str">
            <v>No</v>
          </cell>
          <cell r="S2596" t="str">
            <v>No</v>
          </cell>
          <cell r="T2596" t="str">
            <v>No</v>
          </cell>
          <cell r="U2596" t="str">
            <v>No</v>
          </cell>
          <cell r="V2596" t="str">
            <v>Yes</v>
          </cell>
          <cell r="W2596" t="str">
            <v>Yes</v>
          </cell>
          <cell r="X2596" t="str">
            <v>Single</v>
          </cell>
          <cell r="Y2596" t="str">
            <v>Perc</v>
          </cell>
          <cell r="Z2596" t="str">
            <v>None</v>
          </cell>
          <cell r="AA2596" t="str">
            <v>No</v>
          </cell>
          <cell r="AB2596" t="str">
            <v>No</v>
          </cell>
          <cell r="AC2596" t="str">
            <v>Yes</v>
          </cell>
          <cell r="AD2596">
            <v>1</v>
          </cell>
          <cell r="AE2596">
            <v>0</v>
          </cell>
          <cell r="AF2596">
            <v>0</v>
          </cell>
          <cell r="AG2596">
            <v>1</v>
          </cell>
          <cell r="AH2596">
            <v>0</v>
          </cell>
          <cell r="AI2596" t="str">
            <v>Yes</v>
          </cell>
          <cell r="AJ2596" t="str">
            <v>No</v>
          </cell>
          <cell r="AK2596" t="str">
            <v>No</v>
          </cell>
          <cell r="AL2596" t="str">
            <v xml:space="preserve"> </v>
          </cell>
          <cell r="AM2596" t="str">
            <v xml:space="preserve"> </v>
          </cell>
          <cell r="AN2596" t="str">
            <v>No</v>
          </cell>
          <cell r="AP2596" t="str">
            <v>Gewicht</v>
          </cell>
          <cell r="AQ2596" t="str">
            <v>If(Volledig And Definitief,OnER(wgStrategischeKeuzes[1]/wgTotaalMap602[1],NA),NA)</v>
          </cell>
          <cell r="AR2596" t="str">
            <v>If(Volledig And Definitief,OnER(wgStrategischeKeuzes[1]/wgTotaalMap602[1],NA),NA)</v>
          </cell>
          <cell r="AS2596" t="str">
            <v>If(Volledig And Definitief,OnER(wgStrategischeKeuzes[1]/wgTotaalMap602[1],NA),NA)</v>
          </cell>
          <cell r="AT2596" t="str">
            <v>If(Volledig And Definitief,OnER(wgStrategischeKeuzes[1]/wgTotaalMap602[1],NA),NA)</v>
          </cell>
        </row>
        <row r="2597">
          <cell r="A2597" t="str">
            <v>ptStrategischeKeuzesSub3</v>
          </cell>
          <cell r="B2597" t="str">
            <v>ptStrategischeKeuzes</v>
          </cell>
          <cell r="C2597" t="str">
            <v>Yes</v>
          </cell>
          <cell r="D2597" t="str">
            <v>S04-06-09-14-03</v>
          </cell>
          <cell r="E2597">
            <v>2596</v>
          </cell>
          <cell r="F2597">
            <v>5</v>
          </cell>
          <cell r="G2597" t="str">
            <v xml:space="preserve">               </v>
          </cell>
          <cell r="I2597" t="str">
            <v>No</v>
          </cell>
          <cell r="J2597" t="str">
            <v>Number</v>
          </cell>
          <cell r="K2597" t="str">
            <v>Number</v>
          </cell>
          <cell r="L2597" t="str">
            <v>Locked</v>
          </cell>
          <cell r="M2597" t="str">
            <v>Locked</v>
          </cell>
          <cell r="N2597" t="str">
            <v>Locked</v>
          </cell>
          <cell r="O2597" t="str">
            <v>Locked</v>
          </cell>
          <cell r="P2597" t="str">
            <v>Locked</v>
          </cell>
          <cell r="Q2597" t="str">
            <v>No</v>
          </cell>
          <cell r="R2597" t="str">
            <v>No</v>
          </cell>
          <cell r="S2597" t="str">
            <v>No</v>
          </cell>
          <cell r="T2597" t="str">
            <v>No</v>
          </cell>
          <cell r="U2597" t="str">
            <v>No</v>
          </cell>
          <cell r="V2597" t="str">
            <v>No</v>
          </cell>
          <cell r="W2597" t="str">
            <v>No</v>
          </cell>
          <cell r="X2597" t="str">
            <v>Single</v>
          </cell>
          <cell r="Y2597" t="str">
            <v>Default</v>
          </cell>
          <cell r="Z2597" t="str">
            <v>None</v>
          </cell>
          <cell r="AA2597" t="str">
            <v>No</v>
          </cell>
          <cell r="AB2597" t="str">
            <v>No</v>
          </cell>
          <cell r="AC2597" t="str">
            <v>No</v>
          </cell>
          <cell r="AD2597" t="str">
            <v>(wgStrategischeKeuzes[1]&gt;=0)</v>
          </cell>
          <cell r="AE2597">
            <v>0</v>
          </cell>
          <cell r="AF2597">
            <v>0</v>
          </cell>
          <cell r="AG2597">
            <v>1</v>
          </cell>
          <cell r="AH2597">
            <v>0</v>
          </cell>
          <cell r="AI2597" t="str">
            <v>Yes</v>
          </cell>
          <cell r="AJ2597" t="str">
            <v>No</v>
          </cell>
          <cell r="AK2597" t="str">
            <v>No</v>
          </cell>
          <cell r="AL2597" t="str">
            <v xml:space="preserve"> </v>
          </cell>
          <cell r="AM2597" t="str">
            <v xml:space="preserve"> </v>
          </cell>
          <cell r="AN2597" t="str">
            <v>No</v>
          </cell>
          <cell r="AQ2597" t="str">
            <v>scStrategischeKeuzes*wgStrategischeKeuzesPerc</v>
          </cell>
          <cell r="AR2597" t="str">
            <v>scStrategischeKeuzes*wgStrategischeKeuzesPerc</v>
          </cell>
          <cell r="AS2597" t="str">
            <v>scStrategischeKeuzes*wgStrategischeKeuzesPerc</v>
          </cell>
          <cell r="AT2597" t="str">
            <v>scStrategischeKeuzes*wgStrategischeKeuzesPerc</v>
          </cell>
        </row>
        <row r="2598">
          <cell r="A2598" t="str">
            <v>ptBrancheOrganisatie</v>
          </cell>
          <cell r="B2598" t="str">
            <v>ptBrancheOrganisatie</v>
          </cell>
          <cell r="C2598" t="str">
            <v>No</v>
          </cell>
          <cell r="D2598" t="str">
            <v>S04-06-09-15</v>
          </cell>
          <cell r="E2598">
            <v>2597</v>
          </cell>
          <cell r="F2598">
            <v>4</v>
          </cell>
          <cell r="G2598" t="str">
            <v xml:space="preserve">            Vraag: Op welke brancheorganisatie is men aangesloten?</v>
          </cell>
          <cell r="I2598" t="str">
            <v>No</v>
          </cell>
          <cell r="J2598" t="str">
            <v>Number</v>
          </cell>
          <cell r="K2598" t="str">
            <v>Number</v>
          </cell>
          <cell r="L2598" t="str">
            <v>Locked</v>
          </cell>
          <cell r="M2598" t="str">
            <v>Locked</v>
          </cell>
          <cell r="N2598" t="str">
            <v>Locked</v>
          </cell>
          <cell r="O2598" t="str">
            <v>Locked</v>
          </cell>
          <cell r="P2598" t="str">
            <v>Locked</v>
          </cell>
          <cell r="Q2598" t="str">
            <v>No</v>
          </cell>
          <cell r="R2598" t="str">
            <v>No</v>
          </cell>
          <cell r="S2598" t="str">
            <v>No</v>
          </cell>
          <cell r="T2598" t="str">
            <v>No</v>
          </cell>
          <cell r="U2598" t="str">
            <v>No</v>
          </cell>
          <cell r="V2598" t="str">
            <v>Yes</v>
          </cell>
          <cell r="W2598" t="str">
            <v>Yes</v>
          </cell>
          <cell r="X2598" t="str">
            <v>Single</v>
          </cell>
          <cell r="Y2598" t="str">
            <v>Default</v>
          </cell>
          <cell r="Z2598" t="str">
            <v>None</v>
          </cell>
          <cell r="AA2598" t="str">
            <v>No</v>
          </cell>
          <cell r="AB2598" t="str">
            <v>No</v>
          </cell>
          <cell r="AC2598" t="str">
            <v>No</v>
          </cell>
          <cell r="AD2598" t="str">
            <v>(wgBrancheOrganisatie[1]&gt;=0)</v>
          </cell>
          <cell r="AE2598">
            <v>0</v>
          </cell>
          <cell r="AF2598">
            <v>0</v>
          </cell>
          <cell r="AG2598">
            <v>1</v>
          </cell>
          <cell r="AH2598">
            <v>0</v>
          </cell>
          <cell r="AI2598" t="str">
            <v>No</v>
          </cell>
          <cell r="AJ2598" t="str">
            <v>No</v>
          </cell>
          <cell r="AK2598" t="str">
            <v>No</v>
          </cell>
          <cell r="AL2598" t="str">
            <v xml:space="preserve"> </v>
          </cell>
          <cell r="AM2598" t="str">
            <v xml:space="preserve"> </v>
          </cell>
          <cell r="AN2598" t="str">
            <v>No</v>
          </cell>
          <cell r="AP2598" t="str">
            <v>&amp;"Vraag: "&amp;BrancheOrganisatie[0]</v>
          </cell>
          <cell r="AQ2598" t="str">
            <v>scBrancheOrganisatie*wgBrancheOrganisatiePerc</v>
          </cell>
          <cell r="AR2598" t="str">
            <v>scBrancheOrganisatie*wgBrancheOrganisatiePerc</v>
          </cell>
          <cell r="AS2598" t="str">
            <v>scBrancheOrganisatie*wgBrancheOrganisatiePerc</v>
          </cell>
          <cell r="AT2598" t="str">
            <v>scBrancheOrganisatie*wgBrancheOrganisatiePerc</v>
          </cell>
        </row>
        <row r="2599">
          <cell r="A2599" t="str">
            <v>scBrancheOrganisatie</v>
          </cell>
          <cell r="B2599" t="str">
            <v>scBrancheOrganisatie</v>
          </cell>
          <cell r="C2599" t="str">
            <v>No</v>
          </cell>
          <cell r="D2599" t="str">
            <v>S04-06-09-15-01</v>
          </cell>
          <cell r="E2599">
            <v>2598</v>
          </cell>
          <cell r="F2599">
            <v>5</v>
          </cell>
          <cell r="G2599" t="str">
            <v xml:space="preserve">               Score</v>
          </cell>
          <cell r="I2599" t="str">
            <v>No</v>
          </cell>
          <cell r="J2599" t="str">
            <v>Number</v>
          </cell>
          <cell r="K2599" t="str">
            <v>Number</v>
          </cell>
          <cell r="L2599" t="str">
            <v>Locked</v>
          </cell>
          <cell r="M2599" t="str">
            <v>Locked</v>
          </cell>
          <cell r="N2599" t="str">
            <v>Locked</v>
          </cell>
          <cell r="O2599" t="str">
            <v>Locked</v>
          </cell>
          <cell r="P2599" t="str">
            <v>Locked</v>
          </cell>
          <cell r="Q2599" t="str">
            <v>No</v>
          </cell>
          <cell r="R2599" t="str">
            <v>No</v>
          </cell>
          <cell r="S2599" t="str">
            <v>No</v>
          </cell>
          <cell r="T2599" t="str">
            <v>No</v>
          </cell>
          <cell r="U2599" t="str">
            <v>No</v>
          </cell>
          <cell r="V2599" t="str">
            <v>Yes</v>
          </cell>
          <cell r="W2599" t="str">
            <v>Yes</v>
          </cell>
          <cell r="X2599" t="str">
            <v>Single</v>
          </cell>
          <cell r="Y2599" t="str">
            <v>Default</v>
          </cell>
          <cell r="Z2599" t="str">
            <v>None</v>
          </cell>
          <cell r="AA2599" t="str">
            <v>No</v>
          </cell>
          <cell r="AB2599" t="str">
            <v>No</v>
          </cell>
          <cell r="AC2599" t="str">
            <v>Yes</v>
          </cell>
          <cell r="AD2599">
            <v>1</v>
          </cell>
          <cell r="AE2599">
            <v>0</v>
          </cell>
          <cell r="AF2599">
            <v>0</v>
          </cell>
          <cell r="AG2599">
            <v>1</v>
          </cell>
          <cell r="AH2599">
            <v>0</v>
          </cell>
          <cell r="AI2599" t="str">
            <v>Yes</v>
          </cell>
          <cell r="AJ2599" t="str">
            <v>No</v>
          </cell>
          <cell r="AK2599" t="str">
            <v>No</v>
          </cell>
          <cell r="AL2599" t="str">
            <v xml:space="preserve"> </v>
          </cell>
          <cell r="AM2599" t="str">
            <v xml:space="preserve"> </v>
          </cell>
          <cell r="AN2599" t="str">
            <v>No</v>
          </cell>
          <cell r="AP2599" t="str">
            <v>Score</v>
          </cell>
          <cell r="AQ2599" t="str">
            <v>OnERorNA(MatrixLookup("G3_Parameters.xls","BrancheOrganisatie",BrancheOrganisatie[1],PolicyPaperID[1]) mod 100,DefaultScore[1])</v>
          </cell>
          <cell r="AR2599" t="str">
            <v>OnERorNA(MatrixLookup("G3_Parameters.xls","BrancheOrganisatie",BrancheOrganisatie[1],PolicyPaperID[1]) mod 100,DefaultScore[1])</v>
          </cell>
          <cell r="AS2599" t="str">
            <v>OnERorNA(MatrixLookup("G3_Parameters.xls","BrancheOrganisatie",BrancheOrganisatie[1],PolicyPaperID[1]) mod 100,DefaultScore[1])</v>
          </cell>
          <cell r="AT2599" t="str">
            <v>OnERorNA(MatrixLookup("G3_Parameters.xls","BrancheOrganisatie",BrancheOrganisatie[1],PolicyPaperID[1]) mod 100,DefaultScore[1])</v>
          </cell>
        </row>
        <row r="2600">
          <cell r="A2600" t="str">
            <v>wgBrancheOrganisatiePerc</v>
          </cell>
          <cell r="B2600" t="str">
            <v>wgBrancheOrganisatiePerc</v>
          </cell>
          <cell r="C2600" t="str">
            <v>No</v>
          </cell>
          <cell r="D2600" t="str">
            <v>S04-06-09-15-02</v>
          </cell>
          <cell r="E2600">
            <v>2599</v>
          </cell>
          <cell r="F2600">
            <v>5</v>
          </cell>
          <cell r="G2600" t="str">
            <v xml:space="preserve">               Gewicht</v>
          </cell>
          <cell r="I2600" t="str">
            <v>No</v>
          </cell>
          <cell r="J2600" t="str">
            <v>Number</v>
          </cell>
          <cell r="K2600" t="str">
            <v>Number</v>
          </cell>
          <cell r="L2600" t="str">
            <v>Locked</v>
          </cell>
          <cell r="M2600" t="str">
            <v>Locked</v>
          </cell>
          <cell r="N2600" t="str">
            <v>Locked</v>
          </cell>
          <cell r="O2600" t="str">
            <v>Locked</v>
          </cell>
          <cell r="P2600" t="str">
            <v>Locked</v>
          </cell>
          <cell r="Q2600" t="str">
            <v>No</v>
          </cell>
          <cell r="R2600" t="str">
            <v>No</v>
          </cell>
          <cell r="S2600" t="str">
            <v>No</v>
          </cell>
          <cell r="T2600" t="str">
            <v>No</v>
          </cell>
          <cell r="U2600" t="str">
            <v>No</v>
          </cell>
          <cell r="V2600" t="str">
            <v>Yes</v>
          </cell>
          <cell r="W2600" t="str">
            <v>Yes</v>
          </cell>
          <cell r="X2600" t="str">
            <v>Single</v>
          </cell>
          <cell r="Y2600" t="str">
            <v>Perc</v>
          </cell>
          <cell r="Z2600" t="str">
            <v>None</v>
          </cell>
          <cell r="AA2600" t="str">
            <v>No</v>
          </cell>
          <cell r="AB2600" t="str">
            <v>No</v>
          </cell>
          <cell r="AC2600" t="str">
            <v>Yes</v>
          </cell>
          <cell r="AD2600">
            <v>1</v>
          </cell>
          <cell r="AE2600">
            <v>0</v>
          </cell>
          <cell r="AF2600">
            <v>0</v>
          </cell>
          <cell r="AG2600">
            <v>1</v>
          </cell>
          <cell r="AH2600">
            <v>0</v>
          </cell>
          <cell r="AI2600" t="str">
            <v>Yes</v>
          </cell>
          <cell r="AJ2600" t="str">
            <v>No</v>
          </cell>
          <cell r="AK2600" t="str">
            <v>No</v>
          </cell>
          <cell r="AL2600" t="str">
            <v xml:space="preserve"> </v>
          </cell>
          <cell r="AM2600" t="str">
            <v xml:space="preserve"> </v>
          </cell>
          <cell r="AN2600" t="str">
            <v>No</v>
          </cell>
          <cell r="AP2600" t="str">
            <v>Gewicht</v>
          </cell>
          <cell r="AQ2600" t="str">
            <v>If(Volledig And Definitief,OnER(wgBrancheOrganisatie[1]/wgTotaalMap602[1],NA),NA)</v>
          </cell>
          <cell r="AR2600" t="str">
            <v>If(Volledig And Definitief,OnER(wgBrancheOrganisatie[1]/wgTotaalMap602[1],NA),NA)</v>
          </cell>
          <cell r="AS2600" t="str">
            <v>If(Volledig And Definitief,OnER(wgBrancheOrganisatie[1]/wgTotaalMap602[1],NA),NA)</v>
          </cell>
          <cell r="AT2600" t="str">
            <v>If(Volledig And Definitief,OnER(wgBrancheOrganisatie[1]/wgTotaalMap602[1],NA),NA)</v>
          </cell>
        </row>
        <row r="2601">
          <cell r="A2601" t="str">
            <v>ptBrancheOrganisatieSub3</v>
          </cell>
          <cell r="B2601" t="str">
            <v>ptBrancheOrganisatie</v>
          </cell>
          <cell r="C2601" t="str">
            <v>Yes</v>
          </cell>
          <cell r="D2601" t="str">
            <v>S04-06-09-15-03</v>
          </cell>
          <cell r="E2601">
            <v>2600</v>
          </cell>
          <cell r="F2601">
            <v>5</v>
          </cell>
          <cell r="G2601" t="str">
            <v xml:space="preserve">               </v>
          </cell>
          <cell r="I2601" t="str">
            <v>No</v>
          </cell>
          <cell r="J2601" t="str">
            <v>Number</v>
          </cell>
          <cell r="K2601" t="str">
            <v>Number</v>
          </cell>
          <cell r="L2601" t="str">
            <v>Locked</v>
          </cell>
          <cell r="M2601" t="str">
            <v>Locked</v>
          </cell>
          <cell r="N2601" t="str">
            <v>Locked</v>
          </cell>
          <cell r="O2601" t="str">
            <v>Locked</v>
          </cell>
          <cell r="P2601" t="str">
            <v>Locked</v>
          </cell>
          <cell r="Q2601" t="str">
            <v>No</v>
          </cell>
          <cell r="R2601" t="str">
            <v>No</v>
          </cell>
          <cell r="S2601" t="str">
            <v>No</v>
          </cell>
          <cell r="T2601" t="str">
            <v>No</v>
          </cell>
          <cell r="U2601" t="str">
            <v>No</v>
          </cell>
          <cell r="V2601" t="str">
            <v>No</v>
          </cell>
          <cell r="W2601" t="str">
            <v>No</v>
          </cell>
          <cell r="X2601" t="str">
            <v>Single</v>
          </cell>
          <cell r="Y2601" t="str">
            <v>Default</v>
          </cell>
          <cell r="Z2601" t="str">
            <v>None</v>
          </cell>
          <cell r="AA2601" t="str">
            <v>No</v>
          </cell>
          <cell r="AB2601" t="str">
            <v>No</v>
          </cell>
          <cell r="AC2601" t="str">
            <v>No</v>
          </cell>
          <cell r="AD2601" t="str">
            <v>(wgBrancheOrganisatie[1]&gt;=0)</v>
          </cell>
          <cell r="AE2601">
            <v>0</v>
          </cell>
          <cell r="AF2601">
            <v>0</v>
          </cell>
          <cell r="AG2601">
            <v>1</v>
          </cell>
          <cell r="AH2601">
            <v>0</v>
          </cell>
          <cell r="AI2601" t="str">
            <v>Yes</v>
          </cell>
          <cell r="AJ2601" t="str">
            <v>No</v>
          </cell>
          <cell r="AK2601" t="str">
            <v>No</v>
          </cell>
          <cell r="AL2601" t="str">
            <v xml:space="preserve"> </v>
          </cell>
          <cell r="AM2601" t="str">
            <v xml:space="preserve"> </v>
          </cell>
          <cell r="AN2601" t="str">
            <v>No</v>
          </cell>
          <cell r="AQ2601" t="str">
            <v>scBrancheOrganisatie*wgBrancheOrganisatiePerc</v>
          </cell>
          <cell r="AR2601" t="str">
            <v>scBrancheOrganisatie*wgBrancheOrganisatiePerc</v>
          </cell>
          <cell r="AS2601" t="str">
            <v>scBrancheOrganisatie*wgBrancheOrganisatiePerc</v>
          </cell>
          <cell r="AT2601" t="str">
            <v>scBrancheOrganisatie*wgBrancheOrganisatiePerc</v>
          </cell>
        </row>
        <row r="2602">
          <cell r="A2602" t="str">
            <v>ptSectorEvaringAdviseur</v>
          </cell>
          <cell r="B2602" t="str">
            <v>ptSectorEvaringAdviseur</v>
          </cell>
          <cell r="C2602" t="str">
            <v>No</v>
          </cell>
          <cell r="D2602" t="str">
            <v>S04-06-09-16</v>
          </cell>
          <cell r="E2602">
            <v>2601</v>
          </cell>
          <cell r="F2602">
            <v>4</v>
          </cell>
          <cell r="G2602" t="str">
            <v xml:space="preserve">            Vraag: Heeft de adviseur of accountant ervaring met agrarische sector?</v>
          </cell>
          <cell r="I2602" t="str">
            <v>No</v>
          </cell>
          <cell r="J2602" t="str">
            <v>Number</v>
          </cell>
          <cell r="K2602" t="str">
            <v>Number</v>
          </cell>
          <cell r="L2602" t="str">
            <v>Locked</v>
          </cell>
          <cell r="M2602" t="str">
            <v>Locked</v>
          </cell>
          <cell r="N2602" t="str">
            <v>Locked</v>
          </cell>
          <cell r="O2602" t="str">
            <v>Locked</v>
          </cell>
          <cell r="P2602" t="str">
            <v>Locked</v>
          </cell>
          <cell r="Q2602" t="str">
            <v>No</v>
          </cell>
          <cell r="R2602" t="str">
            <v>No</v>
          </cell>
          <cell r="S2602" t="str">
            <v>No</v>
          </cell>
          <cell r="T2602" t="str">
            <v>No</v>
          </cell>
          <cell r="U2602" t="str">
            <v>No</v>
          </cell>
          <cell r="V2602" t="str">
            <v>Yes</v>
          </cell>
          <cell r="W2602" t="str">
            <v>Yes</v>
          </cell>
          <cell r="X2602" t="str">
            <v>Single</v>
          </cell>
          <cell r="Y2602" t="str">
            <v>Default</v>
          </cell>
          <cell r="Z2602" t="str">
            <v>None</v>
          </cell>
          <cell r="AA2602" t="str">
            <v>No</v>
          </cell>
          <cell r="AB2602" t="str">
            <v>No</v>
          </cell>
          <cell r="AC2602" t="str">
            <v>No</v>
          </cell>
          <cell r="AD2602" t="str">
            <v>(wgSectorEvaringAdviseur[1]&gt;=0)</v>
          </cell>
          <cell r="AE2602">
            <v>0</v>
          </cell>
          <cell r="AF2602">
            <v>0</v>
          </cell>
          <cell r="AG2602">
            <v>1</v>
          </cell>
          <cell r="AH2602">
            <v>0</v>
          </cell>
          <cell r="AI2602" t="str">
            <v>No</v>
          </cell>
          <cell r="AJ2602" t="str">
            <v>No</v>
          </cell>
          <cell r="AK2602" t="str">
            <v>No</v>
          </cell>
          <cell r="AL2602" t="str">
            <v xml:space="preserve"> </v>
          </cell>
          <cell r="AM2602" t="str">
            <v xml:space="preserve"> </v>
          </cell>
          <cell r="AN2602" t="str">
            <v>No</v>
          </cell>
          <cell r="AP2602" t="str">
            <v>&amp;"Vraag: "&amp;SectorEvaringAdviseur[0]</v>
          </cell>
          <cell r="AQ2602" t="str">
            <v>scSectorEvaringAdviseur*wgSectorEvaringAdviseurPerc</v>
          </cell>
          <cell r="AR2602" t="str">
            <v>scSectorEvaringAdviseur*wgSectorEvaringAdviseurPerc</v>
          </cell>
          <cell r="AS2602" t="str">
            <v>scSectorEvaringAdviseur*wgSectorEvaringAdviseurPerc</v>
          </cell>
          <cell r="AT2602" t="str">
            <v>scSectorEvaringAdviseur*wgSectorEvaringAdviseurPerc</v>
          </cell>
        </row>
        <row r="2603">
          <cell r="A2603" t="str">
            <v>scSectorEvaringAdviseur</v>
          </cell>
          <cell r="B2603" t="str">
            <v>scSectorEvaringAdviseur</v>
          </cell>
          <cell r="C2603" t="str">
            <v>No</v>
          </cell>
          <cell r="D2603" t="str">
            <v>S04-06-09-16-01</v>
          </cell>
          <cell r="E2603">
            <v>2602</v>
          </cell>
          <cell r="F2603">
            <v>5</v>
          </cell>
          <cell r="G2603" t="str">
            <v xml:space="preserve">               Score</v>
          </cell>
          <cell r="I2603" t="str">
            <v>No</v>
          </cell>
          <cell r="J2603" t="str">
            <v>Number</v>
          </cell>
          <cell r="K2603" t="str">
            <v>Number</v>
          </cell>
          <cell r="L2603" t="str">
            <v>Locked</v>
          </cell>
          <cell r="M2603" t="str">
            <v>Locked</v>
          </cell>
          <cell r="N2603" t="str">
            <v>Locked</v>
          </cell>
          <cell r="O2603" t="str">
            <v>Locked</v>
          </cell>
          <cell r="P2603" t="str">
            <v>Locked</v>
          </cell>
          <cell r="Q2603" t="str">
            <v>No</v>
          </cell>
          <cell r="R2603" t="str">
            <v>No</v>
          </cell>
          <cell r="S2603" t="str">
            <v>No</v>
          </cell>
          <cell r="T2603" t="str">
            <v>No</v>
          </cell>
          <cell r="U2603" t="str">
            <v>No</v>
          </cell>
          <cell r="V2603" t="str">
            <v>Yes</v>
          </cell>
          <cell r="W2603" t="str">
            <v>Yes</v>
          </cell>
          <cell r="X2603" t="str">
            <v>Single</v>
          </cell>
          <cell r="Y2603" t="str">
            <v>Default</v>
          </cell>
          <cell r="Z2603" t="str">
            <v>None</v>
          </cell>
          <cell r="AA2603" t="str">
            <v>No</v>
          </cell>
          <cell r="AB2603" t="str">
            <v>No</v>
          </cell>
          <cell r="AC2603" t="str">
            <v>Yes</v>
          </cell>
          <cell r="AD2603">
            <v>1</v>
          </cell>
          <cell r="AE2603">
            <v>0</v>
          </cell>
          <cell r="AF2603">
            <v>0</v>
          </cell>
          <cell r="AG2603">
            <v>1</v>
          </cell>
          <cell r="AH2603">
            <v>0</v>
          </cell>
          <cell r="AI2603" t="str">
            <v>Yes</v>
          </cell>
          <cell r="AJ2603" t="str">
            <v>No</v>
          </cell>
          <cell r="AK2603" t="str">
            <v>No</v>
          </cell>
          <cell r="AL2603" t="str">
            <v xml:space="preserve"> </v>
          </cell>
          <cell r="AM2603" t="str">
            <v xml:space="preserve"> </v>
          </cell>
          <cell r="AN2603" t="str">
            <v>No</v>
          </cell>
          <cell r="AP2603" t="str">
            <v>Score</v>
          </cell>
          <cell r="AQ2603" t="str">
            <v>OnERorNA(MatrixLookup("G3_Parameters.xls","SectorEvaringAdviseur",SectorEvaringAdviseur[1],PolicyPaperID[1]) mod 100,DefaultScore[1])</v>
          </cell>
          <cell r="AR2603" t="str">
            <v>OnERorNA(MatrixLookup("G3_Parameters.xls","SectorEvaringAdviseur",SectorEvaringAdviseur[1],PolicyPaperID[1]) mod 100,DefaultScore[1])</v>
          </cell>
          <cell r="AS2603" t="str">
            <v>OnERorNA(MatrixLookup("G3_Parameters.xls","SectorEvaringAdviseur",SectorEvaringAdviseur[1],PolicyPaperID[1]) mod 100,DefaultScore[1])</v>
          </cell>
          <cell r="AT2603" t="str">
            <v>OnERorNA(MatrixLookup("G3_Parameters.xls","SectorEvaringAdviseur",SectorEvaringAdviseur[1],PolicyPaperID[1]) mod 100,DefaultScore[1])</v>
          </cell>
        </row>
        <row r="2604">
          <cell r="A2604" t="str">
            <v>wgSectorEvaringAdviseurPerc</v>
          </cell>
          <cell r="B2604" t="str">
            <v>wgSectorEvaringAdviseurPerc</v>
          </cell>
          <cell r="C2604" t="str">
            <v>No</v>
          </cell>
          <cell r="D2604" t="str">
            <v>S04-06-09-16-02</v>
          </cell>
          <cell r="E2604">
            <v>2603</v>
          </cell>
          <cell r="F2604">
            <v>5</v>
          </cell>
          <cell r="G2604" t="str">
            <v xml:space="preserve">               Gewicht</v>
          </cell>
          <cell r="I2604" t="str">
            <v>No</v>
          </cell>
          <cell r="J2604" t="str">
            <v>Number</v>
          </cell>
          <cell r="K2604" t="str">
            <v>Number</v>
          </cell>
          <cell r="L2604" t="str">
            <v>Locked</v>
          </cell>
          <cell r="M2604" t="str">
            <v>Locked</v>
          </cell>
          <cell r="N2604" t="str">
            <v>Locked</v>
          </cell>
          <cell r="O2604" t="str">
            <v>Locked</v>
          </cell>
          <cell r="P2604" t="str">
            <v>Locked</v>
          </cell>
          <cell r="Q2604" t="str">
            <v>No</v>
          </cell>
          <cell r="R2604" t="str">
            <v>No</v>
          </cell>
          <cell r="S2604" t="str">
            <v>No</v>
          </cell>
          <cell r="T2604" t="str">
            <v>No</v>
          </cell>
          <cell r="U2604" t="str">
            <v>No</v>
          </cell>
          <cell r="V2604" t="str">
            <v>Yes</v>
          </cell>
          <cell r="W2604" t="str">
            <v>Yes</v>
          </cell>
          <cell r="X2604" t="str">
            <v>Single</v>
          </cell>
          <cell r="Y2604" t="str">
            <v>Perc</v>
          </cell>
          <cell r="Z2604" t="str">
            <v>None</v>
          </cell>
          <cell r="AA2604" t="str">
            <v>No</v>
          </cell>
          <cell r="AB2604" t="str">
            <v>No</v>
          </cell>
          <cell r="AC2604" t="str">
            <v>Yes</v>
          </cell>
          <cell r="AD2604">
            <v>1</v>
          </cell>
          <cell r="AE2604">
            <v>0</v>
          </cell>
          <cell r="AF2604">
            <v>0</v>
          </cell>
          <cell r="AG2604">
            <v>1</v>
          </cell>
          <cell r="AH2604">
            <v>0</v>
          </cell>
          <cell r="AI2604" t="str">
            <v>Yes</v>
          </cell>
          <cell r="AJ2604" t="str">
            <v>No</v>
          </cell>
          <cell r="AK2604" t="str">
            <v>No</v>
          </cell>
          <cell r="AL2604" t="str">
            <v xml:space="preserve"> </v>
          </cell>
          <cell r="AM2604" t="str">
            <v xml:space="preserve"> </v>
          </cell>
          <cell r="AN2604" t="str">
            <v>No</v>
          </cell>
          <cell r="AP2604" t="str">
            <v>Gewicht</v>
          </cell>
          <cell r="AQ2604" t="str">
            <v>If(Volledig And Definitief,OnER(wgSectorEvaringAdviseur[1]/wgTotaalMap602[1],NA),NA)</v>
          </cell>
          <cell r="AR2604" t="str">
            <v>If(Volledig And Definitief,OnER(wgSectorEvaringAdviseur[1]/wgTotaalMap602[1],NA),NA)</v>
          </cell>
          <cell r="AS2604" t="str">
            <v>If(Volledig And Definitief,OnER(wgSectorEvaringAdviseur[1]/wgTotaalMap602[1],NA),NA)</v>
          </cell>
          <cell r="AT2604" t="str">
            <v>If(Volledig And Definitief,OnER(wgSectorEvaringAdviseur[1]/wgTotaalMap602[1],NA),NA)</v>
          </cell>
        </row>
        <row r="2605">
          <cell r="A2605" t="str">
            <v>ptSectorEvaringAdviseurSub3</v>
          </cell>
          <cell r="B2605" t="str">
            <v>ptSectorEvaringAdviseur</v>
          </cell>
          <cell r="C2605" t="str">
            <v>Yes</v>
          </cell>
          <cell r="D2605" t="str">
            <v>S04-06-09-16-03</v>
          </cell>
          <cell r="E2605">
            <v>2604</v>
          </cell>
          <cell r="F2605">
            <v>5</v>
          </cell>
          <cell r="G2605" t="str">
            <v xml:space="preserve">               </v>
          </cell>
          <cell r="I2605" t="str">
            <v>No</v>
          </cell>
          <cell r="J2605" t="str">
            <v>Number</v>
          </cell>
          <cell r="K2605" t="str">
            <v>Number</v>
          </cell>
          <cell r="L2605" t="str">
            <v>Locked</v>
          </cell>
          <cell r="M2605" t="str">
            <v>Locked</v>
          </cell>
          <cell r="N2605" t="str">
            <v>Locked</v>
          </cell>
          <cell r="O2605" t="str">
            <v>Locked</v>
          </cell>
          <cell r="P2605" t="str">
            <v>Locked</v>
          </cell>
          <cell r="Q2605" t="str">
            <v>No</v>
          </cell>
          <cell r="R2605" t="str">
            <v>No</v>
          </cell>
          <cell r="S2605" t="str">
            <v>No</v>
          </cell>
          <cell r="T2605" t="str">
            <v>No</v>
          </cell>
          <cell r="U2605" t="str">
            <v>No</v>
          </cell>
          <cell r="V2605" t="str">
            <v>No</v>
          </cell>
          <cell r="W2605" t="str">
            <v>No</v>
          </cell>
          <cell r="X2605" t="str">
            <v>Single</v>
          </cell>
          <cell r="Y2605" t="str">
            <v>Default</v>
          </cell>
          <cell r="Z2605" t="str">
            <v>None</v>
          </cell>
          <cell r="AA2605" t="str">
            <v>No</v>
          </cell>
          <cell r="AB2605" t="str">
            <v>No</v>
          </cell>
          <cell r="AC2605" t="str">
            <v>No</v>
          </cell>
          <cell r="AD2605" t="str">
            <v>(wgSectorEvaringAdviseur[1]&gt;=0)</v>
          </cell>
          <cell r="AE2605">
            <v>0</v>
          </cell>
          <cell r="AF2605">
            <v>0</v>
          </cell>
          <cell r="AG2605">
            <v>1</v>
          </cell>
          <cell r="AH2605">
            <v>0</v>
          </cell>
          <cell r="AI2605" t="str">
            <v>Yes</v>
          </cell>
          <cell r="AJ2605" t="str">
            <v>No</v>
          </cell>
          <cell r="AK2605" t="str">
            <v>No</v>
          </cell>
          <cell r="AL2605" t="str">
            <v xml:space="preserve"> </v>
          </cell>
          <cell r="AM2605" t="str">
            <v xml:space="preserve"> </v>
          </cell>
          <cell r="AN2605" t="str">
            <v>No</v>
          </cell>
          <cell r="AQ2605" t="str">
            <v>scSectorEvaringAdviseur*wgSectorEvaringAdviseurPerc</v>
          </cell>
          <cell r="AR2605" t="str">
            <v>scSectorEvaringAdviseur*wgSectorEvaringAdviseurPerc</v>
          </cell>
          <cell r="AS2605" t="str">
            <v>scSectorEvaringAdviseur*wgSectorEvaringAdviseurPerc</v>
          </cell>
          <cell r="AT2605" t="str">
            <v>scSectorEvaringAdviseur*wgSectorEvaringAdviseurPerc</v>
          </cell>
        </row>
        <row r="2606">
          <cell r="A2606" t="str">
            <v>ptContinuiteitBedrijf</v>
          </cell>
          <cell r="B2606" t="str">
            <v>ptContinuiteitBedrijf</v>
          </cell>
          <cell r="C2606" t="str">
            <v>No</v>
          </cell>
          <cell r="D2606" t="str">
            <v>S04-06-09-17</v>
          </cell>
          <cell r="E2606">
            <v>2605</v>
          </cell>
          <cell r="F2606">
            <v>4</v>
          </cell>
          <cell r="G2606" t="str">
            <v xml:space="preserve">            Vraag: Hoe is de continuïteit van de onderneming gewaarborgd (opvolging)?</v>
          </cell>
          <cell r="I2606" t="str">
            <v>No</v>
          </cell>
          <cell r="J2606" t="str">
            <v>Number</v>
          </cell>
          <cell r="K2606" t="str">
            <v>Number</v>
          </cell>
          <cell r="L2606" t="str">
            <v>Locked</v>
          </cell>
          <cell r="M2606" t="str">
            <v>Locked</v>
          </cell>
          <cell r="N2606" t="str">
            <v>Locked</v>
          </cell>
          <cell r="O2606" t="str">
            <v>Locked</v>
          </cell>
          <cell r="P2606" t="str">
            <v>Locked</v>
          </cell>
          <cell r="Q2606" t="str">
            <v>No</v>
          </cell>
          <cell r="R2606" t="str">
            <v>No</v>
          </cell>
          <cell r="S2606" t="str">
            <v>No</v>
          </cell>
          <cell r="T2606" t="str">
            <v>No</v>
          </cell>
          <cell r="U2606" t="str">
            <v>No</v>
          </cell>
          <cell r="V2606" t="str">
            <v>Yes</v>
          </cell>
          <cell r="W2606" t="str">
            <v>Yes</v>
          </cell>
          <cell r="X2606" t="str">
            <v>Single</v>
          </cell>
          <cell r="Y2606" t="str">
            <v>Default</v>
          </cell>
          <cell r="Z2606" t="str">
            <v>None</v>
          </cell>
          <cell r="AA2606" t="str">
            <v>No</v>
          </cell>
          <cell r="AB2606" t="str">
            <v>No</v>
          </cell>
          <cell r="AC2606" t="str">
            <v>No</v>
          </cell>
          <cell r="AD2606" t="str">
            <v>(wgContinuiteitBedrijf[1]&gt;=0)</v>
          </cell>
          <cell r="AE2606">
            <v>0</v>
          </cell>
          <cell r="AF2606">
            <v>0</v>
          </cell>
          <cell r="AG2606">
            <v>1</v>
          </cell>
          <cell r="AH2606">
            <v>0</v>
          </cell>
          <cell r="AI2606" t="str">
            <v>No</v>
          </cell>
          <cell r="AJ2606" t="str">
            <v>No</v>
          </cell>
          <cell r="AK2606" t="str">
            <v>No</v>
          </cell>
          <cell r="AL2606" t="str">
            <v xml:space="preserve"> </v>
          </cell>
          <cell r="AM2606" t="str">
            <v xml:space="preserve"> </v>
          </cell>
          <cell r="AN2606" t="str">
            <v>No</v>
          </cell>
          <cell r="AP2606" t="str">
            <v>&amp;"Vraag: "&amp;ContinuiteitBedrijf[0]</v>
          </cell>
          <cell r="AQ2606" t="str">
            <v>scContinuiteitBedrijf*wgContinuiteitBedrijfPerc</v>
          </cell>
          <cell r="AR2606" t="str">
            <v>scContinuiteitBedrijf*wgContinuiteitBedrijfPerc</v>
          </cell>
          <cell r="AS2606" t="str">
            <v>scContinuiteitBedrijf*wgContinuiteitBedrijfPerc</v>
          </cell>
          <cell r="AT2606" t="str">
            <v>scContinuiteitBedrijf*wgContinuiteitBedrijfPerc</v>
          </cell>
        </row>
        <row r="2607">
          <cell r="A2607" t="str">
            <v>scContinuiteitBedrijf</v>
          </cell>
          <cell r="B2607" t="str">
            <v>scContinuiteitBedrijf</v>
          </cell>
          <cell r="C2607" t="str">
            <v>No</v>
          </cell>
          <cell r="D2607" t="str">
            <v>S04-06-09-17-01</v>
          </cell>
          <cell r="E2607">
            <v>2606</v>
          </cell>
          <cell r="F2607">
            <v>5</v>
          </cell>
          <cell r="G2607" t="str">
            <v xml:space="preserve">               Score</v>
          </cell>
          <cell r="I2607" t="str">
            <v>No</v>
          </cell>
          <cell r="J2607" t="str">
            <v>Number</v>
          </cell>
          <cell r="K2607" t="str">
            <v>Number</v>
          </cell>
          <cell r="L2607" t="str">
            <v>Locked</v>
          </cell>
          <cell r="M2607" t="str">
            <v>Locked</v>
          </cell>
          <cell r="N2607" t="str">
            <v>Locked</v>
          </cell>
          <cell r="O2607" t="str">
            <v>Locked</v>
          </cell>
          <cell r="P2607" t="str">
            <v>Locked</v>
          </cell>
          <cell r="Q2607" t="str">
            <v>No</v>
          </cell>
          <cell r="R2607" t="str">
            <v>No</v>
          </cell>
          <cell r="S2607" t="str">
            <v>No</v>
          </cell>
          <cell r="T2607" t="str">
            <v>No</v>
          </cell>
          <cell r="U2607" t="str">
            <v>No</v>
          </cell>
          <cell r="V2607" t="str">
            <v>Yes</v>
          </cell>
          <cell r="W2607" t="str">
            <v>Yes</v>
          </cell>
          <cell r="X2607" t="str">
            <v>Single</v>
          </cell>
          <cell r="Y2607" t="str">
            <v>Default</v>
          </cell>
          <cell r="Z2607" t="str">
            <v>None</v>
          </cell>
          <cell r="AA2607" t="str">
            <v>No</v>
          </cell>
          <cell r="AB2607" t="str">
            <v>No</v>
          </cell>
          <cell r="AC2607" t="str">
            <v>Yes</v>
          </cell>
          <cell r="AD2607">
            <v>1</v>
          </cell>
          <cell r="AE2607">
            <v>0</v>
          </cell>
          <cell r="AF2607">
            <v>0</v>
          </cell>
          <cell r="AG2607">
            <v>1</v>
          </cell>
          <cell r="AH2607">
            <v>0</v>
          </cell>
          <cell r="AI2607" t="str">
            <v>Yes</v>
          </cell>
          <cell r="AJ2607" t="str">
            <v>No</v>
          </cell>
          <cell r="AK2607" t="str">
            <v>No</v>
          </cell>
          <cell r="AL2607" t="str">
            <v xml:space="preserve"> </v>
          </cell>
          <cell r="AM2607" t="str">
            <v xml:space="preserve"> </v>
          </cell>
          <cell r="AN2607" t="str">
            <v>No</v>
          </cell>
          <cell r="AP2607" t="str">
            <v>Score</v>
          </cell>
          <cell r="AQ2607" t="str">
            <v>OnERorNA(MatrixLookup("G3_Parameters.xls","ContinuiteitBedrijf",ContinuiteitBedrijf[1],PolicyPaperID[1]) mod 100,DefaultScore[1])</v>
          </cell>
          <cell r="AR2607" t="str">
            <v>OnERorNA(MatrixLookup("G3_Parameters.xls","ContinuiteitBedrijf",ContinuiteitBedrijf[1],PolicyPaperID[1]) mod 100,DefaultScore[1])</v>
          </cell>
          <cell r="AS2607" t="str">
            <v>OnERorNA(MatrixLookup("G3_Parameters.xls","ContinuiteitBedrijf",ContinuiteitBedrijf[1],PolicyPaperID[1]) mod 100,DefaultScore[1])</v>
          </cell>
          <cell r="AT2607" t="str">
            <v>OnERorNA(MatrixLookup("G3_Parameters.xls","ContinuiteitBedrijf",ContinuiteitBedrijf[1],PolicyPaperID[1]) mod 100,DefaultScore[1])</v>
          </cell>
        </row>
        <row r="2608">
          <cell r="A2608" t="str">
            <v>wgContinuiteitBedrijfPerc</v>
          </cell>
          <cell r="B2608" t="str">
            <v>wgContinuiteitBedrijfPerc</v>
          </cell>
          <cell r="C2608" t="str">
            <v>No</v>
          </cell>
          <cell r="D2608" t="str">
            <v>S04-06-09-17-02</v>
          </cell>
          <cell r="E2608">
            <v>2607</v>
          </cell>
          <cell r="F2608">
            <v>5</v>
          </cell>
          <cell r="G2608" t="str">
            <v xml:space="preserve">               Gewicht</v>
          </cell>
          <cell r="I2608" t="str">
            <v>No</v>
          </cell>
          <cell r="J2608" t="str">
            <v>Number</v>
          </cell>
          <cell r="K2608" t="str">
            <v>Number</v>
          </cell>
          <cell r="L2608" t="str">
            <v>Locked</v>
          </cell>
          <cell r="M2608" t="str">
            <v>Locked</v>
          </cell>
          <cell r="N2608" t="str">
            <v>Locked</v>
          </cell>
          <cell r="O2608" t="str">
            <v>Locked</v>
          </cell>
          <cell r="P2608" t="str">
            <v>Locked</v>
          </cell>
          <cell r="Q2608" t="str">
            <v>No</v>
          </cell>
          <cell r="R2608" t="str">
            <v>No</v>
          </cell>
          <cell r="S2608" t="str">
            <v>No</v>
          </cell>
          <cell r="T2608" t="str">
            <v>No</v>
          </cell>
          <cell r="U2608" t="str">
            <v>No</v>
          </cell>
          <cell r="V2608" t="str">
            <v>Yes</v>
          </cell>
          <cell r="W2608" t="str">
            <v>Yes</v>
          </cell>
          <cell r="X2608" t="str">
            <v>Single</v>
          </cell>
          <cell r="Y2608" t="str">
            <v>Perc</v>
          </cell>
          <cell r="Z2608" t="str">
            <v>None</v>
          </cell>
          <cell r="AA2608" t="str">
            <v>No</v>
          </cell>
          <cell r="AB2608" t="str">
            <v>No</v>
          </cell>
          <cell r="AC2608" t="str">
            <v>Yes</v>
          </cell>
          <cell r="AD2608">
            <v>1</v>
          </cell>
          <cell r="AE2608">
            <v>0</v>
          </cell>
          <cell r="AF2608">
            <v>0</v>
          </cell>
          <cell r="AG2608">
            <v>1</v>
          </cell>
          <cell r="AH2608">
            <v>0</v>
          </cell>
          <cell r="AI2608" t="str">
            <v>Yes</v>
          </cell>
          <cell r="AJ2608" t="str">
            <v>No</v>
          </cell>
          <cell r="AK2608" t="str">
            <v>No</v>
          </cell>
          <cell r="AL2608" t="str">
            <v xml:space="preserve"> </v>
          </cell>
          <cell r="AM2608" t="str">
            <v xml:space="preserve"> </v>
          </cell>
          <cell r="AN2608" t="str">
            <v>No</v>
          </cell>
          <cell r="AP2608" t="str">
            <v>Gewicht</v>
          </cell>
          <cell r="AQ2608" t="str">
            <v>If(Volledig And Definitief,OnER(wgContinuiteitBedrijf[1]/wgTotaalMap602[1],NA),NA)</v>
          </cell>
          <cell r="AR2608" t="str">
            <v>If(Volledig And Definitief,OnER(wgContinuiteitBedrijf[1]/wgTotaalMap602[1],NA),NA)</v>
          </cell>
          <cell r="AS2608" t="str">
            <v>If(Volledig And Definitief,OnER(wgContinuiteitBedrijf[1]/wgTotaalMap602[1],NA),NA)</v>
          </cell>
          <cell r="AT2608" t="str">
            <v>If(Volledig And Definitief,OnER(wgContinuiteitBedrijf[1]/wgTotaalMap602[1],NA),NA)</v>
          </cell>
        </row>
        <row r="2609">
          <cell r="A2609" t="str">
            <v>ptContinuiteitBedrijfSub3</v>
          </cell>
          <cell r="B2609" t="str">
            <v>ptContinuiteitBedrijf</v>
          </cell>
          <cell r="C2609" t="str">
            <v>Yes</v>
          </cell>
          <cell r="D2609" t="str">
            <v>S04-06-09-17-03</v>
          </cell>
          <cell r="E2609">
            <v>2608</v>
          </cell>
          <cell r="F2609">
            <v>5</v>
          </cell>
          <cell r="G2609" t="str">
            <v xml:space="preserve">               </v>
          </cell>
          <cell r="I2609" t="str">
            <v>No</v>
          </cell>
          <cell r="J2609" t="str">
            <v>Number</v>
          </cell>
          <cell r="K2609" t="str">
            <v>Number</v>
          </cell>
          <cell r="L2609" t="str">
            <v>Locked</v>
          </cell>
          <cell r="M2609" t="str">
            <v>Locked</v>
          </cell>
          <cell r="N2609" t="str">
            <v>Locked</v>
          </cell>
          <cell r="O2609" t="str">
            <v>Locked</v>
          </cell>
          <cell r="P2609" t="str">
            <v>Locked</v>
          </cell>
          <cell r="Q2609" t="str">
            <v>No</v>
          </cell>
          <cell r="R2609" t="str">
            <v>No</v>
          </cell>
          <cell r="S2609" t="str">
            <v>No</v>
          </cell>
          <cell r="T2609" t="str">
            <v>No</v>
          </cell>
          <cell r="U2609" t="str">
            <v>No</v>
          </cell>
          <cell r="V2609" t="str">
            <v>No</v>
          </cell>
          <cell r="W2609" t="str">
            <v>No</v>
          </cell>
          <cell r="X2609" t="str">
            <v>Single</v>
          </cell>
          <cell r="Y2609" t="str">
            <v>Default</v>
          </cell>
          <cell r="Z2609" t="str">
            <v>None</v>
          </cell>
          <cell r="AA2609" t="str">
            <v>No</v>
          </cell>
          <cell r="AB2609" t="str">
            <v>No</v>
          </cell>
          <cell r="AC2609" t="str">
            <v>No</v>
          </cell>
          <cell r="AD2609" t="str">
            <v>(wgContinuiteitBedrijf[1]&gt;=0)</v>
          </cell>
          <cell r="AE2609">
            <v>0</v>
          </cell>
          <cell r="AF2609">
            <v>0</v>
          </cell>
          <cell r="AG2609">
            <v>1</v>
          </cell>
          <cell r="AH2609">
            <v>0</v>
          </cell>
          <cell r="AI2609" t="str">
            <v>Yes</v>
          </cell>
          <cell r="AJ2609" t="str">
            <v>No</v>
          </cell>
          <cell r="AK2609" t="str">
            <v>No</v>
          </cell>
          <cell r="AL2609" t="str">
            <v xml:space="preserve"> </v>
          </cell>
          <cell r="AM2609" t="str">
            <v xml:space="preserve"> </v>
          </cell>
          <cell r="AN2609" t="str">
            <v>No</v>
          </cell>
          <cell r="AQ2609" t="str">
            <v>scContinuiteitBedrijf*wgContinuiteitBedrijfPerc</v>
          </cell>
          <cell r="AR2609" t="str">
            <v>scContinuiteitBedrijf*wgContinuiteitBedrijfPerc</v>
          </cell>
          <cell r="AS2609" t="str">
            <v>scContinuiteitBedrijf*wgContinuiteitBedrijfPerc</v>
          </cell>
          <cell r="AT2609" t="str">
            <v>scContinuiteitBedrijf*wgContinuiteitBedrijfPerc</v>
          </cell>
        </row>
        <row r="2610">
          <cell r="A2610" t="str">
            <v>ptDeelNetwerk</v>
          </cell>
          <cell r="B2610" t="str">
            <v>ptDeelNetwerk</v>
          </cell>
          <cell r="C2610" t="str">
            <v>No</v>
          </cell>
          <cell r="D2610" t="str">
            <v>S04-06-09-18</v>
          </cell>
          <cell r="E2610">
            <v>2609</v>
          </cell>
          <cell r="F2610">
            <v>4</v>
          </cell>
          <cell r="G2610" t="str">
            <v xml:space="preserve">            Vraag: Neemt de ondernemer deel in een netwerk club of studiegroep?</v>
          </cell>
          <cell r="I2610" t="str">
            <v>No</v>
          </cell>
          <cell r="J2610" t="str">
            <v>Number</v>
          </cell>
          <cell r="K2610" t="str">
            <v>Number</v>
          </cell>
          <cell r="L2610" t="str">
            <v>Locked</v>
          </cell>
          <cell r="M2610" t="str">
            <v>Locked</v>
          </cell>
          <cell r="N2610" t="str">
            <v>Locked</v>
          </cell>
          <cell r="O2610" t="str">
            <v>Locked</v>
          </cell>
          <cell r="P2610" t="str">
            <v>Locked</v>
          </cell>
          <cell r="Q2610" t="str">
            <v>No</v>
          </cell>
          <cell r="R2610" t="str">
            <v>No</v>
          </cell>
          <cell r="S2610" t="str">
            <v>No</v>
          </cell>
          <cell r="T2610" t="str">
            <v>No</v>
          </cell>
          <cell r="U2610" t="str">
            <v>No</v>
          </cell>
          <cell r="V2610" t="str">
            <v>Yes</v>
          </cell>
          <cell r="W2610" t="str">
            <v>Yes</v>
          </cell>
          <cell r="X2610" t="str">
            <v>Single</v>
          </cell>
          <cell r="Y2610" t="str">
            <v>Default</v>
          </cell>
          <cell r="Z2610" t="str">
            <v>None</v>
          </cell>
          <cell r="AA2610" t="str">
            <v>No</v>
          </cell>
          <cell r="AB2610" t="str">
            <v>No</v>
          </cell>
          <cell r="AC2610" t="str">
            <v>No</v>
          </cell>
          <cell r="AD2610" t="str">
            <v>(wgDeelNetwerk[1]&gt;=0)</v>
          </cell>
          <cell r="AE2610">
            <v>0</v>
          </cell>
          <cell r="AF2610">
            <v>0</v>
          </cell>
          <cell r="AG2610">
            <v>1</v>
          </cell>
          <cell r="AH2610">
            <v>0</v>
          </cell>
          <cell r="AI2610" t="str">
            <v>No</v>
          </cell>
          <cell r="AJ2610" t="str">
            <v>No</v>
          </cell>
          <cell r="AK2610" t="str">
            <v>No</v>
          </cell>
          <cell r="AL2610" t="str">
            <v xml:space="preserve"> </v>
          </cell>
          <cell r="AM2610" t="str">
            <v xml:space="preserve"> </v>
          </cell>
          <cell r="AN2610" t="str">
            <v>No</v>
          </cell>
          <cell r="AP2610" t="str">
            <v>&amp;"Vraag: "&amp;DeelNetwerk[0]</v>
          </cell>
          <cell r="AQ2610" t="str">
            <v>scDeelNetwerk*wgDeelNetwerkPerc</v>
          </cell>
          <cell r="AR2610" t="str">
            <v>scDeelNetwerk*wgDeelNetwerkPerc</v>
          </cell>
          <cell r="AS2610" t="str">
            <v>scDeelNetwerk*wgDeelNetwerkPerc</v>
          </cell>
          <cell r="AT2610" t="str">
            <v>scDeelNetwerk*wgDeelNetwerkPerc</v>
          </cell>
        </row>
        <row r="2611">
          <cell r="A2611" t="str">
            <v>scDeelNetwerk</v>
          </cell>
          <cell r="B2611" t="str">
            <v>scDeelNetwerk</v>
          </cell>
          <cell r="C2611" t="str">
            <v>No</v>
          </cell>
          <cell r="D2611" t="str">
            <v>S04-06-09-18-01</v>
          </cell>
          <cell r="E2611">
            <v>2610</v>
          </cell>
          <cell r="F2611">
            <v>5</v>
          </cell>
          <cell r="G2611" t="str">
            <v xml:space="preserve">               Score</v>
          </cell>
          <cell r="I2611" t="str">
            <v>No</v>
          </cell>
          <cell r="J2611" t="str">
            <v>Number</v>
          </cell>
          <cell r="K2611" t="str">
            <v>Number</v>
          </cell>
          <cell r="L2611" t="str">
            <v>Locked</v>
          </cell>
          <cell r="M2611" t="str">
            <v>Locked</v>
          </cell>
          <cell r="N2611" t="str">
            <v>Locked</v>
          </cell>
          <cell r="O2611" t="str">
            <v>Locked</v>
          </cell>
          <cell r="P2611" t="str">
            <v>Locked</v>
          </cell>
          <cell r="Q2611" t="str">
            <v>No</v>
          </cell>
          <cell r="R2611" t="str">
            <v>No</v>
          </cell>
          <cell r="S2611" t="str">
            <v>No</v>
          </cell>
          <cell r="T2611" t="str">
            <v>No</v>
          </cell>
          <cell r="U2611" t="str">
            <v>No</v>
          </cell>
          <cell r="V2611" t="str">
            <v>Yes</v>
          </cell>
          <cell r="W2611" t="str">
            <v>Yes</v>
          </cell>
          <cell r="X2611" t="str">
            <v>Single</v>
          </cell>
          <cell r="Y2611" t="str">
            <v>Default</v>
          </cell>
          <cell r="Z2611" t="str">
            <v>None</v>
          </cell>
          <cell r="AA2611" t="str">
            <v>No</v>
          </cell>
          <cell r="AB2611" t="str">
            <v>No</v>
          </cell>
          <cell r="AC2611" t="str">
            <v>Yes</v>
          </cell>
          <cell r="AD2611">
            <v>1</v>
          </cell>
          <cell r="AE2611">
            <v>0</v>
          </cell>
          <cell r="AF2611">
            <v>0</v>
          </cell>
          <cell r="AG2611">
            <v>1</v>
          </cell>
          <cell r="AH2611">
            <v>0</v>
          </cell>
          <cell r="AI2611" t="str">
            <v>Yes</v>
          </cell>
          <cell r="AJ2611" t="str">
            <v>No</v>
          </cell>
          <cell r="AK2611" t="str">
            <v>No</v>
          </cell>
          <cell r="AL2611" t="str">
            <v xml:space="preserve"> </v>
          </cell>
          <cell r="AM2611" t="str">
            <v xml:space="preserve"> </v>
          </cell>
          <cell r="AN2611" t="str">
            <v>No</v>
          </cell>
          <cell r="AP2611" t="str">
            <v>Score</v>
          </cell>
          <cell r="AQ2611" t="str">
            <v>OnERorNA(MatrixLookup("G3_Parameters.xls","DeelNetwerk",DeelNetwerk[1],PolicyPaperID[1]) mod 100,DefaultScore[1])</v>
          </cell>
          <cell r="AR2611" t="str">
            <v>OnERorNA(MatrixLookup("G3_Parameters.xls","DeelNetwerk",DeelNetwerk[1],PolicyPaperID[1]) mod 100,DefaultScore[1])</v>
          </cell>
          <cell r="AS2611" t="str">
            <v>OnERorNA(MatrixLookup("G3_Parameters.xls","DeelNetwerk",DeelNetwerk[1],PolicyPaperID[1]) mod 100,DefaultScore[1])</v>
          </cell>
          <cell r="AT2611" t="str">
            <v>OnERorNA(MatrixLookup("G3_Parameters.xls","DeelNetwerk",DeelNetwerk[1],PolicyPaperID[1]) mod 100,DefaultScore[1])</v>
          </cell>
        </row>
        <row r="2612">
          <cell r="A2612" t="str">
            <v>wgDeelNetwerkPerc</v>
          </cell>
          <cell r="B2612" t="str">
            <v>wgDeelNetwerkPerc</v>
          </cell>
          <cell r="C2612" t="str">
            <v>No</v>
          </cell>
          <cell r="D2612" t="str">
            <v>S04-06-09-18-02</v>
          </cell>
          <cell r="E2612">
            <v>2611</v>
          </cell>
          <cell r="F2612">
            <v>5</v>
          </cell>
          <cell r="G2612" t="str">
            <v xml:space="preserve">               Gewicht</v>
          </cell>
          <cell r="I2612" t="str">
            <v>No</v>
          </cell>
          <cell r="J2612" t="str">
            <v>Number</v>
          </cell>
          <cell r="K2612" t="str">
            <v>Number</v>
          </cell>
          <cell r="L2612" t="str">
            <v>Locked</v>
          </cell>
          <cell r="M2612" t="str">
            <v>Locked</v>
          </cell>
          <cell r="N2612" t="str">
            <v>Locked</v>
          </cell>
          <cell r="O2612" t="str">
            <v>Locked</v>
          </cell>
          <cell r="P2612" t="str">
            <v>Locked</v>
          </cell>
          <cell r="Q2612" t="str">
            <v>No</v>
          </cell>
          <cell r="R2612" t="str">
            <v>No</v>
          </cell>
          <cell r="S2612" t="str">
            <v>No</v>
          </cell>
          <cell r="T2612" t="str">
            <v>No</v>
          </cell>
          <cell r="U2612" t="str">
            <v>No</v>
          </cell>
          <cell r="V2612" t="str">
            <v>Yes</v>
          </cell>
          <cell r="W2612" t="str">
            <v>Yes</v>
          </cell>
          <cell r="X2612" t="str">
            <v>Single</v>
          </cell>
          <cell r="Y2612" t="str">
            <v>Perc</v>
          </cell>
          <cell r="Z2612" t="str">
            <v>None</v>
          </cell>
          <cell r="AA2612" t="str">
            <v>No</v>
          </cell>
          <cell r="AB2612" t="str">
            <v>No</v>
          </cell>
          <cell r="AC2612" t="str">
            <v>Yes</v>
          </cell>
          <cell r="AD2612">
            <v>1</v>
          </cell>
          <cell r="AE2612">
            <v>0</v>
          </cell>
          <cell r="AF2612">
            <v>0</v>
          </cell>
          <cell r="AG2612">
            <v>1</v>
          </cell>
          <cell r="AH2612">
            <v>0</v>
          </cell>
          <cell r="AI2612" t="str">
            <v>Yes</v>
          </cell>
          <cell r="AJ2612" t="str">
            <v>No</v>
          </cell>
          <cell r="AK2612" t="str">
            <v>No</v>
          </cell>
          <cell r="AL2612" t="str">
            <v xml:space="preserve"> </v>
          </cell>
          <cell r="AM2612" t="str">
            <v xml:space="preserve"> </v>
          </cell>
          <cell r="AN2612" t="str">
            <v>No</v>
          </cell>
          <cell r="AP2612" t="str">
            <v>Gewicht</v>
          </cell>
          <cell r="AQ2612" t="str">
            <v>If(Volledig And Definitief,OnER(wgDeelNetwerk[1]/wgTotaalMap602[1],NA),NA)</v>
          </cell>
          <cell r="AR2612" t="str">
            <v>If(Volledig And Definitief,OnER(wgDeelNetwerk[1]/wgTotaalMap602[1],NA),NA)</v>
          </cell>
          <cell r="AS2612" t="str">
            <v>If(Volledig And Definitief,OnER(wgDeelNetwerk[1]/wgTotaalMap602[1],NA),NA)</v>
          </cell>
          <cell r="AT2612" t="str">
            <v>If(Volledig And Definitief,OnER(wgDeelNetwerk[1]/wgTotaalMap602[1],NA),NA)</v>
          </cell>
        </row>
        <row r="2613">
          <cell r="A2613" t="str">
            <v>ptDeelNetwerkSub3</v>
          </cell>
          <cell r="B2613" t="str">
            <v>ptDeelNetwerk</v>
          </cell>
          <cell r="C2613" t="str">
            <v>Yes</v>
          </cell>
          <cell r="D2613" t="str">
            <v>S04-06-09-18-03</v>
          </cell>
          <cell r="E2613">
            <v>2612</v>
          </cell>
          <cell r="F2613">
            <v>5</v>
          </cell>
          <cell r="G2613" t="str">
            <v xml:space="preserve">               </v>
          </cell>
          <cell r="I2613" t="str">
            <v>No</v>
          </cell>
          <cell r="J2613" t="str">
            <v>Number</v>
          </cell>
          <cell r="K2613" t="str">
            <v>Number</v>
          </cell>
          <cell r="L2613" t="str">
            <v>Locked</v>
          </cell>
          <cell r="M2613" t="str">
            <v>Locked</v>
          </cell>
          <cell r="N2613" t="str">
            <v>Locked</v>
          </cell>
          <cell r="O2613" t="str">
            <v>Locked</v>
          </cell>
          <cell r="P2613" t="str">
            <v>Locked</v>
          </cell>
          <cell r="Q2613" t="str">
            <v>No</v>
          </cell>
          <cell r="R2613" t="str">
            <v>No</v>
          </cell>
          <cell r="S2613" t="str">
            <v>No</v>
          </cell>
          <cell r="T2613" t="str">
            <v>No</v>
          </cell>
          <cell r="U2613" t="str">
            <v>No</v>
          </cell>
          <cell r="V2613" t="str">
            <v>No</v>
          </cell>
          <cell r="W2613" t="str">
            <v>No</v>
          </cell>
          <cell r="X2613" t="str">
            <v>Single</v>
          </cell>
          <cell r="Y2613" t="str">
            <v>Default</v>
          </cell>
          <cell r="Z2613" t="str">
            <v>None</v>
          </cell>
          <cell r="AA2613" t="str">
            <v>No</v>
          </cell>
          <cell r="AB2613" t="str">
            <v>No</v>
          </cell>
          <cell r="AC2613" t="str">
            <v>No</v>
          </cell>
          <cell r="AD2613" t="str">
            <v>(wgDeelNetwerk[1]&gt;=0)</v>
          </cell>
          <cell r="AE2613">
            <v>0</v>
          </cell>
          <cell r="AF2613">
            <v>0</v>
          </cell>
          <cell r="AG2613">
            <v>1</v>
          </cell>
          <cell r="AH2613">
            <v>0</v>
          </cell>
          <cell r="AI2613" t="str">
            <v>Yes</v>
          </cell>
          <cell r="AJ2613" t="str">
            <v>No</v>
          </cell>
          <cell r="AK2613" t="str">
            <v>No</v>
          </cell>
          <cell r="AL2613" t="str">
            <v xml:space="preserve"> </v>
          </cell>
          <cell r="AM2613" t="str">
            <v xml:space="preserve"> </v>
          </cell>
          <cell r="AN2613" t="str">
            <v>No</v>
          </cell>
          <cell r="AQ2613" t="str">
            <v>scDeelNetwerk*wgDeelNetwerkPerc</v>
          </cell>
          <cell r="AR2613" t="str">
            <v>scDeelNetwerk*wgDeelNetwerkPerc</v>
          </cell>
          <cell r="AS2613" t="str">
            <v>scDeelNetwerk*wgDeelNetwerkPerc</v>
          </cell>
          <cell r="AT2613" t="str">
            <v>scDeelNetwerk*wgDeelNetwerkPerc</v>
          </cell>
        </row>
        <row r="2614">
          <cell r="A2614" t="str">
            <v>ptKWINPrijsinformatie</v>
          </cell>
          <cell r="B2614" t="str">
            <v>ptKWINPrijsinformatie</v>
          </cell>
          <cell r="C2614" t="str">
            <v>No</v>
          </cell>
          <cell r="D2614" t="str">
            <v>S04-06-09-19</v>
          </cell>
          <cell r="E2614">
            <v>2613</v>
          </cell>
          <cell r="F2614">
            <v>4</v>
          </cell>
          <cell r="G2614" t="str">
            <v xml:space="preserve">            Vraag: Zijn er prognoses voor de komende drie jaar opgesteld obv KWIN prijsinformatie?</v>
          </cell>
          <cell r="I2614" t="str">
            <v>No</v>
          </cell>
          <cell r="J2614" t="str">
            <v>Number</v>
          </cell>
          <cell r="K2614" t="str">
            <v>Number</v>
          </cell>
          <cell r="L2614" t="str">
            <v>Locked</v>
          </cell>
          <cell r="M2614" t="str">
            <v>Locked</v>
          </cell>
          <cell r="N2614" t="str">
            <v>Locked</v>
          </cell>
          <cell r="O2614" t="str">
            <v>Locked</v>
          </cell>
          <cell r="P2614" t="str">
            <v>Locked</v>
          </cell>
          <cell r="Q2614" t="str">
            <v>No</v>
          </cell>
          <cell r="R2614" t="str">
            <v>No</v>
          </cell>
          <cell r="S2614" t="str">
            <v>No</v>
          </cell>
          <cell r="T2614" t="str">
            <v>No</v>
          </cell>
          <cell r="U2614" t="str">
            <v>No</v>
          </cell>
          <cell r="V2614" t="str">
            <v>Yes</v>
          </cell>
          <cell r="W2614" t="str">
            <v>Yes</v>
          </cell>
          <cell r="X2614" t="str">
            <v>Single</v>
          </cell>
          <cell r="Y2614" t="str">
            <v>Default</v>
          </cell>
          <cell r="Z2614" t="str">
            <v>None</v>
          </cell>
          <cell r="AA2614" t="str">
            <v>No</v>
          </cell>
          <cell r="AB2614" t="str">
            <v>No</v>
          </cell>
          <cell r="AC2614" t="str">
            <v>No</v>
          </cell>
          <cell r="AD2614" t="str">
            <v>(wgKWINPrijsinformatie[1]&gt;=0)</v>
          </cell>
          <cell r="AE2614">
            <v>0</v>
          </cell>
          <cell r="AF2614">
            <v>0</v>
          </cell>
          <cell r="AG2614">
            <v>1</v>
          </cell>
          <cell r="AH2614">
            <v>0</v>
          </cell>
          <cell r="AI2614" t="str">
            <v>No</v>
          </cell>
          <cell r="AJ2614" t="str">
            <v>No</v>
          </cell>
          <cell r="AK2614" t="str">
            <v>No</v>
          </cell>
          <cell r="AL2614" t="str">
            <v xml:space="preserve"> </v>
          </cell>
          <cell r="AM2614" t="str">
            <v xml:space="preserve"> </v>
          </cell>
          <cell r="AN2614" t="str">
            <v>No</v>
          </cell>
          <cell r="AP2614" t="str">
            <v>&amp;"Vraag: "&amp;KWINPrijsinformatie[0]</v>
          </cell>
          <cell r="AQ2614" t="str">
            <v>scKWINPrijsinformatie*wgKWINPrijsinformatiePerc</v>
          </cell>
          <cell r="AR2614" t="str">
            <v>scKWINPrijsinformatie*wgKWINPrijsinformatiePerc</v>
          </cell>
          <cell r="AS2614" t="str">
            <v>scKWINPrijsinformatie*wgKWINPrijsinformatiePerc</v>
          </cell>
          <cell r="AT2614" t="str">
            <v>scKWINPrijsinformatie*wgKWINPrijsinformatiePerc</v>
          </cell>
        </row>
        <row r="2615">
          <cell r="A2615" t="str">
            <v>scKWINPrijsinformatie</v>
          </cell>
          <cell r="B2615" t="str">
            <v>scKWINPrijsinformatie</v>
          </cell>
          <cell r="C2615" t="str">
            <v>No</v>
          </cell>
          <cell r="D2615" t="str">
            <v>S04-06-09-19-01</v>
          </cell>
          <cell r="E2615">
            <v>2614</v>
          </cell>
          <cell r="F2615">
            <v>5</v>
          </cell>
          <cell r="G2615" t="str">
            <v xml:space="preserve">               Score</v>
          </cell>
          <cell r="I2615" t="str">
            <v>No</v>
          </cell>
          <cell r="J2615" t="str">
            <v>Number</v>
          </cell>
          <cell r="K2615" t="str">
            <v>Number</v>
          </cell>
          <cell r="L2615" t="str">
            <v>Locked</v>
          </cell>
          <cell r="M2615" t="str">
            <v>Locked</v>
          </cell>
          <cell r="N2615" t="str">
            <v>Locked</v>
          </cell>
          <cell r="O2615" t="str">
            <v>Locked</v>
          </cell>
          <cell r="P2615" t="str">
            <v>Locked</v>
          </cell>
          <cell r="Q2615" t="str">
            <v>No</v>
          </cell>
          <cell r="R2615" t="str">
            <v>No</v>
          </cell>
          <cell r="S2615" t="str">
            <v>No</v>
          </cell>
          <cell r="T2615" t="str">
            <v>No</v>
          </cell>
          <cell r="U2615" t="str">
            <v>No</v>
          </cell>
          <cell r="V2615" t="str">
            <v>Yes</v>
          </cell>
          <cell r="W2615" t="str">
            <v>Yes</v>
          </cell>
          <cell r="X2615" t="str">
            <v>Single</v>
          </cell>
          <cell r="Y2615" t="str">
            <v>Default</v>
          </cell>
          <cell r="Z2615" t="str">
            <v>None</v>
          </cell>
          <cell r="AA2615" t="str">
            <v>No</v>
          </cell>
          <cell r="AB2615" t="str">
            <v>No</v>
          </cell>
          <cell r="AC2615" t="str">
            <v>Yes</v>
          </cell>
          <cell r="AD2615">
            <v>1</v>
          </cell>
          <cell r="AE2615">
            <v>0</v>
          </cell>
          <cell r="AF2615">
            <v>0</v>
          </cell>
          <cell r="AG2615">
            <v>1</v>
          </cell>
          <cell r="AH2615">
            <v>0</v>
          </cell>
          <cell r="AI2615" t="str">
            <v>Yes</v>
          </cell>
          <cell r="AJ2615" t="str">
            <v>No</v>
          </cell>
          <cell r="AK2615" t="str">
            <v>No</v>
          </cell>
          <cell r="AL2615" t="str">
            <v xml:space="preserve"> </v>
          </cell>
          <cell r="AM2615" t="str">
            <v xml:space="preserve"> </v>
          </cell>
          <cell r="AN2615" t="str">
            <v>No</v>
          </cell>
          <cell r="AP2615" t="str">
            <v>Score</v>
          </cell>
          <cell r="AQ2615" t="str">
            <v>OnERorNA(MatrixLookup("G3_Parameters.xls","KWINPrijsinformatie",KWINPrijsinformatie[1],PolicyPaperID[1]) mod 100,DefaultScore[1])</v>
          </cell>
          <cell r="AR2615" t="str">
            <v>OnERorNA(MatrixLookup("G3_Parameters.xls","KWINPrijsinformatie",KWINPrijsinformatie[1],PolicyPaperID[1]) mod 100,DefaultScore[1])</v>
          </cell>
          <cell r="AS2615" t="str">
            <v>OnERorNA(MatrixLookup("G3_Parameters.xls","KWINPrijsinformatie",KWINPrijsinformatie[1],PolicyPaperID[1]) mod 100,DefaultScore[1])</v>
          </cell>
          <cell r="AT2615" t="str">
            <v>OnERorNA(MatrixLookup("G3_Parameters.xls","KWINPrijsinformatie",KWINPrijsinformatie[1],PolicyPaperID[1]) mod 100,DefaultScore[1])</v>
          </cell>
        </row>
        <row r="2616">
          <cell r="A2616" t="str">
            <v>wgKWINPrijsinformatiePerc</v>
          </cell>
          <cell r="B2616" t="str">
            <v>wgKWINPrijsinformatiePerc</v>
          </cell>
          <cell r="C2616" t="str">
            <v>No</v>
          </cell>
          <cell r="D2616" t="str">
            <v>S04-06-09-19-02</v>
          </cell>
          <cell r="E2616">
            <v>2615</v>
          </cell>
          <cell r="F2616">
            <v>5</v>
          </cell>
          <cell r="G2616" t="str">
            <v xml:space="preserve">               Gewicht</v>
          </cell>
          <cell r="I2616" t="str">
            <v>No</v>
          </cell>
          <cell r="J2616" t="str">
            <v>Number</v>
          </cell>
          <cell r="K2616" t="str">
            <v>Number</v>
          </cell>
          <cell r="L2616" t="str">
            <v>Locked</v>
          </cell>
          <cell r="M2616" t="str">
            <v>Locked</v>
          </cell>
          <cell r="N2616" t="str">
            <v>Locked</v>
          </cell>
          <cell r="O2616" t="str">
            <v>Locked</v>
          </cell>
          <cell r="P2616" t="str">
            <v>Locked</v>
          </cell>
          <cell r="Q2616" t="str">
            <v>No</v>
          </cell>
          <cell r="R2616" t="str">
            <v>No</v>
          </cell>
          <cell r="S2616" t="str">
            <v>No</v>
          </cell>
          <cell r="T2616" t="str">
            <v>No</v>
          </cell>
          <cell r="U2616" t="str">
            <v>No</v>
          </cell>
          <cell r="V2616" t="str">
            <v>Yes</v>
          </cell>
          <cell r="W2616" t="str">
            <v>Yes</v>
          </cell>
          <cell r="X2616" t="str">
            <v>Single</v>
          </cell>
          <cell r="Y2616" t="str">
            <v>Perc</v>
          </cell>
          <cell r="Z2616" t="str">
            <v>None</v>
          </cell>
          <cell r="AA2616" t="str">
            <v>No</v>
          </cell>
          <cell r="AB2616" t="str">
            <v>No</v>
          </cell>
          <cell r="AC2616" t="str">
            <v>Yes</v>
          </cell>
          <cell r="AD2616">
            <v>1</v>
          </cell>
          <cell r="AE2616">
            <v>0</v>
          </cell>
          <cell r="AF2616">
            <v>0</v>
          </cell>
          <cell r="AG2616">
            <v>1</v>
          </cell>
          <cell r="AH2616">
            <v>0</v>
          </cell>
          <cell r="AI2616" t="str">
            <v>Yes</v>
          </cell>
          <cell r="AJ2616" t="str">
            <v>No</v>
          </cell>
          <cell r="AK2616" t="str">
            <v>No</v>
          </cell>
          <cell r="AL2616" t="str">
            <v xml:space="preserve"> </v>
          </cell>
          <cell r="AM2616" t="str">
            <v xml:space="preserve"> </v>
          </cell>
          <cell r="AN2616" t="str">
            <v>No</v>
          </cell>
          <cell r="AP2616" t="str">
            <v>Gewicht</v>
          </cell>
          <cell r="AQ2616" t="str">
            <v>If(Volledig And Definitief,OnER(wgKWINPrijsinformatie[1]/wgTotaalMap602[1],NA),NA)</v>
          </cell>
          <cell r="AR2616" t="str">
            <v>If(Volledig And Definitief,OnER(wgKWINPrijsinformatie[1]/wgTotaalMap602[1],NA),NA)</v>
          </cell>
          <cell r="AS2616" t="str">
            <v>If(Volledig And Definitief,OnER(wgKWINPrijsinformatie[1]/wgTotaalMap602[1],NA),NA)</v>
          </cell>
          <cell r="AT2616" t="str">
            <v>If(Volledig And Definitief,OnER(wgKWINPrijsinformatie[1]/wgTotaalMap602[1],NA),NA)</v>
          </cell>
        </row>
        <row r="2617">
          <cell r="A2617" t="str">
            <v>ptKWINPrijsinformatieSub3</v>
          </cell>
          <cell r="B2617" t="str">
            <v>ptKWINPrijsinformatie</v>
          </cell>
          <cell r="C2617" t="str">
            <v>Yes</v>
          </cell>
          <cell r="D2617" t="str">
            <v>S04-06-09-19-03</v>
          </cell>
          <cell r="E2617">
            <v>2616</v>
          </cell>
          <cell r="F2617">
            <v>5</v>
          </cell>
          <cell r="G2617" t="str">
            <v xml:space="preserve">               </v>
          </cell>
          <cell r="I2617" t="str">
            <v>No</v>
          </cell>
          <cell r="J2617" t="str">
            <v>Number</v>
          </cell>
          <cell r="K2617" t="str">
            <v>Number</v>
          </cell>
          <cell r="L2617" t="str">
            <v>Locked</v>
          </cell>
          <cell r="M2617" t="str">
            <v>Locked</v>
          </cell>
          <cell r="N2617" t="str">
            <v>Locked</v>
          </cell>
          <cell r="O2617" t="str">
            <v>Locked</v>
          </cell>
          <cell r="P2617" t="str">
            <v>Locked</v>
          </cell>
          <cell r="Q2617" t="str">
            <v>No</v>
          </cell>
          <cell r="R2617" t="str">
            <v>No</v>
          </cell>
          <cell r="S2617" t="str">
            <v>No</v>
          </cell>
          <cell r="T2617" t="str">
            <v>No</v>
          </cell>
          <cell r="U2617" t="str">
            <v>No</v>
          </cell>
          <cell r="V2617" t="str">
            <v>No</v>
          </cell>
          <cell r="W2617" t="str">
            <v>No</v>
          </cell>
          <cell r="X2617" t="str">
            <v>Single</v>
          </cell>
          <cell r="Y2617" t="str">
            <v>Default</v>
          </cell>
          <cell r="Z2617" t="str">
            <v>None</v>
          </cell>
          <cell r="AA2617" t="str">
            <v>No</v>
          </cell>
          <cell r="AB2617" t="str">
            <v>No</v>
          </cell>
          <cell r="AC2617" t="str">
            <v>No</v>
          </cell>
          <cell r="AD2617" t="str">
            <v>(wgKWINPrijsinformatie[1]&gt;=0)</v>
          </cell>
          <cell r="AE2617">
            <v>0</v>
          </cell>
          <cell r="AF2617">
            <v>0</v>
          </cell>
          <cell r="AG2617">
            <v>1</v>
          </cell>
          <cell r="AH2617">
            <v>0</v>
          </cell>
          <cell r="AI2617" t="str">
            <v>Yes</v>
          </cell>
          <cell r="AJ2617" t="str">
            <v>No</v>
          </cell>
          <cell r="AK2617" t="str">
            <v>No</v>
          </cell>
          <cell r="AL2617" t="str">
            <v xml:space="preserve"> </v>
          </cell>
          <cell r="AM2617" t="str">
            <v xml:space="preserve"> </v>
          </cell>
          <cell r="AN2617" t="str">
            <v>No</v>
          </cell>
          <cell r="AQ2617" t="str">
            <v>scKWINPrijsinformatie*wgKWINPrijsinformatiePerc</v>
          </cell>
          <cell r="AR2617" t="str">
            <v>scKWINPrijsinformatie*wgKWINPrijsinformatiePerc</v>
          </cell>
          <cell r="AS2617" t="str">
            <v>scKWINPrijsinformatie*wgKWINPrijsinformatiePerc</v>
          </cell>
          <cell r="AT2617" t="str">
            <v>scKWINPrijsinformatie*wgKWINPrijsinformatiePerc</v>
          </cell>
        </row>
        <row r="2618">
          <cell r="A2618" t="str">
            <v>scParMap602Sub20</v>
          </cell>
          <cell r="B2618" t="str">
            <v>scParMap602</v>
          </cell>
          <cell r="C2618" t="str">
            <v>Yes</v>
          </cell>
          <cell r="D2618" t="str">
            <v>S04-06-09-20</v>
          </cell>
          <cell r="E2618">
            <v>2617</v>
          </cell>
          <cell r="F2618">
            <v>4</v>
          </cell>
          <cell r="G2618" t="str">
            <v xml:space="preserve">            Paragraaf: Management en Management informatiesystemen (MIS)</v>
          </cell>
          <cell r="I2618" t="str">
            <v>No</v>
          </cell>
          <cell r="J2618" t="str">
            <v>Number</v>
          </cell>
          <cell r="K2618" t="str">
            <v>Number</v>
          </cell>
          <cell r="L2618" t="str">
            <v>Locked</v>
          </cell>
          <cell r="M2618" t="str">
            <v>Locked</v>
          </cell>
          <cell r="N2618" t="str">
            <v>Locked</v>
          </cell>
          <cell r="O2618" t="str">
            <v>Locked</v>
          </cell>
          <cell r="P2618" t="str">
            <v>Locked</v>
          </cell>
          <cell r="Q2618" t="str">
            <v>No</v>
          </cell>
          <cell r="R2618" t="str">
            <v>No</v>
          </cell>
          <cell r="S2618" t="str">
            <v>No</v>
          </cell>
          <cell r="T2618" t="str">
            <v>No</v>
          </cell>
          <cell r="U2618" t="str">
            <v>No</v>
          </cell>
          <cell r="V2618" t="str">
            <v>No</v>
          </cell>
          <cell r="W2618" t="str">
            <v>No</v>
          </cell>
          <cell r="X2618" t="str">
            <v>Single</v>
          </cell>
          <cell r="Y2618" t="str">
            <v>Default</v>
          </cell>
          <cell r="Z2618" t="str">
            <v>None</v>
          </cell>
          <cell r="AA2618" t="str">
            <v>No</v>
          </cell>
          <cell r="AB2618" t="str">
            <v>No</v>
          </cell>
          <cell r="AC2618" t="str">
            <v>Yes</v>
          </cell>
          <cell r="AD2618">
            <v>1</v>
          </cell>
          <cell r="AE2618">
            <v>0</v>
          </cell>
          <cell r="AF2618">
            <v>0</v>
          </cell>
          <cell r="AG2618">
            <v>1</v>
          </cell>
          <cell r="AH2618">
            <v>0</v>
          </cell>
          <cell r="AI2618" t="str">
            <v>No</v>
          </cell>
          <cell r="AJ2618" t="str">
            <v>No</v>
          </cell>
          <cell r="AK2618" t="str">
            <v>No</v>
          </cell>
          <cell r="AL2618" t="str">
            <v xml:space="preserve"> </v>
          </cell>
          <cell r="AM2618" t="str">
            <v xml:space="preserve"> </v>
          </cell>
          <cell r="AN2618" t="str">
            <v>No</v>
          </cell>
          <cell r="AP2618" t="str">
            <v>&amp;"Paragraaf: "&amp;Q_Map06_Paragraaf02[0]</v>
          </cell>
          <cell r="AQ261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261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261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261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2619">
          <cell r="A2619" t="str">
            <v>wgParMap602Perc</v>
          </cell>
          <cell r="B2619" t="str">
            <v>wgParMap602Perc</v>
          </cell>
          <cell r="C2619" t="str">
            <v>No</v>
          </cell>
          <cell r="D2619" t="str">
            <v>S04-06-09-21</v>
          </cell>
          <cell r="E2619">
            <v>2618</v>
          </cell>
          <cell r="F2619">
            <v>4</v>
          </cell>
          <cell r="G2619" t="str">
            <v xml:space="preserve">            Totaal gewicht</v>
          </cell>
          <cell r="I2619" t="str">
            <v>No</v>
          </cell>
          <cell r="J2619" t="str">
            <v>Number</v>
          </cell>
          <cell r="K2619" t="str">
            <v>Number</v>
          </cell>
          <cell r="L2619" t="str">
            <v>Locked</v>
          </cell>
          <cell r="M2619" t="str">
            <v>Locked</v>
          </cell>
          <cell r="N2619" t="str">
            <v>Locked</v>
          </cell>
          <cell r="O2619" t="str">
            <v>Locked</v>
          </cell>
          <cell r="P2619" t="str">
            <v>Locked</v>
          </cell>
          <cell r="Q2619" t="str">
            <v>No</v>
          </cell>
          <cell r="R2619" t="str">
            <v>No</v>
          </cell>
          <cell r="S2619" t="str">
            <v>No</v>
          </cell>
          <cell r="T2619" t="str">
            <v>No</v>
          </cell>
          <cell r="U2619" t="str">
            <v>No</v>
          </cell>
          <cell r="V2619" t="str">
            <v>Yes</v>
          </cell>
          <cell r="W2619" t="str">
            <v>Yes</v>
          </cell>
          <cell r="X2619" t="str">
            <v>Single</v>
          </cell>
          <cell r="Y2619" t="str">
            <v>Perc</v>
          </cell>
          <cell r="Z2619" t="str">
            <v>None</v>
          </cell>
          <cell r="AA2619" t="str">
            <v>No</v>
          </cell>
          <cell r="AB2619" t="str">
            <v>No</v>
          </cell>
          <cell r="AC2619" t="str">
            <v>No</v>
          </cell>
          <cell r="AD2619" t="str">
            <v>(wgParMap602[1]&gt;=0)</v>
          </cell>
          <cell r="AE2619">
            <v>0</v>
          </cell>
          <cell r="AF2619">
            <v>0</v>
          </cell>
          <cell r="AG2619">
            <v>1</v>
          </cell>
          <cell r="AH2619">
            <v>0</v>
          </cell>
          <cell r="AI2619" t="str">
            <v>No</v>
          </cell>
          <cell r="AJ2619" t="str">
            <v>No</v>
          </cell>
          <cell r="AK2619" t="str">
            <v>No</v>
          </cell>
          <cell r="AL2619" t="str">
            <v xml:space="preserve"> </v>
          </cell>
          <cell r="AM2619" t="str">
            <v xml:space="preserve"> </v>
          </cell>
          <cell r="AN2619" t="str">
            <v>No</v>
          </cell>
          <cell r="AP2619" t="str">
            <v>Totaal gewicht</v>
          </cell>
          <cell r="AQ2619" t="str">
            <v>OnER(wgParMap602[1]/wgParTotaal[1],NA)</v>
          </cell>
          <cell r="AR2619" t="str">
            <v>OnER(wgParMap602[1]/wgParTotaal[1],NA)</v>
          </cell>
          <cell r="AS2619" t="str">
            <v>OnER(wgParMap602[1]/wgParTotaal[1],NA)</v>
          </cell>
          <cell r="AT2619" t="str">
            <v>OnER(wgParMap602[1]/wgParTotaal[1],NA)</v>
          </cell>
        </row>
        <row r="2620">
          <cell r="A2620" t="str">
            <v>wgDaadkrachtManagement</v>
          </cell>
          <cell r="B2620" t="str">
            <v>wgDaadkrachtManagement</v>
          </cell>
          <cell r="C2620" t="str">
            <v>No</v>
          </cell>
          <cell r="D2620" t="str">
            <v>S04-06-09-21-01</v>
          </cell>
          <cell r="E2620">
            <v>2619</v>
          </cell>
          <cell r="F2620">
            <v>5</v>
          </cell>
          <cell r="G2620" t="str">
            <v xml:space="preserve">               Gewicht Grijpt het management tijdig in wanneer dit nodig is?</v>
          </cell>
          <cell r="I2620" t="str">
            <v>No</v>
          </cell>
          <cell r="J2620" t="str">
            <v>Number</v>
          </cell>
          <cell r="K2620" t="str">
            <v>Number</v>
          </cell>
          <cell r="L2620" t="str">
            <v>Locked</v>
          </cell>
          <cell r="M2620" t="str">
            <v>Locked</v>
          </cell>
          <cell r="N2620" t="str">
            <v>Locked</v>
          </cell>
          <cell r="O2620" t="str">
            <v>Locked</v>
          </cell>
          <cell r="P2620" t="str">
            <v>Locked</v>
          </cell>
          <cell r="Q2620" t="str">
            <v>No</v>
          </cell>
          <cell r="R2620" t="str">
            <v>No</v>
          </cell>
          <cell r="S2620" t="str">
            <v>No</v>
          </cell>
          <cell r="T2620" t="str">
            <v>No</v>
          </cell>
          <cell r="U2620" t="str">
            <v>No</v>
          </cell>
          <cell r="V2620" t="str">
            <v>Yes</v>
          </cell>
          <cell r="W2620" t="str">
            <v>Yes</v>
          </cell>
          <cell r="X2620" t="str">
            <v>Single</v>
          </cell>
          <cell r="Y2620" t="str">
            <v>Default</v>
          </cell>
          <cell r="Z2620" t="str">
            <v>None</v>
          </cell>
          <cell r="AA2620" t="str">
            <v>No</v>
          </cell>
          <cell r="AB2620" t="str">
            <v>No</v>
          </cell>
          <cell r="AC2620" t="str">
            <v>Yes</v>
          </cell>
          <cell r="AD2620">
            <v>1</v>
          </cell>
          <cell r="AE2620">
            <v>0</v>
          </cell>
          <cell r="AF2620">
            <v>0</v>
          </cell>
          <cell r="AG2620">
            <v>1</v>
          </cell>
          <cell r="AH2620">
            <v>0</v>
          </cell>
          <cell r="AI2620" t="str">
            <v>Yes</v>
          </cell>
          <cell r="AJ2620" t="str">
            <v>No</v>
          </cell>
          <cell r="AK2620" t="str">
            <v>No</v>
          </cell>
          <cell r="AL2620" t="str">
            <v xml:space="preserve"> </v>
          </cell>
          <cell r="AM2620" t="str">
            <v xml:space="preserve"> </v>
          </cell>
          <cell r="AN2620" t="str">
            <v>No</v>
          </cell>
          <cell r="AP2620" t="str">
            <v>&amp;"Gewicht "&amp;DaadkrachtManagement[0]</v>
          </cell>
          <cell r="AQ2620" t="str">
            <v>If((scDaadkrachtManagement[1]&lt;0) or (scDaadkrachtManagement[1]&gt;10),0,1)*OnERorNA(MatrixLookup("G3_Parameters.xls","Weging602",60201,PolicyPaperID[1]),NA)</v>
          </cell>
          <cell r="AR2620" t="str">
            <v>If((scDaadkrachtManagement[1]&lt;0) or (scDaadkrachtManagement[1]&gt;10),0,1)*OnERorNA(MatrixLookup("G3_Parameters.xls","Weging602",60201,PolicyPaperID[1]),NA)</v>
          </cell>
          <cell r="AS2620" t="str">
            <v>If((scDaadkrachtManagement[1]&lt;0) or (scDaadkrachtManagement[1]&gt;10),0,1)*OnERorNA(MatrixLookup("G3_Parameters.xls","Weging602",60201,PolicyPaperID[1]),NA)</v>
          </cell>
          <cell r="AT2620" t="str">
            <v>If((scDaadkrachtManagement[1]&lt;0) or (scDaadkrachtManagement[1]&gt;10),0,1)*OnERorNA(MatrixLookup("G3_Parameters.xls","Weging602",60201,PolicyPaperID[1]),NA)</v>
          </cell>
        </row>
        <row r="2621">
          <cell r="A2621" t="str">
            <v>wgPrognoseManagementOordeel</v>
          </cell>
          <cell r="B2621" t="str">
            <v>wgPrognoseManagementOordeel</v>
          </cell>
          <cell r="C2621" t="str">
            <v>No</v>
          </cell>
          <cell r="D2621" t="str">
            <v>S04-06-09-21-02</v>
          </cell>
          <cell r="E2621">
            <v>2620</v>
          </cell>
          <cell r="F2621">
            <v>5</v>
          </cell>
          <cell r="G2621" t="str">
            <v xml:space="preserve">               Gewicht Zijn ontvangen prognoses uitgekomen?</v>
          </cell>
          <cell r="I2621" t="str">
            <v>No</v>
          </cell>
          <cell r="J2621" t="str">
            <v>Number</v>
          </cell>
          <cell r="K2621" t="str">
            <v>Number</v>
          </cell>
          <cell r="L2621" t="str">
            <v>Locked</v>
          </cell>
          <cell r="M2621" t="str">
            <v>Locked</v>
          </cell>
          <cell r="N2621" t="str">
            <v>Locked</v>
          </cell>
          <cell r="O2621" t="str">
            <v>Locked</v>
          </cell>
          <cell r="P2621" t="str">
            <v>Locked</v>
          </cell>
          <cell r="Q2621" t="str">
            <v>No</v>
          </cell>
          <cell r="R2621" t="str">
            <v>No</v>
          </cell>
          <cell r="S2621" t="str">
            <v>No</v>
          </cell>
          <cell r="T2621" t="str">
            <v>No</v>
          </cell>
          <cell r="U2621" t="str">
            <v>No</v>
          </cell>
          <cell r="V2621" t="str">
            <v>Yes</v>
          </cell>
          <cell r="W2621" t="str">
            <v>Yes</v>
          </cell>
          <cell r="X2621" t="str">
            <v>Single</v>
          </cell>
          <cell r="Y2621" t="str">
            <v>Default</v>
          </cell>
          <cell r="Z2621" t="str">
            <v>None</v>
          </cell>
          <cell r="AA2621" t="str">
            <v>No</v>
          </cell>
          <cell r="AB2621" t="str">
            <v>No</v>
          </cell>
          <cell r="AC2621" t="str">
            <v>Yes</v>
          </cell>
          <cell r="AD2621">
            <v>1</v>
          </cell>
          <cell r="AE2621">
            <v>0</v>
          </cell>
          <cell r="AF2621">
            <v>0</v>
          </cell>
          <cell r="AG2621">
            <v>1</v>
          </cell>
          <cell r="AH2621">
            <v>0</v>
          </cell>
          <cell r="AI2621" t="str">
            <v>Yes</v>
          </cell>
          <cell r="AJ2621" t="str">
            <v>No</v>
          </cell>
          <cell r="AK2621" t="str">
            <v>No</v>
          </cell>
          <cell r="AL2621" t="str">
            <v xml:space="preserve"> </v>
          </cell>
          <cell r="AM2621" t="str">
            <v xml:space="preserve"> </v>
          </cell>
          <cell r="AN2621" t="str">
            <v>No</v>
          </cell>
          <cell r="AP2621" t="str">
            <v>&amp;"Gewicht "&amp;PrognoseManagementOordeel[0]</v>
          </cell>
          <cell r="AQ2621" t="str">
            <v>If((scPrognoseManagementOordeel[1]&lt;0) or (scPrognoseManagementOordeel[1]&gt;10),0,1)*OnERorNA(MatrixLookup("G3_Parameters.xls","Weging602",60202,PolicyPaperID[1]),NA)</v>
          </cell>
          <cell r="AR2621" t="str">
            <v>If((scPrognoseManagementOordeel[1]&lt;0) or (scPrognoseManagementOordeel[1]&gt;10),0,1)*OnERorNA(MatrixLookup("G3_Parameters.xls","Weging602",60202,PolicyPaperID[1]),NA)</v>
          </cell>
          <cell r="AS2621" t="str">
            <v>If((scPrognoseManagementOordeel[1]&lt;0) or (scPrognoseManagementOordeel[1]&gt;10),0,1)*OnERorNA(MatrixLookup("G3_Parameters.xls","Weging602",60202,PolicyPaperID[1]),NA)</v>
          </cell>
          <cell r="AT2621" t="str">
            <v>If((scPrognoseManagementOordeel[1]&lt;0) or (scPrognoseManagementOordeel[1]&gt;10),0,1)*OnERorNA(MatrixLookup("G3_Parameters.xls","Weging602",60202,PolicyPaperID[1]),NA)</v>
          </cell>
        </row>
        <row r="2622">
          <cell r="A2622" t="str">
            <v>wgOrderRapportFreq</v>
          </cell>
          <cell r="B2622" t="str">
            <v>wgOrderRapportFreq</v>
          </cell>
          <cell r="C2622" t="str">
            <v>No</v>
          </cell>
          <cell r="D2622" t="str">
            <v>S04-06-09-21-03</v>
          </cell>
          <cell r="E2622">
            <v>2621</v>
          </cell>
          <cell r="F2622">
            <v>5</v>
          </cell>
          <cell r="G2622" t="str">
            <v xml:space="preserve">               Gewicht Gebruikelijke frequentie interne management rapportages?</v>
          </cell>
          <cell r="I2622" t="str">
            <v>No</v>
          </cell>
          <cell r="J2622" t="str">
            <v>Number</v>
          </cell>
          <cell r="K2622" t="str">
            <v>Number</v>
          </cell>
          <cell r="L2622" t="str">
            <v>Locked</v>
          </cell>
          <cell r="M2622" t="str">
            <v>Locked</v>
          </cell>
          <cell r="N2622" t="str">
            <v>Locked</v>
          </cell>
          <cell r="O2622" t="str">
            <v>Locked</v>
          </cell>
          <cell r="P2622" t="str">
            <v>Locked</v>
          </cell>
          <cell r="Q2622" t="str">
            <v>No</v>
          </cell>
          <cell r="R2622" t="str">
            <v>No</v>
          </cell>
          <cell r="S2622" t="str">
            <v>No</v>
          </cell>
          <cell r="T2622" t="str">
            <v>No</v>
          </cell>
          <cell r="U2622" t="str">
            <v>No</v>
          </cell>
          <cell r="V2622" t="str">
            <v>Yes</v>
          </cell>
          <cell r="W2622" t="str">
            <v>Yes</v>
          </cell>
          <cell r="X2622" t="str">
            <v>Single</v>
          </cell>
          <cell r="Y2622" t="str">
            <v>Default</v>
          </cell>
          <cell r="Z2622" t="str">
            <v>None</v>
          </cell>
          <cell r="AA2622" t="str">
            <v>No</v>
          </cell>
          <cell r="AB2622" t="str">
            <v>No</v>
          </cell>
          <cell r="AC2622" t="str">
            <v>Yes</v>
          </cell>
          <cell r="AD2622">
            <v>1</v>
          </cell>
          <cell r="AE2622">
            <v>0</v>
          </cell>
          <cell r="AF2622">
            <v>0</v>
          </cell>
          <cell r="AG2622">
            <v>1</v>
          </cell>
          <cell r="AH2622">
            <v>0</v>
          </cell>
          <cell r="AI2622" t="str">
            <v>Yes</v>
          </cell>
          <cell r="AJ2622" t="str">
            <v>No</v>
          </cell>
          <cell r="AK2622" t="str">
            <v>No</v>
          </cell>
          <cell r="AL2622" t="str">
            <v xml:space="preserve"> </v>
          </cell>
          <cell r="AM2622" t="str">
            <v xml:space="preserve"> </v>
          </cell>
          <cell r="AN2622" t="str">
            <v>No</v>
          </cell>
          <cell r="AP2622" t="str">
            <v>&amp;"Gewicht "&amp;OrderRapportFreq[0]</v>
          </cell>
          <cell r="AQ2622" t="str">
            <v>If((scOrderRapportFreq[1]&lt;0) or (scOrderRapportFreq[1]&gt;10),0,1)*OnERorNA(MatrixLookup("G3_Parameters.xls","Weging602",60204,PolicyPaperID[1]),NA)</v>
          </cell>
          <cell r="AR2622" t="str">
            <v>If((scOrderRapportFreq[1]&lt;0) or (scOrderRapportFreq[1]&gt;10),0,1)*OnERorNA(MatrixLookup("G3_Parameters.xls","Weging602",60204,PolicyPaperID[1]),NA)</v>
          </cell>
          <cell r="AS2622" t="str">
            <v>If((scOrderRapportFreq[1]&lt;0) or (scOrderRapportFreq[1]&gt;10),0,1)*OnERorNA(MatrixLookup("G3_Parameters.xls","Weging602",60204,PolicyPaperID[1]),NA)</v>
          </cell>
          <cell r="AT2622" t="str">
            <v>If((scOrderRapportFreq[1]&lt;0) or (scOrderRapportFreq[1]&gt;10),0,1)*OnERorNA(MatrixLookup("G3_Parameters.xls","Weging602",60204,PolicyPaperID[1]),NA)</v>
          </cell>
        </row>
        <row r="2623">
          <cell r="A2623" t="str">
            <v>wgWinstRapportFreq</v>
          </cell>
          <cell r="B2623" t="str">
            <v>wgWinstRapportFreq</v>
          </cell>
          <cell r="C2623" t="str">
            <v>No</v>
          </cell>
          <cell r="D2623" t="str">
            <v>S04-06-09-21-04</v>
          </cell>
          <cell r="E2623">
            <v>2622</v>
          </cell>
          <cell r="F2623">
            <v>5</v>
          </cell>
          <cell r="G2623" t="str">
            <v xml:space="preserve">               Gewicht Gebruikelijke frequentie interne rapportage winst</v>
          </cell>
          <cell r="I2623" t="str">
            <v>No</v>
          </cell>
          <cell r="J2623" t="str">
            <v>Number</v>
          </cell>
          <cell r="K2623" t="str">
            <v>Number</v>
          </cell>
          <cell r="L2623" t="str">
            <v>Locked</v>
          </cell>
          <cell r="M2623" t="str">
            <v>Locked</v>
          </cell>
          <cell r="N2623" t="str">
            <v>Locked</v>
          </cell>
          <cell r="O2623" t="str">
            <v>Locked</v>
          </cell>
          <cell r="P2623" t="str">
            <v>Locked</v>
          </cell>
          <cell r="Q2623" t="str">
            <v>No</v>
          </cell>
          <cell r="R2623" t="str">
            <v>No</v>
          </cell>
          <cell r="S2623" t="str">
            <v>No</v>
          </cell>
          <cell r="T2623" t="str">
            <v>No</v>
          </cell>
          <cell r="U2623" t="str">
            <v>No</v>
          </cell>
          <cell r="V2623" t="str">
            <v>Yes</v>
          </cell>
          <cell r="W2623" t="str">
            <v>Yes</v>
          </cell>
          <cell r="X2623" t="str">
            <v>Single</v>
          </cell>
          <cell r="Y2623" t="str">
            <v>Default</v>
          </cell>
          <cell r="Z2623" t="str">
            <v>None</v>
          </cell>
          <cell r="AA2623" t="str">
            <v>No</v>
          </cell>
          <cell r="AB2623" t="str">
            <v>No</v>
          </cell>
          <cell r="AC2623" t="str">
            <v>Yes</v>
          </cell>
          <cell r="AD2623">
            <v>1</v>
          </cell>
          <cell r="AE2623">
            <v>0</v>
          </cell>
          <cell r="AF2623">
            <v>0</v>
          </cell>
          <cell r="AG2623">
            <v>1</v>
          </cell>
          <cell r="AH2623">
            <v>0</v>
          </cell>
          <cell r="AI2623" t="str">
            <v>Yes</v>
          </cell>
          <cell r="AJ2623" t="str">
            <v>No</v>
          </cell>
          <cell r="AK2623" t="str">
            <v>No</v>
          </cell>
          <cell r="AL2623" t="str">
            <v xml:space="preserve"> </v>
          </cell>
          <cell r="AM2623" t="str">
            <v xml:space="preserve"> </v>
          </cell>
          <cell r="AN2623" t="str">
            <v>No</v>
          </cell>
          <cell r="AP2623" t="str">
            <v>&amp;"Gewicht "&amp;WinstRapportFreq[0]</v>
          </cell>
          <cell r="AQ2623" t="str">
            <v>If((scWinstRapportFreq[1]&lt;0) or (scWinstRapportFreq[1]&gt;10),0,1)*OnERorNA(MatrixLookup("G3_Parameters.xls","Weging602",60205,PolicyPaperID[1]),NA)</v>
          </cell>
          <cell r="AR2623" t="str">
            <v>If((scWinstRapportFreq[1]&lt;0) or (scWinstRapportFreq[1]&gt;10),0,1)*OnERorNA(MatrixLookup("G3_Parameters.xls","Weging602",60205,PolicyPaperID[1]),NA)</v>
          </cell>
          <cell r="AS2623" t="str">
            <v>If((scWinstRapportFreq[1]&lt;0) or (scWinstRapportFreq[1]&gt;10),0,1)*OnERorNA(MatrixLookup("G3_Parameters.xls","Weging602",60205,PolicyPaperID[1]),NA)</v>
          </cell>
          <cell r="AT2623" t="str">
            <v>If((scWinstRapportFreq[1]&lt;0) or (scWinstRapportFreq[1]&gt;10),0,1)*OnERorNA(MatrixLookup("G3_Parameters.xls","Weging602",60205,PolicyPaperID[1]),NA)</v>
          </cell>
        </row>
        <row r="2624">
          <cell r="A2624" t="str">
            <v>wgVoorNaCalculatieOordeel</v>
          </cell>
          <cell r="B2624" t="str">
            <v>wgVoorNaCalculatieOordeel</v>
          </cell>
          <cell r="C2624" t="str">
            <v>No</v>
          </cell>
          <cell r="D2624" t="str">
            <v>S04-06-09-21-05</v>
          </cell>
          <cell r="E2624">
            <v>2623</v>
          </cell>
          <cell r="F2624">
            <v>5</v>
          </cell>
          <cell r="G2624" t="str">
            <v xml:space="preserve">               Gewicht Sluit de nacalculatie van de kosten aan op de voorcalculatie?</v>
          </cell>
          <cell r="I2624" t="str">
            <v>No</v>
          </cell>
          <cell r="J2624" t="str">
            <v>Number</v>
          </cell>
          <cell r="K2624" t="str">
            <v>Number</v>
          </cell>
          <cell r="L2624" t="str">
            <v>Locked</v>
          </cell>
          <cell r="M2624" t="str">
            <v>Locked</v>
          </cell>
          <cell r="N2624" t="str">
            <v>Locked</v>
          </cell>
          <cell r="O2624" t="str">
            <v>Locked</v>
          </cell>
          <cell r="P2624" t="str">
            <v>Locked</v>
          </cell>
          <cell r="Q2624" t="str">
            <v>No</v>
          </cell>
          <cell r="R2624" t="str">
            <v>No</v>
          </cell>
          <cell r="S2624" t="str">
            <v>No</v>
          </cell>
          <cell r="T2624" t="str">
            <v>No</v>
          </cell>
          <cell r="U2624" t="str">
            <v>No</v>
          </cell>
          <cell r="V2624" t="str">
            <v>Yes</v>
          </cell>
          <cell r="W2624" t="str">
            <v>Yes</v>
          </cell>
          <cell r="X2624" t="str">
            <v>Single</v>
          </cell>
          <cell r="Y2624" t="str">
            <v>Default</v>
          </cell>
          <cell r="Z2624" t="str">
            <v>None</v>
          </cell>
          <cell r="AA2624" t="str">
            <v>No</v>
          </cell>
          <cell r="AB2624" t="str">
            <v>No</v>
          </cell>
          <cell r="AC2624" t="str">
            <v>Yes</v>
          </cell>
          <cell r="AD2624">
            <v>1</v>
          </cell>
          <cell r="AE2624">
            <v>0</v>
          </cell>
          <cell r="AF2624">
            <v>0</v>
          </cell>
          <cell r="AG2624">
            <v>1</v>
          </cell>
          <cell r="AH2624">
            <v>0</v>
          </cell>
          <cell r="AI2624" t="str">
            <v>Yes</v>
          </cell>
          <cell r="AJ2624" t="str">
            <v>No</v>
          </cell>
          <cell r="AK2624" t="str">
            <v>No</v>
          </cell>
          <cell r="AL2624" t="str">
            <v xml:space="preserve"> </v>
          </cell>
          <cell r="AM2624" t="str">
            <v xml:space="preserve"> </v>
          </cell>
          <cell r="AN2624" t="str">
            <v>No</v>
          </cell>
          <cell r="AP2624" t="str">
            <v>&amp;"Gewicht "&amp;VoorNaCalculatieOordeel[0]</v>
          </cell>
          <cell r="AQ2624" t="str">
            <v>If((scVoorNaCalculatieOordeel[1]&lt;0) or (scVoorNaCalculatieOordeel[1]&gt;10),0,1)*OnERorNA(MatrixLookup("G3_Parameters.xls","Weging602",60206,PolicyPaperID[1]),NA)</v>
          </cell>
          <cell r="AR2624" t="str">
            <v>If((scVoorNaCalculatieOordeel[1]&lt;0) or (scVoorNaCalculatieOordeel[1]&gt;10),0,1)*OnERorNA(MatrixLookup("G3_Parameters.xls","Weging602",60206,PolicyPaperID[1]),NA)</v>
          </cell>
          <cell r="AS2624" t="str">
            <v>If((scVoorNaCalculatieOordeel[1]&lt;0) or (scVoorNaCalculatieOordeel[1]&gt;10),0,1)*OnERorNA(MatrixLookup("G3_Parameters.xls","Weging602",60206,PolicyPaperID[1]),NA)</v>
          </cell>
          <cell r="AT2624" t="str">
            <v>If((scVoorNaCalculatieOordeel[1]&lt;0) or (scVoorNaCalculatieOordeel[1]&gt;10),0,1)*OnERorNA(MatrixLookup("G3_Parameters.xls","Weging602",60206,PolicyPaperID[1]),NA)</v>
          </cell>
        </row>
        <row r="2625">
          <cell r="A2625" t="str">
            <v>wgEfficiencyMutatie</v>
          </cell>
          <cell r="B2625" t="str">
            <v>wgEfficiencyMutatie</v>
          </cell>
          <cell r="C2625" t="str">
            <v>No</v>
          </cell>
          <cell r="D2625" t="str">
            <v>S04-06-09-21-06</v>
          </cell>
          <cell r="E2625">
            <v>2624</v>
          </cell>
          <cell r="F2625">
            <v>5</v>
          </cell>
          <cell r="G2625" t="str">
            <v xml:space="preserve">               Gewicht Zijn er efficiencyverbeteringen of -verslechteringen?</v>
          </cell>
          <cell r="I2625" t="str">
            <v>No</v>
          </cell>
          <cell r="J2625" t="str">
            <v>Number</v>
          </cell>
          <cell r="K2625" t="str">
            <v>Number</v>
          </cell>
          <cell r="L2625" t="str">
            <v>Locked</v>
          </cell>
          <cell r="M2625" t="str">
            <v>Locked</v>
          </cell>
          <cell r="N2625" t="str">
            <v>Locked</v>
          </cell>
          <cell r="O2625" t="str">
            <v>Locked</v>
          </cell>
          <cell r="P2625" t="str">
            <v>Locked</v>
          </cell>
          <cell r="Q2625" t="str">
            <v>No</v>
          </cell>
          <cell r="R2625" t="str">
            <v>No</v>
          </cell>
          <cell r="S2625" t="str">
            <v>No</v>
          </cell>
          <cell r="T2625" t="str">
            <v>No</v>
          </cell>
          <cell r="U2625" t="str">
            <v>No</v>
          </cell>
          <cell r="V2625" t="str">
            <v>Yes</v>
          </cell>
          <cell r="W2625" t="str">
            <v>Yes</v>
          </cell>
          <cell r="X2625" t="str">
            <v>Single</v>
          </cell>
          <cell r="Y2625" t="str">
            <v>Default</v>
          </cell>
          <cell r="Z2625" t="str">
            <v>None</v>
          </cell>
          <cell r="AA2625" t="str">
            <v>No</v>
          </cell>
          <cell r="AB2625" t="str">
            <v>No</v>
          </cell>
          <cell r="AC2625" t="str">
            <v>Yes</v>
          </cell>
          <cell r="AD2625">
            <v>1</v>
          </cell>
          <cell r="AE2625">
            <v>0</v>
          </cell>
          <cell r="AF2625">
            <v>0</v>
          </cell>
          <cell r="AG2625">
            <v>1</v>
          </cell>
          <cell r="AH2625">
            <v>0</v>
          </cell>
          <cell r="AI2625" t="str">
            <v>Yes</v>
          </cell>
          <cell r="AJ2625" t="str">
            <v>No</v>
          </cell>
          <cell r="AK2625" t="str">
            <v>No</v>
          </cell>
          <cell r="AL2625" t="str">
            <v xml:space="preserve"> </v>
          </cell>
          <cell r="AM2625" t="str">
            <v xml:space="preserve"> </v>
          </cell>
          <cell r="AN2625" t="str">
            <v>No</v>
          </cell>
          <cell r="AP2625" t="str">
            <v>&amp;"Gewicht "&amp;EfficiencyMutatie[0]</v>
          </cell>
          <cell r="AQ2625" t="str">
            <v>If((scEfficiencyMutatie[1]&lt;0) or (scEfficiencyMutatie[1]&gt;10),0,1)*OnERorNA(MatrixLookup("G3_Parameters.xls","Weging602",60207,PolicyPaperID[1]),NA)</v>
          </cell>
          <cell r="AR2625" t="str">
            <v>If((scEfficiencyMutatie[1]&lt;0) or (scEfficiencyMutatie[1]&gt;10),0,1)*OnERorNA(MatrixLookup("G3_Parameters.xls","Weging602",60207,PolicyPaperID[1]),NA)</v>
          </cell>
          <cell r="AS2625" t="str">
            <v>If((scEfficiencyMutatie[1]&lt;0) or (scEfficiencyMutatie[1]&gt;10),0,1)*OnERorNA(MatrixLookup("G3_Parameters.xls","Weging602",60207,PolicyPaperID[1]),NA)</v>
          </cell>
          <cell r="AT2625" t="str">
            <v>If((scEfficiencyMutatie[1]&lt;0) or (scEfficiencyMutatie[1]&gt;10),0,1)*OnERorNA(MatrixLookup("G3_Parameters.xls","Weging602",60207,PolicyPaperID[1]),NA)</v>
          </cell>
        </row>
        <row r="2626">
          <cell r="A2626" t="str">
            <v>wgContinuiteitMgt</v>
          </cell>
          <cell r="B2626" t="str">
            <v>wgContinuiteitMgt</v>
          </cell>
          <cell r="C2626" t="str">
            <v>No</v>
          </cell>
          <cell r="D2626" t="str">
            <v>S04-06-09-21-07</v>
          </cell>
          <cell r="E2626">
            <v>2625</v>
          </cell>
          <cell r="F2626">
            <v>5</v>
          </cell>
          <cell r="G2626" t="str">
            <v xml:space="preserve">               Gewicht is de continuiteit van het management gewaarborgd gedurende de looptijd van de financiering?</v>
          </cell>
          <cell r="I2626" t="str">
            <v>No</v>
          </cell>
          <cell r="J2626" t="str">
            <v>Number</v>
          </cell>
          <cell r="K2626" t="str">
            <v>Number</v>
          </cell>
          <cell r="L2626" t="str">
            <v>Locked</v>
          </cell>
          <cell r="M2626" t="str">
            <v>Locked</v>
          </cell>
          <cell r="N2626" t="str">
            <v>Locked</v>
          </cell>
          <cell r="O2626" t="str">
            <v>Locked</v>
          </cell>
          <cell r="P2626" t="str">
            <v>Locked</v>
          </cell>
          <cell r="Q2626" t="str">
            <v>No</v>
          </cell>
          <cell r="R2626" t="str">
            <v>No</v>
          </cell>
          <cell r="S2626" t="str">
            <v>No</v>
          </cell>
          <cell r="T2626" t="str">
            <v>No</v>
          </cell>
          <cell r="U2626" t="str">
            <v>No</v>
          </cell>
          <cell r="V2626" t="str">
            <v>Yes</v>
          </cell>
          <cell r="W2626" t="str">
            <v>Yes</v>
          </cell>
          <cell r="X2626" t="str">
            <v>Single</v>
          </cell>
          <cell r="Y2626" t="str">
            <v>Default</v>
          </cell>
          <cell r="Z2626" t="str">
            <v>None</v>
          </cell>
          <cell r="AA2626" t="str">
            <v>No</v>
          </cell>
          <cell r="AB2626" t="str">
            <v>No</v>
          </cell>
          <cell r="AC2626" t="str">
            <v>Yes</v>
          </cell>
          <cell r="AD2626">
            <v>1</v>
          </cell>
          <cell r="AE2626">
            <v>0</v>
          </cell>
          <cell r="AF2626">
            <v>0</v>
          </cell>
          <cell r="AG2626">
            <v>1</v>
          </cell>
          <cell r="AH2626">
            <v>0</v>
          </cell>
          <cell r="AI2626" t="str">
            <v>Yes</v>
          </cell>
          <cell r="AJ2626" t="str">
            <v>No</v>
          </cell>
          <cell r="AK2626" t="str">
            <v>No</v>
          </cell>
          <cell r="AL2626" t="str">
            <v xml:space="preserve"> </v>
          </cell>
          <cell r="AM2626" t="str">
            <v xml:space="preserve"> </v>
          </cell>
          <cell r="AN2626" t="str">
            <v>No</v>
          </cell>
          <cell r="AP2626" t="str">
            <v>&amp;"Gewicht "&amp;ContinuiteitMgt[0]</v>
          </cell>
          <cell r="AQ2626" t="str">
            <v>If((scContinuiteitMgt[1]&lt;0) or (scContinuiteitMgt[1]&gt;10),0,1)*OnERorNA(MatrixLookup("G3_Parameters.xls","Weging602",60208,PolicyPaperID[1]),NA)</v>
          </cell>
          <cell r="AR2626" t="str">
            <v>If((scContinuiteitMgt[1]&lt;0) or (scContinuiteitMgt[1]&gt;10),0,1)*OnERorNA(MatrixLookup("G3_Parameters.xls","Weging602",60208,PolicyPaperID[1]),NA)</v>
          </cell>
          <cell r="AS2626" t="str">
            <v>If((scContinuiteitMgt[1]&lt;0) or (scContinuiteitMgt[1]&gt;10),0,1)*OnERorNA(MatrixLookup("G3_Parameters.xls","Weging602",60208,PolicyPaperID[1]),NA)</v>
          </cell>
          <cell r="AT2626" t="str">
            <v>If((scContinuiteitMgt[1]&lt;0) or (scContinuiteitMgt[1]&gt;10),0,1)*OnERorNA(MatrixLookup("G3_Parameters.xls","Weging602",60208,PolicyPaperID[1]),NA)</v>
          </cell>
        </row>
        <row r="2627">
          <cell r="A2627" t="str">
            <v>wgAantalJaarMgt</v>
          </cell>
          <cell r="B2627" t="str">
            <v>wgAantalJaarMgt</v>
          </cell>
          <cell r="C2627" t="str">
            <v>No</v>
          </cell>
          <cell r="D2627" t="str">
            <v>S04-06-09-21-08</v>
          </cell>
          <cell r="E2627">
            <v>2626</v>
          </cell>
          <cell r="F2627">
            <v>5</v>
          </cell>
          <cell r="G2627" t="str">
            <v xml:space="preserve">               Gewicht Aantal jaren succesvolle ervaring mgt</v>
          </cell>
          <cell r="I2627" t="str">
            <v>No</v>
          </cell>
          <cell r="J2627" t="str">
            <v>Number</v>
          </cell>
          <cell r="K2627" t="str">
            <v>Number</v>
          </cell>
          <cell r="L2627" t="str">
            <v>Locked</v>
          </cell>
          <cell r="M2627" t="str">
            <v>Locked</v>
          </cell>
          <cell r="N2627" t="str">
            <v>Locked</v>
          </cell>
          <cell r="O2627" t="str">
            <v>Locked</v>
          </cell>
          <cell r="P2627" t="str">
            <v>Locked</v>
          </cell>
          <cell r="Q2627" t="str">
            <v>No</v>
          </cell>
          <cell r="R2627" t="str">
            <v>No</v>
          </cell>
          <cell r="S2627" t="str">
            <v>No</v>
          </cell>
          <cell r="T2627" t="str">
            <v>No</v>
          </cell>
          <cell r="U2627" t="str">
            <v>No</v>
          </cell>
          <cell r="V2627" t="str">
            <v>Yes</v>
          </cell>
          <cell r="W2627" t="str">
            <v>Yes</v>
          </cell>
          <cell r="X2627" t="str">
            <v>Single</v>
          </cell>
          <cell r="Y2627" t="str">
            <v>Default</v>
          </cell>
          <cell r="Z2627" t="str">
            <v>None</v>
          </cell>
          <cell r="AA2627" t="str">
            <v>No</v>
          </cell>
          <cell r="AB2627" t="str">
            <v>No</v>
          </cell>
          <cell r="AC2627" t="str">
            <v>Yes</v>
          </cell>
          <cell r="AD2627">
            <v>1</v>
          </cell>
          <cell r="AE2627">
            <v>0</v>
          </cell>
          <cell r="AF2627">
            <v>0</v>
          </cell>
          <cell r="AG2627">
            <v>1</v>
          </cell>
          <cell r="AH2627">
            <v>0</v>
          </cell>
          <cell r="AI2627" t="str">
            <v>Yes</v>
          </cell>
          <cell r="AJ2627" t="str">
            <v>No</v>
          </cell>
          <cell r="AK2627" t="str">
            <v>No</v>
          </cell>
          <cell r="AL2627" t="str">
            <v xml:space="preserve"> </v>
          </cell>
          <cell r="AM2627" t="str">
            <v xml:space="preserve"> </v>
          </cell>
          <cell r="AN2627" t="str">
            <v>No</v>
          </cell>
          <cell r="AP2627" t="str">
            <v>&amp;"Gewicht "&amp;AantalJaarMgt[0]</v>
          </cell>
          <cell r="AQ2627" t="str">
            <v>If((scAantalJaarMgt[1]&lt;0) or (scAantalJaarMgt[1]&gt;10),0,1)*OnERorNA(MatrixLookup("G3_Parameters.xls","Weging602",60209,PolicyPaperID[1]),NA)</v>
          </cell>
          <cell r="AR2627" t="str">
            <v>If((scAantalJaarMgt[1]&lt;0) or (scAantalJaarMgt[1]&gt;10),0,1)*OnERorNA(MatrixLookup("G3_Parameters.xls","Weging602",60209,PolicyPaperID[1]),NA)</v>
          </cell>
          <cell r="AS2627" t="str">
            <v>If((scAantalJaarMgt[1]&lt;0) or (scAantalJaarMgt[1]&gt;10),0,1)*OnERorNA(MatrixLookup("G3_Parameters.xls","Weging602",60209,PolicyPaperID[1]),NA)</v>
          </cell>
          <cell r="AT2627" t="str">
            <v>If((scAantalJaarMgt[1]&lt;0) or (scAantalJaarMgt[1]&gt;10),0,1)*OnERorNA(MatrixLookup("G3_Parameters.xls","Weging602",60209,PolicyPaperID[1]),NA)</v>
          </cell>
        </row>
        <row r="2628">
          <cell r="A2628" t="str">
            <v>wgSparringPartner</v>
          </cell>
          <cell r="B2628" t="str">
            <v>wgSparringPartner</v>
          </cell>
          <cell r="C2628" t="str">
            <v>No</v>
          </cell>
          <cell r="D2628" t="str">
            <v>S04-06-09-21-09</v>
          </cell>
          <cell r="E2628">
            <v>2627</v>
          </cell>
          <cell r="F2628">
            <v>5</v>
          </cell>
          <cell r="G2628" t="str">
            <v xml:space="preserve">               Gewicht Heeft het management sparringpartners?</v>
          </cell>
          <cell r="I2628" t="str">
            <v>No</v>
          </cell>
          <cell r="J2628" t="str">
            <v>Number</v>
          </cell>
          <cell r="K2628" t="str">
            <v>Number</v>
          </cell>
          <cell r="L2628" t="str">
            <v>Locked</v>
          </cell>
          <cell r="M2628" t="str">
            <v>Locked</v>
          </cell>
          <cell r="N2628" t="str">
            <v>Locked</v>
          </cell>
          <cell r="O2628" t="str">
            <v>Locked</v>
          </cell>
          <cell r="P2628" t="str">
            <v>Locked</v>
          </cell>
          <cell r="Q2628" t="str">
            <v>No</v>
          </cell>
          <cell r="R2628" t="str">
            <v>No</v>
          </cell>
          <cell r="S2628" t="str">
            <v>No</v>
          </cell>
          <cell r="T2628" t="str">
            <v>No</v>
          </cell>
          <cell r="U2628" t="str">
            <v>No</v>
          </cell>
          <cell r="V2628" t="str">
            <v>Yes</v>
          </cell>
          <cell r="W2628" t="str">
            <v>Yes</v>
          </cell>
          <cell r="X2628" t="str">
            <v>Single</v>
          </cell>
          <cell r="Y2628" t="str">
            <v>Default</v>
          </cell>
          <cell r="Z2628" t="str">
            <v>None</v>
          </cell>
          <cell r="AA2628" t="str">
            <v>No</v>
          </cell>
          <cell r="AB2628" t="str">
            <v>No</v>
          </cell>
          <cell r="AC2628" t="str">
            <v>Yes</v>
          </cell>
          <cell r="AD2628">
            <v>1</v>
          </cell>
          <cell r="AE2628">
            <v>0</v>
          </cell>
          <cell r="AF2628">
            <v>0</v>
          </cell>
          <cell r="AG2628">
            <v>1</v>
          </cell>
          <cell r="AH2628">
            <v>0</v>
          </cell>
          <cell r="AI2628" t="str">
            <v>Yes</v>
          </cell>
          <cell r="AJ2628" t="str">
            <v>No</v>
          </cell>
          <cell r="AK2628" t="str">
            <v>No</v>
          </cell>
          <cell r="AL2628" t="str">
            <v xml:space="preserve"> </v>
          </cell>
          <cell r="AM2628" t="str">
            <v xml:space="preserve"> </v>
          </cell>
          <cell r="AN2628" t="str">
            <v>No</v>
          </cell>
          <cell r="AP2628" t="str">
            <v>&amp;"Gewicht "&amp;SparringPartner[0]</v>
          </cell>
          <cell r="AQ2628" t="str">
            <v>If((scSparringPartner[1]&lt;0) or (scSparringPartner[1]&gt;10),0,1)*OnERorNA(MatrixLookup("G3_Parameters.xls","Weging602",60210,PolicyPaperID[1]),NA)</v>
          </cell>
          <cell r="AR2628" t="str">
            <v>If((scSparringPartner[1]&lt;0) or (scSparringPartner[1]&gt;10),0,1)*OnERorNA(MatrixLookup("G3_Parameters.xls","Weging602",60210,PolicyPaperID[1]),NA)</v>
          </cell>
          <cell r="AS2628" t="str">
            <v>If((scSparringPartner[1]&lt;0) or (scSparringPartner[1]&gt;10),0,1)*OnERorNA(MatrixLookup("G3_Parameters.xls","Weging602",60210,PolicyPaperID[1]),NA)</v>
          </cell>
          <cell r="AT2628" t="str">
            <v>If((scSparringPartner[1]&lt;0) or (scSparringPartner[1]&gt;10),0,1)*OnERorNA(MatrixLookup("G3_Parameters.xls","Weging602",60210,PolicyPaperID[1]),NA)</v>
          </cell>
        </row>
        <row r="2629">
          <cell r="A2629" t="str">
            <v>wgLeeftijdPartners</v>
          </cell>
          <cell r="B2629" t="str">
            <v>wgLeeftijdPartners</v>
          </cell>
          <cell r="C2629" t="str">
            <v>No</v>
          </cell>
          <cell r="D2629" t="str">
            <v>S04-06-09-21-10</v>
          </cell>
          <cell r="E2629">
            <v>2628</v>
          </cell>
          <cell r="F2629">
            <v>5</v>
          </cell>
          <cell r="G2629" t="str">
            <v xml:space="preserve">               Gewicht Wat is de gemiddelde leeftijd van de partners/DGA</v>
          </cell>
          <cell r="I2629" t="str">
            <v>No</v>
          </cell>
          <cell r="J2629" t="str">
            <v>Number</v>
          </cell>
          <cell r="K2629" t="str">
            <v>Number</v>
          </cell>
          <cell r="L2629" t="str">
            <v>Locked</v>
          </cell>
          <cell r="M2629" t="str">
            <v>Locked</v>
          </cell>
          <cell r="N2629" t="str">
            <v>Locked</v>
          </cell>
          <cell r="O2629" t="str">
            <v>Locked</v>
          </cell>
          <cell r="P2629" t="str">
            <v>Locked</v>
          </cell>
          <cell r="Q2629" t="str">
            <v>No</v>
          </cell>
          <cell r="R2629" t="str">
            <v>No</v>
          </cell>
          <cell r="S2629" t="str">
            <v>No</v>
          </cell>
          <cell r="T2629" t="str">
            <v>No</v>
          </cell>
          <cell r="U2629" t="str">
            <v>No</v>
          </cell>
          <cell r="V2629" t="str">
            <v>Yes</v>
          </cell>
          <cell r="W2629" t="str">
            <v>Yes</v>
          </cell>
          <cell r="X2629" t="str">
            <v>Single</v>
          </cell>
          <cell r="Y2629" t="str">
            <v>Default</v>
          </cell>
          <cell r="Z2629" t="str">
            <v>None</v>
          </cell>
          <cell r="AA2629" t="str">
            <v>No</v>
          </cell>
          <cell r="AB2629" t="str">
            <v>No</v>
          </cell>
          <cell r="AC2629" t="str">
            <v>Yes</v>
          </cell>
          <cell r="AD2629">
            <v>1</v>
          </cell>
          <cell r="AE2629">
            <v>0</v>
          </cell>
          <cell r="AF2629">
            <v>0</v>
          </cell>
          <cell r="AG2629">
            <v>1</v>
          </cell>
          <cell r="AH2629">
            <v>0</v>
          </cell>
          <cell r="AI2629" t="str">
            <v>Yes</v>
          </cell>
          <cell r="AJ2629" t="str">
            <v>No</v>
          </cell>
          <cell r="AK2629" t="str">
            <v>No</v>
          </cell>
          <cell r="AL2629" t="str">
            <v xml:space="preserve"> </v>
          </cell>
          <cell r="AM2629" t="str">
            <v xml:space="preserve"> </v>
          </cell>
          <cell r="AN2629" t="str">
            <v>No</v>
          </cell>
          <cell r="AP2629" t="str">
            <v>&amp;"Gewicht "&amp;LeeftijdPartners[0]</v>
          </cell>
          <cell r="AQ2629" t="str">
            <v>If((scLeeftijdPartners[1]&lt;0) or (scLeeftijdPartners[1]&gt;10),0,1)*OnERorNA(MatrixLookup("G3_Parameters.xls","Weging602",60211,PolicyPaperID[1]),NA)</v>
          </cell>
          <cell r="AR2629" t="str">
            <v>If((scLeeftijdPartners[1]&lt;0) or (scLeeftijdPartners[1]&gt;10),0,1)*OnERorNA(MatrixLookup("G3_Parameters.xls","Weging602",60211,PolicyPaperID[1]),NA)</v>
          </cell>
          <cell r="AS2629" t="str">
            <v>If((scLeeftijdPartners[1]&lt;0) or (scLeeftijdPartners[1]&gt;10),0,1)*OnERorNA(MatrixLookup("G3_Parameters.xls","Weging602",60211,PolicyPaperID[1]),NA)</v>
          </cell>
          <cell r="AT2629" t="str">
            <v>If((scLeeftijdPartners[1]&lt;0) or (scLeeftijdPartners[1]&gt;10),0,1)*OnERorNA(MatrixLookup("G3_Parameters.xls","Weging602",60211,PolicyPaperID[1]),NA)</v>
          </cell>
        </row>
        <row r="2630">
          <cell r="A2630" t="str">
            <v>wgPartnersMedewerkersRatio</v>
          </cell>
          <cell r="B2630" t="str">
            <v>wgPartnersMedewerkersRatio</v>
          </cell>
          <cell r="C2630" t="str">
            <v>No</v>
          </cell>
          <cell r="D2630" t="str">
            <v>S04-06-09-21-11</v>
          </cell>
          <cell r="E2630">
            <v>2629</v>
          </cell>
          <cell r="F2630">
            <v>5</v>
          </cell>
          <cell r="G2630" t="str">
            <v xml:space="preserve">               Gewicht Wat is percentage partners op het totaal aantal medewerkers?</v>
          </cell>
          <cell r="I2630" t="str">
            <v>No</v>
          </cell>
          <cell r="J2630" t="str">
            <v>Number</v>
          </cell>
          <cell r="K2630" t="str">
            <v>Number</v>
          </cell>
          <cell r="L2630" t="str">
            <v>Locked</v>
          </cell>
          <cell r="M2630" t="str">
            <v>Locked</v>
          </cell>
          <cell r="N2630" t="str">
            <v>Locked</v>
          </cell>
          <cell r="O2630" t="str">
            <v>Locked</v>
          </cell>
          <cell r="P2630" t="str">
            <v>Locked</v>
          </cell>
          <cell r="Q2630" t="str">
            <v>No</v>
          </cell>
          <cell r="R2630" t="str">
            <v>No</v>
          </cell>
          <cell r="S2630" t="str">
            <v>No</v>
          </cell>
          <cell r="T2630" t="str">
            <v>No</v>
          </cell>
          <cell r="U2630" t="str">
            <v>No</v>
          </cell>
          <cell r="V2630" t="str">
            <v>Yes</v>
          </cell>
          <cell r="W2630" t="str">
            <v>Yes</v>
          </cell>
          <cell r="X2630" t="str">
            <v>Single</v>
          </cell>
          <cell r="Y2630" t="str">
            <v>Default</v>
          </cell>
          <cell r="Z2630" t="str">
            <v>None</v>
          </cell>
          <cell r="AA2630" t="str">
            <v>No</v>
          </cell>
          <cell r="AB2630" t="str">
            <v>No</v>
          </cell>
          <cell r="AC2630" t="str">
            <v>Yes</v>
          </cell>
          <cell r="AD2630">
            <v>1</v>
          </cell>
          <cell r="AE2630">
            <v>0</v>
          </cell>
          <cell r="AF2630">
            <v>0</v>
          </cell>
          <cell r="AG2630">
            <v>1</v>
          </cell>
          <cell r="AH2630">
            <v>0</v>
          </cell>
          <cell r="AI2630" t="str">
            <v>Yes</v>
          </cell>
          <cell r="AJ2630" t="str">
            <v>No</v>
          </cell>
          <cell r="AK2630" t="str">
            <v>No</v>
          </cell>
          <cell r="AL2630" t="str">
            <v xml:space="preserve"> </v>
          </cell>
          <cell r="AM2630" t="str">
            <v xml:space="preserve"> </v>
          </cell>
          <cell r="AN2630" t="str">
            <v>No</v>
          </cell>
          <cell r="AP2630" t="str">
            <v>&amp;"Gewicht "&amp;PartnersMedewerkersRatio[0]</v>
          </cell>
          <cell r="AQ2630" t="str">
            <v>If((scPartnersMedewerkersRatio[1]&lt;0) or (scPartnersMedewerkersRatio[1]&gt;10),0,1)*OnERorNA(MatrixLookup("G3_Parameters.xls","Weging602",60212,PolicyPaperID[1]),NA)</v>
          </cell>
          <cell r="AR2630" t="str">
            <v>If((scPartnersMedewerkersRatio[1]&lt;0) or (scPartnersMedewerkersRatio[1]&gt;10),0,1)*OnERorNA(MatrixLookup("G3_Parameters.xls","Weging602",60212,PolicyPaperID[1]),NA)</v>
          </cell>
          <cell r="AS2630" t="str">
            <v>If((scPartnersMedewerkersRatio[1]&lt;0) or (scPartnersMedewerkersRatio[1]&gt;10),0,1)*OnERorNA(MatrixLookup("G3_Parameters.xls","Weging602",60212,PolicyPaperID[1]),NA)</v>
          </cell>
          <cell r="AT2630" t="str">
            <v>If((scPartnersMedewerkersRatio[1]&lt;0) or (scPartnersMedewerkersRatio[1]&gt;10),0,1)*OnERorNA(MatrixLookup("G3_Parameters.xls","Weging602",60212,PolicyPaperID[1]),NA)</v>
          </cell>
        </row>
        <row r="2631">
          <cell r="A2631" t="str">
            <v>wgNieuweMedia</v>
          </cell>
          <cell r="B2631" t="str">
            <v>wgNieuweMedia</v>
          </cell>
          <cell r="C2631" t="str">
            <v>No</v>
          </cell>
          <cell r="D2631" t="str">
            <v>S04-06-09-21-12</v>
          </cell>
          <cell r="E2631">
            <v>2630</v>
          </cell>
          <cell r="F2631">
            <v>5</v>
          </cell>
          <cell r="G2631" t="str">
            <v xml:space="preserve">               Gewicht Hoe vult het management zijn netwerkrol in?</v>
          </cell>
          <cell r="I2631" t="str">
            <v>No</v>
          </cell>
          <cell r="J2631" t="str">
            <v>Number</v>
          </cell>
          <cell r="K2631" t="str">
            <v>Number</v>
          </cell>
          <cell r="L2631" t="str">
            <v>Locked</v>
          </cell>
          <cell r="M2631" t="str">
            <v>Locked</v>
          </cell>
          <cell r="N2631" t="str">
            <v>Locked</v>
          </cell>
          <cell r="O2631" t="str">
            <v>Locked</v>
          </cell>
          <cell r="P2631" t="str">
            <v>Locked</v>
          </cell>
          <cell r="Q2631" t="str">
            <v>No</v>
          </cell>
          <cell r="R2631" t="str">
            <v>No</v>
          </cell>
          <cell r="S2631" t="str">
            <v>No</v>
          </cell>
          <cell r="T2631" t="str">
            <v>No</v>
          </cell>
          <cell r="U2631" t="str">
            <v>No</v>
          </cell>
          <cell r="V2631" t="str">
            <v>Yes</v>
          </cell>
          <cell r="W2631" t="str">
            <v>Yes</v>
          </cell>
          <cell r="X2631" t="str">
            <v>Single</v>
          </cell>
          <cell r="Y2631" t="str">
            <v>Default</v>
          </cell>
          <cell r="Z2631" t="str">
            <v>None</v>
          </cell>
          <cell r="AA2631" t="str">
            <v>No</v>
          </cell>
          <cell r="AB2631" t="str">
            <v>No</v>
          </cell>
          <cell r="AC2631" t="str">
            <v>Yes</v>
          </cell>
          <cell r="AD2631">
            <v>1</v>
          </cell>
          <cell r="AE2631">
            <v>0</v>
          </cell>
          <cell r="AF2631">
            <v>0</v>
          </cell>
          <cell r="AG2631">
            <v>1</v>
          </cell>
          <cell r="AH2631">
            <v>0</v>
          </cell>
          <cell r="AI2631" t="str">
            <v>Yes</v>
          </cell>
          <cell r="AJ2631" t="str">
            <v>No</v>
          </cell>
          <cell r="AK2631" t="str">
            <v>No</v>
          </cell>
          <cell r="AL2631" t="str">
            <v xml:space="preserve"> </v>
          </cell>
          <cell r="AM2631" t="str">
            <v xml:space="preserve"> </v>
          </cell>
          <cell r="AN2631" t="str">
            <v>No</v>
          </cell>
          <cell r="AP2631" t="str">
            <v>&amp;"Gewicht "&amp;NieuweMedia[0]</v>
          </cell>
          <cell r="AQ2631" t="str">
            <v>If((scNieuweMedia[1]&lt;0) or (scNieuweMedia[1]&gt;10),0,1)*OnERorNA(MatrixLookup("G3_Parameters.xls","Weging602",60213,PolicyPaperID[1]),NA)</v>
          </cell>
          <cell r="AR2631" t="str">
            <v>If((scNieuweMedia[1]&lt;0) or (scNieuweMedia[1]&gt;10),0,1)*OnERorNA(MatrixLookup("G3_Parameters.xls","Weging602",60213,PolicyPaperID[1]),NA)</v>
          </cell>
          <cell r="AS2631" t="str">
            <v>If((scNieuweMedia[1]&lt;0) or (scNieuweMedia[1]&gt;10),0,1)*OnERorNA(MatrixLookup("G3_Parameters.xls","Weging602",60213,PolicyPaperID[1]),NA)</v>
          </cell>
          <cell r="AT2631" t="str">
            <v>If((scNieuweMedia[1]&lt;0) or (scNieuweMedia[1]&gt;10),0,1)*OnERorNA(MatrixLookup("G3_Parameters.xls","Weging602",60213,PolicyPaperID[1]),NA)</v>
          </cell>
        </row>
        <row r="2632">
          <cell r="A2632" t="str">
            <v>wgCertificeringenVakbekwaamheid</v>
          </cell>
          <cell r="B2632" t="str">
            <v>wgCertificeringenVakbekwaamheid</v>
          </cell>
          <cell r="C2632" t="str">
            <v>No</v>
          </cell>
          <cell r="D2632" t="str">
            <v>S04-06-09-21-13</v>
          </cell>
          <cell r="E2632">
            <v>2631</v>
          </cell>
          <cell r="F2632">
            <v>5</v>
          </cell>
          <cell r="G2632" t="str">
            <v xml:space="preserve">               Gewicht Heeft het kantoor alle benodigde opleidingen en certificeringen v.w.b. vakbekwaamheid?</v>
          </cell>
          <cell r="I2632" t="str">
            <v>No</v>
          </cell>
          <cell r="J2632" t="str">
            <v>Number</v>
          </cell>
          <cell r="K2632" t="str">
            <v>Number</v>
          </cell>
          <cell r="L2632" t="str">
            <v>Locked</v>
          </cell>
          <cell r="M2632" t="str">
            <v>Locked</v>
          </cell>
          <cell r="N2632" t="str">
            <v>Locked</v>
          </cell>
          <cell r="O2632" t="str">
            <v>Locked</v>
          </cell>
          <cell r="P2632" t="str">
            <v>Locked</v>
          </cell>
          <cell r="Q2632" t="str">
            <v>No</v>
          </cell>
          <cell r="R2632" t="str">
            <v>No</v>
          </cell>
          <cell r="S2632" t="str">
            <v>No</v>
          </cell>
          <cell r="T2632" t="str">
            <v>No</v>
          </cell>
          <cell r="U2632" t="str">
            <v>No</v>
          </cell>
          <cell r="V2632" t="str">
            <v>Yes</v>
          </cell>
          <cell r="W2632" t="str">
            <v>Yes</v>
          </cell>
          <cell r="X2632" t="str">
            <v>Single</v>
          </cell>
          <cell r="Y2632" t="str">
            <v>Default</v>
          </cell>
          <cell r="Z2632" t="str">
            <v>None</v>
          </cell>
          <cell r="AA2632" t="str">
            <v>No</v>
          </cell>
          <cell r="AB2632" t="str">
            <v>No</v>
          </cell>
          <cell r="AC2632" t="str">
            <v>Yes</v>
          </cell>
          <cell r="AD2632">
            <v>1</v>
          </cell>
          <cell r="AE2632">
            <v>0</v>
          </cell>
          <cell r="AF2632">
            <v>0</v>
          </cell>
          <cell r="AG2632">
            <v>1</v>
          </cell>
          <cell r="AH2632">
            <v>0</v>
          </cell>
          <cell r="AI2632" t="str">
            <v>Yes</v>
          </cell>
          <cell r="AJ2632" t="str">
            <v>No</v>
          </cell>
          <cell r="AK2632" t="str">
            <v>No</v>
          </cell>
          <cell r="AL2632" t="str">
            <v xml:space="preserve"> </v>
          </cell>
          <cell r="AM2632" t="str">
            <v xml:space="preserve"> </v>
          </cell>
          <cell r="AN2632" t="str">
            <v>No</v>
          </cell>
          <cell r="AP2632" t="str">
            <v>&amp;"Gewicht "&amp;CertificeringenVakbekwaamheid[0]</v>
          </cell>
          <cell r="AQ2632" t="str">
            <v>If((scCertificeringenVakbekwaamheid[1]&lt;0) or (scCertificeringenVakbekwaamheid[1]&gt;10),0,1)*OnERorNA(MatrixLookup("G3_Parameters.xls","Weging602",60214,PolicyPaperID[1]),NA)</v>
          </cell>
          <cell r="AR2632" t="str">
            <v>If((scCertificeringenVakbekwaamheid[1]&lt;0) or (scCertificeringenVakbekwaamheid[1]&gt;10),0,1)*OnERorNA(MatrixLookup("G3_Parameters.xls","Weging602",60214,PolicyPaperID[1]),NA)</v>
          </cell>
          <cell r="AS2632" t="str">
            <v>If((scCertificeringenVakbekwaamheid[1]&lt;0) or (scCertificeringenVakbekwaamheid[1]&gt;10),0,1)*OnERorNA(MatrixLookup("G3_Parameters.xls","Weging602",60214,PolicyPaperID[1]),NA)</v>
          </cell>
          <cell r="AT2632" t="str">
            <v>If((scCertificeringenVakbekwaamheid[1]&lt;0) or (scCertificeringenVakbekwaamheid[1]&gt;10),0,1)*OnERorNA(MatrixLookup("G3_Parameters.xls","Weging602",60214,PolicyPaperID[1]),NA)</v>
          </cell>
        </row>
        <row r="2633">
          <cell r="A2633" t="str">
            <v>wgStrategischeKeuzes</v>
          </cell>
          <cell r="B2633" t="str">
            <v>wgStrategischeKeuzes</v>
          </cell>
          <cell r="C2633" t="str">
            <v>No</v>
          </cell>
          <cell r="D2633" t="str">
            <v>S04-06-09-21-14</v>
          </cell>
          <cell r="E2633">
            <v>2632</v>
          </cell>
          <cell r="F2633">
            <v>5</v>
          </cell>
          <cell r="G2633" t="str">
            <v xml:space="preserve">               Gewicht Maakt het management duidelijke strategische keuzes?</v>
          </cell>
          <cell r="I2633" t="str">
            <v>No</v>
          </cell>
          <cell r="J2633" t="str">
            <v>Number</v>
          </cell>
          <cell r="K2633" t="str">
            <v>Number</v>
          </cell>
          <cell r="L2633" t="str">
            <v>Locked</v>
          </cell>
          <cell r="M2633" t="str">
            <v>Locked</v>
          </cell>
          <cell r="N2633" t="str">
            <v>Locked</v>
          </cell>
          <cell r="O2633" t="str">
            <v>Locked</v>
          </cell>
          <cell r="P2633" t="str">
            <v>Locked</v>
          </cell>
          <cell r="Q2633" t="str">
            <v>No</v>
          </cell>
          <cell r="R2633" t="str">
            <v>No</v>
          </cell>
          <cell r="S2633" t="str">
            <v>No</v>
          </cell>
          <cell r="T2633" t="str">
            <v>No</v>
          </cell>
          <cell r="U2633" t="str">
            <v>No</v>
          </cell>
          <cell r="V2633" t="str">
            <v>Yes</v>
          </cell>
          <cell r="W2633" t="str">
            <v>Yes</v>
          </cell>
          <cell r="X2633" t="str">
            <v>Single</v>
          </cell>
          <cell r="Y2633" t="str">
            <v>Default</v>
          </cell>
          <cell r="Z2633" t="str">
            <v>None</v>
          </cell>
          <cell r="AA2633" t="str">
            <v>No</v>
          </cell>
          <cell r="AB2633" t="str">
            <v>No</v>
          </cell>
          <cell r="AC2633" t="str">
            <v>Yes</v>
          </cell>
          <cell r="AD2633">
            <v>1</v>
          </cell>
          <cell r="AE2633">
            <v>0</v>
          </cell>
          <cell r="AF2633">
            <v>0</v>
          </cell>
          <cell r="AG2633">
            <v>1</v>
          </cell>
          <cell r="AH2633">
            <v>0</v>
          </cell>
          <cell r="AI2633" t="str">
            <v>Yes</v>
          </cell>
          <cell r="AJ2633" t="str">
            <v>No</v>
          </cell>
          <cell r="AK2633" t="str">
            <v>No</v>
          </cell>
          <cell r="AL2633" t="str">
            <v xml:space="preserve"> </v>
          </cell>
          <cell r="AM2633" t="str">
            <v xml:space="preserve"> </v>
          </cell>
          <cell r="AN2633" t="str">
            <v>No</v>
          </cell>
          <cell r="AP2633" t="str">
            <v>&amp;"Gewicht "&amp;StrategischeKeuzes[0]</v>
          </cell>
          <cell r="AQ2633" t="str">
            <v>If((scStrategischeKeuzes[1]&lt;0) or (scStrategischeKeuzes[1]&gt;10),0,1)*OnERorNA(MatrixLookup("G3_Parameters.xls","Weging602",60215,PolicyPaperID[1]),NA)</v>
          </cell>
          <cell r="AR2633" t="str">
            <v>If((scStrategischeKeuzes[1]&lt;0) or (scStrategischeKeuzes[1]&gt;10),0,1)*OnERorNA(MatrixLookup("G3_Parameters.xls","Weging602",60215,PolicyPaperID[1]),NA)</v>
          </cell>
          <cell r="AS2633" t="str">
            <v>If((scStrategischeKeuzes[1]&lt;0) or (scStrategischeKeuzes[1]&gt;10),0,1)*OnERorNA(MatrixLookup("G3_Parameters.xls","Weging602",60215,PolicyPaperID[1]),NA)</v>
          </cell>
          <cell r="AT2633" t="str">
            <v>If((scStrategischeKeuzes[1]&lt;0) or (scStrategischeKeuzes[1]&gt;10),0,1)*OnERorNA(MatrixLookup("G3_Parameters.xls","Weging602",60215,PolicyPaperID[1]),NA)</v>
          </cell>
        </row>
        <row r="2634">
          <cell r="A2634" t="str">
            <v>wgBrancheOrganisatie</v>
          </cell>
          <cell r="B2634" t="str">
            <v>wgBrancheOrganisatie</v>
          </cell>
          <cell r="C2634" t="str">
            <v>No</v>
          </cell>
          <cell r="D2634" t="str">
            <v>S04-06-09-21-15</v>
          </cell>
          <cell r="E2634">
            <v>2633</v>
          </cell>
          <cell r="F2634">
            <v>5</v>
          </cell>
          <cell r="G2634" t="str">
            <v xml:space="preserve">               Gewicht Op welke brancheorganisatie is men aangesloten?</v>
          </cell>
          <cell r="I2634" t="str">
            <v>No</v>
          </cell>
          <cell r="J2634" t="str">
            <v>Number</v>
          </cell>
          <cell r="K2634" t="str">
            <v>Number</v>
          </cell>
          <cell r="L2634" t="str">
            <v>Locked</v>
          </cell>
          <cell r="M2634" t="str">
            <v>Locked</v>
          </cell>
          <cell r="N2634" t="str">
            <v>Locked</v>
          </cell>
          <cell r="O2634" t="str">
            <v>Locked</v>
          </cell>
          <cell r="P2634" t="str">
            <v>Locked</v>
          </cell>
          <cell r="Q2634" t="str">
            <v>No</v>
          </cell>
          <cell r="R2634" t="str">
            <v>No</v>
          </cell>
          <cell r="S2634" t="str">
            <v>No</v>
          </cell>
          <cell r="T2634" t="str">
            <v>No</v>
          </cell>
          <cell r="U2634" t="str">
            <v>No</v>
          </cell>
          <cell r="V2634" t="str">
            <v>Yes</v>
          </cell>
          <cell r="W2634" t="str">
            <v>Yes</v>
          </cell>
          <cell r="X2634" t="str">
            <v>Single</v>
          </cell>
          <cell r="Y2634" t="str">
            <v>Default</v>
          </cell>
          <cell r="Z2634" t="str">
            <v>None</v>
          </cell>
          <cell r="AA2634" t="str">
            <v>No</v>
          </cell>
          <cell r="AB2634" t="str">
            <v>No</v>
          </cell>
          <cell r="AC2634" t="str">
            <v>Yes</v>
          </cell>
          <cell r="AD2634">
            <v>1</v>
          </cell>
          <cell r="AE2634">
            <v>0</v>
          </cell>
          <cell r="AF2634">
            <v>0</v>
          </cell>
          <cell r="AG2634">
            <v>1</v>
          </cell>
          <cell r="AH2634">
            <v>0</v>
          </cell>
          <cell r="AI2634" t="str">
            <v>Yes</v>
          </cell>
          <cell r="AJ2634" t="str">
            <v>No</v>
          </cell>
          <cell r="AK2634" t="str">
            <v>No</v>
          </cell>
          <cell r="AL2634" t="str">
            <v xml:space="preserve"> </v>
          </cell>
          <cell r="AM2634" t="str">
            <v xml:space="preserve"> </v>
          </cell>
          <cell r="AN2634" t="str">
            <v>No</v>
          </cell>
          <cell r="AP2634" t="str">
            <v>&amp;"Gewicht "&amp;BrancheOrganisatie[0]</v>
          </cell>
          <cell r="AQ2634" t="str">
            <v>If((scBrancheOrganisatie[1]&lt;0) or (scBrancheOrganisatie[1]&gt;10),0,1)*OnERorNA(MatrixLookup("G3_Parameters.xls","Weging602",60216,PolicyPaperID[1]),NA)</v>
          </cell>
          <cell r="AR2634" t="str">
            <v>If((scBrancheOrganisatie[1]&lt;0) or (scBrancheOrganisatie[1]&gt;10),0,1)*OnERorNA(MatrixLookup("G3_Parameters.xls","Weging602",60216,PolicyPaperID[1]),NA)</v>
          </cell>
          <cell r="AS2634" t="str">
            <v>If((scBrancheOrganisatie[1]&lt;0) or (scBrancheOrganisatie[1]&gt;10),0,1)*OnERorNA(MatrixLookup("G3_Parameters.xls","Weging602",60216,PolicyPaperID[1]),NA)</v>
          </cell>
          <cell r="AT2634" t="str">
            <v>If((scBrancheOrganisatie[1]&lt;0) or (scBrancheOrganisatie[1]&gt;10),0,1)*OnERorNA(MatrixLookup("G3_Parameters.xls","Weging602",60216,PolicyPaperID[1]),NA)</v>
          </cell>
        </row>
        <row r="2635">
          <cell r="A2635" t="str">
            <v>wgSectorEvaringAdviseur</v>
          </cell>
          <cell r="B2635" t="str">
            <v>wgSectorEvaringAdviseur</v>
          </cell>
          <cell r="C2635" t="str">
            <v>No</v>
          </cell>
          <cell r="D2635" t="str">
            <v>S04-06-09-21-16</v>
          </cell>
          <cell r="E2635">
            <v>2634</v>
          </cell>
          <cell r="F2635">
            <v>5</v>
          </cell>
          <cell r="G2635" t="str">
            <v xml:space="preserve">               Gewicht Heeft de adviseur of accountant ervaring met agrarische sector?</v>
          </cell>
          <cell r="I2635" t="str">
            <v>No</v>
          </cell>
          <cell r="J2635" t="str">
            <v>Number</v>
          </cell>
          <cell r="K2635" t="str">
            <v>Number</v>
          </cell>
          <cell r="L2635" t="str">
            <v>Locked</v>
          </cell>
          <cell r="M2635" t="str">
            <v>Locked</v>
          </cell>
          <cell r="N2635" t="str">
            <v>Locked</v>
          </cell>
          <cell r="O2635" t="str">
            <v>Locked</v>
          </cell>
          <cell r="P2635" t="str">
            <v>Locked</v>
          </cell>
          <cell r="Q2635" t="str">
            <v>No</v>
          </cell>
          <cell r="R2635" t="str">
            <v>No</v>
          </cell>
          <cell r="S2635" t="str">
            <v>No</v>
          </cell>
          <cell r="T2635" t="str">
            <v>No</v>
          </cell>
          <cell r="U2635" t="str">
            <v>No</v>
          </cell>
          <cell r="V2635" t="str">
            <v>Yes</v>
          </cell>
          <cell r="W2635" t="str">
            <v>Yes</v>
          </cell>
          <cell r="X2635" t="str">
            <v>Single</v>
          </cell>
          <cell r="Y2635" t="str">
            <v>Default</v>
          </cell>
          <cell r="Z2635" t="str">
            <v>None</v>
          </cell>
          <cell r="AA2635" t="str">
            <v>No</v>
          </cell>
          <cell r="AB2635" t="str">
            <v>No</v>
          </cell>
          <cell r="AC2635" t="str">
            <v>Yes</v>
          </cell>
          <cell r="AD2635">
            <v>1</v>
          </cell>
          <cell r="AE2635">
            <v>0</v>
          </cell>
          <cell r="AF2635">
            <v>0</v>
          </cell>
          <cell r="AG2635">
            <v>1</v>
          </cell>
          <cell r="AH2635">
            <v>0</v>
          </cell>
          <cell r="AI2635" t="str">
            <v>Yes</v>
          </cell>
          <cell r="AJ2635" t="str">
            <v>No</v>
          </cell>
          <cell r="AK2635" t="str">
            <v>No</v>
          </cell>
          <cell r="AL2635" t="str">
            <v xml:space="preserve"> </v>
          </cell>
          <cell r="AM2635" t="str">
            <v xml:space="preserve"> </v>
          </cell>
          <cell r="AN2635" t="str">
            <v>No</v>
          </cell>
          <cell r="AP2635" t="str">
            <v>&amp;"Gewicht "&amp;SectorEvaringAdviseur[0]</v>
          </cell>
          <cell r="AQ2635" t="str">
            <v>If((scSectorEvaringAdviseur[1]&lt;0) or (scSectorEvaringAdviseur[1]&gt;10),0,1)*OnERorNA(MatrixLookup("G3_Parameters.xls","Weging602",60217,PolicyPaperID[1]),NA)</v>
          </cell>
          <cell r="AR2635" t="str">
            <v>If((scSectorEvaringAdviseur[1]&lt;0) or (scSectorEvaringAdviseur[1]&gt;10),0,1)*OnERorNA(MatrixLookup("G3_Parameters.xls","Weging602",60217,PolicyPaperID[1]),NA)</v>
          </cell>
          <cell r="AS2635" t="str">
            <v>If((scSectorEvaringAdviseur[1]&lt;0) or (scSectorEvaringAdviseur[1]&gt;10),0,1)*OnERorNA(MatrixLookup("G3_Parameters.xls","Weging602",60217,PolicyPaperID[1]),NA)</v>
          </cell>
          <cell r="AT2635" t="str">
            <v>If((scSectorEvaringAdviseur[1]&lt;0) or (scSectorEvaringAdviseur[1]&gt;10),0,1)*OnERorNA(MatrixLookup("G3_Parameters.xls","Weging602",60217,PolicyPaperID[1]),NA)</v>
          </cell>
        </row>
        <row r="2636">
          <cell r="A2636" t="str">
            <v>wgContinuiteitBedrijf</v>
          </cell>
          <cell r="B2636" t="str">
            <v>wgContinuiteitBedrijf</v>
          </cell>
          <cell r="C2636" t="str">
            <v>No</v>
          </cell>
          <cell r="D2636" t="str">
            <v>S04-06-09-21-17</v>
          </cell>
          <cell r="E2636">
            <v>2635</v>
          </cell>
          <cell r="F2636">
            <v>5</v>
          </cell>
          <cell r="G2636" t="str">
            <v xml:space="preserve">               Gewicht Hoe is de continuïteit van de onderneming gewaarborgd (opvolging)?</v>
          </cell>
          <cell r="I2636" t="str">
            <v>No</v>
          </cell>
          <cell r="J2636" t="str">
            <v>Number</v>
          </cell>
          <cell r="K2636" t="str">
            <v>Number</v>
          </cell>
          <cell r="L2636" t="str">
            <v>Locked</v>
          </cell>
          <cell r="M2636" t="str">
            <v>Locked</v>
          </cell>
          <cell r="N2636" t="str">
            <v>Locked</v>
          </cell>
          <cell r="O2636" t="str">
            <v>Locked</v>
          </cell>
          <cell r="P2636" t="str">
            <v>Locked</v>
          </cell>
          <cell r="Q2636" t="str">
            <v>No</v>
          </cell>
          <cell r="R2636" t="str">
            <v>No</v>
          </cell>
          <cell r="S2636" t="str">
            <v>No</v>
          </cell>
          <cell r="T2636" t="str">
            <v>No</v>
          </cell>
          <cell r="U2636" t="str">
            <v>No</v>
          </cell>
          <cell r="V2636" t="str">
            <v>Yes</v>
          </cell>
          <cell r="W2636" t="str">
            <v>Yes</v>
          </cell>
          <cell r="X2636" t="str">
            <v>Single</v>
          </cell>
          <cell r="Y2636" t="str">
            <v>Default</v>
          </cell>
          <cell r="Z2636" t="str">
            <v>None</v>
          </cell>
          <cell r="AA2636" t="str">
            <v>No</v>
          </cell>
          <cell r="AB2636" t="str">
            <v>No</v>
          </cell>
          <cell r="AC2636" t="str">
            <v>Yes</v>
          </cell>
          <cell r="AD2636">
            <v>1</v>
          </cell>
          <cell r="AE2636">
            <v>0</v>
          </cell>
          <cell r="AF2636">
            <v>0</v>
          </cell>
          <cell r="AG2636">
            <v>1</v>
          </cell>
          <cell r="AH2636">
            <v>0</v>
          </cell>
          <cell r="AI2636" t="str">
            <v>Yes</v>
          </cell>
          <cell r="AJ2636" t="str">
            <v>No</v>
          </cell>
          <cell r="AK2636" t="str">
            <v>No</v>
          </cell>
          <cell r="AL2636" t="str">
            <v xml:space="preserve"> </v>
          </cell>
          <cell r="AM2636" t="str">
            <v xml:space="preserve"> </v>
          </cell>
          <cell r="AN2636" t="str">
            <v>No</v>
          </cell>
          <cell r="AP2636" t="str">
            <v>&amp;"Gewicht "&amp;ContinuiteitBedrijf[0]</v>
          </cell>
          <cell r="AQ2636" t="str">
            <v>If((scContinuiteitBedrijf[1]&lt;0) or (scContinuiteitBedrijf[1]&gt;10),0,1)*OnERorNA(MatrixLookup("G3_Parameters.xls","Weging602",60218,PolicyPaperID[1]),NA)</v>
          </cell>
          <cell r="AR2636" t="str">
            <v>If((scContinuiteitBedrijf[1]&lt;0) or (scContinuiteitBedrijf[1]&gt;10),0,1)*OnERorNA(MatrixLookup("G3_Parameters.xls","Weging602",60218,PolicyPaperID[1]),NA)</v>
          </cell>
          <cell r="AS2636" t="str">
            <v>If((scContinuiteitBedrijf[1]&lt;0) or (scContinuiteitBedrijf[1]&gt;10),0,1)*OnERorNA(MatrixLookup("G3_Parameters.xls","Weging602",60218,PolicyPaperID[1]),NA)</v>
          </cell>
          <cell r="AT2636" t="str">
            <v>If((scContinuiteitBedrijf[1]&lt;0) or (scContinuiteitBedrijf[1]&gt;10),0,1)*OnERorNA(MatrixLookup("G3_Parameters.xls","Weging602",60218,PolicyPaperID[1]),NA)</v>
          </cell>
        </row>
        <row r="2637">
          <cell r="A2637" t="str">
            <v>wgDeelNetwerk</v>
          </cell>
          <cell r="B2637" t="str">
            <v>wgDeelNetwerk</v>
          </cell>
          <cell r="C2637" t="str">
            <v>No</v>
          </cell>
          <cell r="D2637" t="str">
            <v>S04-06-09-21-18</v>
          </cell>
          <cell r="E2637">
            <v>2636</v>
          </cell>
          <cell r="F2637">
            <v>5</v>
          </cell>
          <cell r="G2637" t="str">
            <v xml:space="preserve">               Gewicht Neemt de ondernemer deel in een netwerk club of studiegroep?</v>
          </cell>
          <cell r="I2637" t="str">
            <v>No</v>
          </cell>
          <cell r="J2637" t="str">
            <v>Number</v>
          </cell>
          <cell r="K2637" t="str">
            <v>Number</v>
          </cell>
          <cell r="L2637" t="str">
            <v>Locked</v>
          </cell>
          <cell r="M2637" t="str">
            <v>Locked</v>
          </cell>
          <cell r="N2637" t="str">
            <v>Locked</v>
          </cell>
          <cell r="O2637" t="str">
            <v>Locked</v>
          </cell>
          <cell r="P2637" t="str">
            <v>Locked</v>
          </cell>
          <cell r="Q2637" t="str">
            <v>No</v>
          </cell>
          <cell r="R2637" t="str">
            <v>No</v>
          </cell>
          <cell r="S2637" t="str">
            <v>No</v>
          </cell>
          <cell r="T2637" t="str">
            <v>No</v>
          </cell>
          <cell r="U2637" t="str">
            <v>No</v>
          </cell>
          <cell r="V2637" t="str">
            <v>Yes</v>
          </cell>
          <cell r="W2637" t="str">
            <v>Yes</v>
          </cell>
          <cell r="X2637" t="str">
            <v>Single</v>
          </cell>
          <cell r="Y2637" t="str">
            <v>Default</v>
          </cell>
          <cell r="Z2637" t="str">
            <v>None</v>
          </cell>
          <cell r="AA2637" t="str">
            <v>No</v>
          </cell>
          <cell r="AB2637" t="str">
            <v>No</v>
          </cell>
          <cell r="AC2637" t="str">
            <v>Yes</v>
          </cell>
          <cell r="AD2637">
            <v>1</v>
          </cell>
          <cell r="AE2637">
            <v>0</v>
          </cell>
          <cell r="AF2637">
            <v>0</v>
          </cell>
          <cell r="AG2637">
            <v>1</v>
          </cell>
          <cell r="AH2637">
            <v>0</v>
          </cell>
          <cell r="AI2637" t="str">
            <v>Yes</v>
          </cell>
          <cell r="AJ2637" t="str">
            <v>No</v>
          </cell>
          <cell r="AK2637" t="str">
            <v>No</v>
          </cell>
          <cell r="AL2637" t="str">
            <v xml:space="preserve"> </v>
          </cell>
          <cell r="AM2637" t="str">
            <v xml:space="preserve"> </v>
          </cell>
          <cell r="AN2637" t="str">
            <v>No</v>
          </cell>
          <cell r="AP2637" t="str">
            <v>&amp;"Gewicht "&amp;DeelNetwerk[0]</v>
          </cell>
          <cell r="AQ2637" t="str">
            <v>If((scDeelNetwerk[1]&lt;0) or (scDeelNetwerk[1]&gt;10),0,1)*OnERorNA(MatrixLookup("G3_Parameters.xls","Weging602",60219,PolicyPaperID[1]),NA)</v>
          </cell>
          <cell r="AR2637" t="str">
            <v>If((scDeelNetwerk[1]&lt;0) or (scDeelNetwerk[1]&gt;10),0,1)*OnERorNA(MatrixLookup("G3_Parameters.xls","Weging602",60219,PolicyPaperID[1]),NA)</v>
          </cell>
          <cell r="AS2637" t="str">
            <v>If((scDeelNetwerk[1]&lt;0) or (scDeelNetwerk[1]&gt;10),0,1)*OnERorNA(MatrixLookup("G3_Parameters.xls","Weging602",60219,PolicyPaperID[1]),NA)</v>
          </cell>
          <cell r="AT2637" t="str">
            <v>If((scDeelNetwerk[1]&lt;0) or (scDeelNetwerk[1]&gt;10),0,1)*OnERorNA(MatrixLookup("G3_Parameters.xls","Weging602",60219,PolicyPaperID[1]),NA)</v>
          </cell>
        </row>
        <row r="2638">
          <cell r="A2638" t="str">
            <v>wgKWINPrijsinformatie</v>
          </cell>
          <cell r="B2638" t="str">
            <v>wgKWINPrijsinformatie</v>
          </cell>
          <cell r="C2638" t="str">
            <v>No</v>
          </cell>
          <cell r="D2638" t="str">
            <v>S04-06-09-21-19</v>
          </cell>
          <cell r="E2638">
            <v>2637</v>
          </cell>
          <cell r="F2638">
            <v>5</v>
          </cell>
          <cell r="G2638" t="str">
            <v xml:space="preserve">               Gewicht Zijn er prognoses voor de komende drie jaar opgesteld obv KWIN prijsinformatie?</v>
          </cell>
          <cell r="I2638" t="str">
            <v>No</v>
          </cell>
          <cell r="J2638" t="str">
            <v>Number</v>
          </cell>
          <cell r="K2638" t="str">
            <v>Number</v>
          </cell>
          <cell r="L2638" t="str">
            <v>Locked</v>
          </cell>
          <cell r="M2638" t="str">
            <v>Locked</v>
          </cell>
          <cell r="N2638" t="str">
            <v>Locked</v>
          </cell>
          <cell r="O2638" t="str">
            <v>Locked</v>
          </cell>
          <cell r="P2638" t="str">
            <v>Locked</v>
          </cell>
          <cell r="Q2638" t="str">
            <v>No</v>
          </cell>
          <cell r="R2638" t="str">
            <v>No</v>
          </cell>
          <cell r="S2638" t="str">
            <v>No</v>
          </cell>
          <cell r="T2638" t="str">
            <v>No</v>
          </cell>
          <cell r="U2638" t="str">
            <v>No</v>
          </cell>
          <cell r="V2638" t="str">
            <v>Yes</v>
          </cell>
          <cell r="W2638" t="str">
            <v>Yes</v>
          </cell>
          <cell r="X2638" t="str">
            <v>Single</v>
          </cell>
          <cell r="Y2638" t="str">
            <v>Default</v>
          </cell>
          <cell r="Z2638" t="str">
            <v>None</v>
          </cell>
          <cell r="AA2638" t="str">
            <v>No</v>
          </cell>
          <cell r="AB2638" t="str">
            <v>No</v>
          </cell>
          <cell r="AC2638" t="str">
            <v>Yes</v>
          </cell>
          <cell r="AD2638">
            <v>1</v>
          </cell>
          <cell r="AE2638">
            <v>0</v>
          </cell>
          <cell r="AF2638">
            <v>0</v>
          </cell>
          <cell r="AG2638">
            <v>1</v>
          </cell>
          <cell r="AH2638">
            <v>0</v>
          </cell>
          <cell r="AI2638" t="str">
            <v>Yes</v>
          </cell>
          <cell r="AJ2638" t="str">
            <v>No</v>
          </cell>
          <cell r="AK2638" t="str">
            <v>No</v>
          </cell>
          <cell r="AL2638" t="str">
            <v xml:space="preserve"> </v>
          </cell>
          <cell r="AM2638" t="str">
            <v xml:space="preserve"> </v>
          </cell>
          <cell r="AN2638" t="str">
            <v>No</v>
          </cell>
          <cell r="AP2638" t="str">
            <v>&amp;"Gewicht "&amp;KWINPrijsinformatie[0]</v>
          </cell>
          <cell r="AQ2638" t="str">
            <v>If((scKWINPrijsinformatie[1]&lt;0) or (scKWINPrijsinformatie[1]&gt;10),0,1)*OnERorNA(MatrixLookup("G3_Parameters.xls","Weging602",60220,PolicyPaperID[1]),NA)</v>
          </cell>
          <cell r="AR2638" t="str">
            <v>If((scKWINPrijsinformatie[1]&lt;0) or (scKWINPrijsinformatie[1]&gt;10),0,1)*OnERorNA(MatrixLookup("G3_Parameters.xls","Weging602",60220,PolicyPaperID[1]),NA)</v>
          </cell>
          <cell r="AS2638" t="str">
            <v>If((scKWINPrijsinformatie[1]&lt;0) or (scKWINPrijsinformatie[1]&gt;10),0,1)*OnERorNA(MatrixLookup("G3_Parameters.xls","Weging602",60220,PolicyPaperID[1]),NA)</v>
          </cell>
          <cell r="AT2638" t="str">
            <v>If((scKWINPrijsinformatie[1]&lt;0) or (scKWINPrijsinformatie[1]&gt;10),0,1)*OnERorNA(MatrixLookup("G3_Parameters.xls","Weging602",60220,PolicyPaperID[1]),NA)</v>
          </cell>
        </row>
        <row r="2639">
          <cell r="A2639" t="str">
            <v>wgTotaalMap602</v>
          </cell>
          <cell r="B2639" t="str">
            <v>wgTotaalMap602</v>
          </cell>
          <cell r="C2639" t="str">
            <v>No</v>
          </cell>
          <cell r="D2639" t="str">
            <v>S04-06-09-21-20</v>
          </cell>
          <cell r="E2639">
            <v>2638</v>
          </cell>
          <cell r="F2639">
            <v>5</v>
          </cell>
          <cell r="G2639" t="str">
            <v xml:space="preserve">               Totaal gewicht</v>
          </cell>
          <cell r="I2639" t="str">
            <v>No</v>
          </cell>
          <cell r="J2639" t="str">
            <v>Number</v>
          </cell>
          <cell r="K2639" t="str">
            <v>Number</v>
          </cell>
          <cell r="L2639" t="str">
            <v>Locked</v>
          </cell>
          <cell r="M2639" t="str">
            <v>Locked</v>
          </cell>
          <cell r="N2639" t="str">
            <v>Locked</v>
          </cell>
          <cell r="O2639" t="str">
            <v>Locked</v>
          </cell>
          <cell r="P2639" t="str">
            <v>Locked</v>
          </cell>
          <cell r="Q2639" t="str">
            <v>No</v>
          </cell>
          <cell r="R2639" t="str">
            <v>No</v>
          </cell>
          <cell r="S2639" t="str">
            <v>No</v>
          </cell>
          <cell r="T2639" t="str">
            <v>No</v>
          </cell>
          <cell r="U2639" t="str">
            <v>No</v>
          </cell>
          <cell r="V2639" t="str">
            <v>Yes</v>
          </cell>
          <cell r="W2639" t="str">
            <v>Yes</v>
          </cell>
          <cell r="X2639" t="str">
            <v>Single</v>
          </cell>
          <cell r="Y2639" t="str">
            <v>Default</v>
          </cell>
          <cell r="Z2639" t="str">
            <v>None</v>
          </cell>
          <cell r="AA2639" t="str">
            <v>No</v>
          </cell>
          <cell r="AB2639" t="str">
            <v>No</v>
          </cell>
          <cell r="AC2639" t="str">
            <v>Yes</v>
          </cell>
          <cell r="AD2639">
            <v>1</v>
          </cell>
          <cell r="AE2639">
            <v>0</v>
          </cell>
          <cell r="AF2639">
            <v>0</v>
          </cell>
          <cell r="AG2639">
            <v>1</v>
          </cell>
          <cell r="AH2639">
            <v>0</v>
          </cell>
          <cell r="AI2639" t="str">
            <v>Yes</v>
          </cell>
          <cell r="AJ2639" t="str">
            <v>No</v>
          </cell>
          <cell r="AK2639" t="str">
            <v>No</v>
          </cell>
          <cell r="AL2639" t="str">
            <v xml:space="preserve"> </v>
          </cell>
          <cell r="AM2639" t="str">
            <v xml:space="preserve"> </v>
          </cell>
          <cell r="AN2639" t="str">
            <v>No</v>
          </cell>
          <cell r="AP2639" t="str">
            <v>Totaal gewicht</v>
          </cell>
          <cell r="AQ2639"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R2639"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S2639"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T2639"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row>
        <row r="2640">
          <cell r="A2640" t="str">
            <v>scParMap602MinScore</v>
          </cell>
          <cell r="B2640" t="str">
            <v>scParMap602MinScore</v>
          </cell>
          <cell r="C2640" t="str">
            <v>No</v>
          </cell>
          <cell r="D2640" t="str">
            <v>S04-06-09-22</v>
          </cell>
          <cell r="E2640">
            <v>2639</v>
          </cell>
          <cell r="F2640">
            <v>4</v>
          </cell>
          <cell r="G2640" t="str">
            <v xml:space="preserve">            Minimaal vereiste score</v>
          </cell>
          <cell r="I2640" t="str">
            <v>No</v>
          </cell>
          <cell r="J2640" t="str">
            <v>Number</v>
          </cell>
          <cell r="K2640" t="str">
            <v>Number</v>
          </cell>
          <cell r="L2640" t="str">
            <v>Locked</v>
          </cell>
          <cell r="M2640" t="str">
            <v>Locked</v>
          </cell>
          <cell r="N2640" t="str">
            <v>Locked</v>
          </cell>
          <cell r="O2640" t="str">
            <v>Locked</v>
          </cell>
          <cell r="P2640" t="str">
            <v>Locked</v>
          </cell>
          <cell r="Q2640" t="str">
            <v>No</v>
          </cell>
          <cell r="R2640" t="str">
            <v>No</v>
          </cell>
          <cell r="S2640" t="str">
            <v>No</v>
          </cell>
          <cell r="T2640" t="str">
            <v>No</v>
          </cell>
          <cell r="U2640" t="str">
            <v>No</v>
          </cell>
          <cell r="V2640" t="str">
            <v>Yes</v>
          </cell>
          <cell r="W2640" t="str">
            <v>Yes</v>
          </cell>
          <cell r="X2640" t="str">
            <v>Single</v>
          </cell>
          <cell r="Y2640" t="str">
            <v>Default</v>
          </cell>
          <cell r="Z2640" t="str">
            <v>None</v>
          </cell>
          <cell r="AA2640" t="str">
            <v>No</v>
          </cell>
          <cell r="AB2640" t="str">
            <v>No</v>
          </cell>
          <cell r="AC2640" t="str">
            <v>Yes</v>
          </cell>
          <cell r="AD2640">
            <v>1</v>
          </cell>
          <cell r="AE2640">
            <v>0</v>
          </cell>
          <cell r="AF2640">
            <v>0</v>
          </cell>
          <cell r="AG2640">
            <v>1</v>
          </cell>
          <cell r="AH2640">
            <v>0</v>
          </cell>
          <cell r="AI2640" t="str">
            <v>No</v>
          </cell>
          <cell r="AJ2640" t="str">
            <v>No</v>
          </cell>
          <cell r="AK2640" t="str">
            <v>No</v>
          </cell>
          <cell r="AL2640" t="str">
            <v xml:space="preserve"> </v>
          </cell>
          <cell r="AM2640" t="str">
            <v xml:space="preserve"> </v>
          </cell>
          <cell r="AN2640" t="str">
            <v>No</v>
          </cell>
          <cell r="AP2640" t="str">
            <v>Minimaal vereiste score</v>
          </cell>
          <cell r="AQ2640" t="str">
            <v>OnERorNA(MatrixLookup("G3_Parameters.xls","MinimaleScore602",FinancieringsbeleidId[1],PolicyPaperID[1]),NA)</v>
          </cell>
          <cell r="AR2640" t="str">
            <v>OnERorNA(MatrixLookup("G3_Parameters.xls","MinimaleScore602",FinancieringsbeleidId[1],PolicyPaperID[1]),NA)</v>
          </cell>
          <cell r="AS2640" t="str">
            <v>OnERorNA(MatrixLookup("G3_Parameters.xls","MinimaleScore602",FinancieringsbeleidId[1],PolicyPaperID[1]),NA)</v>
          </cell>
          <cell r="AT2640" t="str">
            <v>OnERorNA(MatrixLookup("G3_Parameters.xls","MinimaleScore602",FinancieringsbeleidId[1],PolicyPaperID[1]),NA)</v>
          </cell>
        </row>
        <row r="2641">
          <cell r="A2641" t="str">
            <v>scParMap603</v>
          </cell>
          <cell r="B2641" t="str">
            <v>scParMap603</v>
          </cell>
          <cell r="C2641" t="str">
            <v>No</v>
          </cell>
          <cell r="D2641" t="str">
            <v>S04-06-10</v>
          </cell>
          <cell r="E2641">
            <v>2640</v>
          </cell>
          <cell r="F2641">
            <v>3</v>
          </cell>
          <cell r="G2641" t="str">
            <v xml:space="preserve">         Paragraaf: Structuurrisico</v>
          </cell>
          <cell r="I2641" t="str">
            <v>No</v>
          </cell>
          <cell r="J2641" t="str">
            <v>Number</v>
          </cell>
          <cell r="K2641" t="str">
            <v>Number</v>
          </cell>
          <cell r="L2641" t="str">
            <v>Locked</v>
          </cell>
          <cell r="M2641" t="str">
            <v>Locked</v>
          </cell>
          <cell r="N2641" t="str">
            <v>Locked</v>
          </cell>
          <cell r="O2641" t="str">
            <v>Locked</v>
          </cell>
          <cell r="P2641" t="str">
            <v>Locked</v>
          </cell>
          <cell r="Q2641" t="str">
            <v>No</v>
          </cell>
          <cell r="R2641" t="str">
            <v>No</v>
          </cell>
          <cell r="S2641" t="str">
            <v>No</v>
          </cell>
          <cell r="T2641" t="str">
            <v>No</v>
          </cell>
          <cell r="U2641" t="str">
            <v>No</v>
          </cell>
          <cell r="V2641" t="str">
            <v>Yes</v>
          </cell>
          <cell r="W2641" t="str">
            <v>Yes</v>
          </cell>
          <cell r="X2641" t="str">
            <v>Single</v>
          </cell>
          <cell r="Y2641" t="str">
            <v>Default</v>
          </cell>
          <cell r="Z2641" t="str">
            <v>None</v>
          </cell>
          <cell r="AA2641" t="str">
            <v>No</v>
          </cell>
          <cell r="AB2641" t="str">
            <v>No</v>
          </cell>
          <cell r="AC2641" t="str">
            <v>Yes</v>
          </cell>
          <cell r="AD2641">
            <v>1</v>
          </cell>
          <cell r="AE2641">
            <v>0</v>
          </cell>
          <cell r="AF2641">
            <v>0</v>
          </cell>
          <cell r="AG2641">
            <v>1</v>
          </cell>
          <cell r="AH2641">
            <v>0</v>
          </cell>
          <cell r="AI2641" t="str">
            <v>No</v>
          </cell>
          <cell r="AJ2641" t="str">
            <v>No</v>
          </cell>
          <cell r="AK2641" t="str">
            <v>No</v>
          </cell>
          <cell r="AL2641" t="str">
            <v xml:space="preserve"> </v>
          </cell>
          <cell r="AM2641" t="str">
            <v xml:space="preserve"> </v>
          </cell>
          <cell r="AN2641" t="str">
            <v>No</v>
          </cell>
          <cell r="AP2641" t="str">
            <v>&amp;"Paragraaf: "&amp;Q_Map06_Paragraaf03[0]</v>
          </cell>
          <cell r="AQ2641" t="str">
            <v>ptFinKrachtAandeelh+ptDeelVanGroep+ptGroepCJMO+ptGroepEBITDA+ptCommitmentAandeelh+ptInternationaalRisico+ptBuitenlandseEntiteiten+ptZekerhedenDerden+ptVerplichtingenDeeln+ptBorgstellingHoogte</v>
          </cell>
          <cell r="AR2641" t="str">
            <v>ptFinKrachtAandeelh+ptDeelVanGroep+ptGroepCJMO+ptGroepEBITDA+ptCommitmentAandeelh+ptInternationaalRisico+ptBuitenlandseEntiteiten+ptZekerhedenDerden+ptVerplichtingenDeeln+ptBorgstellingHoogte</v>
          </cell>
          <cell r="AS2641" t="str">
            <v>ptFinKrachtAandeelh+ptDeelVanGroep+ptGroepCJMO+ptGroepEBITDA+ptCommitmentAandeelh+ptInternationaalRisico+ptBuitenlandseEntiteiten+ptZekerhedenDerden+ptVerplichtingenDeeln+ptBorgstellingHoogte</v>
          </cell>
          <cell r="AT2641" t="str">
            <v>ptFinKrachtAandeelh+ptDeelVanGroep+ptGroepCJMO+ptGroepEBITDA+ptCommitmentAandeelh+ptInternationaalRisico+ptBuitenlandseEntiteiten+ptZekerhedenDerden+ptVerplichtingenDeeln+ptBorgstellingHoogte</v>
          </cell>
        </row>
        <row r="2642">
          <cell r="A2642" t="str">
            <v>ptFinKrachtAandeelh</v>
          </cell>
          <cell r="B2642" t="str">
            <v>ptFinKrachtAandeelh</v>
          </cell>
          <cell r="C2642" t="str">
            <v>No</v>
          </cell>
          <cell r="D2642" t="str">
            <v>S04-06-10-01</v>
          </cell>
          <cell r="E2642">
            <v>2641</v>
          </cell>
          <cell r="F2642">
            <v>4</v>
          </cell>
          <cell r="G2642" t="str">
            <v xml:space="preserve">            Vraag: Zijn eigenaren of aandeelhouder(s) in staat om kapitaal bij te storten?</v>
          </cell>
          <cell r="I2642" t="str">
            <v>No</v>
          </cell>
          <cell r="J2642" t="str">
            <v>Number</v>
          </cell>
          <cell r="K2642" t="str">
            <v>Number</v>
          </cell>
          <cell r="L2642" t="str">
            <v>Locked</v>
          </cell>
          <cell r="M2642" t="str">
            <v>Locked</v>
          </cell>
          <cell r="N2642" t="str">
            <v>Locked</v>
          </cell>
          <cell r="O2642" t="str">
            <v>Locked</v>
          </cell>
          <cell r="P2642" t="str">
            <v>Locked</v>
          </cell>
          <cell r="Q2642" t="str">
            <v>No</v>
          </cell>
          <cell r="R2642" t="str">
            <v>No</v>
          </cell>
          <cell r="S2642" t="str">
            <v>No</v>
          </cell>
          <cell r="T2642" t="str">
            <v>No</v>
          </cell>
          <cell r="U2642" t="str">
            <v>No</v>
          </cell>
          <cell r="V2642" t="str">
            <v>Yes</v>
          </cell>
          <cell r="W2642" t="str">
            <v>Yes</v>
          </cell>
          <cell r="X2642" t="str">
            <v>Single</v>
          </cell>
          <cell r="Y2642" t="str">
            <v>Default</v>
          </cell>
          <cell r="Z2642" t="str">
            <v>None</v>
          </cell>
          <cell r="AA2642" t="str">
            <v>No</v>
          </cell>
          <cell r="AB2642" t="str">
            <v>No</v>
          </cell>
          <cell r="AC2642" t="str">
            <v>No</v>
          </cell>
          <cell r="AD2642" t="str">
            <v>(wgFinKrachtAandeelh[1]&gt;=0)</v>
          </cell>
          <cell r="AE2642">
            <v>0</v>
          </cell>
          <cell r="AF2642">
            <v>0</v>
          </cell>
          <cell r="AG2642">
            <v>1</v>
          </cell>
          <cell r="AH2642">
            <v>0</v>
          </cell>
          <cell r="AI2642" t="str">
            <v>No</v>
          </cell>
          <cell r="AJ2642" t="str">
            <v>No</v>
          </cell>
          <cell r="AK2642" t="str">
            <v>No</v>
          </cell>
          <cell r="AL2642" t="str">
            <v xml:space="preserve"> </v>
          </cell>
          <cell r="AM2642" t="str">
            <v xml:space="preserve"> </v>
          </cell>
          <cell r="AN2642" t="str">
            <v>No</v>
          </cell>
          <cell r="AP2642" t="str">
            <v>&amp;"Vraag: "&amp;FinKrachtAandeelh[0]</v>
          </cell>
          <cell r="AQ2642" t="str">
            <v>scFinKrachtAandeelh*wgFinKrachtAandeelhPerc</v>
          </cell>
          <cell r="AR2642" t="str">
            <v>scFinKrachtAandeelh*wgFinKrachtAandeelhPerc</v>
          </cell>
          <cell r="AS2642" t="str">
            <v>scFinKrachtAandeelh*wgFinKrachtAandeelhPerc</v>
          </cell>
          <cell r="AT2642" t="str">
            <v>scFinKrachtAandeelh*wgFinKrachtAandeelhPerc</v>
          </cell>
        </row>
        <row r="2643">
          <cell r="A2643" t="str">
            <v>scFinKrachtAandeelh</v>
          </cell>
          <cell r="B2643" t="str">
            <v>scFinKrachtAandeelh</v>
          </cell>
          <cell r="C2643" t="str">
            <v>No</v>
          </cell>
          <cell r="D2643" t="str">
            <v>S04-06-10-01-01</v>
          </cell>
          <cell r="E2643">
            <v>2642</v>
          </cell>
          <cell r="F2643">
            <v>5</v>
          </cell>
          <cell r="G2643" t="str">
            <v xml:space="preserve">               Score</v>
          </cell>
          <cell r="I2643" t="str">
            <v>No</v>
          </cell>
          <cell r="J2643" t="str">
            <v>Number</v>
          </cell>
          <cell r="K2643" t="str">
            <v>Number</v>
          </cell>
          <cell r="L2643" t="str">
            <v>Locked</v>
          </cell>
          <cell r="M2643" t="str">
            <v>Locked</v>
          </cell>
          <cell r="N2643" t="str">
            <v>Locked</v>
          </cell>
          <cell r="O2643" t="str">
            <v>Locked</v>
          </cell>
          <cell r="P2643" t="str">
            <v>Locked</v>
          </cell>
          <cell r="Q2643" t="str">
            <v>No</v>
          </cell>
          <cell r="R2643" t="str">
            <v>No</v>
          </cell>
          <cell r="S2643" t="str">
            <v>No</v>
          </cell>
          <cell r="T2643" t="str">
            <v>No</v>
          </cell>
          <cell r="U2643" t="str">
            <v>No</v>
          </cell>
          <cell r="V2643" t="str">
            <v>Yes</v>
          </cell>
          <cell r="W2643" t="str">
            <v>Yes</v>
          </cell>
          <cell r="X2643" t="str">
            <v>Single</v>
          </cell>
          <cell r="Y2643" t="str">
            <v>Default</v>
          </cell>
          <cell r="Z2643" t="str">
            <v>None</v>
          </cell>
          <cell r="AA2643" t="str">
            <v>No</v>
          </cell>
          <cell r="AB2643" t="str">
            <v>No</v>
          </cell>
          <cell r="AC2643" t="str">
            <v>Yes</v>
          </cell>
          <cell r="AD2643">
            <v>1</v>
          </cell>
          <cell r="AE2643">
            <v>0</v>
          </cell>
          <cell r="AF2643">
            <v>0</v>
          </cell>
          <cell r="AG2643">
            <v>1</v>
          </cell>
          <cell r="AH2643">
            <v>0</v>
          </cell>
          <cell r="AI2643" t="str">
            <v>Yes</v>
          </cell>
          <cell r="AJ2643" t="str">
            <v>No</v>
          </cell>
          <cell r="AK2643" t="str">
            <v>No</v>
          </cell>
          <cell r="AL2643" t="str">
            <v xml:space="preserve"> </v>
          </cell>
          <cell r="AM2643" t="str">
            <v xml:space="preserve"> </v>
          </cell>
          <cell r="AN2643" t="str">
            <v>No</v>
          </cell>
          <cell r="AP2643" t="str">
            <v>Score</v>
          </cell>
          <cell r="AQ2643" t="str">
            <v>OnERorNA(MatrixLookup("G3_Parameters.xls","FinKrachtAandeelh" ,FinKrachtAandeelh[1],PolicyPaperID[1]) mod 100,DefaultScore[1])</v>
          </cell>
          <cell r="AR2643" t="str">
            <v>OnERorNA(MatrixLookup("G3_Parameters.xls","FinKrachtAandeelh" ,FinKrachtAandeelh[1],PolicyPaperID[1]) mod 100,DefaultScore[1])</v>
          </cell>
          <cell r="AS2643" t="str">
            <v>OnERorNA(MatrixLookup("G3_Parameters.xls","FinKrachtAandeelh" ,FinKrachtAandeelh[1],PolicyPaperID[1]) mod 100,DefaultScore[1])</v>
          </cell>
          <cell r="AT2643" t="str">
            <v>OnERorNA(MatrixLookup("G3_Parameters.xls","FinKrachtAandeelh" ,FinKrachtAandeelh[1],PolicyPaperID[1]) mod 100,DefaultScore[1])</v>
          </cell>
        </row>
        <row r="2644">
          <cell r="A2644" t="str">
            <v>wgFinKrachtAandeelhPerc</v>
          </cell>
          <cell r="B2644" t="str">
            <v>wgFinKrachtAandeelhPerc</v>
          </cell>
          <cell r="C2644" t="str">
            <v>No</v>
          </cell>
          <cell r="D2644" t="str">
            <v>S04-06-10-01-02</v>
          </cell>
          <cell r="E2644">
            <v>2643</v>
          </cell>
          <cell r="F2644">
            <v>5</v>
          </cell>
          <cell r="G2644" t="str">
            <v xml:space="preserve">               Gewicht</v>
          </cell>
          <cell r="I2644" t="str">
            <v>No</v>
          </cell>
          <cell r="J2644" t="str">
            <v>Number</v>
          </cell>
          <cell r="K2644" t="str">
            <v>Number</v>
          </cell>
          <cell r="L2644" t="str">
            <v>Locked</v>
          </cell>
          <cell r="M2644" t="str">
            <v>Locked</v>
          </cell>
          <cell r="N2644" t="str">
            <v>Locked</v>
          </cell>
          <cell r="O2644" t="str">
            <v>Locked</v>
          </cell>
          <cell r="P2644" t="str">
            <v>Locked</v>
          </cell>
          <cell r="Q2644" t="str">
            <v>No</v>
          </cell>
          <cell r="R2644" t="str">
            <v>No</v>
          </cell>
          <cell r="S2644" t="str">
            <v>No</v>
          </cell>
          <cell r="T2644" t="str">
            <v>No</v>
          </cell>
          <cell r="U2644" t="str">
            <v>No</v>
          </cell>
          <cell r="V2644" t="str">
            <v>Yes</v>
          </cell>
          <cell r="W2644" t="str">
            <v>Yes</v>
          </cell>
          <cell r="X2644" t="str">
            <v>Single</v>
          </cell>
          <cell r="Y2644" t="str">
            <v>Perc</v>
          </cell>
          <cell r="Z2644" t="str">
            <v>None</v>
          </cell>
          <cell r="AA2644" t="str">
            <v>No</v>
          </cell>
          <cell r="AB2644" t="str">
            <v>No</v>
          </cell>
          <cell r="AC2644" t="str">
            <v>Yes</v>
          </cell>
          <cell r="AD2644">
            <v>1</v>
          </cell>
          <cell r="AE2644">
            <v>0</v>
          </cell>
          <cell r="AF2644">
            <v>0</v>
          </cell>
          <cell r="AG2644">
            <v>1</v>
          </cell>
          <cell r="AH2644">
            <v>0</v>
          </cell>
          <cell r="AI2644" t="str">
            <v>Yes</v>
          </cell>
          <cell r="AJ2644" t="str">
            <v>No</v>
          </cell>
          <cell r="AK2644" t="str">
            <v>No</v>
          </cell>
          <cell r="AL2644" t="str">
            <v xml:space="preserve"> </v>
          </cell>
          <cell r="AM2644" t="str">
            <v xml:space="preserve"> </v>
          </cell>
          <cell r="AN2644" t="str">
            <v>No</v>
          </cell>
          <cell r="AP2644" t="str">
            <v>Gewicht</v>
          </cell>
          <cell r="AQ2644" t="str">
            <v>If(Volledig And Definitief,OnER(wgFinKrachtAandeelh[1]/wgTotaalMap603[1],NA),NA)</v>
          </cell>
          <cell r="AR2644" t="str">
            <v>If(Volledig And Definitief,OnER(wgFinKrachtAandeelh[1]/wgTotaalMap603[1],NA),NA)</v>
          </cell>
          <cell r="AS2644" t="str">
            <v>If(Volledig And Definitief,OnER(wgFinKrachtAandeelh[1]/wgTotaalMap603[1],NA),NA)</v>
          </cell>
          <cell r="AT2644" t="str">
            <v>If(Volledig And Definitief,OnER(wgFinKrachtAandeelh[1]/wgTotaalMap603[1],NA),NA)</v>
          </cell>
        </row>
        <row r="2645">
          <cell r="A2645" t="str">
            <v>ptFinKrachtAandeelhSub3</v>
          </cell>
          <cell r="B2645" t="str">
            <v>ptFinKrachtAandeelh</v>
          </cell>
          <cell r="C2645" t="str">
            <v>Yes</v>
          </cell>
          <cell r="D2645" t="str">
            <v>S04-06-10-01-03</v>
          </cell>
          <cell r="E2645">
            <v>2644</v>
          </cell>
          <cell r="F2645">
            <v>5</v>
          </cell>
          <cell r="G2645" t="str">
            <v xml:space="preserve">               </v>
          </cell>
          <cell r="I2645" t="str">
            <v>No</v>
          </cell>
          <cell r="J2645" t="str">
            <v>Number</v>
          </cell>
          <cell r="K2645" t="str">
            <v>Number</v>
          </cell>
          <cell r="L2645" t="str">
            <v>Locked</v>
          </cell>
          <cell r="M2645" t="str">
            <v>Locked</v>
          </cell>
          <cell r="N2645" t="str">
            <v>Locked</v>
          </cell>
          <cell r="O2645" t="str">
            <v>Locked</v>
          </cell>
          <cell r="P2645" t="str">
            <v>Locked</v>
          </cell>
          <cell r="Q2645" t="str">
            <v>No</v>
          </cell>
          <cell r="R2645" t="str">
            <v>No</v>
          </cell>
          <cell r="S2645" t="str">
            <v>No</v>
          </cell>
          <cell r="T2645" t="str">
            <v>No</v>
          </cell>
          <cell r="U2645" t="str">
            <v>No</v>
          </cell>
          <cell r="V2645" t="str">
            <v>No</v>
          </cell>
          <cell r="W2645" t="str">
            <v>No</v>
          </cell>
          <cell r="X2645" t="str">
            <v>Single</v>
          </cell>
          <cell r="Y2645" t="str">
            <v>Default</v>
          </cell>
          <cell r="Z2645" t="str">
            <v>None</v>
          </cell>
          <cell r="AA2645" t="str">
            <v>No</v>
          </cell>
          <cell r="AB2645" t="str">
            <v>No</v>
          </cell>
          <cell r="AC2645" t="str">
            <v>No</v>
          </cell>
          <cell r="AD2645" t="str">
            <v>(wgFinKrachtAandeelh[1]&gt;=0)</v>
          </cell>
          <cell r="AE2645">
            <v>0</v>
          </cell>
          <cell r="AF2645">
            <v>0</v>
          </cell>
          <cell r="AG2645">
            <v>1</v>
          </cell>
          <cell r="AH2645">
            <v>0</v>
          </cell>
          <cell r="AI2645" t="str">
            <v>Yes</v>
          </cell>
          <cell r="AJ2645" t="str">
            <v>No</v>
          </cell>
          <cell r="AK2645" t="str">
            <v>No</v>
          </cell>
          <cell r="AL2645" t="str">
            <v xml:space="preserve"> </v>
          </cell>
          <cell r="AM2645" t="str">
            <v xml:space="preserve"> </v>
          </cell>
          <cell r="AN2645" t="str">
            <v>No</v>
          </cell>
          <cell r="AQ2645" t="str">
            <v>scFinKrachtAandeelh*wgFinKrachtAandeelhPerc</v>
          </cell>
          <cell r="AR2645" t="str">
            <v>scFinKrachtAandeelh*wgFinKrachtAandeelhPerc</v>
          </cell>
          <cell r="AS2645" t="str">
            <v>scFinKrachtAandeelh*wgFinKrachtAandeelhPerc</v>
          </cell>
          <cell r="AT2645" t="str">
            <v>scFinKrachtAandeelh*wgFinKrachtAandeelhPerc</v>
          </cell>
        </row>
        <row r="2646">
          <cell r="A2646" t="str">
            <v>ptDeelVanGroep</v>
          </cell>
          <cell r="B2646" t="str">
            <v>ptDeelVanGroep</v>
          </cell>
          <cell r="C2646" t="str">
            <v>No</v>
          </cell>
          <cell r="D2646" t="str">
            <v>S04-06-10-02</v>
          </cell>
          <cell r="E2646">
            <v>2645</v>
          </cell>
          <cell r="F2646">
            <v>4</v>
          </cell>
          <cell r="G2646" t="str">
            <v xml:space="preserve">            Vraag: Heeft/hebben de eigenaar(s) van de kredietnemer meer dan 1 vennootschap/onderneming?</v>
          </cell>
          <cell r="I2646" t="str">
            <v>No</v>
          </cell>
          <cell r="J2646" t="str">
            <v>Number</v>
          </cell>
          <cell r="K2646" t="str">
            <v>Number</v>
          </cell>
          <cell r="L2646" t="str">
            <v>Locked</v>
          </cell>
          <cell r="M2646" t="str">
            <v>Locked</v>
          </cell>
          <cell r="N2646" t="str">
            <v>Locked</v>
          </cell>
          <cell r="O2646" t="str">
            <v>Locked</v>
          </cell>
          <cell r="P2646" t="str">
            <v>Locked</v>
          </cell>
          <cell r="Q2646" t="str">
            <v>No</v>
          </cell>
          <cell r="R2646" t="str">
            <v>No</v>
          </cell>
          <cell r="S2646" t="str">
            <v>No</v>
          </cell>
          <cell r="T2646" t="str">
            <v>No</v>
          </cell>
          <cell r="U2646" t="str">
            <v>No</v>
          </cell>
          <cell r="V2646" t="str">
            <v>Yes</v>
          </cell>
          <cell r="W2646" t="str">
            <v>Yes</v>
          </cell>
          <cell r="X2646" t="str">
            <v>Single</v>
          </cell>
          <cell r="Y2646" t="str">
            <v>Default</v>
          </cell>
          <cell r="Z2646" t="str">
            <v>None</v>
          </cell>
          <cell r="AA2646" t="str">
            <v>No</v>
          </cell>
          <cell r="AB2646" t="str">
            <v>No</v>
          </cell>
          <cell r="AC2646" t="str">
            <v>No</v>
          </cell>
          <cell r="AD2646" t="str">
            <v>(wgDeelVanGroep[1]&gt;=0)</v>
          </cell>
          <cell r="AE2646">
            <v>0</v>
          </cell>
          <cell r="AF2646">
            <v>0</v>
          </cell>
          <cell r="AG2646">
            <v>1</v>
          </cell>
          <cell r="AH2646">
            <v>0</v>
          </cell>
          <cell r="AI2646" t="str">
            <v>No</v>
          </cell>
          <cell r="AJ2646" t="str">
            <v>No</v>
          </cell>
          <cell r="AK2646" t="str">
            <v>No</v>
          </cell>
          <cell r="AL2646" t="str">
            <v xml:space="preserve"> </v>
          </cell>
          <cell r="AM2646" t="str">
            <v xml:space="preserve"> </v>
          </cell>
          <cell r="AN2646" t="str">
            <v>No</v>
          </cell>
          <cell r="AP2646" t="str">
            <v>&amp;"Vraag: "&amp;DeelVanGroep[0]</v>
          </cell>
          <cell r="AQ2646" t="str">
            <v>scDeelVanGroep*wgDeelVanGroepPerc</v>
          </cell>
          <cell r="AR2646" t="str">
            <v>scDeelVanGroep*wgDeelVanGroepPerc</v>
          </cell>
          <cell r="AS2646" t="str">
            <v>scDeelVanGroep*wgDeelVanGroepPerc</v>
          </cell>
          <cell r="AT2646" t="str">
            <v>scDeelVanGroep*wgDeelVanGroepPerc</v>
          </cell>
        </row>
        <row r="2647">
          <cell r="A2647" t="str">
            <v>scDeelVanGroep</v>
          </cell>
          <cell r="B2647" t="str">
            <v>scDeelVanGroep</v>
          </cell>
          <cell r="C2647" t="str">
            <v>No</v>
          </cell>
          <cell r="D2647" t="str">
            <v>S04-06-10-02-01</v>
          </cell>
          <cell r="E2647">
            <v>2646</v>
          </cell>
          <cell r="F2647">
            <v>5</v>
          </cell>
          <cell r="G2647" t="str">
            <v xml:space="preserve">               Score</v>
          </cell>
          <cell r="I2647" t="str">
            <v>No</v>
          </cell>
          <cell r="J2647" t="str">
            <v>Number</v>
          </cell>
          <cell r="K2647" t="str">
            <v>Number</v>
          </cell>
          <cell r="L2647" t="str">
            <v>Locked</v>
          </cell>
          <cell r="M2647" t="str">
            <v>Locked</v>
          </cell>
          <cell r="N2647" t="str">
            <v>Locked</v>
          </cell>
          <cell r="O2647" t="str">
            <v>Locked</v>
          </cell>
          <cell r="P2647" t="str">
            <v>Locked</v>
          </cell>
          <cell r="Q2647" t="str">
            <v>No</v>
          </cell>
          <cell r="R2647" t="str">
            <v>No</v>
          </cell>
          <cell r="S2647" t="str">
            <v>No</v>
          </cell>
          <cell r="T2647" t="str">
            <v>No</v>
          </cell>
          <cell r="U2647" t="str">
            <v>No</v>
          </cell>
          <cell r="V2647" t="str">
            <v>Yes</v>
          </cell>
          <cell r="W2647" t="str">
            <v>Yes</v>
          </cell>
          <cell r="X2647" t="str">
            <v>Single</v>
          </cell>
          <cell r="Y2647" t="str">
            <v>Default</v>
          </cell>
          <cell r="Z2647" t="str">
            <v>None</v>
          </cell>
          <cell r="AA2647" t="str">
            <v>No</v>
          </cell>
          <cell r="AB2647" t="str">
            <v>No</v>
          </cell>
          <cell r="AC2647" t="str">
            <v>Yes</v>
          </cell>
          <cell r="AD2647">
            <v>1</v>
          </cell>
          <cell r="AE2647">
            <v>0</v>
          </cell>
          <cell r="AF2647">
            <v>0</v>
          </cell>
          <cell r="AG2647">
            <v>1</v>
          </cell>
          <cell r="AH2647">
            <v>0</v>
          </cell>
          <cell r="AI2647" t="str">
            <v>Yes</v>
          </cell>
          <cell r="AJ2647" t="str">
            <v>No</v>
          </cell>
          <cell r="AK2647" t="str">
            <v>No</v>
          </cell>
          <cell r="AL2647" t="str">
            <v xml:space="preserve"> </v>
          </cell>
          <cell r="AM2647" t="str">
            <v xml:space="preserve"> </v>
          </cell>
          <cell r="AN2647" t="str">
            <v>No</v>
          </cell>
          <cell r="AP2647" t="str">
            <v>Score</v>
          </cell>
          <cell r="AQ2647" t="str">
            <v>OnERorNA(MatrixLookup("G3_Parameters.xls","DeelVanGroep" ,DeelVanGroep[1],PolicyPaperID[1]) mod 100,DefaultScore[1])</v>
          </cell>
          <cell r="AR2647" t="str">
            <v>OnERorNA(MatrixLookup("G3_Parameters.xls","DeelVanGroep" ,DeelVanGroep[1],PolicyPaperID[1]) mod 100,DefaultScore[1])</v>
          </cell>
          <cell r="AS2647" t="str">
            <v>OnERorNA(MatrixLookup("G3_Parameters.xls","DeelVanGroep" ,DeelVanGroep[1],PolicyPaperID[1]) mod 100,DefaultScore[1])</v>
          </cell>
          <cell r="AT2647" t="str">
            <v>OnERorNA(MatrixLookup("G3_Parameters.xls","DeelVanGroep" ,DeelVanGroep[1],PolicyPaperID[1]) mod 100,DefaultScore[1])</v>
          </cell>
        </row>
        <row r="2648">
          <cell r="A2648" t="str">
            <v>wgDeelVanGroepPerc</v>
          </cell>
          <cell r="B2648" t="str">
            <v>wgDeelVanGroepPerc</v>
          </cell>
          <cell r="C2648" t="str">
            <v>No</v>
          </cell>
          <cell r="D2648" t="str">
            <v>S04-06-10-02-02</v>
          </cell>
          <cell r="E2648">
            <v>2647</v>
          </cell>
          <cell r="F2648">
            <v>5</v>
          </cell>
          <cell r="G2648" t="str">
            <v xml:space="preserve">               Gewicht</v>
          </cell>
          <cell r="I2648" t="str">
            <v>No</v>
          </cell>
          <cell r="J2648" t="str">
            <v>Number</v>
          </cell>
          <cell r="K2648" t="str">
            <v>Number</v>
          </cell>
          <cell r="L2648" t="str">
            <v>Locked</v>
          </cell>
          <cell r="M2648" t="str">
            <v>Locked</v>
          </cell>
          <cell r="N2648" t="str">
            <v>Locked</v>
          </cell>
          <cell r="O2648" t="str">
            <v>Locked</v>
          </cell>
          <cell r="P2648" t="str">
            <v>Locked</v>
          </cell>
          <cell r="Q2648" t="str">
            <v>No</v>
          </cell>
          <cell r="R2648" t="str">
            <v>No</v>
          </cell>
          <cell r="S2648" t="str">
            <v>No</v>
          </cell>
          <cell r="T2648" t="str">
            <v>No</v>
          </cell>
          <cell r="U2648" t="str">
            <v>No</v>
          </cell>
          <cell r="V2648" t="str">
            <v>Yes</v>
          </cell>
          <cell r="W2648" t="str">
            <v>Yes</v>
          </cell>
          <cell r="X2648" t="str">
            <v>Single</v>
          </cell>
          <cell r="Y2648" t="str">
            <v>Perc</v>
          </cell>
          <cell r="Z2648" t="str">
            <v>None</v>
          </cell>
          <cell r="AA2648" t="str">
            <v>No</v>
          </cell>
          <cell r="AB2648" t="str">
            <v>No</v>
          </cell>
          <cell r="AC2648" t="str">
            <v>Yes</v>
          </cell>
          <cell r="AD2648">
            <v>1</v>
          </cell>
          <cell r="AE2648">
            <v>0</v>
          </cell>
          <cell r="AF2648">
            <v>0</v>
          </cell>
          <cell r="AG2648">
            <v>1</v>
          </cell>
          <cell r="AH2648">
            <v>0</v>
          </cell>
          <cell r="AI2648" t="str">
            <v>Yes</v>
          </cell>
          <cell r="AJ2648" t="str">
            <v>No</v>
          </cell>
          <cell r="AK2648" t="str">
            <v>No</v>
          </cell>
          <cell r="AL2648" t="str">
            <v xml:space="preserve"> </v>
          </cell>
          <cell r="AM2648" t="str">
            <v xml:space="preserve"> </v>
          </cell>
          <cell r="AN2648" t="str">
            <v>No</v>
          </cell>
          <cell r="AP2648" t="str">
            <v>Gewicht</v>
          </cell>
          <cell r="AQ2648" t="str">
            <v>If(Volledig And Definitief, OnER(wgDeelVanGroep[1]/wgTotaalMap603[1],NA),NA)</v>
          </cell>
          <cell r="AR2648" t="str">
            <v>If(Volledig And Definitief, OnER(wgDeelVanGroep[1]/wgTotaalMap603[1],NA),NA)</v>
          </cell>
          <cell r="AS2648" t="str">
            <v>If(Volledig And Definitief, OnER(wgDeelVanGroep[1]/wgTotaalMap603[1],NA),NA)</v>
          </cell>
          <cell r="AT2648" t="str">
            <v>If(Volledig And Definitief, OnER(wgDeelVanGroep[1]/wgTotaalMap603[1],NA),NA)</v>
          </cell>
        </row>
        <row r="2649">
          <cell r="A2649" t="str">
            <v>ptDeelVanGroepSub3</v>
          </cell>
          <cell r="B2649" t="str">
            <v>ptDeelVanGroep</v>
          </cell>
          <cell r="C2649" t="str">
            <v>Yes</v>
          </cell>
          <cell r="D2649" t="str">
            <v>S04-06-10-02-03</v>
          </cell>
          <cell r="E2649">
            <v>2648</v>
          </cell>
          <cell r="F2649">
            <v>5</v>
          </cell>
          <cell r="G2649" t="str">
            <v xml:space="preserve">               </v>
          </cell>
          <cell r="I2649" t="str">
            <v>No</v>
          </cell>
          <cell r="J2649" t="str">
            <v>Number</v>
          </cell>
          <cell r="K2649" t="str">
            <v>Number</v>
          </cell>
          <cell r="L2649" t="str">
            <v>Locked</v>
          </cell>
          <cell r="M2649" t="str">
            <v>Locked</v>
          </cell>
          <cell r="N2649" t="str">
            <v>Locked</v>
          </cell>
          <cell r="O2649" t="str">
            <v>Locked</v>
          </cell>
          <cell r="P2649" t="str">
            <v>Locked</v>
          </cell>
          <cell r="Q2649" t="str">
            <v>No</v>
          </cell>
          <cell r="R2649" t="str">
            <v>No</v>
          </cell>
          <cell r="S2649" t="str">
            <v>No</v>
          </cell>
          <cell r="T2649" t="str">
            <v>No</v>
          </cell>
          <cell r="U2649" t="str">
            <v>No</v>
          </cell>
          <cell r="V2649" t="str">
            <v>No</v>
          </cell>
          <cell r="W2649" t="str">
            <v>No</v>
          </cell>
          <cell r="X2649" t="str">
            <v>Single</v>
          </cell>
          <cell r="Y2649" t="str">
            <v>Default</v>
          </cell>
          <cell r="Z2649" t="str">
            <v>None</v>
          </cell>
          <cell r="AA2649" t="str">
            <v>No</v>
          </cell>
          <cell r="AB2649" t="str">
            <v>No</v>
          </cell>
          <cell r="AC2649" t="str">
            <v>No</v>
          </cell>
          <cell r="AD2649" t="str">
            <v>(wgDeelVanGroep[1]&gt;=0)</v>
          </cell>
          <cell r="AE2649">
            <v>0</v>
          </cell>
          <cell r="AF2649">
            <v>0</v>
          </cell>
          <cell r="AG2649">
            <v>1</v>
          </cell>
          <cell r="AH2649">
            <v>0</v>
          </cell>
          <cell r="AI2649" t="str">
            <v>Yes</v>
          </cell>
          <cell r="AJ2649" t="str">
            <v>No</v>
          </cell>
          <cell r="AK2649" t="str">
            <v>No</v>
          </cell>
          <cell r="AL2649" t="str">
            <v xml:space="preserve"> </v>
          </cell>
          <cell r="AM2649" t="str">
            <v xml:space="preserve"> </v>
          </cell>
          <cell r="AN2649" t="str">
            <v>No</v>
          </cell>
          <cell r="AQ2649" t="str">
            <v>scDeelVanGroep*wgDeelVanGroepPerc</v>
          </cell>
          <cell r="AR2649" t="str">
            <v>scDeelVanGroep*wgDeelVanGroepPerc</v>
          </cell>
          <cell r="AS2649" t="str">
            <v>scDeelVanGroep*wgDeelVanGroepPerc</v>
          </cell>
          <cell r="AT2649" t="str">
            <v>scDeelVanGroep*wgDeelVanGroepPerc</v>
          </cell>
        </row>
        <row r="2650">
          <cell r="A2650" t="str">
            <v>ptGroepCJMO</v>
          </cell>
          <cell r="B2650" t="str">
            <v>ptGroepCJMO</v>
          </cell>
          <cell r="C2650" t="str">
            <v>No</v>
          </cell>
          <cell r="D2650" t="str">
            <v>S04-06-10-03</v>
          </cell>
          <cell r="E2650">
            <v>2649</v>
          </cell>
          <cell r="F2650">
            <v>4</v>
          </cell>
          <cell r="G2650" t="str">
            <v xml:space="preserve">            Vraag: Zijn alle partijen meeverbonden?</v>
          </cell>
          <cell r="I2650" t="str">
            <v>No</v>
          </cell>
          <cell r="J2650" t="str">
            <v>Number</v>
          </cell>
          <cell r="K2650" t="str">
            <v>Number</v>
          </cell>
          <cell r="L2650" t="str">
            <v>Locked</v>
          </cell>
          <cell r="M2650" t="str">
            <v>Locked</v>
          </cell>
          <cell r="N2650" t="str">
            <v>Locked</v>
          </cell>
          <cell r="O2650" t="str">
            <v>Locked</v>
          </cell>
          <cell r="P2650" t="str">
            <v>Locked</v>
          </cell>
          <cell r="Q2650" t="str">
            <v>No</v>
          </cell>
          <cell r="R2650" t="str">
            <v>No</v>
          </cell>
          <cell r="S2650" t="str">
            <v>No</v>
          </cell>
          <cell r="T2650" t="str">
            <v>No</v>
          </cell>
          <cell r="U2650" t="str">
            <v>No</v>
          </cell>
          <cell r="V2650" t="str">
            <v>Yes</v>
          </cell>
          <cell r="W2650" t="str">
            <v>Yes</v>
          </cell>
          <cell r="X2650" t="str">
            <v>Single</v>
          </cell>
          <cell r="Y2650" t="str">
            <v>Default</v>
          </cell>
          <cell r="Z2650" t="str">
            <v>None</v>
          </cell>
          <cell r="AA2650" t="str">
            <v>No</v>
          </cell>
          <cell r="AB2650" t="str">
            <v>No</v>
          </cell>
          <cell r="AC2650" t="str">
            <v>No</v>
          </cell>
          <cell r="AD2650" t="str">
            <v>(wgGroepCJMO[1]&gt;=0)</v>
          </cell>
          <cell r="AE2650">
            <v>0</v>
          </cell>
          <cell r="AF2650">
            <v>0</v>
          </cell>
          <cell r="AG2650">
            <v>1</v>
          </cell>
          <cell r="AH2650">
            <v>0</v>
          </cell>
          <cell r="AI2650" t="str">
            <v>No</v>
          </cell>
          <cell r="AJ2650" t="str">
            <v>No</v>
          </cell>
          <cell r="AK2650" t="str">
            <v>No</v>
          </cell>
          <cell r="AL2650" t="str">
            <v xml:space="preserve"> </v>
          </cell>
          <cell r="AM2650" t="str">
            <v xml:space="preserve"> </v>
          </cell>
          <cell r="AN2650" t="str">
            <v>No</v>
          </cell>
          <cell r="AP2650" t="str">
            <v>&amp;"Vraag: "&amp;GroepCJMO[0]</v>
          </cell>
          <cell r="AQ2650" t="str">
            <v>scGroepCJMO*wgGroepCJMOPerc</v>
          </cell>
          <cell r="AR2650" t="str">
            <v>scGroepCJMO*wgGroepCJMOPerc</v>
          </cell>
          <cell r="AS2650" t="str">
            <v>scGroepCJMO*wgGroepCJMOPerc</v>
          </cell>
          <cell r="AT2650" t="str">
            <v>scGroepCJMO*wgGroepCJMOPerc</v>
          </cell>
        </row>
        <row r="2651">
          <cell r="A2651" t="str">
            <v>scGroepCJMO</v>
          </cell>
          <cell r="B2651" t="str">
            <v>scGroepCJMO</v>
          </cell>
          <cell r="C2651" t="str">
            <v>No</v>
          </cell>
          <cell r="D2651" t="str">
            <v>S04-06-10-03-01</v>
          </cell>
          <cell r="E2651">
            <v>2650</v>
          </cell>
          <cell r="F2651">
            <v>5</v>
          </cell>
          <cell r="G2651" t="str">
            <v xml:space="preserve">               Score</v>
          </cell>
          <cell r="I2651" t="str">
            <v>No</v>
          </cell>
          <cell r="J2651" t="str">
            <v>Number</v>
          </cell>
          <cell r="K2651" t="str">
            <v>Number</v>
          </cell>
          <cell r="L2651" t="str">
            <v>Locked</v>
          </cell>
          <cell r="M2651" t="str">
            <v>Locked</v>
          </cell>
          <cell r="N2651" t="str">
            <v>Locked</v>
          </cell>
          <cell r="O2651" t="str">
            <v>Locked</v>
          </cell>
          <cell r="P2651" t="str">
            <v>Locked</v>
          </cell>
          <cell r="Q2651" t="str">
            <v>No</v>
          </cell>
          <cell r="R2651" t="str">
            <v>No</v>
          </cell>
          <cell r="S2651" t="str">
            <v>No</v>
          </cell>
          <cell r="T2651" t="str">
            <v>No</v>
          </cell>
          <cell r="U2651" t="str">
            <v>No</v>
          </cell>
          <cell r="V2651" t="str">
            <v>Yes</v>
          </cell>
          <cell r="W2651" t="str">
            <v>Yes</v>
          </cell>
          <cell r="X2651" t="str">
            <v>Single</v>
          </cell>
          <cell r="Y2651" t="str">
            <v>Default</v>
          </cell>
          <cell r="Z2651" t="str">
            <v>None</v>
          </cell>
          <cell r="AA2651" t="str">
            <v>No</v>
          </cell>
          <cell r="AB2651" t="str">
            <v>No</v>
          </cell>
          <cell r="AC2651" t="str">
            <v>Yes</v>
          </cell>
          <cell r="AD2651">
            <v>1</v>
          </cell>
          <cell r="AE2651">
            <v>0</v>
          </cell>
          <cell r="AF2651">
            <v>0</v>
          </cell>
          <cell r="AG2651">
            <v>1</v>
          </cell>
          <cell r="AH2651">
            <v>0</v>
          </cell>
          <cell r="AI2651" t="str">
            <v>Yes</v>
          </cell>
          <cell r="AJ2651" t="str">
            <v>No</v>
          </cell>
          <cell r="AK2651" t="str">
            <v>No</v>
          </cell>
          <cell r="AL2651" t="str">
            <v xml:space="preserve"> </v>
          </cell>
          <cell r="AM2651" t="str">
            <v xml:space="preserve"> </v>
          </cell>
          <cell r="AN2651" t="str">
            <v>No</v>
          </cell>
          <cell r="AP2651" t="str">
            <v>Score</v>
          </cell>
          <cell r="AQ2651" t="str">
            <v>OnERorNA(MatrixLookup("G3_Parameters.xls","GroepCJMO" ,GroepCJMO[1],PolicyPaperID[1]) mod 100,DefaultScore[1])</v>
          </cell>
          <cell r="AR2651" t="str">
            <v>OnERorNA(MatrixLookup("G3_Parameters.xls","GroepCJMO" ,GroepCJMO[1],PolicyPaperID[1]) mod 100,DefaultScore[1])</v>
          </cell>
          <cell r="AS2651" t="str">
            <v>OnERorNA(MatrixLookup("G3_Parameters.xls","GroepCJMO" ,GroepCJMO[1],PolicyPaperID[1]) mod 100,DefaultScore[1])</v>
          </cell>
          <cell r="AT2651" t="str">
            <v>OnERorNA(MatrixLookup("G3_Parameters.xls","GroepCJMO" ,GroepCJMO[1],PolicyPaperID[1]) mod 100,DefaultScore[1])</v>
          </cell>
        </row>
        <row r="2652">
          <cell r="A2652" t="str">
            <v>wgGroepCJMOPerc</v>
          </cell>
          <cell r="B2652" t="str">
            <v>wgGroepCJMOPerc</v>
          </cell>
          <cell r="C2652" t="str">
            <v>No</v>
          </cell>
          <cell r="D2652" t="str">
            <v>S04-06-10-03-02</v>
          </cell>
          <cell r="E2652">
            <v>2651</v>
          </cell>
          <cell r="F2652">
            <v>5</v>
          </cell>
          <cell r="G2652" t="str">
            <v xml:space="preserve">               Gewicht</v>
          </cell>
          <cell r="I2652" t="str">
            <v>No</v>
          </cell>
          <cell r="J2652" t="str">
            <v>Number</v>
          </cell>
          <cell r="K2652" t="str">
            <v>Number</v>
          </cell>
          <cell r="L2652" t="str">
            <v>Locked</v>
          </cell>
          <cell r="M2652" t="str">
            <v>Locked</v>
          </cell>
          <cell r="N2652" t="str">
            <v>Locked</v>
          </cell>
          <cell r="O2652" t="str">
            <v>Locked</v>
          </cell>
          <cell r="P2652" t="str">
            <v>Locked</v>
          </cell>
          <cell r="Q2652" t="str">
            <v>No</v>
          </cell>
          <cell r="R2652" t="str">
            <v>No</v>
          </cell>
          <cell r="S2652" t="str">
            <v>No</v>
          </cell>
          <cell r="T2652" t="str">
            <v>No</v>
          </cell>
          <cell r="U2652" t="str">
            <v>No</v>
          </cell>
          <cell r="V2652" t="str">
            <v>Yes</v>
          </cell>
          <cell r="W2652" t="str">
            <v>Yes</v>
          </cell>
          <cell r="X2652" t="str">
            <v>Single</v>
          </cell>
          <cell r="Y2652" t="str">
            <v>Perc</v>
          </cell>
          <cell r="Z2652" t="str">
            <v>None</v>
          </cell>
          <cell r="AA2652" t="str">
            <v>No</v>
          </cell>
          <cell r="AB2652" t="str">
            <v>No</v>
          </cell>
          <cell r="AC2652" t="str">
            <v>Yes</v>
          </cell>
          <cell r="AD2652">
            <v>1</v>
          </cell>
          <cell r="AE2652">
            <v>0</v>
          </cell>
          <cell r="AF2652">
            <v>0</v>
          </cell>
          <cell r="AG2652">
            <v>1</v>
          </cell>
          <cell r="AH2652">
            <v>0</v>
          </cell>
          <cell r="AI2652" t="str">
            <v>Yes</v>
          </cell>
          <cell r="AJ2652" t="str">
            <v>No</v>
          </cell>
          <cell r="AK2652" t="str">
            <v>No</v>
          </cell>
          <cell r="AL2652" t="str">
            <v xml:space="preserve"> </v>
          </cell>
          <cell r="AM2652" t="str">
            <v xml:space="preserve"> </v>
          </cell>
          <cell r="AN2652" t="str">
            <v>No</v>
          </cell>
          <cell r="AP2652" t="str">
            <v>Gewicht</v>
          </cell>
          <cell r="AQ2652" t="str">
            <v>If(Volledig And Definitief, OnER(wgGroepCJMO[1]/wgTotaalMap603[1],NA),NA)</v>
          </cell>
          <cell r="AR2652" t="str">
            <v>If(Volledig And Definitief, OnER(wgGroepCJMO[1]/wgTotaalMap603[1],NA),NA)</v>
          </cell>
          <cell r="AS2652" t="str">
            <v>If(Volledig And Definitief, OnER(wgGroepCJMO[1]/wgTotaalMap603[1],NA),NA)</v>
          </cell>
          <cell r="AT2652" t="str">
            <v>If(Volledig And Definitief, OnER(wgGroepCJMO[1]/wgTotaalMap603[1],NA),NA)</v>
          </cell>
        </row>
        <row r="2653">
          <cell r="A2653" t="str">
            <v>ptGroepCJMOSub3</v>
          </cell>
          <cell r="B2653" t="str">
            <v>ptGroepCJMO</v>
          </cell>
          <cell r="C2653" t="str">
            <v>Yes</v>
          </cell>
          <cell r="D2653" t="str">
            <v>S04-06-10-03-03</v>
          </cell>
          <cell r="E2653">
            <v>2652</v>
          </cell>
          <cell r="F2653">
            <v>5</v>
          </cell>
          <cell r="G2653" t="str">
            <v xml:space="preserve">               </v>
          </cell>
          <cell r="I2653" t="str">
            <v>No</v>
          </cell>
          <cell r="J2653" t="str">
            <v>Number</v>
          </cell>
          <cell r="K2653" t="str">
            <v>Number</v>
          </cell>
          <cell r="L2653" t="str">
            <v>Locked</v>
          </cell>
          <cell r="M2653" t="str">
            <v>Locked</v>
          </cell>
          <cell r="N2653" t="str">
            <v>Locked</v>
          </cell>
          <cell r="O2653" t="str">
            <v>Locked</v>
          </cell>
          <cell r="P2653" t="str">
            <v>Locked</v>
          </cell>
          <cell r="Q2653" t="str">
            <v>No</v>
          </cell>
          <cell r="R2653" t="str">
            <v>No</v>
          </cell>
          <cell r="S2653" t="str">
            <v>No</v>
          </cell>
          <cell r="T2653" t="str">
            <v>No</v>
          </cell>
          <cell r="U2653" t="str">
            <v>No</v>
          </cell>
          <cell r="V2653" t="str">
            <v>No</v>
          </cell>
          <cell r="W2653" t="str">
            <v>No</v>
          </cell>
          <cell r="X2653" t="str">
            <v>Single</v>
          </cell>
          <cell r="Y2653" t="str">
            <v>Default</v>
          </cell>
          <cell r="Z2653" t="str">
            <v>None</v>
          </cell>
          <cell r="AA2653" t="str">
            <v>No</v>
          </cell>
          <cell r="AB2653" t="str">
            <v>No</v>
          </cell>
          <cell r="AC2653" t="str">
            <v>No</v>
          </cell>
          <cell r="AD2653" t="str">
            <v>(wgGroepCJMO[1]&gt;=0)</v>
          </cell>
          <cell r="AE2653">
            <v>0</v>
          </cell>
          <cell r="AF2653">
            <v>0</v>
          </cell>
          <cell r="AG2653">
            <v>1</v>
          </cell>
          <cell r="AH2653">
            <v>0</v>
          </cell>
          <cell r="AI2653" t="str">
            <v>Yes</v>
          </cell>
          <cell r="AJ2653" t="str">
            <v>No</v>
          </cell>
          <cell r="AK2653" t="str">
            <v>No</v>
          </cell>
          <cell r="AL2653" t="str">
            <v xml:space="preserve"> </v>
          </cell>
          <cell r="AM2653" t="str">
            <v xml:space="preserve"> </v>
          </cell>
          <cell r="AN2653" t="str">
            <v>No</v>
          </cell>
          <cell r="AQ2653" t="str">
            <v>scGroepCJMO*wgGroepCJMOPerc</v>
          </cell>
          <cell r="AR2653" t="str">
            <v>scGroepCJMO*wgGroepCJMOPerc</v>
          </cell>
          <cell r="AS2653" t="str">
            <v>scGroepCJMO*wgGroepCJMOPerc</v>
          </cell>
          <cell r="AT2653" t="str">
            <v>scGroepCJMO*wgGroepCJMOPerc</v>
          </cell>
        </row>
        <row r="2654">
          <cell r="A2654" t="str">
            <v>ptGroepEBITDA</v>
          </cell>
          <cell r="B2654" t="str">
            <v>ptGroepEBITDA</v>
          </cell>
          <cell r="C2654" t="str">
            <v>No</v>
          </cell>
          <cell r="D2654" t="str">
            <v>S04-06-10-04</v>
          </cell>
          <cell r="E2654">
            <v>2653</v>
          </cell>
          <cell r="F2654">
            <v>4</v>
          </cell>
          <cell r="G2654" t="str">
            <v xml:space="preserve">            Vraag: Wordt &gt; 70% van de EBITDA gerealiseerd door kredietnemer en meeverbonden partijen?</v>
          </cell>
          <cell r="I2654" t="str">
            <v>No</v>
          </cell>
          <cell r="J2654" t="str">
            <v>Number</v>
          </cell>
          <cell r="K2654" t="str">
            <v>Number</v>
          </cell>
          <cell r="L2654" t="str">
            <v>Locked</v>
          </cell>
          <cell r="M2654" t="str">
            <v>Locked</v>
          </cell>
          <cell r="N2654" t="str">
            <v>Locked</v>
          </cell>
          <cell r="O2654" t="str">
            <v>Locked</v>
          </cell>
          <cell r="P2654" t="str">
            <v>Locked</v>
          </cell>
          <cell r="Q2654" t="str">
            <v>No</v>
          </cell>
          <cell r="R2654" t="str">
            <v>No</v>
          </cell>
          <cell r="S2654" t="str">
            <v>No</v>
          </cell>
          <cell r="T2654" t="str">
            <v>No</v>
          </cell>
          <cell r="U2654" t="str">
            <v>No</v>
          </cell>
          <cell r="V2654" t="str">
            <v>Yes</v>
          </cell>
          <cell r="W2654" t="str">
            <v>Yes</v>
          </cell>
          <cell r="X2654" t="str">
            <v>Single</v>
          </cell>
          <cell r="Y2654" t="str">
            <v>Default</v>
          </cell>
          <cell r="Z2654" t="str">
            <v>None</v>
          </cell>
          <cell r="AA2654" t="str">
            <v>No</v>
          </cell>
          <cell r="AB2654" t="str">
            <v>No</v>
          </cell>
          <cell r="AC2654" t="str">
            <v>No</v>
          </cell>
          <cell r="AD2654" t="str">
            <v>(wgGroepEBITDA[1]&gt;=0)</v>
          </cell>
          <cell r="AE2654">
            <v>0</v>
          </cell>
          <cell r="AF2654">
            <v>0</v>
          </cell>
          <cell r="AG2654">
            <v>1</v>
          </cell>
          <cell r="AH2654">
            <v>0</v>
          </cell>
          <cell r="AI2654" t="str">
            <v>No</v>
          </cell>
          <cell r="AJ2654" t="str">
            <v>No</v>
          </cell>
          <cell r="AK2654" t="str">
            <v>No</v>
          </cell>
          <cell r="AL2654" t="str">
            <v xml:space="preserve"> </v>
          </cell>
          <cell r="AM2654" t="str">
            <v xml:space="preserve"> </v>
          </cell>
          <cell r="AN2654" t="str">
            <v>No</v>
          </cell>
          <cell r="AP2654" t="str">
            <v>&amp;"Vraag: "&amp;GroepEBITDA[0]</v>
          </cell>
          <cell r="AQ2654" t="str">
            <v>scGroepEBITDA*wgGroepEBITDAPerc</v>
          </cell>
          <cell r="AR2654" t="str">
            <v>scGroepEBITDA*wgGroepEBITDAPerc</v>
          </cell>
          <cell r="AS2654" t="str">
            <v>scGroepEBITDA*wgGroepEBITDAPerc</v>
          </cell>
          <cell r="AT2654" t="str">
            <v>scGroepEBITDA*wgGroepEBITDAPerc</v>
          </cell>
        </row>
        <row r="2655">
          <cell r="A2655" t="str">
            <v>scGroepEBITDA</v>
          </cell>
          <cell r="B2655" t="str">
            <v>scGroepEBITDA</v>
          </cell>
          <cell r="C2655" t="str">
            <v>No</v>
          </cell>
          <cell r="D2655" t="str">
            <v>S04-06-10-04-01</v>
          </cell>
          <cell r="E2655">
            <v>2654</v>
          </cell>
          <cell r="F2655">
            <v>5</v>
          </cell>
          <cell r="G2655" t="str">
            <v xml:space="preserve">               Score</v>
          </cell>
          <cell r="I2655" t="str">
            <v>No</v>
          </cell>
          <cell r="J2655" t="str">
            <v>Number</v>
          </cell>
          <cell r="K2655" t="str">
            <v>Number</v>
          </cell>
          <cell r="L2655" t="str">
            <v>Locked</v>
          </cell>
          <cell r="M2655" t="str">
            <v>Locked</v>
          </cell>
          <cell r="N2655" t="str">
            <v>Locked</v>
          </cell>
          <cell r="O2655" t="str">
            <v>Locked</v>
          </cell>
          <cell r="P2655" t="str">
            <v>Locked</v>
          </cell>
          <cell r="Q2655" t="str">
            <v>No</v>
          </cell>
          <cell r="R2655" t="str">
            <v>No</v>
          </cell>
          <cell r="S2655" t="str">
            <v>No</v>
          </cell>
          <cell r="T2655" t="str">
            <v>No</v>
          </cell>
          <cell r="U2655" t="str">
            <v>No</v>
          </cell>
          <cell r="V2655" t="str">
            <v>Yes</v>
          </cell>
          <cell r="W2655" t="str">
            <v>Yes</v>
          </cell>
          <cell r="X2655" t="str">
            <v>Single</v>
          </cell>
          <cell r="Y2655" t="str">
            <v>Default</v>
          </cell>
          <cell r="Z2655" t="str">
            <v>None</v>
          </cell>
          <cell r="AA2655" t="str">
            <v>No</v>
          </cell>
          <cell r="AB2655" t="str">
            <v>No</v>
          </cell>
          <cell r="AC2655" t="str">
            <v>Yes</v>
          </cell>
          <cell r="AD2655">
            <v>1</v>
          </cell>
          <cell r="AE2655">
            <v>0</v>
          </cell>
          <cell r="AF2655">
            <v>0</v>
          </cell>
          <cell r="AG2655">
            <v>1</v>
          </cell>
          <cell r="AH2655">
            <v>0</v>
          </cell>
          <cell r="AI2655" t="str">
            <v>Yes</v>
          </cell>
          <cell r="AJ2655" t="str">
            <v>No</v>
          </cell>
          <cell r="AK2655" t="str">
            <v>No</v>
          </cell>
          <cell r="AL2655" t="str">
            <v xml:space="preserve"> </v>
          </cell>
          <cell r="AM2655" t="str">
            <v xml:space="preserve"> </v>
          </cell>
          <cell r="AN2655" t="str">
            <v>No</v>
          </cell>
          <cell r="AP2655" t="str">
            <v>Score</v>
          </cell>
          <cell r="AQ2655" t="str">
            <v>OnERorNA(MatrixLookup("G3_Parameters.xls","GroepEBITDA" ,GroepEBITDA[1],PolicyPaperID[1]) mod 100,DefaultScore[1])</v>
          </cell>
          <cell r="AR2655" t="str">
            <v>OnERorNA(MatrixLookup("G3_Parameters.xls","GroepEBITDA" ,GroepEBITDA[1],PolicyPaperID[1]) mod 100,DefaultScore[1])</v>
          </cell>
          <cell r="AS2655" t="str">
            <v>OnERorNA(MatrixLookup("G3_Parameters.xls","GroepEBITDA" ,GroepEBITDA[1],PolicyPaperID[1]) mod 100,DefaultScore[1])</v>
          </cell>
          <cell r="AT2655" t="str">
            <v>OnERorNA(MatrixLookup("G3_Parameters.xls","GroepEBITDA" ,GroepEBITDA[1],PolicyPaperID[1]) mod 100,DefaultScore[1])</v>
          </cell>
        </row>
        <row r="2656">
          <cell r="A2656" t="str">
            <v>wgGroepEBITDAPerc</v>
          </cell>
          <cell r="B2656" t="str">
            <v>wgGroepEBITDAPerc</v>
          </cell>
          <cell r="C2656" t="str">
            <v>No</v>
          </cell>
          <cell r="D2656" t="str">
            <v>S04-06-10-04-02</v>
          </cell>
          <cell r="E2656">
            <v>2655</v>
          </cell>
          <cell r="F2656">
            <v>5</v>
          </cell>
          <cell r="G2656" t="str">
            <v xml:space="preserve">               Gewicht</v>
          </cell>
          <cell r="I2656" t="str">
            <v>No</v>
          </cell>
          <cell r="J2656" t="str">
            <v>Number</v>
          </cell>
          <cell r="K2656" t="str">
            <v>Number</v>
          </cell>
          <cell r="L2656" t="str">
            <v>Locked</v>
          </cell>
          <cell r="M2656" t="str">
            <v>Locked</v>
          </cell>
          <cell r="N2656" t="str">
            <v>Locked</v>
          </cell>
          <cell r="O2656" t="str">
            <v>Locked</v>
          </cell>
          <cell r="P2656" t="str">
            <v>Locked</v>
          </cell>
          <cell r="Q2656" t="str">
            <v>No</v>
          </cell>
          <cell r="R2656" t="str">
            <v>No</v>
          </cell>
          <cell r="S2656" t="str">
            <v>No</v>
          </cell>
          <cell r="T2656" t="str">
            <v>No</v>
          </cell>
          <cell r="U2656" t="str">
            <v>No</v>
          </cell>
          <cell r="V2656" t="str">
            <v>Yes</v>
          </cell>
          <cell r="W2656" t="str">
            <v>Yes</v>
          </cell>
          <cell r="X2656" t="str">
            <v>Single</v>
          </cell>
          <cell r="Y2656" t="str">
            <v>Perc</v>
          </cell>
          <cell r="Z2656" t="str">
            <v>None</v>
          </cell>
          <cell r="AA2656" t="str">
            <v>No</v>
          </cell>
          <cell r="AB2656" t="str">
            <v>No</v>
          </cell>
          <cell r="AC2656" t="str">
            <v>Yes</v>
          </cell>
          <cell r="AD2656">
            <v>1</v>
          </cell>
          <cell r="AE2656">
            <v>0</v>
          </cell>
          <cell r="AF2656">
            <v>0</v>
          </cell>
          <cell r="AG2656">
            <v>1</v>
          </cell>
          <cell r="AH2656">
            <v>0</v>
          </cell>
          <cell r="AI2656" t="str">
            <v>Yes</v>
          </cell>
          <cell r="AJ2656" t="str">
            <v>No</v>
          </cell>
          <cell r="AK2656" t="str">
            <v>No</v>
          </cell>
          <cell r="AL2656" t="str">
            <v xml:space="preserve"> </v>
          </cell>
          <cell r="AM2656" t="str">
            <v xml:space="preserve"> </v>
          </cell>
          <cell r="AN2656" t="str">
            <v>No</v>
          </cell>
          <cell r="AP2656" t="str">
            <v>Gewicht</v>
          </cell>
          <cell r="AQ2656" t="str">
            <v>If(Volledig And Definitief, OnER(wgGroepEBITDA[1]/wgTotaalMap603[1],NA),NA)</v>
          </cell>
          <cell r="AR2656" t="str">
            <v>If(Volledig And Definitief, OnER(wgGroepEBITDA[1]/wgTotaalMap603[1],NA),NA)</v>
          </cell>
          <cell r="AS2656" t="str">
            <v>If(Volledig And Definitief, OnER(wgGroepEBITDA[1]/wgTotaalMap603[1],NA),NA)</v>
          </cell>
          <cell r="AT2656" t="str">
            <v>If(Volledig And Definitief, OnER(wgGroepEBITDA[1]/wgTotaalMap603[1],NA),NA)</v>
          </cell>
        </row>
        <row r="2657">
          <cell r="A2657" t="str">
            <v>ptGroepEBITDASub3</v>
          </cell>
          <cell r="B2657" t="str">
            <v>ptGroepEBITDA</v>
          </cell>
          <cell r="C2657" t="str">
            <v>Yes</v>
          </cell>
          <cell r="D2657" t="str">
            <v>S04-06-10-04-03</v>
          </cell>
          <cell r="E2657">
            <v>2656</v>
          </cell>
          <cell r="F2657">
            <v>5</v>
          </cell>
          <cell r="G2657" t="str">
            <v xml:space="preserve">               </v>
          </cell>
          <cell r="I2657" t="str">
            <v>No</v>
          </cell>
          <cell r="J2657" t="str">
            <v>Number</v>
          </cell>
          <cell r="K2657" t="str">
            <v>Number</v>
          </cell>
          <cell r="L2657" t="str">
            <v>Locked</v>
          </cell>
          <cell r="M2657" t="str">
            <v>Locked</v>
          </cell>
          <cell r="N2657" t="str">
            <v>Locked</v>
          </cell>
          <cell r="O2657" t="str">
            <v>Locked</v>
          </cell>
          <cell r="P2657" t="str">
            <v>Locked</v>
          </cell>
          <cell r="Q2657" t="str">
            <v>No</v>
          </cell>
          <cell r="R2657" t="str">
            <v>No</v>
          </cell>
          <cell r="S2657" t="str">
            <v>No</v>
          </cell>
          <cell r="T2657" t="str">
            <v>No</v>
          </cell>
          <cell r="U2657" t="str">
            <v>No</v>
          </cell>
          <cell r="V2657" t="str">
            <v>No</v>
          </cell>
          <cell r="W2657" t="str">
            <v>No</v>
          </cell>
          <cell r="X2657" t="str">
            <v>Single</v>
          </cell>
          <cell r="Y2657" t="str">
            <v>Default</v>
          </cell>
          <cell r="Z2657" t="str">
            <v>None</v>
          </cell>
          <cell r="AA2657" t="str">
            <v>No</v>
          </cell>
          <cell r="AB2657" t="str">
            <v>No</v>
          </cell>
          <cell r="AC2657" t="str">
            <v>No</v>
          </cell>
          <cell r="AD2657" t="str">
            <v>(wgGroepEBITDA[1]&gt;=0)</v>
          </cell>
          <cell r="AE2657">
            <v>0</v>
          </cell>
          <cell r="AF2657">
            <v>0</v>
          </cell>
          <cell r="AG2657">
            <v>1</v>
          </cell>
          <cell r="AH2657">
            <v>0</v>
          </cell>
          <cell r="AI2657" t="str">
            <v>Yes</v>
          </cell>
          <cell r="AJ2657" t="str">
            <v>No</v>
          </cell>
          <cell r="AK2657" t="str">
            <v>No</v>
          </cell>
          <cell r="AL2657" t="str">
            <v xml:space="preserve"> </v>
          </cell>
          <cell r="AM2657" t="str">
            <v xml:space="preserve"> </v>
          </cell>
          <cell r="AN2657" t="str">
            <v>No</v>
          </cell>
          <cell r="AQ2657" t="str">
            <v>scGroepEBITDA*wgGroepEBITDAPerc</v>
          </cell>
          <cell r="AR2657" t="str">
            <v>scGroepEBITDA*wgGroepEBITDAPerc</v>
          </cell>
          <cell r="AS2657" t="str">
            <v>scGroepEBITDA*wgGroepEBITDAPerc</v>
          </cell>
          <cell r="AT2657" t="str">
            <v>scGroepEBITDA*wgGroepEBITDAPerc</v>
          </cell>
        </row>
        <row r="2658">
          <cell r="A2658" t="str">
            <v>ptCommitmentAandeelh</v>
          </cell>
          <cell r="B2658" t="str">
            <v>ptCommitmentAandeelh</v>
          </cell>
          <cell r="C2658" t="str">
            <v>No</v>
          </cell>
          <cell r="D2658" t="str">
            <v>S04-06-10-05</v>
          </cell>
          <cell r="E2658">
            <v>2657</v>
          </cell>
          <cell r="F2658">
            <v>4</v>
          </cell>
          <cell r="G2658" t="str">
            <v xml:space="preserve">            Vraag: Commitment eigenaar(s)&amp;/aandeelhouder(s)</v>
          </cell>
          <cell r="I2658" t="str">
            <v>No</v>
          </cell>
          <cell r="J2658" t="str">
            <v>Number</v>
          </cell>
          <cell r="K2658" t="str">
            <v>Number</v>
          </cell>
          <cell r="L2658" t="str">
            <v>Locked</v>
          </cell>
          <cell r="M2658" t="str">
            <v>Locked</v>
          </cell>
          <cell r="N2658" t="str">
            <v>Locked</v>
          </cell>
          <cell r="O2658" t="str">
            <v>Locked</v>
          </cell>
          <cell r="P2658" t="str">
            <v>Locked</v>
          </cell>
          <cell r="Q2658" t="str">
            <v>No</v>
          </cell>
          <cell r="R2658" t="str">
            <v>No</v>
          </cell>
          <cell r="S2658" t="str">
            <v>No</v>
          </cell>
          <cell r="T2658" t="str">
            <v>No</v>
          </cell>
          <cell r="U2658" t="str">
            <v>No</v>
          </cell>
          <cell r="V2658" t="str">
            <v>Yes</v>
          </cell>
          <cell r="W2658" t="str">
            <v>Yes</v>
          </cell>
          <cell r="X2658" t="str">
            <v>Single</v>
          </cell>
          <cell r="Y2658" t="str">
            <v>Default</v>
          </cell>
          <cell r="Z2658" t="str">
            <v>None</v>
          </cell>
          <cell r="AA2658" t="str">
            <v>No</v>
          </cell>
          <cell r="AB2658" t="str">
            <v>No</v>
          </cell>
          <cell r="AC2658" t="str">
            <v>No</v>
          </cell>
          <cell r="AD2658" t="str">
            <v>(wgCommitmentAandeelh[1]&gt;=0)</v>
          </cell>
          <cell r="AE2658">
            <v>0</v>
          </cell>
          <cell r="AF2658">
            <v>0</v>
          </cell>
          <cell r="AG2658">
            <v>1</v>
          </cell>
          <cell r="AH2658">
            <v>0</v>
          </cell>
          <cell r="AI2658" t="str">
            <v>No</v>
          </cell>
          <cell r="AJ2658" t="str">
            <v>No</v>
          </cell>
          <cell r="AK2658" t="str">
            <v>No</v>
          </cell>
          <cell r="AL2658" t="str">
            <v xml:space="preserve"> </v>
          </cell>
          <cell r="AM2658" t="str">
            <v xml:space="preserve"> </v>
          </cell>
          <cell r="AN2658" t="str">
            <v>No</v>
          </cell>
          <cell r="AP2658" t="str">
            <v>&amp;"Vraag: "&amp;CommitmentAandeelh[0]</v>
          </cell>
          <cell r="AQ2658" t="str">
            <v>scCommitmentAandeelh*wgCommitmentAandeelhPerc</v>
          </cell>
          <cell r="AR2658" t="str">
            <v>scCommitmentAandeelh*wgCommitmentAandeelhPerc</v>
          </cell>
          <cell r="AS2658" t="str">
            <v>scCommitmentAandeelh*wgCommitmentAandeelhPerc</v>
          </cell>
          <cell r="AT2658" t="str">
            <v>scCommitmentAandeelh*wgCommitmentAandeelhPerc</v>
          </cell>
        </row>
        <row r="2659">
          <cell r="A2659" t="str">
            <v>scCommitmentAandeelh</v>
          </cell>
          <cell r="B2659" t="str">
            <v>scCommitmentAandeelh</v>
          </cell>
          <cell r="C2659" t="str">
            <v>No</v>
          </cell>
          <cell r="D2659" t="str">
            <v>S04-06-10-05-01</v>
          </cell>
          <cell r="E2659">
            <v>2658</v>
          </cell>
          <cell r="F2659">
            <v>5</v>
          </cell>
          <cell r="G2659" t="str">
            <v xml:space="preserve">               Score</v>
          </cell>
          <cell r="I2659" t="str">
            <v>No</v>
          </cell>
          <cell r="J2659" t="str">
            <v>Number</v>
          </cell>
          <cell r="K2659" t="str">
            <v>Number</v>
          </cell>
          <cell r="L2659" t="str">
            <v>Locked</v>
          </cell>
          <cell r="M2659" t="str">
            <v>Locked</v>
          </cell>
          <cell r="N2659" t="str">
            <v>Locked</v>
          </cell>
          <cell r="O2659" t="str">
            <v>Locked</v>
          </cell>
          <cell r="P2659" t="str">
            <v>Locked</v>
          </cell>
          <cell r="Q2659" t="str">
            <v>No</v>
          </cell>
          <cell r="R2659" t="str">
            <v>No</v>
          </cell>
          <cell r="S2659" t="str">
            <v>No</v>
          </cell>
          <cell r="T2659" t="str">
            <v>No</v>
          </cell>
          <cell r="U2659" t="str">
            <v>No</v>
          </cell>
          <cell r="V2659" t="str">
            <v>Yes</v>
          </cell>
          <cell r="W2659" t="str">
            <v>Yes</v>
          </cell>
          <cell r="X2659" t="str">
            <v>Single</v>
          </cell>
          <cell r="Y2659" t="str">
            <v>Default</v>
          </cell>
          <cell r="Z2659" t="str">
            <v>None</v>
          </cell>
          <cell r="AA2659" t="str">
            <v>No</v>
          </cell>
          <cell r="AB2659" t="str">
            <v>No</v>
          </cell>
          <cell r="AC2659" t="str">
            <v>Yes</v>
          </cell>
          <cell r="AD2659">
            <v>1</v>
          </cell>
          <cell r="AE2659">
            <v>0</v>
          </cell>
          <cell r="AF2659">
            <v>0</v>
          </cell>
          <cell r="AG2659">
            <v>1</v>
          </cell>
          <cell r="AH2659">
            <v>0</v>
          </cell>
          <cell r="AI2659" t="str">
            <v>Yes</v>
          </cell>
          <cell r="AJ2659" t="str">
            <v>No</v>
          </cell>
          <cell r="AK2659" t="str">
            <v>No</v>
          </cell>
          <cell r="AL2659" t="str">
            <v xml:space="preserve"> </v>
          </cell>
          <cell r="AM2659" t="str">
            <v xml:space="preserve"> </v>
          </cell>
          <cell r="AN2659" t="str">
            <v>No</v>
          </cell>
          <cell r="AP2659" t="str">
            <v>Score</v>
          </cell>
          <cell r="AQ2659" t="str">
            <v>OnERorNA(MatrixLookup("G3_Parameters.xls","CommitmentAandeelh" ,CommitmentAandeelh[1],PolicyPaperID[1]) mod 100,DefaultScore[1])</v>
          </cell>
          <cell r="AR2659" t="str">
            <v>OnERorNA(MatrixLookup("G3_Parameters.xls","CommitmentAandeelh" ,CommitmentAandeelh[1],PolicyPaperID[1]) mod 100,DefaultScore[1])</v>
          </cell>
          <cell r="AS2659" t="str">
            <v>OnERorNA(MatrixLookup("G3_Parameters.xls","CommitmentAandeelh" ,CommitmentAandeelh[1],PolicyPaperID[1]) mod 100,DefaultScore[1])</v>
          </cell>
          <cell r="AT2659" t="str">
            <v>OnERorNA(MatrixLookup("G3_Parameters.xls","CommitmentAandeelh" ,CommitmentAandeelh[1],PolicyPaperID[1]) mod 100,DefaultScore[1])</v>
          </cell>
        </row>
        <row r="2660">
          <cell r="A2660" t="str">
            <v>wgCommitmentAandeelhPerc</v>
          </cell>
          <cell r="B2660" t="str">
            <v>wgCommitmentAandeelhPerc</v>
          </cell>
          <cell r="C2660" t="str">
            <v>No</v>
          </cell>
          <cell r="D2660" t="str">
            <v>S04-06-10-05-02</v>
          </cell>
          <cell r="E2660">
            <v>2659</v>
          </cell>
          <cell r="F2660">
            <v>5</v>
          </cell>
          <cell r="G2660" t="str">
            <v xml:space="preserve">               Gewicht</v>
          </cell>
          <cell r="I2660" t="str">
            <v>No</v>
          </cell>
          <cell r="J2660" t="str">
            <v>Number</v>
          </cell>
          <cell r="K2660" t="str">
            <v>Number</v>
          </cell>
          <cell r="L2660" t="str">
            <v>Locked</v>
          </cell>
          <cell r="M2660" t="str">
            <v>Locked</v>
          </cell>
          <cell r="N2660" t="str">
            <v>Locked</v>
          </cell>
          <cell r="O2660" t="str">
            <v>Locked</v>
          </cell>
          <cell r="P2660" t="str">
            <v>Locked</v>
          </cell>
          <cell r="Q2660" t="str">
            <v>No</v>
          </cell>
          <cell r="R2660" t="str">
            <v>No</v>
          </cell>
          <cell r="S2660" t="str">
            <v>No</v>
          </cell>
          <cell r="T2660" t="str">
            <v>No</v>
          </cell>
          <cell r="U2660" t="str">
            <v>No</v>
          </cell>
          <cell r="V2660" t="str">
            <v>Yes</v>
          </cell>
          <cell r="W2660" t="str">
            <v>Yes</v>
          </cell>
          <cell r="X2660" t="str">
            <v>Single</v>
          </cell>
          <cell r="Y2660" t="str">
            <v>Perc</v>
          </cell>
          <cell r="Z2660" t="str">
            <v>None</v>
          </cell>
          <cell r="AA2660" t="str">
            <v>No</v>
          </cell>
          <cell r="AB2660" t="str">
            <v>No</v>
          </cell>
          <cell r="AC2660" t="str">
            <v>Yes</v>
          </cell>
          <cell r="AD2660">
            <v>1</v>
          </cell>
          <cell r="AE2660">
            <v>0</v>
          </cell>
          <cell r="AF2660">
            <v>0</v>
          </cell>
          <cell r="AG2660">
            <v>1</v>
          </cell>
          <cell r="AH2660">
            <v>0</v>
          </cell>
          <cell r="AI2660" t="str">
            <v>Yes</v>
          </cell>
          <cell r="AJ2660" t="str">
            <v>No</v>
          </cell>
          <cell r="AK2660" t="str">
            <v>No</v>
          </cell>
          <cell r="AL2660" t="str">
            <v xml:space="preserve"> </v>
          </cell>
          <cell r="AM2660" t="str">
            <v xml:space="preserve"> </v>
          </cell>
          <cell r="AN2660" t="str">
            <v>No</v>
          </cell>
          <cell r="AP2660" t="str">
            <v>Gewicht</v>
          </cell>
          <cell r="AQ2660" t="str">
            <v>If(Volledig And Definitief,OnER(wgCommitmentAandeelh[1]/wgTotaalMap603[1],NA),NA)</v>
          </cell>
          <cell r="AR2660" t="str">
            <v>If(Volledig And Definitief,OnER(wgCommitmentAandeelh[1]/wgTotaalMap603[1],NA),NA)</v>
          </cell>
          <cell r="AS2660" t="str">
            <v>If(Volledig And Definitief,OnER(wgCommitmentAandeelh[1]/wgTotaalMap603[1],NA),NA)</v>
          </cell>
          <cell r="AT2660" t="str">
            <v>If(Volledig And Definitief,OnER(wgCommitmentAandeelh[1]/wgTotaalMap603[1],NA),NA)</v>
          </cell>
        </row>
        <row r="2661">
          <cell r="A2661" t="str">
            <v>ptCommitmentAandeelhSub3</v>
          </cell>
          <cell r="B2661" t="str">
            <v>ptCommitmentAandeelh</v>
          </cell>
          <cell r="C2661" t="str">
            <v>Yes</v>
          </cell>
          <cell r="D2661" t="str">
            <v>S04-06-10-05-03</v>
          </cell>
          <cell r="E2661">
            <v>2660</v>
          </cell>
          <cell r="F2661">
            <v>5</v>
          </cell>
          <cell r="G2661" t="str">
            <v xml:space="preserve">               </v>
          </cell>
          <cell r="I2661" t="str">
            <v>No</v>
          </cell>
          <cell r="J2661" t="str">
            <v>Number</v>
          </cell>
          <cell r="K2661" t="str">
            <v>Number</v>
          </cell>
          <cell r="L2661" t="str">
            <v>Locked</v>
          </cell>
          <cell r="M2661" t="str">
            <v>Locked</v>
          </cell>
          <cell r="N2661" t="str">
            <v>Locked</v>
          </cell>
          <cell r="O2661" t="str">
            <v>Locked</v>
          </cell>
          <cell r="P2661" t="str">
            <v>Locked</v>
          </cell>
          <cell r="Q2661" t="str">
            <v>No</v>
          </cell>
          <cell r="R2661" t="str">
            <v>No</v>
          </cell>
          <cell r="S2661" t="str">
            <v>No</v>
          </cell>
          <cell r="T2661" t="str">
            <v>No</v>
          </cell>
          <cell r="U2661" t="str">
            <v>No</v>
          </cell>
          <cell r="V2661" t="str">
            <v>No</v>
          </cell>
          <cell r="W2661" t="str">
            <v>No</v>
          </cell>
          <cell r="X2661" t="str">
            <v>Single</v>
          </cell>
          <cell r="Y2661" t="str">
            <v>Default</v>
          </cell>
          <cell r="Z2661" t="str">
            <v>None</v>
          </cell>
          <cell r="AA2661" t="str">
            <v>No</v>
          </cell>
          <cell r="AB2661" t="str">
            <v>No</v>
          </cell>
          <cell r="AC2661" t="str">
            <v>No</v>
          </cell>
          <cell r="AD2661" t="str">
            <v>(wgCommitmentAandeelh[1]&gt;=0)</v>
          </cell>
          <cell r="AE2661">
            <v>0</v>
          </cell>
          <cell r="AF2661">
            <v>0</v>
          </cell>
          <cell r="AG2661">
            <v>1</v>
          </cell>
          <cell r="AH2661">
            <v>0</v>
          </cell>
          <cell r="AI2661" t="str">
            <v>Yes</v>
          </cell>
          <cell r="AJ2661" t="str">
            <v>No</v>
          </cell>
          <cell r="AK2661" t="str">
            <v>No</v>
          </cell>
          <cell r="AL2661" t="str">
            <v xml:space="preserve"> </v>
          </cell>
          <cell r="AM2661" t="str">
            <v xml:space="preserve"> </v>
          </cell>
          <cell r="AN2661" t="str">
            <v>No</v>
          </cell>
          <cell r="AQ2661" t="str">
            <v>scCommitmentAandeelh*wgCommitmentAandeelhPerc</v>
          </cell>
          <cell r="AR2661" t="str">
            <v>scCommitmentAandeelh*wgCommitmentAandeelhPerc</v>
          </cell>
          <cell r="AS2661" t="str">
            <v>scCommitmentAandeelh*wgCommitmentAandeelhPerc</v>
          </cell>
          <cell r="AT2661" t="str">
            <v>scCommitmentAandeelh*wgCommitmentAandeelhPerc</v>
          </cell>
        </row>
        <row r="2662">
          <cell r="A2662" t="str">
            <v>ptInternationaalRisico</v>
          </cell>
          <cell r="B2662" t="str">
            <v>ptInternationaalRisico</v>
          </cell>
          <cell r="C2662" t="str">
            <v>No</v>
          </cell>
          <cell r="D2662" t="str">
            <v>S04-06-10-06</v>
          </cell>
          <cell r="E2662">
            <v>2661</v>
          </cell>
          <cell r="F2662">
            <v>4</v>
          </cell>
          <cell r="G2662" t="str">
            <v xml:space="preserve">            Vraag: Bevinden zich substantiele assets van de onderneming (o.g., voorraad, debiteuren) in het buitenland?</v>
          </cell>
          <cell r="I2662" t="str">
            <v>No</v>
          </cell>
          <cell r="J2662" t="str">
            <v>Number</v>
          </cell>
          <cell r="K2662" t="str">
            <v>Number</v>
          </cell>
          <cell r="L2662" t="str">
            <v>Locked</v>
          </cell>
          <cell r="M2662" t="str">
            <v>Locked</v>
          </cell>
          <cell r="N2662" t="str">
            <v>Locked</v>
          </cell>
          <cell r="O2662" t="str">
            <v>Locked</v>
          </cell>
          <cell r="P2662" t="str">
            <v>Locked</v>
          </cell>
          <cell r="Q2662" t="str">
            <v>No</v>
          </cell>
          <cell r="R2662" t="str">
            <v>No</v>
          </cell>
          <cell r="S2662" t="str">
            <v>No</v>
          </cell>
          <cell r="T2662" t="str">
            <v>No</v>
          </cell>
          <cell r="U2662" t="str">
            <v>No</v>
          </cell>
          <cell r="V2662" t="str">
            <v>Yes</v>
          </cell>
          <cell r="W2662" t="str">
            <v>Yes</v>
          </cell>
          <cell r="X2662" t="str">
            <v>Single</v>
          </cell>
          <cell r="Y2662" t="str">
            <v>Default</v>
          </cell>
          <cell r="Z2662" t="str">
            <v>None</v>
          </cell>
          <cell r="AA2662" t="str">
            <v>No</v>
          </cell>
          <cell r="AB2662" t="str">
            <v>No</v>
          </cell>
          <cell r="AC2662" t="str">
            <v>No</v>
          </cell>
          <cell r="AD2662" t="str">
            <v>(wgInternationaalRisico[1]&gt;=0)</v>
          </cell>
          <cell r="AE2662">
            <v>0</v>
          </cell>
          <cell r="AF2662">
            <v>0</v>
          </cell>
          <cell r="AG2662">
            <v>1</v>
          </cell>
          <cell r="AH2662">
            <v>0</v>
          </cell>
          <cell r="AI2662" t="str">
            <v>No</v>
          </cell>
          <cell r="AJ2662" t="str">
            <v>No</v>
          </cell>
          <cell r="AK2662" t="str">
            <v>No</v>
          </cell>
          <cell r="AL2662" t="str">
            <v xml:space="preserve"> </v>
          </cell>
          <cell r="AM2662" t="str">
            <v xml:space="preserve"> </v>
          </cell>
          <cell r="AN2662" t="str">
            <v>No</v>
          </cell>
          <cell r="AP2662" t="str">
            <v>&amp;"Vraag: "&amp;InternationaalRisico[0]</v>
          </cell>
          <cell r="AQ2662" t="str">
            <v>scInternationaalRisico*wgInternationaalRisicoPerc</v>
          </cell>
          <cell r="AR2662" t="str">
            <v>scInternationaalRisico*wgInternationaalRisicoPerc</v>
          </cell>
          <cell r="AS2662" t="str">
            <v>scInternationaalRisico*wgInternationaalRisicoPerc</v>
          </cell>
          <cell r="AT2662" t="str">
            <v>scInternationaalRisico*wgInternationaalRisicoPerc</v>
          </cell>
        </row>
        <row r="2663">
          <cell r="A2663" t="str">
            <v>scInternationaalRisico</v>
          </cell>
          <cell r="B2663" t="str">
            <v>scInternationaalRisico</v>
          </cell>
          <cell r="C2663" t="str">
            <v>No</v>
          </cell>
          <cell r="D2663" t="str">
            <v>S04-06-10-06-01</v>
          </cell>
          <cell r="E2663">
            <v>2662</v>
          </cell>
          <cell r="F2663">
            <v>5</v>
          </cell>
          <cell r="G2663" t="str">
            <v xml:space="preserve">               Score</v>
          </cell>
          <cell r="I2663" t="str">
            <v>No</v>
          </cell>
          <cell r="J2663" t="str">
            <v>Number</v>
          </cell>
          <cell r="K2663" t="str">
            <v>Number</v>
          </cell>
          <cell r="L2663" t="str">
            <v>Locked</v>
          </cell>
          <cell r="M2663" t="str">
            <v>Locked</v>
          </cell>
          <cell r="N2663" t="str">
            <v>Locked</v>
          </cell>
          <cell r="O2663" t="str">
            <v>Locked</v>
          </cell>
          <cell r="P2663" t="str">
            <v>Locked</v>
          </cell>
          <cell r="Q2663" t="str">
            <v>No</v>
          </cell>
          <cell r="R2663" t="str">
            <v>No</v>
          </cell>
          <cell r="S2663" t="str">
            <v>No</v>
          </cell>
          <cell r="T2663" t="str">
            <v>No</v>
          </cell>
          <cell r="U2663" t="str">
            <v>No</v>
          </cell>
          <cell r="V2663" t="str">
            <v>Yes</v>
          </cell>
          <cell r="W2663" t="str">
            <v>Yes</v>
          </cell>
          <cell r="X2663" t="str">
            <v>Single</v>
          </cell>
          <cell r="Y2663" t="str">
            <v>Default</v>
          </cell>
          <cell r="Z2663" t="str">
            <v>None</v>
          </cell>
          <cell r="AA2663" t="str">
            <v>No</v>
          </cell>
          <cell r="AB2663" t="str">
            <v>No</v>
          </cell>
          <cell r="AC2663" t="str">
            <v>Yes</v>
          </cell>
          <cell r="AD2663">
            <v>1</v>
          </cell>
          <cell r="AE2663">
            <v>0</v>
          </cell>
          <cell r="AF2663">
            <v>0</v>
          </cell>
          <cell r="AG2663">
            <v>1</v>
          </cell>
          <cell r="AH2663">
            <v>0</v>
          </cell>
          <cell r="AI2663" t="str">
            <v>Yes</v>
          </cell>
          <cell r="AJ2663" t="str">
            <v>No</v>
          </cell>
          <cell r="AK2663" t="str">
            <v>No</v>
          </cell>
          <cell r="AL2663" t="str">
            <v xml:space="preserve"> </v>
          </cell>
          <cell r="AM2663" t="str">
            <v xml:space="preserve"> </v>
          </cell>
          <cell r="AN2663" t="str">
            <v>No</v>
          </cell>
          <cell r="AP2663" t="str">
            <v>Score</v>
          </cell>
          <cell r="AQ2663" t="str">
            <v>OnERorNA(MatrixLookup("G3_Parameters.xls","InternationaalRisico" ,InternationaalRisico[1],PolicyPaperID[1]) mod 100,DefaultScore[1])</v>
          </cell>
          <cell r="AR2663" t="str">
            <v>OnERorNA(MatrixLookup("G3_Parameters.xls","InternationaalRisico" ,InternationaalRisico[1],PolicyPaperID[1]) mod 100,DefaultScore[1])</v>
          </cell>
          <cell r="AS2663" t="str">
            <v>OnERorNA(MatrixLookup("G3_Parameters.xls","InternationaalRisico" ,InternationaalRisico[1],PolicyPaperID[1]) mod 100,DefaultScore[1])</v>
          </cell>
          <cell r="AT2663" t="str">
            <v>OnERorNA(MatrixLookup("G3_Parameters.xls","InternationaalRisico" ,InternationaalRisico[1],PolicyPaperID[1]) mod 100,DefaultScore[1])</v>
          </cell>
        </row>
        <row r="2664">
          <cell r="A2664" t="str">
            <v>wgInternationaalRisicoPerc</v>
          </cell>
          <cell r="B2664" t="str">
            <v>wgInternationaalRisicoPerc</v>
          </cell>
          <cell r="C2664" t="str">
            <v>No</v>
          </cell>
          <cell r="D2664" t="str">
            <v>S04-06-10-06-02</v>
          </cell>
          <cell r="E2664">
            <v>2663</v>
          </cell>
          <cell r="F2664">
            <v>5</v>
          </cell>
          <cell r="G2664" t="str">
            <v xml:space="preserve">               Gewicht</v>
          </cell>
          <cell r="I2664" t="str">
            <v>No</v>
          </cell>
          <cell r="J2664" t="str">
            <v>Number</v>
          </cell>
          <cell r="K2664" t="str">
            <v>Number</v>
          </cell>
          <cell r="L2664" t="str">
            <v>Locked</v>
          </cell>
          <cell r="M2664" t="str">
            <v>Locked</v>
          </cell>
          <cell r="N2664" t="str">
            <v>Locked</v>
          </cell>
          <cell r="O2664" t="str">
            <v>Locked</v>
          </cell>
          <cell r="P2664" t="str">
            <v>Locked</v>
          </cell>
          <cell r="Q2664" t="str">
            <v>No</v>
          </cell>
          <cell r="R2664" t="str">
            <v>No</v>
          </cell>
          <cell r="S2664" t="str">
            <v>No</v>
          </cell>
          <cell r="T2664" t="str">
            <v>No</v>
          </cell>
          <cell r="U2664" t="str">
            <v>No</v>
          </cell>
          <cell r="V2664" t="str">
            <v>Yes</v>
          </cell>
          <cell r="W2664" t="str">
            <v>Yes</v>
          </cell>
          <cell r="X2664" t="str">
            <v>Single</v>
          </cell>
          <cell r="Y2664" t="str">
            <v>Perc</v>
          </cell>
          <cell r="Z2664" t="str">
            <v>None</v>
          </cell>
          <cell r="AA2664" t="str">
            <v>No</v>
          </cell>
          <cell r="AB2664" t="str">
            <v>No</v>
          </cell>
          <cell r="AC2664" t="str">
            <v>Yes</v>
          </cell>
          <cell r="AD2664">
            <v>1</v>
          </cell>
          <cell r="AE2664">
            <v>0</v>
          </cell>
          <cell r="AF2664">
            <v>0</v>
          </cell>
          <cell r="AG2664">
            <v>1</v>
          </cell>
          <cell r="AH2664">
            <v>0</v>
          </cell>
          <cell r="AI2664" t="str">
            <v>Yes</v>
          </cell>
          <cell r="AJ2664" t="str">
            <v>No</v>
          </cell>
          <cell r="AK2664" t="str">
            <v>No</v>
          </cell>
          <cell r="AL2664" t="str">
            <v xml:space="preserve"> </v>
          </cell>
          <cell r="AM2664" t="str">
            <v xml:space="preserve"> </v>
          </cell>
          <cell r="AN2664" t="str">
            <v>No</v>
          </cell>
          <cell r="AP2664" t="str">
            <v>Gewicht</v>
          </cell>
          <cell r="AQ2664" t="str">
            <v>If(Volledig And Definitief, OnER(wgInternationaalRisico[1]/wgTotaalMap603[1],NA),NA)</v>
          </cell>
          <cell r="AR2664" t="str">
            <v>If(Volledig And Definitief, OnER(wgInternationaalRisico[1]/wgTotaalMap603[1],NA),NA)</v>
          </cell>
          <cell r="AS2664" t="str">
            <v>If(Volledig And Definitief, OnER(wgInternationaalRisico[1]/wgTotaalMap603[1],NA),NA)</v>
          </cell>
          <cell r="AT2664" t="str">
            <v>If(Volledig And Definitief, OnER(wgInternationaalRisico[1]/wgTotaalMap603[1],NA),NA)</v>
          </cell>
        </row>
        <row r="2665">
          <cell r="A2665" t="str">
            <v>ptInternationaalRisicoSub3</v>
          </cell>
          <cell r="B2665" t="str">
            <v>ptInternationaalRisico</v>
          </cell>
          <cell r="C2665" t="str">
            <v>Yes</v>
          </cell>
          <cell r="D2665" t="str">
            <v>S04-06-10-06-03</v>
          </cell>
          <cell r="E2665">
            <v>2664</v>
          </cell>
          <cell r="F2665">
            <v>5</v>
          </cell>
          <cell r="G2665" t="str">
            <v xml:space="preserve">               </v>
          </cell>
          <cell r="I2665" t="str">
            <v>No</v>
          </cell>
          <cell r="J2665" t="str">
            <v>Number</v>
          </cell>
          <cell r="K2665" t="str">
            <v>Number</v>
          </cell>
          <cell r="L2665" t="str">
            <v>Locked</v>
          </cell>
          <cell r="M2665" t="str">
            <v>Locked</v>
          </cell>
          <cell r="N2665" t="str">
            <v>Locked</v>
          </cell>
          <cell r="O2665" t="str">
            <v>Locked</v>
          </cell>
          <cell r="P2665" t="str">
            <v>Locked</v>
          </cell>
          <cell r="Q2665" t="str">
            <v>No</v>
          </cell>
          <cell r="R2665" t="str">
            <v>No</v>
          </cell>
          <cell r="S2665" t="str">
            <v>No</v>
          </cell>
          <cell r="T2665" t="str">
            <v>No</v>
          </cell>
          <cell r="U2665" t="str">
            <v>No</v>
          </cell>
          <cell r="V2665" t="str">
            <v>No</v>
          </cell>
          <cell r="W2665" t="str">
            <v>No</v>
          </cell>
          <cell r="X2665" t="str">
            <v>Single</v>
          </cell>
          <cell r="Y2665" t="str">
            <v>Default</v>
          </cell>
          <cell r="Z2665" t="str">
            <v>None</v>
          </cell>
          <cell r="AA2665" t="str">
            <v>No</v>
          </cell>
          <cell r="AB2665" t="str">
            <v>No</v>
          </cell>
          <cell r="AC2665" t="str">
            <v>No</v>
          </cell>
          <cell r="AD2665" t="str">
            <v>(wgInternationaalRisico[1]&gt;=0)</v>
          </cell>
          <cell r="AE2665">
            <v>0</v>
          </cell>
          <cell r="AF2665">
            <v>0</v>
          </cell>
          <cell r="AG2665">
            <v>1</v>
          </cell>
          <cell r="AH2665">
            <v>0</v>
          </cell>
          <cell r="AI2665" t="str">
            <v>Yes</v>
          </cell>
          <cell r="AJ2665" t="str">
            <v>No</v>
          </cell>
          <cell r="AK2665" t="str">
            <v>No</v>
          </cell>
          <cell r="AL2665" t="str">
            <v xml:space="preserve"> </v>
          </cell>
          <cell r="AM2665" t="str">
            <v xml:space="preserve"> </v>
          </cell>
          <cell r="AN2665" t="str">
            <v>No</v>
          </cell>
          <cell r="AQ2665" t="str">
            <v>scInternationaalRisico*wgInternationaalRisicoPerc</v>
          </cell>
          <cell r="AR2665" t="str">
            <v>scInternationaalRisico*wgInternationaalRisicoPerc</v>
          </cell>
          <cell r="AS2665" t="str">
            <v>scInternationaalRisico*wgInternationaalRisicoPerc</v>
          </cell>
          <cell r="AT2665" t="str">
            <v>scInternationaalRisico*wgInternationaalRisicoPerc</v>
          </cell>
        </row>
        <row r="2666">
          <cell r="A2666" t="str">
            <v>ptBuitenlandseEntiteiten</v>
          </cell>
          <cell r="B2666" t="str">
            <v>ptBuitenlandseEntiteiten</v>
          </cell>
          <cell r="C2666" t="str">
            <v>No</v>
          </cell>
          <cell r="D2666" t="str">
            <v>S04-06-10-07</v>
          </cell>
          <cell r="E2666">
            <v>2665</v>
          </cell>
          <cell r="F2666">
            <v>4</v>
          </cell>
          <cell r="G2666" t="str">
            <v xml:space="preserve">            Vraag: Zijn de buitenlandse entiteiten adequaat in de kredietconstructie opgenomen?</v>
          </cell>
          <cell r="I2666" t="str">
            <v>No</v>
          </cell>
          <cell r="J2666" t="str">
            <v>Number</v>
          </cell>
          <cell r="K2666" t="str">
            <v>Number</v>
          </cell>
          <cell r="L2666" t="str">
            <v>Locked</v>
          </cell>
          <cell r="M2666" t="str">
            <v>Locked</v>
          </cell>
          <cell r="N2666" t="str">
            <v>Locked</v>
          </cell>
          <cell r="O2666" t="str">
            <v>Locked</v>
          </cell>
          <cell r="P2666" t="str">
            <v>Locked</v>
          </cell>
          <cell r="Q2666" t="str">
            <v>No</v>
          </cell>
          <cell r="R2666" t="str">
            <v>No</v>
          </cell>
          <cell r="S2666" t="str">
            <v>No</v>
          </cell>
          <cell r="T2666" t="str">
            <v>No</v>
          </cell>
          <cell r="U2666" t="str">
            <v>No</v>
          </cell>
          <cell r="V2666" t="str">
            <v>Yes</v>
          </cell>
          <cell r="W2666" t="str">
            <v>Yes</v>
          </cell>
          <cell r="X2666" t="str">
            <v>Single</v>
          </cell>
          <cell r="Y2666" t="str">
            <v>Default</v>
          </cell>
          <cell r="Z2666" t="str">
            <v>None</v>
          </cell>
          <cell r="AA2666" t="str">
            <v>No</v>
          </cell>
          <cell r="AB2666" t="str">
            <v>No</v>
          </cell>
          <cell r="AC2666" t="str">
            <v>No</v>
          </cell>
          <cell r="AD2666" t="str">
            <v>(wgBuitenlandseEntiteiten[1]&gt;=0)</v>
          </cell>
          <cell r="AE2666">
            <v>0</v>
          </cell>
          <cell r="AF2666">
            <v>0</v>
          </cell>
          <cell r="AG2666">
            <v>1</v>
          </cell>
          <cell r="AH2666">
            <v>0</v>
          </cell>
          <cell r="AI2666" t="str">
            <v>No</v>
          </cell>
          <cell r="AJ2666" t="str">
            <v>No</v>
          </cell>
          <cell r="AK2666" t="str">
            <v>No</v>
          </cell>
          <cell r="AL2666" t="str">
            <v xml:space="preserve"> </v>
          </cell>
          <cell r="AM2666" t="str">
            <v xml:space="preserve"> </v>
          </cell>
          <cell r="AN2666" t="str">
            <v>No</v>
          </cell>
          <cell r="AP2666" t="str">
            <v>&amp;"Vraag: "&amp;BuitenlandseEntiteiten[0]</v>
          </cell>
          <cell r="AQ2666" t="str">
            <v>scBuitenlandseEntiteiten*wgBuitenlandseEntiteitenPerc</v>
          </cell>
          <cell r="AR2666" t="str">
            <v>scBuitenlandseEntiteiten*wgBuitenlandseEntiteitenPerc</v>
          </cell>
          <cell r="AS2666" t="str">
            <v>scBuitenlandseEntiteiten*wgBuitenlandseEntiteitenPerc</v>
          </cell>
          <cell r="AT2666" t="str">
            <v>scBuitenlandseEntiteiten*wgBuitenlandseEntiteitenPerc</v>
          </cell>
        </row>
        <row r="2667">
          <cell r="A2667" t="str">
            <v>scBuitenlandseEntiteiten</v>
          </cell>
          <cell r="B2667" t="str">
            <v>scBuitenlandseEntiteiten</v>
          </cell>
          <cell r="C2667" t="str">
            <v>No</v>
          </cell>
          <cell r="D2667" t="str">
            <v>S04-06-10-07-01</v>
          </cell>
          <cell r="E2667">
            <v>2666</v>
          </cell>
          <cell r="F2667">
            <v>5</v>
          </cell>
          <cell r="G2667" t="str">
            <v xml:space="preserve">               Score</v>
          </cell>
          <cell r="I2667" t="str">
            <v>No</v>
          </cell>
          <cell r="J2667" t="str">
            <v>Number</v>
          </cell>
          <cell r="K2667" t="str">
            <v>Number</v>
          </cell>
          <cell r="L2667" t="str">
            <v>Locked</v>
          </cell>
          <cell r="M2667" t="str">
            <v>Locked</v>
          </cell>
          <cell r="N2667" t="str">
            <v>Locked</v>
          </cell>
          <cell r="O2667" t="str">
            <v>Locked</v>
          </cell>
          <cell r="P2667" t="str">
            <v>Locked</v>
          </cell>
          <cell r="Q2667" t="str">
            <v>No</v>
          </cell>
          <cell r="R2667" t="str">
            <v>No</v>
          </cell>
          <cell r="S2667" t="str">
            <v>No</v>
          </cell>
          <cell r="T2667" t="str">
            <v>No</v>
          </cell>
          <cell r="U2667" t="str">
            <v>No</v>
          </cell>
          <cell r="V2667" t="str">
            <v>Yes</v>
          </cell>
          <cell r="W2667" t="str">
            <v>Yes</v>
          </cell>
          <cell r="X2667" t="str">
            <v>Single</v>
          </cell>
          <cell r="Y2667" t="str">
            <v>Default</v>
          </cell>
          <cell r="Z2667" t="str">
            <v>None</v>
          </cell>
          <cell r="AA2667" t="str">
            <v>No</v>
          </cell>
          <cell r="AB2667" t="str">
            <v>No</v>
          </cell>
          <cell r="AC2667" t="str">
            <v>Yes</v>
          </cell>
          <cell r="AD2667">
            <v>1</v>
          </cell>
          <cell r="AE2667">
            <v>0</v>
          </cell>
          <cell r="AF2667">
            <v>0</v>
          </cell>
          <cell r="AG2667">
            <v>1</v>
          </cell>
          <cell r="AH2667">
            <v>0</v>
          </cell>
          <cell r="AI2667" t="str">
            <v>Yes</v>
          </cell>
          <cell r="AJ2667" t="str">
            <v>No</v>
          </cell>
          <cell r="AK2667" t="str">
            <v>No</v>
          </cell>
          <cell r="AL2667" t="str">
            <v xml:space="preserve"> </v>
          </cell>
          <cell r="AM2667" t="str">
            <v xml:space="preserve"> </v>
          </cell>
          <cell r="AN2667" t="str">
            <v>No</v>
          </cell>
          <cell r="AP2667" t="str">
            <v>Score</v>
          </cell>
          <cell r="AQ2667" t="str">
            <v>OnERorNA(MatrixLookup("G3_Parameters.xls","BuitenlandseEntiteiten" ,BuitenlandseEntiteiten[1],PolicyPaperID[1]) mod 100,DefaultScore[1])</v>
          </cell>
          <cell r="AR2667" t="str">
            <v>OnERorNA(MatrixLookup("G3_Parameters.xls","BuitenlandseEntiteiten" ,BuitenlandseEntiteiten[1],PolicyPaperID[1]) mod 100,DefaultScore[1])</v>
          </cell>
          <cell r="AS2667" t="str">
            <v>OnERorNA(MatrixLookup("G3_Parameters.xls","BuitenlandseEntiteiten" ,BuitenlandseEntiteiten[1],PolicyPaperID[1]) mod 100,DefaultScore[1])</v>
          </cell>
          <cell r="AT2667" t="str">
            <v>OnERorNA(MatrixLookup("G3_Parameters.xls","BuitenlandseEntiteiten" ,BuitenlandseEntiteiten[1],PolicyPaperID[1]) mod 100,DefaultScore[1])</v>
          </cell>
        </row>
        <row r="2668">
          <cell r="A2668" t="str">
            <v>wgBuitenlandseEntiteitenPerc</v>
          </cell>
          <cell r="B2668" t="str">
            <v>wgBuitenlandseEntiteitenPerc</v>
          </cell>
          <cell r="C2668" t="str">
            <v>No</v>
          </cell>
          <cell r="D2668" t="str">
            <v>S04-06-10-07-02</v>
          </cell>
          <cell r="E2668">
            <v>2667</v>
          </cell>
          <cell r="F2668">
            <v>5</v>
          </cell>
          <cell r="G2668" t="str">
            <v xml:space="preserve">               Gewicht</v>
          </cell>
          <cell r="I2668" t="str">
            <v>No</v>
          </cell>
          <cell r="J2668" t="str">
            <v>Number</v>
          </cell>
          <cell r="K2668" t="str">
            <v>Number</v>
          </cell>
          <cell r="L2668" t="str">
            <v>Locked</v>
          </cell>
          <cell r="M2668" t="str">
            <v>Locked</v>
          </cell>
          <cell r="N2668" t="str">
            <v>Locked</v>
          </cell>
          <cell r="O2668" t="str">
            <v>Locked</v>
          </cell>
          <cell r="P2668" t="str">
            <v>Locked</v>
          </cell>
          <cell r="Q2668" t="str">
            <v>No</v>
          </cell>
          <cell r="R2668" t="str">
            <v>No</v>
          </cell>
          <cell r="S2668" t="str">
            <v>No</v>
          </cell>
          <cell r="T2668" t="str">
            <v>No</v>
          </cell>
          <cell r="U2668" t="str">
            <v>No</v>
          </cell>
          <cell r="V2668" t="str">
            <v>Yes</v>
          </cell>
          <cell r="W2668" t="str">
            <v>Yes</v>
          </cell>
          <cell r="X2668" t="str">
            <v>Single</v>
          </cell>
          <cell r="Y2668" t="str">
            <v>Perc</v>
          </cell>
          <cell r="Z2668" t="str">
            <v>None</v>
          </cell>
          <cell r="AA2668" t="str">
            <v>No</v>
          </cell>
          <cell r="AB2668" t="str">
            <v>No</v>
          </cell>
          <cell r="AC2668" t="str">
            <v>Yes</v>
          </cell>
          <cell r="AD2668">
            <v>1</v>
          </cell>
          <cell r="AE2668">
            <v>0</v>
          </cell>
          <cell r="AF2668">
            <v>0</v>
          </cell>
          <cell r="AG2668">
            <v>1</v>
          </cell>
          <cell r="AH2668">
            <v>0</v>
          </cell>
          <cell r="AI2668" t="str">
            <v>Yes</v>
          </cell>
          <cell r="AJ2668" t="str">
            <v>No</v>
          </cell>
          <cell r="AK2668" t="str">
            <v>No</v>
          </cell>
          <cell r="AL2668" t="str">
            <v xml:space="preserve"> </v>
          </cell>
          <cell r="AM2668" t="str">
            <v xml:space="preserve"> </v>
          </cell>
          <cell r="AN2668" t="str">
            <v>No</v>
          </cell>
          <cell r="AP2668" t="str">
            <v>Gewicht</v>
          </cell>
          <cell r="AQ2668" t="str">
            <v>If(Volledig And Definitief, OnER(wgBuitenlandseEntiteiten[1]/wgTotaalMap603[1],NA),NA)</v>
          </cell>
          <cell r="AR2668" t="str">
            <v>If(Volledig And Definitief, OnER(wgBuitenlandseEntiteiten[1]/wgTotaalMap603[1],NA),NA)</v>
          </cell>
          <cell r="AS2668" t="str">
            <v>If(Volledig And Definitief, OnER(wgBuitenlandseEntiteiten[1]/wgTotaalMap603[1],NA),NA)</v>
          </cell>
          <cell r="AT2668" t="str">
            <v>If(Volledig And Definitief, OnER(wgBuitenlandseEntiteiten[1]/wgTotaalMap603[1],NA),NA)</v>
          </cell>
        </row>
        <row r="2669">
          <cell r="A2669" t="str">
            <v>ptBuitenlandseEntiteitenSub3</v>
          </cell>
          <cell r="B2669" t="str">
            <v>ptBuitenlandseEntiteiten</v>
          </cell>
          <cell r="C2669" t="str">
            <v>Yes</v>
          </cell>
          <cell r="D2669" t="str">
            <v>S04-06-10-07-03</v>
          </cell>
          <cell r="E2669">
            <v>2668</v>
          </cell>
          <cell r="F2669">
            <v>5</v>
          </cell>
          <cell r="G2669" t="str">
            <v xml:space="preserve">               </v>
          </cell>
          <cell r="I2669" t="str">
            <v>No</v>
          </cell>
          <cell r="J2669" t="str">
            <v>Number</v>
          </cell>
          <cell r="K2669" t="str">
            <v>Number</v>
          </cell>
          <cell r="L2669" t="str">
            <v>Locked</v>
          </cell>
          <cell r="M2669" t="str">
            <v>Locked</v>
          </cell>
          <cell r="N2669" t="str">
            <v>Locked</v>
          </cell>
          <cell r="O2669" t="str">
            <v>Locked</v>
          </cell>
          <cell r="P2669" t="str">
            <v>Locked</v>
          </cell>
          <cell r="Q2669" t="str">
            <v>No</v>
          </cell>
          <cell r="R2669" t="str">
            <v>No</v>
          </cell>
          <cell r="S2669" t="str">
            <v>No</v>
          </cell>
          <cell r="T2669" t="str">
            <v>No</v>
          </cell>
          <cell r="U2669" t="str">
            <v>No</v>
          </cell>
          <cell r="V2669" t="str">
            <v>No</v>
          </cell>
          <cell r="W2669" t="str">
            <v>No</v>
          </cell>
          <cell r="X2669" t="str">
            <v>Single</v>
          </cell>
          <cell r="Y2669" t="str">
            <v>Default</v>
          </cell>
          <cell r="Z2669" t="str">
            <v>None</v>
          </cell>
          <cell r="AA2669" t="str">
            <v>No</v>
          </cell>
          <cell r="AB2669" t="str">
            <v>No</v>
          </cell>
          <cell r="AC2669" t="str">
            <v>No</v>
          </cell>
          <cell r="AD2669" t="str">
            <v>(wgBuitenlandseEntiteiten[1]&gt;=0)</v>
          </cell>
          <cell r="AE2669">
            <v>0</v>
          </cell>
          <cell r="AF2669">
            <v>0</v>
          </cell>
          <cell r="AG2669">
            <v>1</v>
          </cell>
          <cell r="AH2669">
            <v>0</v>
          </cell>
          <cell r="AI2669" t="str">
            <v>Yes</v>
          </cell>
          <cell r="AJ2669" t="str">
            <v>No</v>
          </cell>
          <cell r="AK2669" t="str">
            <v>No</v>
          </cell>
          <cell r="AL2669" t="str">
            <v xml:space="preserve"> </v>
          </cell>
          <cell r="AM2669" t="str">
            <v xml:space="preserve"> </v>
          </cell>
          <cell r="AN2669" t="str">
            <v>No</v>
          </cell>
          <cell r="AQ2669" t="str">
            <v>scBuitenlandseEntiteiten*wgBuitenlandseEntiteitenPerc</v>
          </cell>
          <cell r="AR2669" t="str">
            <v>scBuitenlandseEntiteiten*wgBuitenlandseEntiteitenPerc</v>
          </cell>
          <cell r="AS2669" t="str">
            <v>scBuitenlandseEntiteiten*wgBuitenlandseEntiteitenPerc</v>
          </cell>
          <cell r="AT2669" t="str">
            <v>scBuitenlandseEntiteiten*wgBuitenlandseEntiteitenPerc</v>
          </cell>
        </row>
        <row r="2670">
          <cell r="A2670" t="str">
            <v>ptZekerhedenDerden</v>
          </cell>
          <cell r="B2670" t="str">
            <v>ptZekerhedenDerden</v>
          </cell>
          <cell r="C2670" t="str">
            <v>No</v>
          </cell>
          <cell r="D2670" t="str">
            <v>S04-06-10-08</v>
          </cell>
          <cell r="E2670">
            <v>2669</v>
          </cell>
          <cell r="F2670">
            <v>4</v>
          </cell>
          <cell r="G2670" t="str">
            <v xml:space="preserve">            Vraag: Zijn er aan derden (banken, leasemaatschappijen, leveranciers, afnemers etc) garantstellingen, borgstellingen en/of zekerheden (pand, hypotheek) afgegeven?</v>
          </cell>
          <cell r="I2670" t="str">
            <v>No</v>
          </cell>
          <cell r="J2670" t="str">
            <v>Number</v>
          </cell>
          <cell r="K2670" t="str">
            <v>Number</v>
          </cell>
          <cell r="L2670" t="str">
            <v>Locked</v>
          </cell>
          <cell r="M2670" t="str">
            <v>Locked</v>
          </cell>
          <cell r="N2670" t="str">
            <v>Locked</v>
          </cell>
          <cell r="O2670" t="str">
            <v>Locked</v>
          </cell>
          <cell r="P2670" t="str">
            <v>Locked</v>
          </cell>
          <cell r="Q2670" t="str">
            <v>No</v>
          </cell>
          <cell r="R2670" t="str">
            <v>No</v>
          </cell>
          <cell r="S2670" t="str">
            <v>No</v>
          </cell>
          <cell r="T2670" t="str">
            <v>No</v>
          </cell>
          <cell r="U2670" t="str">
            <v>No</v>
          </cell>
          <cell r="V2670" t="str">
            <v>Yes</v>
          </cell>
          <cell r="W2670" t="str">
            <v>Yes</v>
          </cell>
          <cell r="X2670" t="str">
            <v>Single</v>
          </cell>
          <cell r="Y2670" t="str">
            <v>Default</v>
          </cell>
          <cell r="Z2670" t="str">
            <v>None</v>
          </cell>
          <cell r="AA2670" t="str">
            <v>No</v>
          </cell>
          <cell r="AB2670" t="str">
            <v>No</v>
          </cell>
          <cell r="AC2670" t="str">
            <v>No</v>
          </cell>
          <cell r="AD2670" t="str">
            <v>(wgZekerhedenDerden[1]&gt;=0)</v>
          </cell>
          <cell r="AE2670">
            <v>0</v>
          </cell>
          <cell r="AF2670">
            <v>0</v>
          </cell>
          <cell r="AG2670">
            <v>1</v>
          </cell>
          <cell r="AH2670">
            <v>0</v>
          </cell>
          <cell r="AI2670" t="str">
            <v>No</v>
          </cell>
          <cell r="AJ2670" t="str">
            <v>No</v>
          </cell>
          <cell r="AK2670" t="str">
            <v>No</v>
          </cell>
          <cell r="AL2670" t="str">
            <v xml:space="preserve"> </v>
          </cell>
          <cell r="AM2670" t="str">
            <v xml:space="preserve"> </v>
          </cell>
          <cell r="AN2670" t="str">
            <v>No</v>
          </cell>
          <cell r="AP2670" t="str">
            <v>&amp;"Vraag: "&amp;ZekerhedenDerden[0]</v>
          </cell>
          <cell r="AQ2670" t="str">
            <v>scZekerhedenDerden*wgZekerhedenDerdenperc</v>
          </cell>
          <cell r="AR2670" t="str">
            <v>scZekerhedenDerden*wgZekerhedenDerdenperc</v>
          </cell>
          <cell r="AS2670" t="str">
            <v>scZekerhedenDerden*wgZekerhedenDerdenperc</v>
          </cell>
          <cell r="AT2670" t="str">
            <v>scZekerhedenDerden*wgZekerhedenDerdenperc</v>
          </cell>
        </row>
        <row r="2671">
          <cell r="A2671" t="str">
            <v>scZekerhedenDerden</v>
          </cell>
          <cell r="B2671" t="str">
            <v>scZekerhedenDerden</v>
          </cell>
          <cell r="C2671" t="str">
            <v>No</v>
          </cell>
          <cell r="D2671" t="str">
            <v>S04-06-10-08-01</v>
          </cell>
          <cell r="E2671">
            <v>2670</v>
          </cell>
          <cell r="F2671">
            <v>5</v>
          </cell>
          <cell r="G2671" t="str">
            <v xml:space="preserve">               Score</v>
          </cell>
          <cell r="I2671" t="str">
            <v>No</v>
          </cell>
          <cell r="J2671" t="str">
            <v>Number</v>
          </cell>
          <cell r="K2671" t="str">
            <v>Number</v>
          </cell>
          <cell r="L2671" t="str">
            <v>Locked</v>
          </cell>
          <cell r="M2671" t="str">
            <v>Locked</v>
          </cell>
          <cell r="N2671" t="str">
            <v>Locked</v>
          </cell>
          <cell r="O2671" t="str">
            <v>Locked</v>
          </cell>
          <cell r="P2671" t="str">
            <v>Locked</v>
          </cell>
          <cell r="Q2671" t="str">
            <v>No</v>
          </cell>
          <cell r="R2671" t="str">
            <v>No</v>
          </cell>
          <cell r="S2671" t="str">
            <v>No</v>
          </cell>
          <cell r="T2671" t="str">
            <v>No</v>
          </cell>
          <cell r="U2671" t="str">
            <v>No</v>
          </cell>
          <cell r="V2671" t="str">
            <v>Yes</v>
          </cell>
          <cell r="W2671" t="str">
            <v>Yes</v>
          </cell>
          <cell r="X2671" t="str">
            <v>Single</v>
          </cell>
          <cell r="Y2671" t="str">
            <v>Default</v>
          </cell>
          <cell r="Z2671" t="str">
            <v>None</v>
          </cell>
          <cell r="AA2671" t="str">
            <v>No</v>
          </cell>
          <cell r="AB2671" t="str">
            <v>No</v>
          </cell>
          <cell r="AC2671" t="str">
            <v>Yes</v>
          </cell>
          <cell r="AD2671">
            <v>1</v>
          </cell>
          <cell r="AE2671">
            <v>0</v>
          </cell>
          <cell r="AF2671">
            <v>0</v>
          </cell>
          <cell r="AG2671">
            <v>1</v>
          </cell>
          <cell r="AH2671">
            <v>0</v>
          </cell>
          <cell r="AI2671" t="str">
            <v>Yes</v>
          </cell>
          <cell r="AJ2671" t="str">
            <v>No</v>
          </cell>
          <cell r="AK2671" t="str">
            <v>No</v>
          </cell>
          <cell r="AL2671" t="str">
            <v xml:space="preserve"> </v>
          </cell>
          <cell r="AM2671" t="str">
            <v xml:space="preserve"> </v>
          </cell>
          <cell r="AN2671" t="str">
            <v>No</v>
          </cell>
          <cell r="AP2671" t="str">
            <v>Score</v>
          </cell>
          <cell r="AQ2671" t="str">
            <v>OnERorNA(MatrixLookup("G3_Parameters.xls","ZekerhedenDerden" ,ZekerhedenDerden[1],PolicyPaperID[1]) mod 100,DefaultScore[1])</v>
          </cell>
          <cell r="AR2671" t="str">
            <v>OnERorNA(MatrixLookup("G3_Parameters.xls","ZekerhedenDerden" ,ZekerhedenDerden[1],PolicyPaperID[1]) mod 100,DefaultScore[1])</v>
          </cell>
          <cell r="AS2671" t="str">
            <v>OnERorNA(MatrixLookup("G3_Parameters.xls","ZekerhedenDerden" ,ZekerhedenDerden[1],PolicyPaperID[1]) mod 100,DefaultScore[1])</v>
          </cell>
          <cell r="AT2671" t="str">
            <v>OnERorNA(MatrixLookup("G3_Parameters.xls","ZekerhedenDerden" ,ZekerhedenDerden[1],PolicyPaperID[1]) mod 100,DefaultScore[1])</v>
          </cell>
        </row>
        <row r="2672">
          <cell r="A2672" t="str">
            <v>wgZekerhedenDerdenperc</v>
          </cell>
          <cell r="B2672" t="str">
            <v>wgZekerhedenDerdenperc</v>
          </cell>
          <cell r="C2672" t="str">
            <v>No</v>
          </cell>
          <cell r="D2672" t="str">
            <v>S04-06-10-08-02</v>
          </cell>
          <cell r="E2672">
            <v>2671</v>
          </cell>
          <cell r="F2672">
            <v>5</v>
          </cell>
          <cell r="G2672" t="str">
            <v xml:space="preserve">               Gewicht</v>
          </cell>
          <cell r="I2672" t="str">
            <v>No</v>
          </cell>
          <cell r="J2672" t="str">
            <v>Number</v>
          </cell>
          <cell r="K2672" t="str">
            <v>Number</v>
          </cell>
          <cell r="L2672" t="str">
            <v>Locked</v>
          </cell>
          <cell r="M2672" t="str">
            <v>Locked</v>
          </cell>
          <cell r="N2672" t="str">
            <v>Locked</v>
          </cell>
          <cell r="O2672" t="str">
            <v>Locked</v>
          </cell>
          <cell r="P2672" t="str">
            <v>Locked</v>
          </cell>
          <cell r="Q2672" t="str">
            <v>No</v>
          </cell>
          <cell r="R2672" t="str">
            <v>No</v>
          </cell>
          <cell r="S2672" t="str">
            <v>No</v>
          </cell>
          <cell r="T2672" t="str">
            <v>No</v>
          </cell>
          <cell r="U2672" t="str">
            <v>No</v>
          </cell>
          <cell r="V2672" t="str">
            <v>Yes</v>
          </cell>
          <cell r="W2672" t="str">
            <v>Yes</v>
          </cell>
          <cell r="X2672" t="str">
            <v>Single</v>
          </cell>
          <cell r="Y2672" t="str">
            <v>Perc</v>
          </cell>
          <cell r="Z2672" t="str">
            <v>None</v>
          </cell>
          <cell r="AA2672" t="str">
            <v>No</v>
          </cell>
          <cell r="AB2672" t="str">
            <v>No</v>
          </cell>
          <cell r="AC2672" t="str">
            <v>Yes</v>
          </cell>
          <cell r="AD2672">
            <v>1</v>
          </cell>
          <cell r="AE2672">
            <v>0</v>
          </cell>
          <cell r="AF2672">
            <v>0</v>
          </cell>
          <cell r="AG2672">
            <v>1</v>
          </cell>
          <cell r="AH2672">
            <v>0</v>
          </cell>
          <cell r="AI2672" t="str">
            <v>Yes</v>
          </cell>
          <cell r="AJ2672" t="str">
            <v>No</v>
          </cell>
          <cell r="AK2672" t="str">
            <v>No</v>
          </cell>
          <cell r="AL2672" t="str">
            <v xml:space="preserve"> </v>
          </cell>
          <cell r="AM2672" t="str">
            <v xml:space="preserve"> </v>
          </cell>
          <cell r="AN2672" t="str">
            <v>No</v>
          </cell>
          <cell r="AP2672" t="str">
            <v>Gewicht</v>
          </cell>
          <cell r="AQ2672" t="str">
            <v>If(Volledig And Definitief, OnER(wgZekerhedenDerden[1]/wgTotaalMap603[1],NA),NA)</v>
          </cell>
          <cell r="AR2672" t="str">
            <v>If(Volledig And Definitief, OnER(wgZekerhedenDerden[1]/wgTotaalMap603[1],NA),NA)</v>
          </cell>
          <cell r="AS2672" t="str">
            <v>If(Volledig And Definitief, OnER(wgZekerhedenDerden[1]/wgTotaalMap603[1],NA),NA)</v>
          </cell>
          <cell r="AT2672" t="str">
            <v>If(Volledig And Definitief, OnER(wgZekerhedenDerden[1]/wgTotaalMap603[1],NA),NA)</v>
          </cell>
        </row>
        <row r="2673">
          <cell r="A2673" t="str">
            <v>ptZekerhedenDerdenSub3</v>
          </cell>
          <cell r="B2673" t="str">
            <v>ptZekerhedenDerden</v>
          </cell>
          <cell r="C2673" t="str">
            <v>Yes</v>
          </cell>
          <cell r="D2673" t="str">
            <v>S04-06-10-08-03</v>
          </cell>
          <cell r="E2673">
            <v>2672</v>
          </cell>
          <cell r="F2673">
            <v>5</v>
          </cell>
          <cell r="G2673" t="str">
            <v xml:space="preserve">               </v>
          </cell>
          <cell r="I2673" t="str">
            <v>No</v>
          </cell>
          <cell r="J2673" t="str">
            <v>Number</v>
          </cell>
          <cell r="K2673" t="str">
            <v>Number</v>
          </cell>
          <cell r="L2673" t="str">
            <v>Locked</v>
          </cell>
          <cell r="M2673" t="str">
            <v>Locked</v>
          </cell>
          <cell r="N2673" t="str">
            <v>Locked</v>
          </cell>
          <cell r="O2673" t="str">
            <v>Locked</v>
          </cell>
          <cell r="P2673" t="str">
            <v>Locked</v>
          </cell>
          <cell r="Q2673" t="str">
            <v>No</v>
          </cell>
          <cell r="R2673" t="str">
            <v>No</v>
          </cell>
          <cell r="S2673" t="str">
            <v>No</v>
          </cell>
          <cell r="T2673" t="str">
            <v>No</v>
          </cell>
          <cell r="U2673" t="str">
            <v>No</v>
          </cell>
          <cell r="V2673" t="str">
            <v>No</v>
          </cell>
          <cell r="W2673" t="str">
            <v>No</v>
          </cell>
          <cell r="X2673" t="str">
            <v>Single</v>
          </cell>
          <cell r="Y2673" t="str">
            <v>Default</v>
          </cell>
          <cell r="Z2673" t="str">
            <v>None</v>
          </cell>
          <cell r="AA2673" t="str">
            <v>No</v>
          </cell>
          <cell r="AB2673" t="str">
            <v>No</v>
          </cell>
          <cell r="AC2673" t="str">
            <v>No</v>
          </cell>
          <cell r="AD2673" t="str">
            <v>(wgZekerhedenDerden[1]&gt;=0)</v>
          </cell>
          <cell r="AE2673">
            <v>0</v>
          </cell>
          <cell r="AF2673">
            <v>0</v>
          </cell>
          <cell r="AG2673">
            <v>1</v>
          </cell>
          <cell r="AH2673">
            <v>0</v>
          </cell>
          <cell r="AI2673" t="str">
            <v>Yes</v>
          </cell>
          <cell r="AJ2673" t="str">
            <v>No</v>
          </cell>
          <cell r="AK2673" t="str">
            <v>No</v>
          </cell>
          <cell r="AL2673" t="str">
            <v xml:space="preserve"> </v>
          </cell>
          <cell r="AM2673" t="str">
            <v xml:space="preserve"> </v>
          </cell>
          <cell r="AN2673" t="str">
            <v>No</v>
          </cell>
          <cell r="AQ2673" t="str">
            <v>scZekerhedenDerden*wgZekerhedenDerdenperc</v>
          </cell>
          <cell r="AR2673" t="str">
            <v>scZekerhedenDerden*wgZekerhedenDerdenperc</v>
          </cell>
          <cell r="AS2673" t="str">
            <v>scZekerhedenDerden*wgZekerhedenDerdenperc</v>
          </cell>
          <cell r="AT2673" t="str">
            <v>scZekerhedenDerden*wgZekerhedenDerdenperc</v>
          </cell>
        </row>
        <row r="2674">
          <cell r="A2674" t="str">
            <v>ptVerplichtingenDeeln</v>
          </cell>
          <cell r="B2674" t="str">
            <v>ptVerplichtingenDeeln</v>
          </cell>
          <cell r="C2674" t="str">
            <v>No</v>
          </cell>
          <cell r="D2674" t="str">
            <v>S04-06-10-09</v>
          </cell>
          <cell r="E2674">
            <v>2673</v>
          </cell>
          <cell r="F2674">
            <v>4</v>
          </cell>
          <cell r="G2674" t="str">
            <v xml:space="preserve">            Vraag: Heeft de onderneming verplichtingen uit hoofde van niet meeverbonden vennootschappen en (minderheids-)deelnemingen/joint ventures?</v>
          </cell>
          <cell r="I2674" t="str">
            <v>No</v>
          </cell>
          <cell r="J2674" t="str">
            <v>Number</v>
          </cell>
          <cell r="K2674" t="str">
            <v>Number</v>
          </cell>
          <cell r="L2674" t="str">
            <v>Locked</v>
          </cell>
          <cell r="M2674" t="str">
            <v>Locked</v>
          </cell>
          <cell r="N2674" t="str">
            <v>Locked</v>
          </cell>
          <cell r="O2674" t="str">
            <v>Locked</v>
          </cell>
          <cell r="P2674" t="str">
            <v>Locked</v>
          </cell>
          <cell r="Q2674" t="str">
            <v>No</v>
          </cell>
          <cell r="R2674" t="str">
            <v>No</v>
          </cell>
          <cell r="S2674" t="str">
            <v>No</v>
          </cell>
          <cell r="T2674" t="str">
            <v>No</v>
          </cell>
          <cell r="U2674" t="str">
            <v>No</v>
          </cell>
          <cell r="V2674" t="str">
            <v>Yes</v>
          </cell>
          <cell r="W2674" t="str">
            <v>Yes</v>
          </cell>
          <cell r="X2674" t="str">
            <v>Single</v>
          </cell>
          <cell r="Y2674" t="str">
            <v>Default</v>
          </cell>
          <cell r="Z2674" t="str">
            <v>None</v>
          </cell>
          <cell r="AA2674" t="str">
            <v>No</v>
          </cell>
          <cell r="AB2674" t="str">
            <v>No</v>
          </cell>
          <cell r="AC2674" t="str">
            <v>No</v>
          </cell>
          <cell r="AD2674" t="str">
            <v>(wgVerplichtingenDeeln[1]&gt;=0)</v>
          </cell>
          <cell r="AE2674">
            <v>0</v>
          </cell>
          <cell r="AF2674">
            <v>0</v>
          </cell>
          <cell r="AG2674">
            <v>1</v>
          </cell>
          <cell r="AH2674">
            <v>0</v>
          </cell>
          <cell r="AI2674" t="str">
            <v>No</v>
          </cell>
          <cell r="AJ2674" t="str">
            <v>No</v>
          </cell>
          <cell r="AK2674" t="str">
            <v>No</v>
          </cell>
          <cell r="AL2674" t="str">
            <v xml:space="preserve"> </v>
          </cell>
          <cell r="AM2674" t="str">
            <v xml:space="preserve"> </v>
          </cell>
          <cell r="AN2674" t="str">
            <v>No</v>
          </cell>
          <cell r="AP2674" t="str">
            <v>&amp;"Vraag: "&amp;VerplichtingenDeeln[0]</v>
          </cell>
          <cell r="AQ2674" t="str">
            <v>scVerplichtingenDeeln*wgVerplichtingenDeelnperc</v>
          </cell>
          <cell r="AR2674" t="str">
            <v>scVerplichtingenDeeln*wgVerplichtingenDeelnperc</v>
          </cell>
          <cell r="AS2674" t="str">
            <v>scVerplichtingenDeeln*wgVerplichtingenDeelnperc</v>
          </cell>
          <cell r="AT2674" t="str">
            <v>scVerplichtingenDeeln*wgVerplichtingenDeelnperc</v>
          </cell>
        </row>
        <row r="2675">
          <cell r="A2675" t="str">
            <v>scVerplichtingenDeeln</v>
          </cell>
          <cell r="B2675" t="str">
            <v>scVerplichtingenDeeln</v>
          </cell>
          <cell r="C2675" t="str">
            <v>No</v>
          </cell>
          <cell r="D2675" t="str">
            <v>S04-06-10-09-01</v>
          </cell>
          <cell r="E2675">
            <v>2674</v>
          </cell>
          <cell r="F2675">
            <v>5</v>
          </cell>
          <cell r="G2675" t="str">
            <v xml:space="preserve">               Score</v>
          </cell>
          <cell r="I2675" t="str">
            <v>No</v>
          </cell>
          <cell r="J2675" t="str">
            <v>Number</v>
          </cell>
          <cell r="K2675" t="str">
            <v>Number</v>
          </cell>
          <cell r="L2675" t="str">
            <v>Locked</v>
          </cell>
          <cell r="M2675" t="str">
            <v>Locked</v>
          </cell>
          <cell r="N2675" t="str">
            <v>Locked</v>
          </cell>
          <cell r="O2675" t="str">
            <v>Locked</v>
          </cell>
          <cell r="P2675" t="str">
            <v>Locked</v>
          </cell>
          <cell r="Q2675" t="str">
            <v>No</v>
          </cell>
          <cell r="R2675" t="str">
            <v>No</v>
          </cell>
          <cell r="S2675" t="str">
            <v>No</v>
          </cell>
          <cell r="T2675" t="str">
            <v>No</v>
          </cell>
          <cell r="U2675" t="str">
            <v>No</v>
          </cell>
          <cell r="V2675" t="str">
            <v>Yes</v>
          </cell>
          <cell r="W2675" t="str">
            <v>Yes</v>
          </cell>
          <cell r="X2675" t="str">
            <v>Single</v>
          </cell>
          <cell r="Y2675" t="str">
            <v>Default</v>
          </cell>
          <cell r="Z2675" t="str">
            <v>None</v>
          </cell>
          <cell r="AA2675" t="str">
            <v>No</v>
          </cell>
          <cell r="AB2675" t="str">
            <v>No</v>
          </cell>
          <cell r="AC2675" t="str">
            <v>Yes</v>
          </cell>
          <cell r="AD2675">
            <v>1</v>
          </cell>
          <cell r="AE2675">
            <v>0</v>
          </cell>
          <cell r="AF2675">
            <v>0</v>
          </cell>
          <cell r="AG2675">
            <v>1</v>
          </cell>
          <cell r="AH2675">
            <v>0</v>
          </cell>
          <cell r="AI2675" t="str">
            <v>Yes</v>
          </cell>
          <cell r="AJ2675" t="str">
            <v>No</v>
          </cell>
          <cell r="AK2675" t="str">
            <v>No</v>
          </cell>
          <cell r="AL2675" t="str">
            <v xml:space="preserve"> </v>
          </cell>
          <cell r="AM2675" t="str">
            <v xml:space="preserve"> </v>
          </cell>
          <cell r="AN2675" t="str">
            <v>No</v>
          </cell>
          <cell r="AP2675" t="str">
            <v>Score</v>
          </cell>
          <cell r="AQ2675" t="str">
            <v>OnERorNA(MatrixLookup("G3_Parameters.xls","VerplichtingenDeeln" ,VerplichtingenDeeln[1],PolicyPaperID[1]) mod 100,DefaultScore[1])</v>
          </cell>
          <cell r="AR2675" t="str">
            <v>OnERorNA(MatrixLookup("G3_Parameters.xls","VerplichtingenDeeln" ,VerplichtingenDeeln[1],PolicyPaperID[1]) mod 100,DefaultScore[1])</v>
          </cell>
          <cell r="AS2675" t="str">
            <v>OnERorNA(MatrixLookup("G3_Parameters.xls","VerplichtingenDeeln" ,VerplichtingenDeeln[1],PolicyPaperID[1]) mod 100,DefaultScore[1])</v>
          </cell>
          <cell r="AT2675" t="str">
            <v>OnERorNA(MatrixLookup("G3_Parameters.xls","VerplichtingenDeeln" ,VerplichtingenDeeln[1],PolicyPaperID[1]) mod 100,DefaultScore[1])</v>
          </cell>
        </row>
        <row r="2676">
          <cell r="A2676" t="str">
            <v>wgVerplichtingenDeelnperc</v>
          </cell>
          <cell r="B2676" t="str">
            <v>wgVerplichtingenDeelnperc</v>
          </cell>
          <cell r="C2676" t="str">
            <v>No</v>
          </cell>
          <cell r="D2676" t="str">
            <v>S04-06-10-09-02</v>
          </cell>
          <cell r="E2676">
            <v>2675</v>
          </cell>
          <cell r="F2676">
            <v>5</v>
          </cell>
          <cell r="G2676" t="str">
            <v xml:space="preserve">               Gewicht</v>
          </cell>
          <cell r="I2676" t="str">
            <v>No</v>
          </cell>
          <cell r="J2676" t="str">
            <v>Number</v>
          </cell>
          <cell r="K2676" t="str">
            <v>Number</v>
          </cell>
          <cell r="L2676" t="str">
            <v>Locked</v>
          </cell>
          <cell r="M2676" t="str">
            <v>Locked</v>
          </cell>
          <cell r="N2676" t="str">
            <v>Locked</v>
          </cell>
          <cell r="O2676" t="str">
            <v>Locked</v>
          </cell>
          <cell r="P2676" t="str">
            <v>Locked</v>
          </cell>
          <cell r="Q2676" t="str">
            <v>No</v>
          </cell>
          <cell r="R2676" t="str">
            <v>No</v>
          </cell>
          <cell r="S2676" t="str">
            <v>No</v>
          </cell>
          <cell r="T2676" t="str">
            <v>No</v>
          </cell>
          <cell r="U2676" t="str">
            <v>No</v>
          </cell>
          <cell r="V2676" t="str">
            <v>Yes</v>
          </cell>
          <cell r="W2676" t="str">
            <v>Yes</v>
          </cell>
          <cell r="X2676" t="str">
            <v>Single</v>
          </cell>
          <cell r="Y2676" t="str">
            <v>Perc</v>
          </cell>
          <cell r="Z2676" t="str">
            <v>None</v>
          </cell>
          <cell r="AA2676" t="str">
            <v>No</v>
          </cell>
          <cell r="AB2676" t="str">
            <v>No</v>
          </cell>
          <cell r="AC2676" t="str">
            <v>Yes</v>
          </cell>
          <cell r="AD2676">
            <v>1</v>
          </cell>
          <cell r="AE2676">
            <v>0</v>
          </cell>
          <cell r="AF2676">
            <v>0</v>
          </cell>
          <cell r="AG2676">
            <v>1</v>
          </cell>
          <cell r="AH2676">
            <v>0</v>
          </cell>
          <cell r="AI2676" t="str">
            <v>Yes</v>
          </cell>
          <cell r="AJ2676" t="str">
            <v>No</v>
          </cell>
          <cell r="AK2676" t="str">
            <v>No</v>
          </cell>
          <cell r="AL2676" t="str">
            <v xml:space="preserve"> </v>
          </cell>
          <cell r="AM2676" t="str">
            <v xml:space="preserve"> </v>
          </cell>
          <cell r="AN2676" t="str">
            <v>No</v>
          </cell>
          <cell r="AP2676" t="str">
            <v>Gewicht</v>
          </cell>
          <cell r="AQ2676" t="str">
            <v>If(Volledig And Definitief, OnER(wgVerplichtingenDeeln[1]/wgTotaalMap603[1],NA),NA)</v>
          </cell>
          <cell r="AR2676" t="str">
            <v>If(Volledig And Definitief, OnER(wgVerplichtingenDeeln[1]/wgTotaalMap603[1],NA),NA)</v>
          </cell>
          <cell r="AS2676" t="str">
            <v>If(Volledig And Definitief, OnER(wgVerplichtingenDeeln[1]/wgTotaalMap603[1],NA),NA)</v>
          </cell>
          <cell r="AT2676" t="str">
            <v>If(Volledig And Definitief, OnER(wgVerplichtingenDeeln[1]/wgTotaalMap603[1],NA),NA)</v>
          </cell>
        </row>
        <row r="2677">
          <cell r="A2677" t="str">
            <v>ptVerplichtingenDeelnSub3</v>
          </cell>
          <cell r="B2677" t="str">
            <v>ptVerplichtingenDeeln</v>
          </cell>
          <cell r="C2677" t="str">
            <v>Yes</v>
          </cell>
          <cell r="D2677" t="str">
            <v>S04-06-10-09-03</v>
          </cell>
          <cell r="E2677">
            <v>2676</v>
          </cell>
          <cell r="F2677">
            <v>5</v>
          </cell>
          <cell r="G2677" t="str">
            <v xml:space="preserve">               </v>
          </cell>
          <cell r="I2677" t="str">
            <v>No</v>
          </cell>
          <cell r="J2677" t="str">
            <v>Number</v>
          </cell>
          <cell r="K2677" t="str">
            <v>Number</v>
          </cell>
          <cell r="L2677" t="str">
            <v>Locked</v>
          </cell>
          <cell r="M2677" t="str">
            <v>Locked</v>
          </cell>
          <cell r="N2677" t="str">
            <v>Locked</v>
          </cell>
          <cell r="O2677" t="str">
            <v>Locked</v>
          </cell>
          <cell r="P2677" t="str">
            <v>Locked</v>
          </cell>
          <cell r="Q2677" t="str">
            <v>No</v>
          </cell>
          <cell r="R2677" t="str">
            <v>No</v>
          </cell>
          <cell r="S2677" t="str">
            <v>No</v>
          </cell>
          <cell r="T2677" t="str">
            <v>No</v>
          </cell>
          <cell r="U2677" t="str">
            <v>No</v>
          </cell>
          <cell r="V2677" t="str">
            <v>No</v>
          </cell>
          <cell r="W2677" t="str">
            <v>No</v>
          </cell>
          <cell r="X2677" t="str">
            <v>Single</v>
          </cell>
          <cell r="Y2677" t="str">
            <v>Default</v>
          </cell>
          <cell r="Z2677" t="str">
            <v>None</v>
          </cell>
          <cell r="AA2677" t="str">
            <v>No</v>
          </cell>
          <cell r="AB2677" t="str">
            <v>No</v>
          </cell>
          <cell r="AC2677" t="str">
            <v>No</v>
          </cell>
          <cell r="AD2677" t="str">
            <v>(wgVerplichtingenDeeln[1]&gt;=0)</v>
          </cell>
          <cell r="AE2677">
            <v>0</v>
          </cell>
          <cell r="AF2677">
            <v>0</v>
          </cell>
          <cell r="AG2677">
            <v>1</v>
          </cell>
          <cell r="AH2677">
            <v>0</v>
          </cell>
          <cell r="AI2677" t="str">
            <v>Yes</v>
          </cell>
          <cell r="AJ2677" t="str">
            <v>No</v>
          </cell>
          <cell r="AK2677" t="str">
            <v>No</v>
          </cell>
          <cell r="AL2677" t="str">
            <v xml:space="preserve"> </v>
          </cell>
          <cell r="AM2677" t="str">
            <v xml:space="preserve"> </v>
          </cell>
          <cell r="AN2677" t="str">
            <v>No</v>
          </cell>
          <cell r="AQ2677" t="str">
            <v>scVerplichtingenDeeln*wgVerplichtingenDeelnperc</v>
          </cell>
          <cell r="AR2677" t="str">
            <v>scVerplichtingenDeeln*wgVerplichtingenDeelnperc</v>
          </cell>
          <cell r="AS2677" t="str">
            <v>scVerplichtingenDeeln*wgVerplichtingenDeelnperc</v>
          </cell>
          <cell r="AT2677" t="str">
            <v>scVerplichtingenDeeln*wgVerplichtingenDeelnperc</v>
          </cell>
        </row>
        <row r="2678">
          <cell r="A2678" t="str">
            <v>ptBorgstellingHoogte</v>
          </cell>
          <cell r="B2678" t="str">
            <v>ptBorgstellingHoogte</v>
          </cell>
          <cell r="C2678" t="str">
            <v>No</v>
          </cell>
          <cell r="D2678" t="str">
            <v>S04-06-10-10</v>
          </cell>
          <cell r="E2678">
            <v>2677</v>
          </cell>
          <cell r="F2678">
            <v>4</v>
          </cell>
          <cell r="G2678" t="str">
            <v xml:space="preserve">            Vraag: In hoeverre wordt van alle aandeelhouders/natuurlijk personen een borgstelling ter hoogte van het LOO (NKV) verkregen?</v>
          </cell>
          <cell r="I2678" t="str">
            <v>No</v>
          </cell>
          <cell r="J2678" t="str">
            <v>Number</v>
          </cell>
          <cell r="K2678" t="str">
            <v>Number</v>
          </cell>
          <cell r="L2678" t="str">
            <v>Locked</v>
          </cell>
          <cell r="M2678" t="str">
            <v>Locked</v>
          </cell>
          <cell r="N2678" t="str">
            <v>Locked</v>
          </cell>
          <cell r="O2678" t="str">
            <v>Locked</v>
          </cell>
          <cell r="P2678" t="str">
            <v>Locked</v>
          </cell>
          <cell r="Q2678" t="str">
            <v>No</v>
          </cell>
          <cell r="R2678" t="str">
            <v>No</v>
          </cell>
          <cell r="S2678" t="str">
            <v>No</v>
          </cell>
          <cell r="T2678" t="str">
            <v>No</v>
          </cell>
          <cell r="U2678" t="str">
            <v>No</v>
          </cell>
          <cell r="V2678" t="str">
            <v>Yes</v>
          </cell>
          <cell r="W2678" t="str">
            <v>Yes</v>
          </cell>
          <cell r="X2678" t="str">
            <v>Single</v>
          </cell>
          <cell r="Y2678" t="str">
            <v>Default</v>
          </cell>
          <cell r="Z2678" t="str">
            <v>None</v>
          </cell>
          <cell r="AA2678" t="str">
            <v>No</v>
          </cell>
          <cell r="AB2678" t="str">
            <v>No</v>
          </cell>
          <cell r="AC2678" t="str">
            <v>No</v>
          </cell>
          <cell r="AD2678" t="str">
            <v>(wgBorgstellingHoogte[1]&gt;=0)</v>
          </cell>
          <cell r="AE2678">
            <v>0</v>
          </cell>
          <cell r="AF2678">
            <v>0</v>
          </cell>
          <cell r="AG2678">
            <v>1</v>
          </cell>
          <cell r="AH2678">
            <v>0</v>
          </cell>
          <cell r="AI2678" t="str">
            <v>No</v>
          </cell>
          <cell r="AJ2678" t="str">
            <v>No</v>
          </cell>
          <cell r="AK2678" t="str">
            <v>No</v>
          </cell>
          <cell r="AL2678" t="str">
            <v xml:space="preserve"> </v>
          </cell>
          <cell r="AM2678" t="str">
            <v xml:space="preserve"> </v>
          </cell>
          <cell r="AN2678" t="str">
            <v>No</v>
          </cell>
          <cell r="AP2678" t="str">
            <v>&amp;"Vraag: "&amp;BorgstellingHoogte[0]</v>
          </cell>
          <cell r="AQ2678" t="str">
            <v>scBorgstellingHoogte*wgBorgstellingHoogteperc</v>
          </cell>
          <cell r="AR2678" t="str">
            <v>scBorgstellingHoogte*wgBorgstellingHoogteperc</v>
          </cell>
          <cell r="AS2678" t="str">
            <v>scBorgstellingHoogte*wgBorgstellingHoogteperc</v>
          </cell>
          <cell r="AT2678" t="str">
            <v>scBorgstellingHoogte*wgBorgstellingHoogteperc</v>
          </cell>
        </row>
        <row r="2679">
          <cell r="A2679" t="str">
            <v>scBorgstellingHoogte</v>
          </cell>
          <cell r="B2679" t="str">
            <v>scBorgstellingHoogte</v>
          </cell>
          <cell r="C2679" t="str">
            <v>No</v>
          </cell>
          <cell r="D2679" t="str">
            <v>S04-06-10-10-01</v>
          </cell>
          <cell r="E2679">
            <v>2678</v>
          </cell>
          <cell r="F2679">
            <v>5</v>
          </cell>
          <cell r="G2679" t="str">
            <v xml:space="preserve">               Score</v>
          </cell>
          <cell r="I2679" t="str">
            <v>No</v>
          </cell>
          <cell r="J2679" t="str">
            <v>Number</v>
          </cell>
          <cell r="K2679" t="str">
            <v>Number</v>
          </cell>
          <cell r="L2679" t="str">
            <v>Locked</v>
          </cell>
          <cell r="M2679" t="str">
            <v>Locked</v>
          </cell>
          <cell r="N2679" t="str">
            <v>Locked</v>
          </cell>
          <cell r="O2679" t="str">
            <v>Locked</v>
          </cell>
          <cell r="P2679" t="str">
            <v>Locked</v>
          </cell>
          <cell r="Q2679" t="str">
            <v>No</v>
          </cell>
          <cell r="R2679" t="str">
            <v>No</v>
          </cell>
          <cell r="S2679" t="str">
            <v>No</v>
          </cell>
          <cell r="T2679" t="str">
            <v>No</v>
          </cell>
          <cell r="U2679" t="str">
            <v>No</v>
          </cell>
          <cell r="V2679" t="str">
            <v>Yes</v>
          </cell>
          <cell r="W2679" t="str">
            <v>Yes</v>
          </cell>
          <cell r="X2679" t="str">
            <v>Single</v>
          </cell>
          <cell r="Y2679" t="str">
            <v>Default</v>
          </cell>
          <cell r="Z2679" t="str">
            <v>None</v>
          </cell>
          <cell r="AA2679" t="str">
            <v>No</v>
          </cell>
          <cell r="AB2679" t="str">
            <v>No</v>
          </cell>
          <cell r="AC2679" t="str">
            <v>Yes</v>
          </cell>
          <cell r="AD2679">
            <v>1</v>
          </cell>
          <cell r="AE2679">
            <v>0</v>
          </cell>
          <cell r="AF2679">
            <v>0</v>
          </cell>
          <cell r="AG2679">
            <v>1</v>
          </cell>
          <cell r="AH2679">
            <v>0</v>
          </cell>
          <cell r="AI2679" t="str">
            <v>Yes</v>
          </cell>
          <cell r="AJ2679" t="str">
            <v>No</v>
          </cell>
          <cell r="AK2679" t="str">
            <v>No</v>
          </cell>
          <cell r="AL2679" t="str">
            <v xml:space="preserve"> </v>
          </cell>
          <cell r="AM2679" t="str">
            <v xml:space="preserve"> </v>
          </cell>
          <cell r="AN2679" t="str">
            <v>No</v>
          </cell>
          <cell r="AP2679" t="str">
            <v>Score</v>
          </cell>
          <cell r="AQ2679" t="str">
            <v>OnERorNA(MatrixLookup("G3_Parameters.xls","BorgstellingHoogte" ,BorgstellingHoogte[1],PolicyPaperID[1]) mod 100,DefaultScore[1])</v>
          </cell>
          <cell r="AR2679" t="str">
            <v>OnERorNA(MatrixLookup("G3_Parameters.xls","BorgstellingHoogte" ,BorgstellingHoogte[1],PolicyPaperID[1]) mod 100,DefaultScore[1])</v>
          </cell>
          <cell r="AS2679" t="str">
            <v>OnERorNA(MatrixLookup("G3_Parameters.xls","BorgstellingHoogte" ,BorgstellingHoogte[1],PolicyPaperID[1]) mod 100,DefaultScore[1])</v>
          </cell>
          <cell r="AT2679" t="str">
            <v>OnERorNA(MatrixLookup("G3_Parameters.xls","BorgstellingHoogte" ,BorgstellingHoogte[1],PolicyPaperID[1]) mod 100,DefaultScore[1])</v>
          </cell>
        </row>
        <row r="2680">
          <cell r="A2680" t="str">
            <v>wgBorgstellingHoogteperc</v>
          </cell>
          <cell r="B2680" t="str">
            <v>wgBorgstellingHoogteperc</v>
          </cell>
          <cell r="C2680" t="str">
            <v>No</v>
          </cell>
          <cell r="D2680" t="str">
            <v>S04-06-10-10-02</v>
          </cell>
          <cell r="E2680">
            <v>2679</v>
          </cell>
          <cell r="F2680">
            <v>5</v>
          </cell>
          <cell r="G2680" t="str">
            <v xml:space="preserve">               Gewicht</v>
          </cell>
          <cell r="I2680" t="str">
            <v>No</v>
          </cell>
          <cell r="J2680" t="str">
            <v>Number</v>
          </cell>
          <cell r="K2680" t="str">
            <v>Number</v>
          </cell>
          <cell r="L2680" t="str">
            <v>Locked</v>
          </cell>
          <cell r="M2680" t="str">
            <v>Locked</v>
          </cell>
          <cell r="N2680" t="str">
            <v>Locked</v>
          </cell>
          <cell r="O2680" t="str">
            <v>Locked</v>
          </cell>
          <cell r="P2680" t="str">
            <v>Locked</v>
          </cell>
          <cell r="Q2680" t="str">
            <v>No</v>
          </cell>
          <cell r="R2680" t="str">
            <v>No</v>
          </cell>
          <cell r="S2680" t="str">
            <v>No</v>
          </cell>
          <cell r="T2680" t="str">
            <v>No</v>
          </cell>
          <cell r="U2680" t="str">
            <v>No</v>
          </cell>
          <cell r="V2680" t="str">
            <v>Yes</v>
          </cell>
          <cell r="W2680" t="str">
            <v>Yes</v>
          </cell>
          <cell r="X2680" t="str">
            <v>Single</v>
          </cell>
          <cell r="Y2680" t="str">
            <v>Perc</v>
          </cell>
          <cell r="Z2680" t="str">
            <v>None</v>
          </cell>
          <cell r="AA2680" t="str">
            <v>No</v>
          </cell>
          <cell r="AB2680" t="str">
            <v>No</v>
          </cell>
          <cell r="AC2680" t="str">
            <v>Yes</v>
          </cell>
          <cell r="AD2680">
            <v>1</v>
          </cell>
          <cell r="AE2680">
            <v>0</v>
          </cell>
          <cell r="AF2680">
            <v>0</v>
          </cell>
          <cell r="AG2680">
            <v>1</v>
          </cell>
          <cell r="AH2680">
            <v>0</v>
          </cell>
          <cell r="AI2680" t="str">
            <v>Yes</v>
          </cell>
          <cell r="AJ2680" t="str">
            <v>No</v>
          </cell>
          <cell r="AK2680" t="str">
            <v>No</v>
          </cell>
          <cell r="AL2680" t="str">
            <v xml:space="preserve"> </v>
          </cell>
          <cell r="AM2680" t="str">
            <v xml:space="preserve"> </v>
          </cell>
          <cell r="AN2680" t="str">
            <v>No</v>
          </cell>
          <cell r="AP2680" t="str">
            <v>Gewicht</v>
          </cell>
          <cell r="AQ2680" t="str">
            <v>If(Volledig And Definitief, OnER(wgBorgstellingHoogte[1]/wgTotaalMap603[1],NA),NA)</v>
          </cell>
          <cell r="AR2680" t="str">
            <v>If(Volledig And Definitief, OnER(wgBorgstellingHoogte[1]/wgTotaalMap603[1],NA),NA)</v>
          </cell>
          <cell r="AS2680" t="str">
            <v>If(Volledig And Definitief, OnER(wgBorgstellingHoogte[1]/wgTotaalMap603[1],NA),NA)</v>
          </cell>
          <cell r="AT2680" t="str">
            <v>If(Volledig And Definitief, OnER(wgBorgstellingHoogte[1]/wgTotaalMap603[1],NA),NA)</v>
          </cell>
        </row>
        <row r="2681">
          <cell r="A2681" t="str">
            <v>ptBorgstellingHoogteSub3</v>
          </cell>
          <cell r="B2681" t="str">
            <v>ptBorgstellingHoogte</v>
          </cell>
          <cell r="C2681" t="str">
            <v>Yes</v>
          </cell>
          <cell r="D2681" t="str">
            <v>S04-06-10-10-03</v>
          </cell>
          <cell r="E2681">
            <v>2680</v>
          </cell>
          <cell r="F2681">
            <v>5</v>
          </cell>
          <cell r="G2681" t="str">
            <v xml:space="preserve">               </v>
          </cell>
          <cell r="I2681" t="str">
            <v>No</v>
          </cell>
          <cell r="J2681" t="str">
            <v>Number</v>
          </cell>
          <cell r="K2681" t="str">
            <v>Number</v>
          </cell>
          <cell r="L2681" t="str">
            <v>Locked</v>
          </cell>
          <cell r="M2681" t="str">
            <v>Locked</v>
          </cell>
          <cell r="N2681" t="str">
            <v>Locked</v>
          </cell>
          <cell r="O2681" t="str">
            <v>Locked</v>
          </cell>
          <cell r="P2681" t="str">
            <v>Locked</v>
          </cell>
          <cell r="Q2681" t="str">
            <v>No</v>
          </cell>
          <cell r="R2681" t="str">
            <v>No</v>
          </cell>
          <cell r="S2681" t="str">
            <v>No</v>
          </cell>
          <cell r="T2681" t="str">
            <v>No</v>
          </cell>
          <cell r="U2681" t="str">
            <v>No</v>
          </cell>
          <cell r="V2681" t="str">
            <v>No</v>
          </cell>
          <cell r="W2681" t="str">
            <v>No</v>
          </cell>
          <cell r="X2681" t="str">
            <v>Single</v>
          </cell>
          <cell r="Y2681" t="str">
            <v>Default</v>
          </cell>
          <cell r="Z2681" t="str">
            <v>None</v>
          </cell>
          <cell r="AA2681" t="str">
            <v>No</v>
          </cell>
          <cell r="AB2681" t="str">
            <v>No</v>
          </cell>
          <cell r="AC2681" t="str">
            <v>No</v>
          </cell>
          <cell r="AD2681" t="str">
            <v>(wgBorgstellingHoogte[1]&gt;=0)</v>
          </cell>
          <cell r="AE2681">
            <v>0</v>
          </cell>
          <cell r="AF2681">
            <v>0</v>
          </cell>
          <cell r="AG2681">
            <v>1</v>
          </cell>
          <cell r="AH2681">
            <v>0</v>
          </cell>
          <cell r="AI2681" t="str">
            <v>Yes</v>
          </cell>
          <cell r="AJ2681" t="str">
            <v>No</v>
          </cell>
          <cell r="AK2681" t="str">
            <v>No</v>
          </cell>
          <cell r="AL2681" t="str">
            <v xml:space="preserve"> </v>
          </cell>
          <cell r="AM2681" t="str">
            <v xml:space="preserve"> </v>
          </cell>
          <cell r="AN2681" t="str">
            <v>No</v>
          </cell>
          <cell r="AQ2681" t="str">
            <v>scBorgstellingHoogte*wgBorgstellingHoogteperc</v>
          </cell>
          <cell r="AR2681" t="str">
            <v>scBorgstellingHoogte*wgBorgstellingHoogteperc</v>
          </cell>
          <cell r="AS2681" t="str">
            <v>scBorgstellingHoogte*wgBorgstellingHoogteperc</v>
          </cell>
          <cell r="AT2681" t="str">
            <v>scBorgstellingHoogte*wgBorgstellingHoogteperc</v>
          </cell>
        </row>
        <row r="2682">
          <cell r="A2682" t="str">
            <v>scParMap603Sub11</v>
          </cell>
          <cell r="B2682" t="str">
            <v>scParMap603</v>
          </cell>
          <cell r="C2682" t="str">
            <v>Yes</v>
          </cell>
          <cell r="D2682" t="str">
            <v>S04-06-10-11</v>
          </cell>
          <cell r="E2682">
            <v>2681</v>
          </cell>
          <cell r="F2682">
            <v>4</v>
          </cell>
          <cell r="G2682" t="str">
            <v xml:space="preserve">            Paragraaf: Structuurrisico</v>
          </cell>
          <cell r="I2682" t="str">
            <v>No</v>
          </cell>
          <cell r="J2682" t="str">
            <v>Number</v>
          </cell>
          <cell r="K2682" t="str">
            <v>Number</v>
          </cell>
          <cell r="L2682" t="str">
            <v>Locked</v>
          </cell>
          <cell r="M2682" t="str">
            <v>Locked</v>
          </cell>
          <cell r="N2682" t="str">
            <v>Locked</v>
          </cell>
          <cell r="O2682" t="str">
            <v>Locked</v>
          </cell>
          <cell r="P2682" t="str">
            <v>Locked</v>
          </cell>
          <cell r="Q2682" t="str">
            <v>No</v>
          </cell>
          <cell r="R2682" t="str">
            <v>No</v>
          </cell>
          <cell r="S2682" t="str">
            <v>No</v>
          </cell>
          <cell r="T2682" t="str">
            <v>No</v>
          </cell>
          <cell r="U2682" t="str">
            <v>No</v>
          </cell>
          <cell r="V2682" t="str">
            <v>No</v>
          </cell>
          <cell r="W2682" t="str">
            <v>No</v>
          </cell>
          <cell r="X2682" t="str">
            <v>Single</v>
          </cell>
          <cell r="Y2682" t="str">
            <v>Default</v>
          </cell>
          <cell r="Z2682" t="str">
            <v>None</v>
          </cell>
          <cell r="AA2682" t="str">
            <v>No</v>
          </cell>
          <cell r="AB2682" t="str">
            <v>No</v>
          </cell>
          <cell r="AC2682" t="str">
            <v>Yes</v>
          </cell>
          <cell r="AD2682">
            <v>1</v>
          </cell>
          <cell r="AE2682">
            <v>0</v>
          </cell>
          <cell r="AF2682">
            <v>0</v>
          </cell>
          <cell r="AG2682">
            <v>1</v>
          </cell>
          <cell r="AH2682">
            <v>0</v>
          </cell>
          <cell r="AI2682" t="str">
            <v>No</v>
          </cell>
          <cell r="AJ2682" t="str">
            <v>No</v>
          </cell>
          <cell r="AK2682" t="str">
            <v>No</v>
          </cell>
          <cell r="AL2682" t="str">
            <v xml:space="preserve"> </v>
          </cell>
          <cell r="AM2682" t="str">
            <v xml:space="preserve"> </v>
          </cell>
          <cell r="AN2682" t="str">
            <v>No</v>
          </cell>
          <cell r="AP2682" t="str">
            <v>&amp;"Paragraaf: "&amp;Q_Map06_Paragraaf03[0]</v>
          </cell>
          <cell r="AQ2682" t="str">
            <v>ptFinKrachtAandeelh+ptDeelVanGroep+ptGroepCJMO+ptGroepEBITDA+ptCommitmentAandeelh+ptInternationaalRisico+ptBuitenlandseEntiteiten+ptZekerhedenDerden+ptVerplichtingenDeeln+ptBorgstellingHoogte</v>
          </cell>
          <cell r="AR2682" t="str">
            <v>ptFinKrachtAandeelh+ptDeelVanGroep+ptGroepCJMO+ptGroepEBITDA+ptCommitmentAandeelh+ptInternationaalRisico+ptBuitenlandseEntiteiten+ptZekerhedenDerden+ptVerplichtingenDeeln+ptBorgstellingHoogte</v>
          </cell>
          <cell r="AS2682" t="str">
            <v>ptFinKrachtAandeelh+ptDeelVanGroep+ptGroepCJMO+ptGroepEBITDA+ptCommitmentAandeelh+ptInternationaalRisico+ptBuitenlandseEntiteiten+ptZekerhedenDerden+ptVerplichtingenDeeln+ptBorgstellingHoogte</v>
          </cell>
          <cell r="AT2682" t="str">
            <v>ptFinKrachtAandeelh+ptDeelVanGroep+ptGroepCJMO+ptGroepEBITDA+ptCommitmentAandeelh+ptInternationaalRisico+ptBuitenlandseEntiteiten+ptZekerhedenDerden+ptVerplichtingenDeeln+ptBorgstellingHoogte</v>
          </cell>
        </row>
        <row r="2683">
          <cell r="A2683" t="str">
            <v>wgParMap603Perc</v>
          </cell>
          <cell r="B2683" t="str">
            <v>wgParMap603Perc</v>
          </cell>
          <cell r="C2683" t="str">
            <v>No</v>
          </cell>
          <cell r="D2683" t="str">
            <v>S04-06-10-12</v>
          </cell>
          <cell r="E2683">
            <v>2682</v>
          </cell>
          <cell r="F2683">
            <v>4</v>
          </cell>
          <cell r="G2683" t="str">
            <v xml:space="preserve">            Totaal gewicht</v>
          </cell>
          <cell r="I2683" t="str">
            <v>No</v>
          </cell>
          <cell r="J2683" t="str">
            <v>Number</v>
          </cell>
          <cell r="K2683" t="str">
            <v>Number</v>
          </cell>
          <cell r="L2683" t="str">
            <v>Locked</v>
          </cell>
          <cell r="M2683" t="str">
            <v>Locked</v>
          </cell>
          <cell r="N2683" t="str">
            <v>Locked</v>
          </cell>
          <cell r="O2683" t="str">
            <v>Locked</v>
          </cell>
          <cell r="P2683" t="str">
            <v>Locked</v>
          </cell>
          <cell r="Q2683" t="str">
            <v>No</v>
          </cell>
          <cell r="R2683" t="str">
            <v>No</v>
          </cell>
          <cell r="S2683" t="str">
            <v>No</v>
          </cell>
          <cell r="T2683" t="str">
            <v>No</v>
          </cell>
          <cell r="U2683" t="str">
            <v>No</v>
          </cell>
          <cell r="V2683" t="str">
            <v>Yes</v>
          </cell>
          <cell r="W2683" t="str">
            <v>Yes</v>
          </cell>
          <cell r="X2683" t="str">
            <v>Single</v>
          </cell>
          <cell r="Y2683" t="str">
            <v>Perc</v>
          </cell>
          <cell r="Z2683" t="str">
            <v>None</v>
          </cell>
          <cell r="AA2683" t="str">
            <v>No</v>
          </cell>
          <cell r="AB2683" t="str">
            <v>No</v>
          </cell>
          <cell r="AC2683" t="str">
            <v>No</v>
          </cell>
          <cell r="AD2683" t="str">
            <v>(wgParMap603[1]&gt;=0)</v>
          </cell>
          <cell r="AE2683">
            <v>0</v>
          </cell>
          <cell r="AF2683">
            <v>0</v>
          </cell>
          <cell r="AG2683">
            <v>1</v>
          </cell>
          <cell r="AH2683">
            <v>0</v>
          </cell>
          <cell r="AI2683" t="str">
            <v>No</v>
          </cell>
          <cell r="AJ2683" t="str">
            <v>No</v>
          </cell>
          <cell r="AK2683" t="str">
            <v>No</v>
          </cell>
          <cell r="AL2683" t="str">
            <v xml:space="preserve"> </v>
          </cell>
          <cell r="AM2683" t="str">
            <v xml:space="preserve"> </v>
          </cell>
          <cell r="AN2683" t="str">
            <v>No</v>
          </cell>
          <cell r="AP2683" t="str">
            <v>Totaal gewicht</v>
          </cell>
          <cell r="AQ2683" t="str">
            <v>OnER(wgParMap603[1]/wgParTotaal[1],NA)</v>
          </cell>
          <cell r="AR2683" t="str">
            <v>OnER(wgParMap603[1]/wgParTotaal[1],NA)</v>
          </cell>
          <cell r="AS2683" t="str">
            <v>OnER(wgParMap603[1]/wgParTotaal[1],NA)</v>
          </cell>
          <cell r="AT2683" t="str">
            <v>OnER(wgParMap603[1]/wgParTotaal[1],NA)</v>
          </cell>
        </row>
        <row r="2684">
          <cell r="A2684" t="str">
            <v>wgFinkrachtAandeelh</v>
          </cell>
          <cell r="B2684" t="str">
            <v>wgFinkrachtAandeelh</v>
          </cell>
          <cell r="C2684" t="str">
            <v>No</v>
          </cell>
          <cell r="D2684" t="str">
            <v>S04-06-10-12-01</v>
          </cell>
          <cell r="E2684">
            <v>2683</v>
          </cell>
          <cell r="F2684">
            <v>5</v>
          </cell>
          <cell r="G2684" t="str">
            <v xml:space="preserve">               Gewicht Zijn eigenaren of aandeelhouder(s) in staat om kapitaal bij te storten?</v>
          </cell>
          <cell r="I2684" t="str">
            <v>No</v>
          </cell>
          <cell r="J2684" t="str">
            <v>Number</v>
          </cell>
          <cell r="K2684" t="str">
            <v>Number</v>
          </cell>
          <cell r="L2684" t="str">
            <v>Locked</v>
          </cell>
          <cell r="M2684" t="str">
            <v>Locked</v>
          </cell>
          <cell r="N2684" t="str">
            <v>Locked</v>
          </cell>
          <cell r="O2684" t="str">
            <v>Locked</v>
          </cell>
          <cell r="P2684" t="str">
            <v>Locked</v>
          </cell>
          <cell r="Q2684" t="str">
            <v>No</v>
          </cell>
          <cell r="R2684" t="str">
            <v>No</v>
          </cell>
          <cell r="S2684" t="str">
            <v>No</v>
          </cell>
          <cell r="T2684" t="str">
            <v>No</v>
          </cell>
          <cell r="U2684" t="str">
            <v>No</v>
          </cell>
          <cell r="V2684" t="str">
            <v>Yes</v>
          </cell>
          <cell r="W2684" t="str">
            <v>Yes</v>
          </cell>
          <cell r="X2684" t="str">
            <v>Single</v>
          </cell>
          <cell r="Y2684" t="str">
            <v>Default</v>
          </cell>
          <cell r="Z2684" t="str">
            <v>None</v>
          </cell>
          <cell r="AA2684" t="str">
            <v>No</v>
          </cell>
          <cell r="AB2684" t="str">
            <v>No</v>
          </cell>
          <cell r="AC2684" t="str">
            <v>Yes</v>
          </cell>
          <cell r="AD2684">
            <v>1</v>
          </cell>
          <cell r="AE2684">
            <v>0</v>
          </cell>
          <cell r="AF2684">
            <v>0</v>
          </cell>
          <cell r="AG2684">
            <v>1</v>
          </cell>
          <cell r="AH2684">
            <v>0</v>
          </cell>
          <cell r="AI2684" t="str">
            <v>Yes</v>
          </cell>
          <cell r="AJ2684" t="str">
            <v>No</v>
          </cell>
          <cell r="AK2684" t="str">
            <v>No</v>
          </cell>
          <cell r="AL2684" t="str">
            <v xml:space="preserve"> </v>
          </cell>
          <cell r="AM2684" t="str">
            <v xml:space="preserve"> </v>
          </cell>
          <cell r="AN2684" t="str">
            <v>No</v>
          </cell>
          <cell r="AP2684" t="str">
            <v>&amp;"Gewicht "&amp;FinkrachtAandeelh[0]</v>
          </cell>
          <cell r="AQ2684" t="str">
            <v>If((scFinKrachtAandeelh[1]&lt;0) or (scFinKrachtAandeelh[1]&gt;10),0,1)*OnERorNA(MatrixLookup("G3_Parameters.xls","Weging603",60301,PolicyPaperID[1]),NA)</v>
          </cell>
          <cell r="AR2684" t="str">
            <v>If((scFinKrachtAandeelh[1]&lt;0) or (scFinKrachtAandeelh[1]&gt;10),0,1)*OnERorNA(MatrixLookup("G3_Parameters.xls","Weging603",60301,PolicyPaperID[1]),NA)</v>
          </cell>
          <cell r="AS2684" t="str">
            <v>If((scFinKrachtAandeelh[1]&lt;0) or (scFinKrachtAandeelh[1]&gt;10),0,1)*OnERorNA(MatrixLookup("G3_Parameters.xls","Weging603",60301,PolicyPaperID[1]),NA)</v>
          </cell>
          <cell r="AT2684" t="str">
            <v>If((scFinKrachtAandeelh[1]&lt;0) or (scFinKrachtAandeelh[1]&gt;10),0,1)*OnERorNA(MatrixLookup("G3_Parameters.xls","Weging603",60301,PolicyPaperID[1]),NA)</v>
          </cell>
        </row>
        <row r="2685">
          <cell r="A2685" t="str">
            <v>wgCommitmentAandeelh</v>
          </cell>
          <cell r="B2685" t="str">
            <v>wgCommitmentAandeelh</v>
          </cell>
          <cell r="C2685" t="str">
            <v>No</v>
          </cell>
          <cell r="D2685" t="str">
            <v>S04-06-10-12-02</v>
          </cell>
          <cell r="E2685">
            <v>2684</v>
          </cell>
          <cell r="F2685">
            <v>5</v>
          </cell>
          <cell r="G2685" t="str">
            <v xml:space="preserve">               Gewicht Commitment eigenaar(s)&amp;/aandeelhouder(s)</v>
          </cell>
          <cell r="I2685" t="str">
            <v>No</v>
          </cell>
          <cell r="J2685" t="str">
            <v>Number</v>
          </cell>
          <cell r="K2685" t="str">
            <v>Number</v>
          </cell>
          <cell r="L2685" t="str">
            <v>Locked</v>
          </cell>
          <cell r="M2685" t="str">
            <v>Locked</v>
          </cell>
          <cell r="N2685" t="str">
            <v>Locked</v>
          </cell>
          <cell r="O2685" t="str">
            <v>Locked</v>
          </cell>
          <cell r="P2685" t="str">
            <v>Locked</v>
          </cell>
          <cell r="Q2685" t="str">
            <v>No</v>
          </cell>
          <cell r="R2685" t="str">
            <v>No</v>
          </cell>
          <cell r="S2685" t="str">
            <v>No</v>
          </cell>
          <cell r="T2685" t="str">
            <v>No</v>
          </cell>
          <cell r="U2685" t="str">
            <v>No</v>
          </cell>
          <cell r="V2685" t="str">
            <v>Yes</v>
          </cell>
          <cell r="W2685" t="str">
            <v>Yes</v>
          </cell>
          <cell r="X2685" t="str">
            <v>Single</v>
          </cell>
          <cell r="Y2685" t="str">
            <v>Default</v>
          </cell>
          <cell r="Z2685" t="str">
            <v>None</v>
          </cell>
          <cell r="AA2685" t="str">
            <v>No</v>
          </cell>
          <cell r="AB2685" t="str">
            <v>No</v>
          </cell>
          <cell r="AC2685" t="str">
            <v>Yes</v>
          </cell>
          <cell r="AD2685">
            <v>1</v>
          </cell>
          <cell r="AE2685">
            <v>0</v>
          </cell>
          <cell r="AF2685">
            <v>0</v>
          </cell>
          <cell r="AG2685">
            <v>1</v>
          </cell>
          <cell r="AH2685">
            <v>0</v>
          </cell>
          <cell r="AI2685" t="str">
            <v>Yes</v>
          </cell>
          <cell r="AJ2685" t="str">
            <v>No</v>
          </cell>
          <cell r="AK2685" t="str">
            <v>No</v>
          </cell>
          <cell r="AL2685" t="str">
            <v xml:space="preserve"> </v>
          </cell>
          <cell r="AM2685" t="str">
            <v xml:space="preserve"> </v>
          </cell>
          <cell r="AN2685" t="str">
            <v>No</v>
          </cell>
          <cell r="AP2685" t="str">
            <v>&amp;"Gewicht "&amp;CommitmentAandeelh[0]</v>
          </cell>
          <cell r="AQ2685" t="str">
            <v>If((scCommitmentAandeelh[1]&lt;0) or (scCommitmentAandeelh[1]&gt;10),0,1)*OnERorNA(MatrixLookup("G3_Parameters.xls","Weging603",60305,PolicyPaperID[1]),NA)</v>
          </cell>
          <cell r="AR2685" t="str">
            <v>If((scCommitmentAandeelh[1]&lt;0) or (scCommitmentAandeelh[1]&gt;10),0,1)*OnERorNA(MatrixLookup("G3_Parameters.xls","Weging603",60305,PolicyPaperID[1]),NA)</v>
          </cell>
          <cell r="AS2685" t="str">
            <v>If((scCommitmentAandeelh[1]&lt;0) or (scCommitmentAandeelh[1]&gt;10),0,1)*OnERorNA(MatrixLookup("G3_Parameters.xls","Weging603",60305,PolicyPaperID[1]),NA)</v>
          </cell>
          <cell r="AT2685" t="str">
            <v>If((scCommitmentAandeelh[1]&lt;0) or (scCommitmentAandeelh[1]&gt;10),0,1)*OnERorNA(MatrixLookup("G3_Parameters.xls","Weging603",60305,PolicyPaperID[1]),NA)</v>
          </cell>
        </row>
        <row r="2686">
          <cell r="A2686" t="str">
            <v>wgDeelVanGroep</v>
          </cell>
          <cell r="B2686" t="str">
            <v>wgDeelVanGroep</v>
          </cell>
          <cell r="C2686" t="str">
            <v>No</v>
          </cell>
          <cell r="D2686" t="str">
            <v>S04-06-10-12-03</v>
          </cell>
          <cell r="E2686">
            <v>2685</v>
          </cell>
          <cell r="F2686">
            <v>5</v>
          </cell>
          <cell r="G2686" t="str">
            <v xml:space="preserve">               Gewicht Heeft/hebben de eigenaar(s) van de kredietnemer meer dan 1 vennootschap/onderneming?</v>
          </cell>
          <cell r="I2686" t="str">
            <v>No</v>
          </cell>
          <cell r="J2686" t="str">
            <v>Number</v>
          </cell>
          <cell r="K2686" t="str">
            <v>Number</v>
          </cell>
          <cell r="L2686" t="str">
            <v>Locked</v>
          </cell>
          <cell r="M2686" t="str">
            <v>Locked</v>
          </cell>
          <cell r="N2686" t="str">
            <v>Locked</v>
          </cell>
          <cell r="O2686" t="str">
            <v>Locked</v>
          </cell>
          <cell r="P2686" t="str">
            <v>Locked</v>
          </cell>
          <cell r="Q2686" t="str">
            <v>No</v>
          </cell>
          <cell r="R2686" t="str">
            <v>No</v>
          </cell>
          <cell r="S2686" t="str">
            <v>No</v>
          </cell>
          <cell r="T2686" t="str">
            <v>No</v>
          </cell>
          <cell r="U2686" t="str">
            <v>No</v>
          </cell>
          <cell r="V2686" t="str">
            <v>Yes</v>
          </cell>
          <cell r="W2686" t="str">
            <v>Yes</v>
          </cell>
          <cell r="X2686" t="str">
            <v>Single</v>
          </cell>
          <cell r="Y2686" t="str">
            <v>Default</v>
          </cell>
          <cell r="Z2686" t="str">
            <v>None</v>
          </cell>
          <cell r="AA2686" t="str">
            <v>No</v>
          </cell>
          <cell r="AB2686" t="str">
            <v>No</v>
          </cell>
          <cell r="AC2686" t="str">
            <v>Yes</v>
          </cell>
          <cell r="AD2686">
            <v>1</v>
          </cell>
          <cell r="AE2686">
            <v>0</v>
          </cell>
          <cell r="AF2686">
            <v>0</v>
          </cell>
          <cell r="AG2686">
            <v>1</v>
          </cell>
          <cell r="AH2686">
            <v>0</v>
          </cell>
          <cell r="AI2686" t="str">
            <v>Yes</v>
          </cell>
          <cell r="AJ2686" t="str">
            <v>No</v>
          </cell>
          <cell r="AK2686" t="str">
            <v>No</v>
          </cell>
          <cell r="AL2686" t="str">
            <v xml:space="preserve"> </v>
          </cell>
          <cell r="AM2686" t="str">
            <v xml:space="preserve"> </v>
          </cell>
          <cell r="AN2686" t="str">
            <v>No</v>
          </cell>
          <cell r="AP2686" t="str">
            <v>&amp;"Gewicht "&amp;DeelVanGroep[0]</v>
          </cell>
          <cell r="AQ2686" t="str">
            <v>If((scDeelVanGroep[1]&lt;0) or (scDeelVanGroep[1]&gt;10),0,1)*OnERorNA(MatrixLookup("G3_Parameters.xls","Weging603",60302,PolicyPaperID[1]),NA)</v>
          </cell>
          <cell r="AR2686" t="str">
            <v>If((scDeelVanGroep[1]&lt;0) or (scDeelVanGroep[1]&gt;10),0,1)*OnERorNA(MatrixLookup("G3_Parameters.xls","Weging603",60302,PolicyPaperID[1]),NA)</v>
          </cell>
          <cell r="AS2686" t="str">
            <v>If((scDeelVanGroep[1]&lt;0) or (scDeelVanGroep[1]&gt;10),0,1)*OnERorNA(MatrixLookup("G3_Parameters.xls","Weging603",60302,PolicyPaperID[1]),NA)</v>
          </cell>
          <cell r="AT2686" t="str">
            <v>If((scDeelVanGroep[1]&lt;0) or (scDeelVanGroep[1]&gt;10),0,1)*OnERorNA(MatrixLookup("G3_Parameters.xls","Weging603",60302,PolicyPaperID[1]),NA)</v>
          </cell>
        </row>
        <row r="2687">
          <cell r="A2687" t="str">
            <v>wgGroepCJMO</v>
          </cell>
          <cell r="B2687" t="str">
            <v>wgGroepCJMO</v>
          </cell>
          <cell r="C2687" t="str">
            <v>No</v>
          </cell>
          <cell r="D2687" t="str">
            <v>S04-06-10-12-04</v>
          </cell>
          <cell r="E2687">
            <v>2686</v>
          </cell>
          <cell r="F2687">
            <v>5</v>
          </cell>
          <cell r="G2687" t="str">
            <v xml:space="preserve">               Gewicht Zijn alle partijen meeverbonden?</v>
          </cell>
          <cell r="I2687" t="str">
            <v>No</v>
          </cell>
          <cell r="J2687" t="str">
            <v>Number</v>
          </cell>
          <cell r="K2687" t="str">
            <v>Number</v>
          </cell>
          <cell r="L2687" t="str">
            <v>Locked</v>
          </cell>
          <cell r="M2687" t="str">
            <v>Locked</v>
          </cell>
          <cell r="N2687" t="str">
            <v>Locked</v>
          </cell>
          <cell r="O2687" t="str">
            <v>Locked</v>
          </cell>
          <cell r="P2687" t="str">
            <v>Locked</v>
          </cell>
          <cell r="Q2687" t="str">
            <v>No</v>
          </cell>
          <cell r="R2687" t="str">
            <v>No</v>
          </cell>
          <cell r="S2687" t="str">
            <v>No</v>
          </cell>
          <cell r="T2687" t="str">
            <v>No</v>
          </cell>
          <cell r="U2687" t="str">
            <v>No</v>
          </cell>
          <cell r="V2687" t="str">
            <v>Yes</v>
          </cell>
          <cell r="W2687" t="str">
            <v>Yes</v>
          </cell>
          <cell r="X2687" t="str">
            <v>Single</v>
          </cell>
          <cell r="Y2687" t="str">
            <v>Default</v>
          </cell>
          <cell r="Z2687" t="str">
            <v>None</v>
          </cell>
          <cell r="AA2687" t="str">
            <v>No</v>
          </cell>
          <cell r="AB2687" t="str">
            <v>No</v>
          </cell>
          <cell r="AC2687" t="str">
            <v>Yes</v>
          </cell>
          <cell r="AD2687">
            <v>1</v>
          </cell>
          <cell r="AE2687">
            <v>0</v>
          </cell>
          <cell r="AF2687">
            <v>0</v>
          </cell>
          <cell r="AG2687">
            <v>1</v>
          </cell>
          <cell r="AH2687">
            <v>0</v>
          </cell>
          <cell r="AI2687" t="str">
            <v>Yes</v>
          </cell>
          <cell r="AJ2687" t="str">
            <v>No</v>
          </cell>
          <cell r="AK2687" t="str">
            <v>No</v>
          </cell>
          <cell r="AL2687" t="str">
            <v xml:space="preserve"> </v>
          </cell>
          <cell r="AM2687" t="str">
            <v xml:space="preserve"> </v>
          </cell>
          <cell r="AN2687" t="str">
            <v>No</v>
          </cell>
          <cell r="AP2687" t="str">
            <v>&amp;"Gewicht "&amp;GroepCJMO[0]</v>
          </cell>
          <cell r="AQ2687" t="str">
            <v>If((scGroepCJMO[1]&lt;0) or (scGroepCJMO[1]&gt;10),0,1)*OnERorNA(MatrixLookup("G3_Parameters.xls","Weging603",60303,PolicyPaperID[1]),NA)</v>
          </cell>
          <cell r="AR2687" t="str">
            <v>If((scGroepCJMO[1]&lt;0) or (scGroepCJMO[1]&gt;10),0,1)*OnERorNA(MatrixLookup("G3_Parameters.xls","Weging603",60303,PolicyPaperID[1]),NA)</v>
          </cell>
          <cell r="AS2687" t="str">
            <v>If((scGroepCJMO[1]&lt;0) or (scGroepCJMO[1]&gt;10),0,1)*OnERorNA(MatrixLookup("G3_Parameters.xls","Weging603",60303,PolicyPaperID[1]),NA)</v>
          </cell>
          <cell r="AT2687" t="str">
            <v>If((scGroepCJMO[1]&lt;0) or (scGroepCJMO[1]&gt;10),0,1)*OnERorNA(MatrixLookup("G3_Parameters.xls","Weging603",60303,PolicyPaperID[1]),NA)</v>
          </cell>
        </row>
        <row r="2688">
          <cell r="A2688" t="str">
            <v>wgGroepEBITDA</v>
          </cell>
          <cell r="B2688" t="str">
            <v>wgGroepEBITDA</v>
          </cell>
          <cell r="C2688" t="str">
            <v>No</v>
          </cell>
          <cell r="D2688" t="str">
            <v>S04-06-10-12-05</v>
          </cell>
          <cell r="E2688">
            <v>2687</v>
          </cell>
          <cell r="F2688">
            <v>5</v>
          </cell>
          <cell r="G2688" t="str">
            <v xml:space="preserve">               Gewicht Wordt &gt; 70% van de EBITDA gerealiseerd door kredietnemer en meeverbonden partijen?</v>
          </cell>
          <cell r="I2688" t="str">
            <v>No</v>
          </cell>
          <cell r="J2688" t="str">
            <v>Number</v>
          </cell>
          <cell r="K2688" t="str">
            <v>Number</v>
          </cell>
          <cell r="L2688" t="str">
            <v>Locked</v>
          </cell>
          <cell r="M2688" t="str">
            <v>Locked</v>
          </cell>
          <cell r="N2688" t="str">
            <v>Locked</v>
          </cell>
          <cell r="O2688" t="str">
            <v>Locked</v>
          </cell>
          <cell r="P2688" t="str">
            <v>Locked</v>
          </cell>
          <cell r="Q2688" t="str">
            <v>No</v>
          </cell>
          <cell r="R2688" t="str">
            <v>No</v>
          </cell>
          <cell r="S2688" t="str">
            <v>No</v>
          </cell>
          <cell r="T2688" t="str">
            <v>No</v>
          </cell>
          <cell r="U2688" t="str">
            <v>No</v>
          </cell>
          <cell r="V2688" t="str">
            <v>Yes</v>
          </cell>
          <cell r="W2688" t="str">
            <v>Yes</v>
          </cell>
          <cell r="X2688" t="str">
            <v>Single</v>
          </cell>
          <cell r="Y2688" t="str">
            <v>Default</v>
          </cell>
          <cell r="Z2688" t="str">
            <v>None</v>
          </cell>
          <cell r="AA2688" t="str">
            <v>No</v>
          </cell>
          <cell r="AB2688" t="str">
            <v>No</v>
          </cell>
          <cell r="AC2688" t="str">
            <v>Yes</v>
          </cell>
          <cell r="AD2688">
            <v>1</v>
          </cell>
          <cell r="AE2688">
            <v>0</v>
          </cell>
          <cell r="AF2688">
            <v>0</v>
          </cell>
          <cell r="AG2688">
            <v>1</v>
          </cell>
          <cell r="AH2688">
            <v>0</v>
          </cell>
          <cell r="AI2688" t="str">
            <v>Yes</v>
          </cell>
          <cell r="AJ2688" t="str">
            <v>No</v>
          </cell>
          <cell r="AK2688" t="str">
            <v>No</v>
          </cell>
          <cell r="AL2688" t="str">
            <v xml:space="preserve"> </v>
          </cell>
          <cell r="AM2688" t="str">
            <v xml:space="preserve"> </v>
          </cell>
          <cell r="AN2688" t="str">
            <v>No</v>
          </cell>
          <cell r="AP2688" t="str">
            <v>&amp;"Gewicht "&amp;GroepEBITDA[0]</v>
          </cell>
          <cell r="AQ2688" t="str">
            <v>If((scGroepEBITDA[1]&lt;0) or (scGroepEBITDA[1]&gt;10),0,1)*OnERorNA(MatrixLookup("G3_Parameters.xls","Weging603",60304,PolicyPaperID[1]),NA)</v>
          </cell>
          <cell r="AR2688" t="str">
            <v>If((scGroepEBITDA[1]&lt;0) or (scGroepEBITDA[1]&gt;10),0,1)*OnERorNA(MatrixLookup("G3_Parameters.xls","Weging603",60304,PolicyPaperID[1]),NA)</v>
          </cell>
          <cell r="AS2688" t="str">
            <v>If((scGroepEBITDA[1]&lt;0) or (scGroepEBITDA[1]&gt;10),0,1)*OnERorNA(MatrixLookup("G3_Parameters.xls","Weging603",60304,PolicyPaperID[1]),NA)</v>
          </cell>
          <cell r="AT2688" t="str">
            <v>If((scGroepEBITDA[1]&lt;0) or (scGroepEBITDA[1]&gt;10),0,1)*OnERorNA(MatrixLookup("G3_Parameters.xls","Weging603",60304,PolicyPaperID[1]),NA)</v>
          </cell>
        </row>
        <row r="2689">
          <cell r="A2689" t="str">
            <v>wgInternationaalRisico</v>
          </cell>
          <cell r="B2689" t="str">
            <v>wgInternationaalRisico</v>
          </cell>
          <cell r="C2689" t="str">
            <v>No</v>
          </cell>
          <cell r="D2689" t="str">
            <v>S04-06-10-12-06</v>
          </cell>
          <cell r="E2689">
            <v>2688</v>
          </cell>
          <cell r="F2689">
            <v>5</v>
          </cell>
          <cell r="G2689" t="str">
            <v xml:space="preserve">               Gewicht Bevinden zich substantiele assets van de onderneming (o.g., voorraad, debiteuren) in het buitenland?</v>
          </cell>
          <cell r="I2689" t="str">
            <v>No</v>
          </cell>
          <cell r="J2689" t="str">
            <v>Number</v>
          </cell>
          <cell r="K2689" t="str">
            <v>Number</v>
          </cell>
          <cell r="L2689" t="str">
            <v>Locked</v>
          </cell>
          <cell r="M2689" t="str">
            <v>Locked</v>
          </cell>
          <cell r="N2689" t="str">
            <v>Locked</v>
          </cell>
          <cell r="O2689" t="str">
            <v>Locked</v>
          </cell>
          <cell r="P2689" t="str">
            <v>Locked</v>
          </cell>
          <cell r="Q2689" t="str">
            <v>No</v>
          </cell>
          <cell r="R2689" t="str">
            <v>No</v>
          </cell>
          <cell r="S2689" t="str">
            <v>No</v>
          </cell>
          <cell r="T2689" t="str">
            <v>No</v>
          </cell>
          <cell r="U2689" t="str">
            <v>No</v>
          </cell>
          <cell r="V2689" t="str">
            <v>Yes</v>
          </cell>
          <cell r="W2689" t="str">
            <v>Yes</v>
          </cell>
          <cell r="X2689" t="str">
            <v>Single</v>
          </cell>
          <cell r="Y2689" t="str">
            <v>Default</v>
          </cell>
          <cell r="Z2689" t="str">
            <v>None</v>
          </cell>
          <cell r="AA2689" t="str">
            <v>No</v>
          </cell>
          <cell r="AB2689" t="str">
            <v>No</v>
          </cell>
          <cell r="AC2689" t="str">
            <v>Yes</v>
          </cell>
          <cell r="AD2689">
            <v>1</v>
          </cell>
          <cell r="AE2689">
            <v>0</v>
          </cell>
          <cell r="AF2689">
            <v>0</v>
          </cell>
          <cell r="AG2689">
            <v>1</v>
          </cell>
          <cell r="AH2689">
            <v>0</v>
          </cell>
          <cell r="AI2689" t="str">
            <v>Yes</v>
          </cell>
          <cell r="AJ2689" t="str">
            <v>No</v>
          </cell>
          <cell r="AK2689" t="str">
            <v>No</v>
          </cell>
          <cell r="AL2689" t="str">
            <v xml:space="preserve"> </v>
          </cell>
          <cell r="AM2689" t="str">
            <v xml:space="preserve"> </v>
          </cell>
          <cell r="AN2689" t="str">
            <v>No</v>
          </cell>
          <cell r="AP2689" t="str">
            <v>&amp;"Gewicht "&amp;InternationaalRisico[0]</v>
          </cell>
          <cell r="AQ2689" t="str">
            <v>If((scInternationaalRisico[1]&lt;0) or (scInternationaalRisico[1]&gt;10),0,1)*OnERorNA(MatrixLookup("G3_Parameters.xls","Weging603",60306,PolicyPaperID[1]),NA)</v>
          </cell>
          <cell r="AR2689" t="str">
            <v>If((scInternationaalRisico[1]&lt;0) or (scInternationaalRisico[1]&gt;10),0,1)*OnERorNA(MatrixLookup("G3_Parameters.xls","Weging603",60306,PolicyPaperID[1]),NA)</v>
          </cell>
          <cell r="AS2689" t="str">
            <v>If((scInternationaalRisico[1]&lt;0) or (scInternationaalRisico[1]&gt;10),0,1)*OnERorNA(MatrixLookup("G3_Parameters.xls","Weging603",60306,PolicyPaperID[1]),NA)</v>
          </cell>
          <cell r="AT2689" t="str">
            <v>If((scInternationaalRisico[1]&lt;0) or (scInternationaalRisico[1]&gt;10),0,1)*OnERorNA(MatrixLookup("G3_Parameters.xls","Weging603",60306,PolicyPaperID[1]),NA)</v>
          </cell>
        </row>
        <row r="2690">
          <cell r="A2690" t="str">
            <v>wgBuitenlandseEntiteiten</v>
          </cell>
          <cell r="B2690" t="str">
            <v>wgBuitenlandseEntiteiten</v>
          </cell>
          <cell r="C2690" t="str">
            <v>No</v>
          </cell>
          <cell r="D2690" t="str">
            <v>S04-06-10-12-07</v>
          </cell>
          <cell r="E2690">
            <v>2689</v>
          </cell>
          <cell r="F2690">
            <v>5</v>
          </cell>
          <cell r="G2690" t="str">
            <v xml:space="preserve">               Gewicht Zijn de buitenlandse entiteiten adequaat in de kredietconstructie opgenomen?</v>
          </cell>
          <cell r="I2690" t="str">
            <v>No</v>
          </cell>
          <cell r="J2690" t="str">
            <v>Number</v>
          </cell>
          <cell r="K2690" t="str">
            <v>Number</v>
          </cell>
          <cell r="L2690" t="str">
            <v>Locked</v>
          </cell>
          <cell r="M2690" t="str">
            <v>Locked</v>
          </cell>
          <cell r="N2690" t="str">
            <v>Locked</v>
          </cell>
          <cell r="O2690" t="str">
            <v>Locked</v>
          </cell>
          <cell r="P2690" t="str">
            <v>Locked</v>
          </cell>
          <cell r="Q2690" t="str">
            <v>No</v>
          </cell>
          <cell r="R2690" t="str">
            <v>No</v>
          </cell>
          <cell r="S2690" t="str">
            <v>No</v>
          </cell>
          <cell r="T2690" t="str">
            <v>No</v>
          </cell>
          <cell r="U2690" t="str">
            <v>No</v>
          </cell>
          <cell r="V2690" t="str">
            <v>Yes</v>
          </cell>
          <cell r="W2690" t="str">
            <v>Yes</v>
          </cell>
          <cell r="X2690" t="str">
            <v>Single</v>
          </cell>
          <cell r="Y2690" t="str">
            <v>Default</v>
          </cell>
          <cell r="Z2690" t="str">
            <v>None</v>
          </cell>
          <cell r="AA2690" t="str">
            <v>No</v>
          </cell>
          <cell r="AB2690" t="str">
            <v>No</v>
          </cell>
          <cell r="AC2690" t="str">
            <v>Yes</v>
          </cell>
          <cell r="AD2690">
            <v>1</v>
          </cell>
          <cell r="AE2690">
            <v>0</v>
          </cell>
          <cell r="AF2690">
            <v>0</v>
          </cell>
          <cell r="AG2690">
            <v>1</v>
          </cell>
          <cell r="AH2690">
            <v>0</v>
          </cell>
          <cell r="AI2690" t="str">
            <v>Yes</v>
          </cell>
          <cell r="AJ2690" t="str">
            <v>No</v>
          </cell>
          <cell r="AK2690" t="str">
            <v>No</v>
          </cell>
          <cell r="AL2690" t="str">
            <v xml:space="preserve"> </v>
          </cell>
          <cell r="AM2690" t="str">
            <v xml:space="preserve"> </v>
          </cell>
          <cell r="AN2690" t="str">
            <v>No</v>
          </cell>
          <cell r="AP2690" t="str">
            <v>&amp;"Gewicht "&amp;BuitenlandseEntiteiten[0]</v>
          </cell>
          <cell r="AQ2690" t="str">
            <v>If((scBuitenlandseEntiteiten[1]&lt;0) or (scBuitenlandseEntiteiten[1]&gt;10),0,1)*OnERorNA(MatrixLookup("G3_Parameters.xls","Weging603",60307,PolicyPaperID[1]),NA)</v>
          </cell>
          <cell r="AR2690" t="str">
            <v>If((scBuitenlandseEntiteiten[1]&lt;0) or (scBuitenlandseEntiteiten[1]&gt;10),0,1)*OnERorNA(MatrixLookup("G3_Parameters.xls","Weging603",60307,PolicyPaperID[1]),NA)</v>
          </cell>
          <cell r="AS2690" t="str">
            <v>If((scBuitenlandseEntiteiten[1]&lt;0) or (scBuitenlandseEntiteiten[1]&gt;10),0,1)*OnERorNA(MatrixLookup("G3_Parameters.xls","Weging603",60307,PolicyPaperID[1]),NA)</v>
          </cell>
          <cell r="AT2690" t="str">
            <v>If((scBuitenlandseEntiteiten[1]&lt;0) or (scBuitenlandseEntiteiten[1]&gt;10),0,1)*OnERorNA(MatrixLookup("G3_Parameters.xls","Weging603",60307,PolicyPaperID[1]),NA)</v>
          </cell>
        </row>
        <row r="2691">
          <cell r="A2691" t="str">
            <v>wgZekerhedenDerden</v>
          </cell>
          <cell r="B2691" t="str">
            <v>wgZekerhedenDerden</v>
          </cell>
          <cell r="C2691" t="str">
            <v>No</v>
          </cell>
          <cell r="D2691" t="str">
            <v>S04-06-10-12-08</v>
          </cell>
          <cell r="E2691">
            <v>2690</v>
          </cell>
          <cell r="F2691">
            <v>5</v>
          </cell>
          <cell r="G2691" t="str">
            <v xml:space="preserve">               Gewicht Zijn er aan derden (banken, leasemaatschappijen, leveranciers, afnemers etc) garantstellingen, borgstellingen en/of zekerheden (pand, hypotheek) afgegeven?</v>
          </cell>
          <cell r="I2691" t="str">
            <v>No</v>
          </cell>
          <cell r="J2691" t="str">
            <v>Number</v>
          </cell>
          <cell r="K2691" t="str">
            <v>Number</v>
          </cell>
          <cell r="L2691" t="str">
            <v>Locked</v>
          </cell>
          <cell r="M2691" t="str">
            <v>Locked</v>
          </cell>
          <cell r="N2691" t="str">
            <v>Locked</v>
          </cell>
          <cell r="O2691" t="str">
            <v>Locked</v>
          </cell>
          <cell r="P2691" t="str">
            <v>Locked</v>
          </cell>
          <cell r="Q2691" t="str">
            <v>No</v>
          </cell>
          <cell r="R2691" t="str">
            <v>No</v>
          </cell>
          <cell r="S2691" t="str">
            <v>No</v>
          </cell>
          <cell r="T2691" t="str">
            <v>No</v>
          </cell>
          <cell r="U2691" t="str">
            <v>No</v>
          </cell>
          <cell r="V2691" t="str">
            <v>Yes</v>
          </cell>
          <cell r="W2691" t="str">
            <v>Yes</v>
          </cell>
          <cell r="X2691" t="str">
            <v>Single</v>
          </cell>
          <cell r="Y2691" t="str">
            <v>Default</v>
          </cell>
          <cell r="Z2691" t="str">
            <v>None</v>
          </cell>
          <cell r="AA2691" t="str">
            <v>No</v>
          </cell>
          <cell r="AB2691" t="str">
            <v>No</v>
          </cell>
          <cell r="AC2691" t="str">
            <v>Yes</v>
          </cell>
          <cell r="AD2691">
            <v>1</v>
          </cell>
          <cell r="AE2691">
            <v>0</v>
          </cell>
          <cell r="AF2691">
            <v>0</v>
          </cell>
          <cell r="AG2691">
            <v>1</v>
          </cell>
          <cell r="AH2691">
            <v>0</v>
          </cell>
          <cell r="AI2691" t="str">
            <v>Yes</v>
          </cell>
          <cell r="AJ2691" t="str">
            <v>No</v>
          </cell>
          <cell r="AK2691" t="str">
            <v>No</v>
          </cell>
          <cell r="AL2691" t="str">
            <v xml:space="preserve"> </v>
          </cell>
          <cell r="AM2691" t="str">
            <v xml:space="preserve"> </v>
          </cell>
          <cell r="AN2691" t="str">
            <v>No</v>
          </cell>
          <cell r="AP2691" t="str">
            <v>&amp;"Gewicht "&amp;ZekerhedenDerden[0]</v>
          </cell>
          <cell r="AQ2691" t="str">
            <v>If((scZekerhedenDerden[1]&lt;0) or (scZekerhedenDerden[1]&gt;10),0,1)*OnERorNA(MatrixLookup("G3_Parameters.xls","Weging603",60308,PolicyPaperID[1]),NA)</v>
          </cell>
          <cell r="AR2691" t="str">
            <v>If((scZekerhedenDerden[1]&lt;0) or (scZekerhedenDerden[1]&gt;10),0,1)*OnERorNA(MatrixLookup("G3_Parameters.xls","Weging603",60308,PolicyPaperID[1]),NA)</v>
          </cell>
          <cell r="AS2691" t="str">
            <v>If((scZekerhedenDerden[1]&lt;0) or (scZekerhedenDerden[1]&gt;10),0,1)*OnERorNA(MatrixLookup("G3_Parameters.xls","Weging603",60308,PolicyPaperID[1]),NA)</v>
          </cell>
          <cell r="AT2691" t="str">
            <v>If((scZekerhedenDerden[1]&lt;0) or (scZekerhedenDerden[1]&gt;10),0,1)*OnERorNA(MatrixLookup("G3_Parameters.xls","Weging603",60308,PolicyPaperID[1]),NA)</v>
          </cell>
        </row>
        <row r="2692">
          <cell r="A2692" t="str">
            <v>wgVerplichtingenDeeln</v>
          </cell>
          <cell r="B2692" t="str">
            <v>wgVerplichtingenDeeln</v>
          </cell>
          <cell r="C2692" t="str">
            <v>No</v>
          </cell>
          <cell r="D2692" t="str">
            <v>S04-06-10-12-09</v>
          </cell>
          <cell r="E2692">
            <v>2691</v>
          </cell>
          <cell r="F2692">
            <v>5</v>
          </cell>
          <cell r="G2692" t="str">
            <v xml:space="preserve">               Gewicht Heeft de onderneming verplichtingen uit hoofde van niet meeverbonden vennootschappen en (minderheids-)deelnemingen/joint ventures?</v>
          </cell>
          <cell r="I2692" t="str">
            <v>No</v>
          </cell>
          <cell r="J2692" t="str">
            <v>Number</v>
          </cell>
          <cell r="K2692" t="str">
            <v>Number</v>
          </cell>
          <cell r="L2692" t="str">
            <v>Locked</v>
          </cell>
          <cell r="M2692" t="str">
            <v>Locked</v>
          </cell>
          <cell r="N2692" t="str">
            <v>Locked</v>
          </cell>
          <cell r="O2692" t="str">
            <v>Locked</v>
          </cell>
          <cell r="P2692" t="str">
            <v>Locked</v>
          </cell>
          <cell r="Q2692" t="str">
            <v>No</v>
          </cell>
          <cell r="R2692" t="str">
            <v>No</v>
          </cell>
          <cell r="S2692" t="str">
            <v>No</v>
          </cell>
          <cell r="T2692" t="str">
            <v>No</v>
          </cell>
          <cell r="U2692" t="str">
            <v>No</v>
          </cell>
          <cell r="V2692" t="str">
            <v>Yes</v>
          </cell>
          <cell r="W2692" t="str">
            <v>Yes</v>
          </cell>
          <cell r="X2692" t="str">
            <v>Single</v>
          </cell>
          <cell r="Y2692" t="str">
            <v>Default</v>
          </cell>
          <cell r="Z2692" t="str">
            <v>None</v>
          </cell>
          <cell r="AA2692" t="str">
            <v>No</v>
          </cell>
          <cell r="AB2692" t="str">
            <v>No</v>
          </cell>
          <cell r="AC2692" t="str">
            <v>Yes</v>
          </cell>
          <cell r="AD2692">
            <v>1</v>
          </cell>
          <cell r="AE2692">
            <v>0</v>
          </cell>
          <cell r="AF2692">
            <v>0</v>
          </cell>
          <cell r="AG2692">
            <v>1</v>
          </cell>
          <cell r="AH2692">
            <v>0</v>
          </cell>
          <cell r="AI2692" t="str">
            <v>Yes</v>
          </cell>
          <cell r="AJ2692" t="str">
            <v>No</v>
          </cell>
          <cell r="AK2692" t="str">
            <v>No</v>
          </cell>
          <cell r="AL2692" t="str">
            <v xml:space="preserve"> </v>
          </cell>
          <cell r="AM2692" t="str">
            <v xml:space="preserve"> </v>
          </cell>
          <cell r="AN2692" t="str">
            <v>No</v>
          </cell>
          <cell r="AP2692" t="str">
            <v>&amp;"Gewicht "&amp;VerplichtingenDeeln[0]</v>
          </cell>
          <cell r="AQ2692" t="str">
            <v>If((scVerplichtingenDeeln[1]&lt;0) or (scVerplichtingenDeeln[1]&gt;10),0,1)*OnERorNA(MatrixLookup("G3_Parameters.xls","Weging603",60309,PolicyPaperID[1]),NA)</v>
          </cell>
          <cell r="AR2692" t="str">
            <v>If((scVerplichtingenDeeln[1]&lt;0) or (scVerplichtingenDeeln[1]&gt;10),0,1)*OnERorNA(MatrixLookup("G3_Parameters.xls","Weging603",60309,PolicyPaperID[1]),NA)</v>
          </cell>
          <cell r="AS2692" t="str">
            <v>If((scVerplichtingenDeeln[1]&lt;0) or (scVerplichtingenDeeln[1]&gt;10),0,1)*OnERorNA(MatrixLookup("G3_Parameters.xls","Weging603",60309,PolicyPaperID[1]),NA)</v>
          </cell>
          <cell r="AT2692" t="str">
            <v>If((scVerplichtingenDeeln[1]&lt;0) or (scVerplichtingenDeeln[1]&gt;10),0,1)*OnERorNA(MatrixLookup("G3_Parameters.xls","Weging603",60309,PolicyPaperID[1]),NA)</v>
          </cell>
        </row>
        <row r="2693">
          <cell r="A2693" t="str">
            <v>wgBorgstellingHoogte</v>
          </cell>
          <cell r="B2693" t="str">
            <v>wgBorgstellingHoogte</v>
          </cell>
          <cell r="C2693" t="str">
            <v>No</v>
          </cell>
          <cell r="D2693" t="str">
            <v>S04-06-10-12-10</v>
          </cell>
          <cell r="E2693">
            <v>2692</v>
          </cell>
          <cell r="F2693">
            <v>5</v>
          </cell>
          <cell r="G2693" t="str">
            <v xml:space="preserve">               Gewicht In hoeverre wordt van alle aandeelhouders/natuurlijk personen een borgstelling ter hoogte van het LOO (NKV) verkregen?</v>
          </cell>
          <cell r="I2693" t="str">
            <v>No</v>
          </cell>
          <cell r="J2693" t="str">
            <v>Number</v>
          </cell>
          <cell r="K2693" t="str">
            <v>Number</v>
          </cell>
          <cell r="L2693" t="str">
            <v>Locked</v>
          </cell>
          <cell r="M2693" t="str">
            <v>Locked</v>
          </cell>
          <cell r="N2693" t="str">
            <v>Locked</v>
          </cell>
          <cell r="O2693" t="str">
            <v>Locked</v>
          </cell>
          <cell r="P2693" t="str">
            <v>Locked</v>
          </cell>
          <cell r="Q2693" t="str">
            <v>No</v>
          </cell>
          <cell r="R2693" t="str">
            <v>No</v>
          </cell>
          <cell r="S2693" t="str">
            <v>No</v>
          </cell>
          <cell r="T2693" t="str">
            <v>No</v>
          </cell>
          <cell r="U2693" t="str">
            <v>No</v>
          </cell>
          <cell r="V2693" t="str">
            <v>Yes</v>
          </cell>
          <cell r="W2693" t="str">
            <v>Yes</v>
          </cell>
          <cell r="X2693" t="str">
            <v>Single</v>
          </cell>
          <cell r="Y2693" t="str">
            <v>Default</v>
          </cell>
          <cell r="Z2693" t="str">
            <v>None</v>
          </cell>
          <cell r="AA2693" t="str">
            <v>No</v>
          </cell>
          <cell r="AB2693" t="str">
            <v>No</v>
          </cell>
          <cell r="AC2693" t="str">
            <v>Yes</v>
          </cell>
          <cell r="AD2693">
            <v>1</v>
          </cell>
          <cell r="AE2693">
            <v>0</v>
          </cell>
          <cell r="AF2693">
            <v>0</v>
          </cell>
          <cell r="AG2693">
            <v>1</v>
          </cell>
          <cell r="AH2693">
            <v>0</v>
          </cell>
          <cell r="AI2693" t="str">
            <v>Yes</v>
          </cell>
          <cell r="AJ2693" t="str">
            <v>No</v>
          </cell>
          <cell r="AK2693" t="str">
            <v>No</v>
          </cell>
          <cell r="AL2693" t="str">
            <v xml:space="preserve"> </v>
          </cell>
          <cell r="AM2693" t="str">
            <v xml:space="preserve"> </v>
          </cell>
          <cell r="AN2693" t="str">
            <v>No</v>
          </cell>
          <cell r="AP2693" t="str">
            <v>&amp;"Gewicht "&amp;BorgstellingHoogte[0]</v>
          </cell>
          <cell r="AQ2693" t="str">
            <v>If((scBorgstellingHoogte[1]&lt;0) or (scBorgstellingHoogte[1]&gt;10),0,1)*OnERorNA(MatrixLookup("G3_Parameters.xls","Weging603",60310,PolicyPaperID[1]),NA)</v>
          </cell>
          <cell r="AR2693" t="str">
            <v>If((scBorgstellingHoogte[1]&lt;0) or (scBorgstellingHoogte[1]&gt;10),0,1)*OnERorNA(MatrixLookup("G3_Parameters.xls","Weging603",60310,PolicyPaperID[1]),NA)</v>
          </cell>
          <cell r="AS2693" t="str">
            <v>If((scBorgstellingHoogte[1]&lt;0) or (scBorgstellingHoogte[1]&gt;10),0,1)*OnERorNA(MatrixLookup("G3_Parameters.xls","Weging603",60310,PolicyPaperID[1]),NA)</v>
          </cell>
          <cell r="AT2693" t="str">
            <v>If((scBorgstellingHoogte[1]&lt;0) or (scBorgstellingHoogte[1]&gt;10),0,1)*OnERorNA(MatrixLookup("G3_Parameters.xls","Weging603",60310,PolicyPaperID[1]),NA)</v>
          </cell>
        </row>
        <row r="2694">
          <cell r="A2694" t="str">
            <v>wgTotaalMap603</v>
          </cell>
          <cell r="B2694" t="str">
            <v>wgTotaalMap603</v>
          </cell>
          <cell r="C2694" t="str">
            <v>No</v>
          </cell>
          <cell r="D2694" t="str">
            <v>S04-06-10-12-11</v>
          </cell>
          <cell r="E2694">
            <v>2693</v>
          </cell>
          <cell r="F2694">
            <v>5</v>
          </cell>
          <cell r="G2694" t="str">
            <v xml:space="preserve">               Totaal gewicht</v>
          </cell>
          <cell r="I2694" t="str">
            <v>No</v>
          </cell>
          <cell r="J2694" t="str">
            <v>Number</v>
          </cell>
          <cell r="K2694" t="str">
            <v>Number</v>
          </cell>
          <cell r="L2694" t="str">
            <v>Locked</v>
          </cell>
          <cell r="M2694" t="str">
            <v>Locked</v>
          </cell>
          <cell r="N2694" t="str">
            <v>Locked</v>
          </cell>
          <cell r="O2694" t="str">
            <v>Locked</v>
          </cell>
          <cell r="P2694" t="str">
            <v>Locked</v>
          </cell>
          <cell r="Q2694" t="str">
            <v>No</v>
          </cell>
          <cell r="R2694" t="str">
            <v>No</v>
          </cell>
          <cell r="S2694" t="str">
            <v>No</v>
          </cell>
          <cell r="T2694" t="str">
            <v>No</v>
          </cell>
          <cell r="U2694" t="str">
            <v>No</v>
          </cell>
          <cell r="V2694" t="str">
            <v>Yes</v>
          </cell>
          <cell r="W2694" t="str">
            <v>Yes</v>
          </cell>
          <cell r="X2694" t="str">
            <v>Single</v>
          </cell>
          <cell r="Y2694" t="str">
            <v>Default</v>
          </cell>
          <cell r="Z2694" t="str">
            <v>None</v>
          </cell>
          <cell r="AA2694" t="str">
            <v>No</v>
          </cell>
          <cell r="AB2694" t="str">
            <v>No</v>
          </cell>
          <cell r="AC2694" t="str">
            <v>Yes</v>
          </cell>
          <cell r="AD2694">
            <v>1</v>
          </cell>
          <cell r="AE2694">
            <v>0</v>
          </cell>
          <cell r="AF2694">
            <v>0</v>
          </cell>
          <cell r="AG2694">
            <v>1</v>
          </cell>
          <cell r="AH2694">
            <v>0</v>
          </cell>
          <cell r="AI2694" t="str">
            <v>Yes</v>
          </cell>
          <cell r="AJ2694" t="str">
            <v>No</v>
          </cell>
          <cell r="AK2694" t="str">
            <v>No</v>
          </cell>
          <cell r="AL2694" t="str">
            <v xml:space="preserve"> </v>
          </cell>
          <cell r="AM2694" t="str">
            <v xml:space="preserve"> </v>
          </cell>
          <cell r="AN2694" t="str">
            <v>No</v>
          </cell>
          <cell r="AP2694" t="str">
            <v>Totaal gewicht</v>
          </cell>
          <cell r="AQ2694" t="str">
            <v>wgFinkrachtAandeelh+wgCommitmentAandeelh+wgDeelVanGroep+wgGroepCJMO+wgGroepEBITDA+wgInternationaalRisico+wgBuitenlandseEntiteiten+wgZekerhedenDerden+wgVerplichtingenDeeln+wgBorgstellingHoogte</v>
          </cell>
          <cell r="AR2694" t="str">
            <v>wgFinkrachtAandeelh+wgCommitmentAandeelh+wgDeelVanGroep+wgGroepCJMO+wgGroepEBITDA+wgInternationaalRisico+wgBuitenlandseEntiteiten+wgZekerhedenDerden+wgVerplichtingenDeeln+wgBorgstellingHoogte</v>
          </cell>
          <cell r="AS2694" t="str">
            <v>wgFinkrachtAandeelh+wgCommitmentAandeelh+wgDeelVanGroep+wgGroepCJMO+wgGroepEBITDA+wgInternationaalRisico+wgBuitenlandseEntiteiten+wgZekerhedenDerden+wgVerplichtingenDeeln+wgBorgstellingHoogte</v>
          </cell>
          <cell r="AT2694" t="str">
            <v>wgFinkrachtAandeelh+wgCommitmentAandeelh+wgDeelVanGroep+wgGroepCJMO+wgGroepEBITDA+wgInternationaalRisico+wgBuitenlandseEntiteiten+wgZekerhedenDerden+wgVerplichtingenDeeln+wgBorgstellingHoogte</v>
          </cell>
        </row>
        <row r="2695">
          <cell r="A2695" t="str">
            <v>scParMap603MinScore</v>
          </cell>
          <cell r="B2695" t="str">
            <v>scParMap603MinScore</v>
          </cell>
          <cell r="C2695" t="str">
            <v>No</v>
          </cell>
          <cell r="D2695" t="str">
            <v>S04-06-10-13</v>
          </cell>
          <cell r="E2695">
            <v>2694</v>
          </cell>
          <cell r="F2695">
            <v>4</v>
          </cell>
          <cell r="G2695" t="str">
            <v xml:space="preserve">            Minimaal vereiste score</v>
          </cell>
          <cell r="I2695" t="str">
            <v>No</v>
          </cell>
          <cell r="J2695" t="str">
            <v>Number</v>
          </cell>
          <cell r="K2695" t="str">
            <v>Number</v>
          </cell>
          <cell r="L2695" t="str">
            <v>Locked</v>
          </cell>
          <cell r="M2695" t="str">
            <v>Locked</v>
          </cell>
          <cell r="N2695" t="str">
            <v>Locked</v>
          </cell>
          <cell r="O2695" t="str">
            <v>Locked</v>
          </cell>
          <cell r="P2695" t="str">
            <v>Locked</v>
          </cell>
          <cell r="Q2695" t="str">
            <v>No</v>
          </cell>
          <cell r="R2695" t="str">
            <v>No</v>
          </cell>
          <cell r="S2695" t="str">
            <v>No</v>
          </cell>
          <cell r="T2695" t="str">
            <v>No</v>
          </cell>
          <cell r="U2695" t="str">
            <v>No</v>
          </cell>
          <cell r="V2695" t="str">
            <v>Yes</v>
          </cell>
          <cell r="W2695" t="str">
            <v>Yes</v>
          </cell>
          <cell r="X2695" t="str">
            <v>Single</v>
          </cell>
          <cell r="Y2695" t="str">
            <v>Default</v>
          </cell>
          <cell r="Z2695" t="str">
            <v>None</v>
          </cell>
          <cell r="AA2695" t="str">
            <v>No</v>
          </cell>
          <cell r="AB2695" t="str">
            <v>No</v>
          </cell>
          <cell r="AC2695" t="str">
            <v>Yes</v>
          </cell>
          <cell r="AD2695">
            <v>1</v>
          </cell>
          <cell r="AE2695">
            <v>0</v>
          </cell>
          <cell r="AF2695">
            <v>0</v>
          </cell>
          <cell r="AG2695">
            <v>1</v>
          </cell>
          <cell r="AH2695">
            <v>0</v>
          </cell>
          <cell r="AI2695" t="str">
            <v>No</v>
          </cell>
          <cell r="AJ2695" t="str">
            <v>No</v>
          </cell>
          <cell r="AK2695" t="str">
            <v>No</v>
          </cell>
          <cell r="AL2695" t="str">
            <v xml:space="preserve"> </v>
          </cell>
          <cell r="AM2695" t="str">
            <v xml:space="preserve"> </v>
          </cell>
          <cell r="AN2695" t="str">
            <v>No</v>
          </cell>
          <cell r="AP2695" t="str">
            <v>Minimaal vereiste score</v>
          </cell>
          <cell r="AQ2695" t="str">
            <v>OnERorNA(MatrixLookup("G3_Parameters.xls","MinimaleScore603",FinancieringsbeleidId[1],PolicyPaperID[1]),NA)</v>
          </cell>
          <cell r="AR2695" t="str">
            <v>OnERorNA(MatrixLookup("G3_Parameters.xls","MinimaleScore603",FinancieringsbeleidId[1],PolicyPaperID[1]),NA)</v>
          </cell>
          <cell r="AS2695" t="str">
            <v>OnERorNA(MatrixLookup("G3_Parameters.xls","MinimaleScore603",FinancieringsbeleidId[1],PolicyPaperID[1]),NA)</v>
          </cell>
          <cell r="AT2695" t="str">
            <v>OnERorNA(MatrixLookup("G3_Parameters.xls","MinimaleScore603",FinancieringsbeleidId[1],PolicyPaperID[1]),NA)</v>
          </cell>
        </row>
        <row r="2696">
          <cell r="A2696" t="str">
            <v>scParMinScore</v>
          </cell>
          <cell r="B2696" t="str">
            <v>scParMinScore</v>
          </cell>
          <cell r="C2696" t="str">
            <v>No</v>
          </cell>
          <cell r="D2696" t="str">
            <v>S04-06-11</v>
          </cell>
          <cell r="E2696">
            <v>2695</v>
          </cell>
          <cell r="F2696">
            <v>3</v>
          </cell>
          <cell r="G2696" t="str">
            <v xml:space="preserve">         Voorwaarde minimale score per paragraaf</v>
          </cell>
          <cell r="I2696" t="str">
            <v>No</v>
          </cell>
          <cell r="J2696" t="str">
            <v>Number</v>
          </cell>
          <cell r="K2696" t="str">
            <v>Boolean</v>
          </cell>
          <cell r="L2696" t="str">
            <v>Locked</v>
          </cell>
          <cell r="M2696" t="str">
            <v>Locked</v>
          </cell>
          <cell r="N2696" t="str">
            <v>Locked</v>
          </cell>
          <cell r="O2696" t="str">
            <v>Locked</v>
          </cell>
          <cell r="P2696" t="str">
            <v>Locked</v>
          </cell>
          <cell r="Q2696" t="str">
            <v>No</v>
          </cell>
          <cell r="R2696" t="str">
            <v>No</v>
          </cell>
          <cell r="S2696" t="str">
            <v>No</v>
          </cell>
          <cell r="T2696" t="str">
            <v>No</v>
          </cell>
          <cell r="U2696" t="str">
            <v>No</v>
          </cell>
          <cell r="V2696" t="str">
            <v>Yes</v>
          </cell>
          <cell r="W2696" t="str">
            <v>Yes</v>
          </cell>
          <cell r="X2696" t="str">
            <v>Single</v>
          </cell>
          <cell r="Y2696" t="str">
            <v>Choice</v>
          </cell>
          <cell r="Z2696" t="str">
            <v>None</v>
          </cell>
          <cell r="AA2696" t="str">
            <v>No</v>
          </cell>
          <cell r="AB2696" t="str">
            <v>No</v>
          </cell>
          <cell r="AC2696" t="str">
            <v>Yes</v>
          </cell>
          <cell r="AD2696">
            <v>1</v>
          </cell>
          <cell r="AE2696">
            <v>0</v>
          </cell>
          <cell r="AF2696">
            <v>0</v>
          </cell>
          <cell r="AG2696">
            <v>1</v>
          </cell>
          <cell r="AH2696">
            <v>0</v>
          </cell>
          <cell r="AI2696" t="str">
            <v>No</v>
          </cell>
          <cell r="AJ2696" t="str">
            <v>No</v>
          </cell>
          <cell r="AK2696" t="str">
            <v>No</v>
          </cell>
          <cell r="AL2696" t="str">
            <v xml:space="preserve"> </v>
          </cell>
          <cell r="AM2696" t="str">
            <v xml:space="preserve"> </v>
          </cell>
          <cell r="AN2696" t="str">
            <v>No</v>
          </cell>
          <cell r="AP2696" t="str">
            <v>Voorwaarde minimale score per paragraaf</v>
          </cell>
          <cell r="AQ2696" t="str">
            <v>If(Length(&amp;scParMinScoreTotaal[1])&gt;4,0,1)</v>
          </cell>
          <cell r="AR2696" t="str">
            <v>If(Length(&amp;scParMinScoreTotaal[1])&gt;4,0,1)</v>
          </cell>
          <cell r="AS2696" t="str">
            <v>If(Length(&amp;scParMinScoreTotaal[1])&gt;4,0,1)</v>
          </cell>
          <cell r="AT2696" t="str">
            <v>If(Length(&amp;scParMinScoreTotaal[1])&gt;4,0,1)</v>
          </cell>
        </row>
        <row r="2697">
          <cell r="A2697" t="str">
            <v>scParMinScoreSub1</v>
          </cell>
          <cell r="B2697" t="str">
            <v>scParMinScore</v>
          </cell>
          <cell r="C2697" t="str">
            <v>Yes</v>
          </cell>
          <cell r="D2697" t="str">
            <v>S04-06-11-01</v>
          </cell>
          <cell r="E2697">
            <v>2696</v>
          </cell>
          <cell r="F2697">
            <v>4</v>
          </cell>
          <cell r="G2697" t="str">
            <v xml:space="preserve">            Voorwaarde minimale score per paragraaf</v>
          </cell>
          <cell r="I2697" t="str">
            <v>No</v>
          </cell>
          <cell r="J2697" t="str">
            <v>Number</v>
          </cell>
          <cell r="K2697" t="str">
            <v>Boolean</v>
          </cell>
          <cell r="L2697" t="str">
            <v>Locked</v>
          </cell>
          <cell r="M2697" t="str">
            <v>Locked</v>
          </cell>
          <cell r="N2697" t="str">
            <v>Locked</v>
          </cell>
          <cell r="O2697" t="str">
            <v>Locked</v>
          </cell>
          <cell r="P2697" t="str">
            <v>Locked</v>
          </cell>
          <cell r="Q2697" t="str">
            <v>No</v>
          </cell>
          <cell r="R2697" t="str">
            <v>No</v>
          </cell>
          <cell r="S2697" t="str">
            <v>No</v>
          </cell>
          <cell r="T2697" t="str">
            <v>No</v>
          </cell>
          <cell r="U2697" t="str">
            <v>No</v>
          </cell>
          <cell r="V2697" t="str">
            <v>No</v>
          </cell>
          <cell r="W2697" t="str">
            <v>No</v>
          </cell>
          <cell r="X2697" t="str">
            <v>Single</v>
          </cell>
          <cell r="Y2697" t="str">
            <v>Choice</v>
          </cell>
          <cell r="Z2697" t="str">
            <v>None</v>
          </cell>
          <cell r="AA2697" t="str">
            <v>No</v>
          </cell>
          <cell r="AB2697" t="str">
            <v>No</v>
          </cell>
          <cell r="AC2697" t="str">
            <v>Yes</v>
          </cell>
          <cell r="AD2697">
            <v>1</v>
          </cell>
          <cell r="AE2697">
            <v>0</v>
          </cell>
          <cell r="AF2697">
            <v>0</v>
          </cell>
          <cell r="AG2697">
            <v>1</v>
          </cell>
          <cell r="AH2697">
            <v>0</v>
          </cell>
          <cell r="AI2697" t="str">
            <v>No</v>
          </cell>
          <cell r="AJ2697" t="str">
            <v>No</v>
          </cell>
          <cell r="AK2697" t="str">
            <v>No</v>
          </cell>
          <cell r="AL2697" t="str">
            <v xml:space="preserve"> </v>
          </cell>
          <cell r="AM2697" t="str">
            <v xml:space="preserve"> </v>
          </cell>
          <cell r="AN2697" t="str">
            <v>No</v>
          </cell>
          <cell r="AP2697" t="str">
            <v>Voorwaarde minimale score per paragraaf</v>
          </cell>
          <cell r="AQ2697" t="str">
            <v>If(Length(&amp;scParMinScoreTotaal[1])&gt;4,0,1)</v>
          </cell>
          <cell r="AR2697" t="str">
            <v>If(Length(&amp;scParMinScoreTotaal[1])&gt;4,0,1)</v>
          </cell>
          <cell r="AS2697" t="str">
            <v>If(Length(&amp;scParMinScoreTotaal[1])&gt;4,0,1)</v>
          </cell>
          <cell r="AT2697" t="str">
            <v>If(Length(&amp;scParMinScoreTotaal[1])&gt;4,0,1)</v>
          </cell>
        </row>
        <row r="2698">
          <cell r="A2698" t="str">
            <v>scParMap302MinScoreTxt</v>
          </cell>
          <cell r="B2698" t="str">
            <v>scParMap302MinScoreTxt</v>
          </cell>
          <cell r="C2698" t="str">
            <v>No</v>
          </cell>
          <cell r="D2698" t="str">
            <v>S04-06-11-02</v>
          </cell>
          <cell r="E2698">
            <v>2697</v>
          </cell>
          <cell r="F2698">
            <v>4</v>
          </cell>
          <cell r="G2698" t="str">
            <v xml:space="preserve">            Minimaal vereiste score Paragraaf: Klant</v>
          </cell>
          <cell r="I2698" t="str">
            <v>No</v>
          </cell>
          <cell r="J2698" t="str">
            <v>String</v>
          </cell>
          <cell r="K2698" t="str">
            <v>String</v>
          </cell>
          <cell r="L2698" t="str">
            <v>Locked</v>
          </cell>
          <cell r="M2698" t="str">
            <v>Locked</v>
          </cell>
          <cell r="N2698" t="str">
            <v>Locked</v>
          </cell>
          <cell r="O2698" t="str">
            <v>Locked</v>
          </cell>
          <cell r="P2698" t="str">
            <v>Locked</v>
          </cell>
          <cell r="Q2698" t="str">
            <v>No</v>
          </cell>
          <cell r="R2698" t="str">
            <v>No</v>
          </cell>
          <cell r="S2698" t="str">
            <v>No</v>
          </cell>
          <cell r="T2698" t="str">
            <v>No</v>
          </cell>
          <cell r="U2698" t="str">
            <v>No</v>
          </cell>
          <cell r="V2698" t="str">
            <v>No</v>
          </cell>
          <cell r="W2698" t="str">
            <v>No</v>
          </cell>
          <cell r="X2698" t="str">
            <v>Single</v>
          </cell>
          <cell r="Y2698" t="str">
            <v>Default</v>
          </cell>
          <cell r="Z2698" t="str">
            <v>None</v>
          </cell>
          <cell r="AA2698" t="str">
            <v>No</v>
          </cell>
          <cell r="AB2698" t="str">
            <v>No</v>
          </cell>
          <cell r="AC2698" t="str">
            <v>Yes</v>
          </cell>
          <cell r="AD2698">
            <v>1</v>
          </cell>
          <cell r="AE2698">
            <v>0</v>
          </cell>
          <cell r="AF2698">
            <v>0</v>
          </cell>
          <cell r="AG2698">
            <v>1</v>
          </cell>
          <cell r="AH2698">
            <v>0</v>
          </cell>
          <cell r="AI2698" t="str">
            <v>No</v>
          </cell>
          <cell r="AJ2698" t="str">
            <v>No</v>
          </cell>
          <cell r="AK2698" t="str">
            <v>No</v>
          </cell>
          <cell r="AL2698" t="str">
            <v xml:space="preserve"> </v>
          </cell>
          <cell r="AM2698" t="str">
            <v xml:space="preserve"> </v>
          </cell>
          <cell r="AN2698" t="str">
            <v>No</v>
          </cell>
          <cell r="AP2698" t="str">
            <v>&amp;"Minimaal vereiste score "&amp;scParMap302[0]</v>
          </cell>
          <cell r="AQ2698" t="str">
            <v>&amp;If(wgParMap302[1]&gt;0,&amp;If(scParMap302[1] &lt; scParMap302MinScore[1],&amp;"- voor '"&amp;scParMap302[0]&amp;"' is de minimale score van "&amp;scParMap302MinScore[1]&amp;" niet gehaald.|",&amp;""),&amp;"")</v>
          </cell>
          <cell r="AR2698" t="str">
            <v>&amp;If(wgParMap302[1]&gt;0,&amp;If(scParMap302[1] &lt; scParMap302MinScore[1],&amp;"- voor '"&amp;scParMap302[0]&amp;"' is de minimale score van "&amp;scParMap302MinScore[1]&amp;" niet gehaald.|",&amp;""),&amp;"")</v>
          </cell>
          <cell r="AS2698" t="str">
            <v>&amp;If(wgParMap302[1]&gt;0,&amp;If(scParMap302[1] &lt; scParMap302MinScore[1],&amp;"- voor '"&amp;scParMap302[0]&amp;"' is de minimale score van "&amp;scParMap302MinScore[1]&amp;" niet gehaald.|",&amp;""),&amp;"")</v>
          </cell>
          <cell r="AT2698" t="str">
            <v>&amp;If(wgParMap302[1]&gt;0,&amp;If(scParMap302[1] &lt; scParMap302MinScore[1],&amp;"- voor '"&amp;scParMap302[0]&amp;"' is de minimale score van "&amp;scParMap302MinScore[1]&amp;" niet gehaald.|",&amp;""),&amp;"")</v>
          </cell>
        </row>
        <row r="2699">
          <cell r="A2699" t="str">
            <v>scParMap303MinScoreTxt</v>
          </cell>
          <cell r="B2699" t="str">
            <v>scParMap303MinScoreTxt</v>
          </cell>
          <cell r="C2699" t="str">
            <v>No</v>
          </cell>
          <cell r="D2699" t="str">
            <v>S04-06-11-03</v>
          </cell>
          <cell r="E2699">
            <v>2698</v>
          </cell>
          <cell r="F2699">
            <v>4</v>
          </cell>
          <cell r="G2699" t="str">
            <v xml:space="preserve">            Minimaal vereiste score Paragraaf: Aard bedrijf</v>
          </cell>
          <cell r="I2699" t="str">
            <v>No</v>
          </cell>
          <cell r="J2699" t="str">
            <v>String</v>
          </cell>
          <cell r="K2699" t="str">
            <v>String</v>
          </cell>
          <cell r="L2699" t="str">
            <v>Locked</v>
          </cell>
          <cell r="M2699" t="str">
            <v>Locked</v>
          </cell>
          <cell r="N2699" t="str">
            <v>Locked</v>
          </cell>
          <cell r="O2699" t="str">
            <v>Locked</v>
          </cell>
          <cell r="P2699" t="str">
            <v>Locked</v>
          </cell>
          <cell r="Q2699" t="str">
            <v>No</v>
          </cell>
          <cell r="R2699" t="str">
            <v>No</v>
          </cell>
          <cell r="S2699" t="str">
            <v>No</v>
          </cell>
          <cell r="T2699" t="str">
            <v>No</v>
          </cell>
          <cell r="U2699" t="str">
            <v>No</v>
          </cell>
          <cell r="V2699" t="str">
            <v>No</v>
          </cell>
          <cell r="W2699" t="str">
            <v>No</v>
          </cell>
          <cell r="X2699" t="str">
            <v>Single</v>
          </cell>
          <cell r="Y2699" t="str">
            <v>Default</v>
          </cell>
          <cell r="Z2699" t="str">
            <v>None</v>
          </cell>
          <cell r="AA2699" t="str">
            <v>No</v>
          </cell>
          <cell r="AB2699" t="str">
            <v>No</v>
          </cell>
          <cell r="AC2699" t="str">
            <v>Yes</v>
          </cell>
          <cell r="AD2699">
            <v>1</v>
          </cell>
          <cell r="AE2699">
            <v>0</v>
          </cell>
          <cell r="AF2699">
            <v>0</v>
          </cell>
          <cell r="AG2699">
            <v>1</v>
          </cell>
          <cell r="AH2699">
            <v>0</v>
          </cell>
          <cell r="AI2699" t="str">
            <v>No</v>
          </cell>
          <cell r="AJ2699" t="str">
            <v>No</v>
          </cell>
          <cell r="AK2699" t="str">
            <v>No</v>
          </cell>
          <cell r="AL2699" t="str">
            <v xml:space="preserve"> </v>
          </cell>
          <cell r="AM2699" t="str">
            <v xml:space="preserve"> </v>
          </cell>
          <cell r="AN2699" t="str">
            <v>No</v>
          </cell>
          <cell r="AP2699" t="str">
            <v>&amp;"Minimaal vereiste score "&amp;scParMap303[0]</v>
          </cell>
          <cell r="AQ2699" t="str">
            <v>&amp;If(wgParMap303[1]&gt;0,&amp;If(scParMap303[1] &lt; scParMap303MinScore[1],&amp;"- voor '"&amp;scParMap303[0]&amp;"' is de minimale score van "&amp;scParMap303MinScore[1]&amp;" niet gehaald.|",&amp;""),&amp;"")</v>
          </cell>
          <cell r="AR2699" t="str">
            <v>&amp;If(wgParMap303[1]&gt;0,&amp;If(scParMap303[1] &lt; scParMap303MinScore[1],&amp;"- voor '"&amp;scParMap303[0]&amp;"' is de minimale score van "&amp;scParMap303MinScore[1]&amp;" niet gehaald.|",&amp;""),&amp;"")</v>
          </cell>
          <cell r="AS2699" t="str">
            <v>&amp;If(wgParMap303[1]&gt;0,&amp;If(scParMap303[1] &lt; scParMap303MinScore[1],&amp;"- voor '"&amp;scParMap303[0]&amp;"' is de minimale score van "&amp;scParMap303MinScore[1]&amp;" niet gehaald.|",&amp;""),&amp;"")</v>
          </cell>
          <cell r="AT2699" t="str">
            <v>&amp;If(wgParMap303[1]&gt;0,&amp;If(scParMap303[1] &lt; scParMap303MinScore[1],&amp;"- voor '"&amp;scParMap303[0]&amp;"' is de minimale score van "&amp;scParMap303MinScore[1]&amp;" niet gehaald.|",&amp;""),&amp;"")</v>
          </cell>
        </row>
        <row r="2700">
          <cell r="A2700" t="str">
            <v>scParMap402MinScoreTxt</v>
          </cell>
          <cell r="B2700" t="str">
            <v>scParMap402MinScoreTxt</v>
          </cell>
          <cell r="C2700" t="str">
            <v>No</v>
          </cell>
          <cell r="D2700" t="str">
            <v>S04-06-11-04</v>
          </cell>
          <cell r="E2700">
            <v>2699</v>
          </cell>
          <cell r="F2700">
            <v>4</v>
          </cell>
          <cell r="G2700" t="str">
            <v xml:space="preserve">            Minimaal vereiste score Paragraaf: Dekkingsgraad</v>
          </cell>
          <cell r="I2700" t="str">
            <v>No</v>
          </cell>
          <cell r="J2700" t="str">
            <v>String</v>
          </cell>
          <cell r="K2700" t="str">
            <v>String</v>
          </cell>
          <cell r="L2700" t="str">
            <v>Locked</v>
          </cell>
          <cell r="M2700" t="str">
            <v>Locked</v>
          </cell>
          <cell r="N2700" t="str">
            <v>Locked</v>
          </cell>
          <cell r="O2700" t="str">
            <v>Locked</v>
          </cell>
          <cell r="P2700" t="str">
            <v>Locked</v>
          </cell>
          <cell r="Q2700" t="str">
            <v>No</v>
          </cell>
          <cell r="R2700" t="str">
            <v>No</v>
          </cell>
          <cell r="S2700" t="str">
            <v>No</v>
          </cell>
          <cell r="T2700" t="str">
            <v>No</v>
          </cell>
          <cell r="U2700" t="str">
            <v>No</v>
          </cell>
          <cell r="V2700" t="str">
            <v>No</v>
          </cell>
          <cell r="W2700" t="str">
            <v>No</v>
          </cell>
          <cell r="X2700" t="str">
            <v>Single</v>
          </cell>
          <cell r="Y2700" t="str">
            <v>Default</v>
          </cell>
          <cell r="Z2700" t="str">
            <v>None</v>
          </cell>
          <cell r="AA2700" t="str">
            <v>No</v>
          </cell>
          <cell r="AB2700" t="str">
            <v>No</v>
          </cell>
          <cell r="AC2700" t="str">
            <v>Yes</v>
          </cell>
          <cell r="AD2700">
            <v>1</v>
          </cell>
          <cell r="AE2700">
            <v>0</v>
          </cell>
          <cell r="AF2700">
            <v>0</v>
          </cell>
          <cell r="AG2700">
            <v>1</v>
          </cell>
          <cell r="AH2700">
            <v>0</v>
          </cell>
          <cell r="AI2700" t="str">
            <v>No</v>
          </cell>
          <cell r="AJ2700" t="str">
            <v>No</v>
          </cell>
          <cell r="AK2700" t="str">
            <v>No</v>
          </cell>
          <cell r="AL2700" t="str">
            <v xml:space="preserve"> </v>
          </cell>
          <cell r="AM2700" t="str">
            <v xml:space="preserve"> </v>
          </cell>
          <cell r="AN2700" t="str">
            <v>No</v>
          </cell>
          <cell r="AP2700" t="str">
            <v>&amp;"Minimaal vereiste score "&amp;scParMap402[0]</v>
          </cell>
          <cell r="AQ2700" t="str">
            <v>&amp;If(wgParMap402[1]&gt;0,&amp;If(scParMap402[1] &lt; scParMap402MinScore[1],&amp;"- voor '"&amp;scParMap402[0]&amp;"' is de minimale score van "&amp;scParMap402MinScore[1]&amp;" niet gehaald.|",&amp;""),&amp;"")</v>
          </cell>
          <cell r="AR2700" t="str">
            <v>&amp;If(wgParMap402[1]&gt;0,&amp;If(scParMap402[1] &lt; scParMap402MinScore[1],&amp;"- voor '"&amp;scParMap402[0]&amp;"' is de minimale score van "&amp;scParMap402MinScore[1]&amp;" niet gehaald.|",&amp;""),&amp;"")</v>
          </cell>
          <cell r="AS2700" t="str">
            <v>&amp;If(wgParMap402[1]&gt;0,&amp;If(scParMap402[1] &lt; scParMap402MinScore[1],&amp;"- voor '"&amp;scParMap402[0]&amp;"' is de minimale score van "&amp;scParMap402MinScore[1]&amp;" niet gehaald.|",&amp;""),&amp;"")</v>
          </cell>
          <cell r="AT2700" t="str">
            <v>&amp;If(wgParMap402[1]&gt;0,&amp;If(scParMap402[1] &lt; scParMap402MinScore[1],&amp;"- voor '"&amp;scParMap402[0]&amp;"' is de minimale score van "&amp;scParMap402MinScore[1]&amp;" niet gehaald.|",&amp;""),&amp;"")</v>
          </cell>
        </row>
        <row r="2701">
          <cell r="A2701" t="str">
            <v>scParMap501MinScoreTxt</v>
          </cell>
          <cell r="B2701" t="str">
            <v>scParMap501MinScoreTxt</v>
          </cell>
          <cell r="C2701" t="str">
            <v>No</v>
          </cell>
          <cell r="D2701" t="str">
            <v>S04-06-11-05</v>
          </cell>
          <cell r="E2701">
            <v>2700</v>
          </cell>
          <cell r="F2701">
            <v>4</v>
          </cell>
          <cell r="G2701" t="str">
            <v xml:space="preserve">            Minimaal vereiste score Paragraaf: Rekeningverloop</v>
          </cell>
          <cell r="I2701" t="str">
            <v>No</v>
          </cell>
          <cell r="J2701" t="str">
            <v>String</v>
          </cell>
          <cell r="K2701" t="str">
            <v>String</v>
          </cell>
          <cell r="L2701" t="str">
            <v>Locked</v>
          </cell>
          <cell r="M2701" t="str">
            <v>Locked</v>
          </cell>
          <cell r="N2701" t="str">
            <v>Locked</v>
          </cell>
          <cell r="O2701" t="str">
            <v>Locked</v>
          </cell>
          <cell r="P2701" t="str">
            <v>Locked</v>
          </cell>
          <cell r="Q2701" t="str">
            <v>No</v>
          </cell>
          <cell r="R2701" t="str">
            <v>No</v>
          </cell>
          <cell r="S2701" t="str">
            <v>No</v>
          </cell>
          <cell r="T2701" t="str">
            <v>No</v>
          </cell>
          <cell r="U2701" t="str">
            <v>No</v>
          </cell>
          <cell r="V2701" t="str">
            <v>No</v>
          </cell>
          <cell r="W2701" t="str">
            <v>No</v>
          </cell>
          <cell r="X2701" t="str">
            <v>Single</v>
          </cell>
          <cell r="Y2701" t="str">
            <v>Default</v>
          </cell>
          <cell r="Z2701" t="str">
            <v>None</v>
          </cell>
          <cell r="AA2701" t="str">
            <v>No</v>
          </cell>
          <cell r="AB2701" t="str">
            <v>No</v>
          </cell>
          <cell r="AC2701" t="str">
            <v>Yes</v>
          </cell>
          <cell r="AD2701">
            <v>1</v>
          </cell>
          <cell r="AE2701">
            <v>0</v>
          </cell>
          <cell r="AF2701">
            <v>0</v>
          </cell>
          <cell r="AG2701">
            <v>1</v>
          </cell>
          <cell r="AH2701">
            <v>0</v>
          </cell>
          <cell r="AI2701" t="str">
            <v>No</v>
          </cell>
          <cell r="AJ2701" t="str">
            <v>No</v>
          </cell>
          <cell r="AK2701" t="str">
            <v>No</v>
          </cell>
          <cell r="AL2701" t="str">
            <v xml:space="preserve"> </v>
          </cell>
          <cell r="AM2701" t="str">
            <v xml:space="preserve"> </v>
          </cell>
          <cell r="AN2701" t="str">
            <v>No</v>
          </cell>
          <cell r="AP2701" t="str">
            <v>&amp;"Minimaal vereiste score "&amp;scParMap501[0]</v>
          </cell>
          <cell r="AQ2701" t="str">
            <v>&amp;If(wgParMap501[1]&gt;0,&amp;If(scParMap501[1] &lt; scParMap501MinScore[1],&amp;"- voor '"&amp;scParMap501[0]&amp;"' is de minimale score van "&amp;scParMap501MinScore[1]&amp;" niet gehaald.|",&amp;""),&amp;"")</v>
          </cell>
          <cell r="AR2701" t="str">
            <v>&amp;If(wgParMap501[1]&gt;0,&amp;If(scParMap501[1] &lt; scParMap501MinScore[1],&amp;"- voor '"&amp;scParMap501[0]&amp;"' is de minimale score van "&amp;scParMap501MinScore[1]&amp;" niet gehaald.|",&amp;""),&amp;"")</v>
          </cell>
          <cell r="AS2701" t="str">
            <v>&amp;If(wgParMap501[1]&gt;0,&amp;If(scParMap501[1] &lt; scParMap501MinScore[1],&amp;"- voor '"&amp;scParMap501[0]&amp;"' is de minimale score van "&amp;scParMap501MinScore[1]&amp;" niet gehaald.|",&amp;""),&amp;"")</v>
          </cell>
          <cell r="AT2701" t="str">
            <v>&amp;If(wgParMap501[1]&gt;0,&amp;If(scParMap501[1] &lt; scParMap501MinScore[1],&amp;"- voor '"&amp;scParMap501[0]&amp;"' is de minimale score van "&amp;scParMap501MinScore[1]&amp;" niet gehaald.|",&amp;""),&amp;"")</v>
          </cell>
        </row>
        <row r="2702">
          <cell r="A2702" t="str">
            <v>scParMap502MinScoreTxt</v>
          </cell>
          <cell r="B2702" t="str">
            <v>scParMap502MinScoreTxt</v>
          </cell>
          <cell r="C2702" t="str">
            <v>No</v>
          </cell>
          <cell r="D2702" t="str">
            <v>S04-06-11-06</v>
          </cell>
          <cell r="E2702">
            <v>2701</v>
          </cell>
          <cell r="F2702">
            <v>4</v>
          </cell>
          <cell r="G2702" t="str">
            <v xml:space="preserve">            Minimaal vereiste score Paragraaf: Kengetallen</v>
          </cell>
          <cell r="I2702" t="str">
            <v>No</v>
          </cell>
          <cell r="J2702" t="str">
            <v>String</v>
          </cell>
          <cell r="K2702" t="str">
            <v>String</v>
          </cell>
          <cell r="L2702" t="str">
            <v>Locked</v>
          </cell>
          <cell r="M2702" t="str">
            <v>Locked</v>
          </cell>
          <cell r="N2702" t="str">
            <v>Locked</v>
          </cell>
          <cell r="O2702" t="str">
            <v>Locked</v>
          </cell>
          <cell r="P2702" t="str">
            <v>Locked</v>
          </cell>
          <cell r="Q2702" t="str">
            <v>No</v>
          </cell>
          <cell r="R2702" t="str">
            <v>No</v>
          </cell>
          <cell r="S2702" t="str">
            <v>No</v>
          </cell>
          <cell r="T2702" t="str">
            <v>No</v>
          </cell>
          <cell r="U2702" t="str">
            <v>No</v>
          </cell>
          <cell r="V2702" t="str">
            <v>No</v>
          </cell>
          <cell r="W2702" t="str">
            <v>No</v>
          </cell>
          <cell r="X2702" t="str">
            <v>Single</v>
          </cell>
          <cell r="Y2702" t="str">
            <v>Default</v>
          </cell>
          <cell r="Z2702" t="str">
            <v>None</v>
          </cell>
          <cell r="AA2702" t="str">
            <v>No</v>
          </cell>
          <cell r="AB2702" t="str">
            <v>No</v>
          </cell>
          <cell r="AC2702" t="str">
            <v>Yes</v>
          </cell>
          <cell r="AD2702">
            <v>1</v>
          </cell>
          <cell r="AE2702">
            <v>0</v>
          </cell>
          <cell r="AF2702">
            <v>0</v>
          </cell>
          <cell r="AG2702">
            <v>1</v>
          </cell>
          <cell r="AH2702">
            <v>0</v>
          </cell>
          <cell r="AI2702" t="str">
            <v>No</v>
          </cell>
          <cell r="AJ2702" t="str">
            <v>No</v>
          </cell>
          <cell r="AK2702" t="str">
            <v>No</v>
          </cell>
          <cell r="AL2702" t="str">
            <v xml:space="preserve"> </v>
          </cell>
          <cell r="AM2702" t="str">
            <v xml:space="preserve"> </v>
          </cell>
          <cell r="AN2702" t="str">
            <v>No</v>
          </cell>
          <cell r="AP2702" t="str">
            <v>&amp;"Minimaal vereiste score "&amp;scParMap502[0]</v>
          </cell>
          <cell r="AQ2702" t="str">
            <v>&amp;If(wgParMap502[1]&gt;0,&amp;If(scParMap502[1] &lt; scParMap502MinScore[1],&amp;"- voor '"&amp;scParMap502[0]&amp;"' is de minimale score van "&amp;scParMap502MinScore[1]&amp;" niet gehaald.|",&amp;""),&amp;"")</v>
          </cell>
          <cell r="AR2702" t="str">
            <v>&amp;If(wgParMap502[1]&gt;0,&amp;If(scParMap502[1] &lt; scParMap502MinScore[1],&amp;"- voor '"&amp;scParMap502[0]&amp;"' is de minimale score van "&amp;scParMap502MinScore[1]&amp;" niet gehaald.|",&amp;""),&amp;"")</v>
          </cell>
          <cell r="AS2702" t="str">
            <v>&amp;If(wgParMap502[1]&gt;0,&amp;If(scParMap502[1] &lt; scParMap502MinScore[1],&amp;"- voor '"&amp;scParMap502[0]&amp;"' is de minimale score van "&amp;scParMap502MinScore[1]&amp;" niet gehaald.|",&amp;""),&amp;"")</v>
          </cell>
          <cell r="AT2702" t="str">
            <v>&amp;If(wgParMap502[1]&gt;0,&amp;If(scParMap502[1] &lt; scParMap502MinScore[1],&amp;"- voor '"&amp;scParMap502[0]&amp;"' is de minimale score van "&amp;scParMap502MinScore[1]&amp;" niet gehaald.|",&amp;""),&amp;"")</v>
          </cell>
        </row>
        <row r="2703">
          <cell r="A2703" t="str">
            <v>scParMap601MinScoreTxt</v>
          </cell>
          <cell r="B2703" t="str">
            <v>scParMap601MinScoreTxt</v>
          </cell>
          <cell r="C2703" t="str">
            <v>No</v>
          </cell>
          <cell r="D2703" t="str">
            <v>S04-06-11-07</v>
          </cell>
          <cell r="E2703">
            <v>2702</v>
          </cell>
          <cell r="F2703">
            <v>4</v>
          </cell>
          <cell r="G2703" t="str">
            <v xml:space="preserve">            Minimaal vereiste score Paragraaf: Markt en bedrijfsvoering</v>
          </cell>
          <cell r="I2703" t="str">
            <v>No</v>
          </cell>
          <cell r="J2703" t="str">
            <v>String</v>
          </cell>
          <cell r="K2703" t="str">
            <v>String</v>
          </cell>
          <cell r="L2703" t="str">
            <v>Locked</v>
          </cell>
          <cell r="M2703" t="str">
            <v>Locked</v>
          </cell>
          <cell r="N2703" t="str">
            <v>Locked</v>
          </cell>
          <cell r="O2703" t="str">
            <v>Locked</v>
          </cell>
          <cell r="P2703" t="str">
            <v>Locked</v>
          </cell>
          <cell r="Q2703" t="str">
            <v>No</v>
          </cell>
          <cell r="R2703" t="str">
            <v>No</v>
          </cell>
          <cell r="S2703" t="str">
            <v>No</v>
          </cell>
          <cell r="T2703" t="str">
            <v>No</v>
          </cell>
          <cell r="U2703" t="str">
            <v>No</v>
          </cell>
          <cell r="V2703" t="str">
            <v>No</v>
          </cell>
          <cell r="W2703" t="str">
            <v>No</v>
          </cell>
          <cell r="X2703" t="str">
            <v>Single</v>
          </cell>
          <cell r="Y2703" t="str">
            <v>Default</v>
          </cell>
          <cell r="Z2703" t="str">
            <v>None</v>
          </cell>
          <cell r="AA2703" t="str">
            <v>No</v>
          </cell>
          <cell r="AB2703" t="str">
            <v>No</v>
          </cell>
          <cell r="AC2703" t="str">
            <v>Yes</v>
          </cell>
          <cell r="AD2703">
            <v>1</v>
          </cell>
          <cell r="AE2703">
            <v>0</v>
          </cell>
          <cell r="AF2703">
            <v>0</v>
          </cell>
          <cell r="AG2703">
            <v>1</v>
          </cell>
          <cell r="AH2703">
            <v>0</v>
          </cell>
          <cell r="AI2703" t="str">
            <v>No</v>
          </cell>
          <cell r="AJ2703" t="str">
            <v>No</v>
          </cell>
          <cell r="AK2703" t="str">
            <v>No</v>
          </cell>
          <cell r="AL2703" t="str">
            <v xml:space="preserve"> </v>
          </cell>
          <cell r="AM2703" t="str">
            <v xml:space="preserve"> </v>
          </cell>
          <cell r="AN2703" t="str">
            <v>No</v>
          </cell>
          <cell r="AP2703" t="str">
            <v>&amp;"Minimaal vereiste score "&amp;scParMap601[0]</v>
          </cell>
          <cell r="AQ2703" t="str">
            <v>&amp;If(wgParMap601[1]&gt;0,&amp;If(scParMap601[1] &lt; scParMap601MinScore[1],&amp;"- voor '"&amp;scParMap601[0]&amp;"' is de minimale score van "&amp;scParMap601MinScore[1]&amp;" niet gehaald.|",&amp;""),&amp;"")</v>
          </cell>
          <cell r="AR2703" t="str">
            <v>&amp;If(wgParMap601[1]&gt;0,&amp;If(scParMap601[1] &lt; scParMap601MinScore[1],&amp;"- voor '"&amp;scParMap601[0]&amp;"' is de minimale score van "&amp;scParMap601MinScore[1]&amp;" niet gehaald.|",&amp;""),&amp;"")</v>
          </cell>
          <cell r="AS2703" t="str">
            <v>&amp;If(wgParMap601[1]&gt;0,&amp;If(scParMap601[1] &lt; scParMap601MinScore[1],&amp;"- voor '"&amp;scParMap601[0]&amp;"' is de minimale score van "&amp;scParMap601MinScore[1]&amp;" niet gehaald.|",&amp;""),&amp;"")</v>
          </cell>
          <cell r="AT2703" t="str">
            <v>&amp;If(wgParMap601[1]&gt;0,&amp;If(scParMap601[1] &lt; scParMap601MinScore[1],&amp;"- voor '"&amp;scParMap601[0]&amp;"' is de minimale score van "&amp;scParMap601MinScore[1]&amp;" niet gehaald.|",&amp;""),&amp;"")</v>
          </cell>
        </row>
        <row r="2704">
          <cell r="A2704" t="str">
            <v>scParMap602MinScoreTxt</v>
          </cell>
          <cell r="B2704" t="str">
            <v>scParMap602MinScoreTxt</v>
          </cell>
          <cell r="C2704" t="str">
            <v>No</v>
          </cell>
          <cell r="D2704" t="str">
            <v>S04-06-11-08</v>
          </cell>
          <cell r="E2704">
            <v>2703</v>
          </cell>
          <cell r="F2704">
            <v>4</v>
          </cell>
          <cell r="G2704" t="str">
            <v xml:space="preserve">            Minimaal vereiste score Paragraaf: Management en Management informatiesystemen (MIS)</v>
          </cell>
          <cell r="I2704" t="str">
            <v>No</v>
          </cell>
          <cell r="J2704" t="str">
            <v>String</v>
          </cell>
          <cell r="K2704" t="str">
            <v>String</v>
          </cell>
          <cell r="L2704" t="str">
            <v>Locked</v>
          </cell>
          <cell r="M2704" t="str">
            <v>Locked</v>
          </cell>
          <cell r="N2704" t="str">
            <v>Locked</v>
          </cell>
          <cell r="O2704" t="str">
            <v>Locked</v>
          </cell>
          <cell r="P2704" t="str">
            <v>Locked</v>
          </cell>
          <cell r="Q2704" t="str">
            <v>No</v>
          </cell>
          <cell r="R2704" t="str">
            <v>No</v>
          </cell>
          <cell r="S2704" t="str">
            <v>No</v>
          </cell>
          <cell r="T2704" t="str">
            <v>No</v>
          </cell>
          <cell r="U2704" t="str">
            <v>No</v>
          </cell>
          <cell r="V2704" t="str">
            <v>No</v>
          </cell>
          <cell r="W2704" t="str">
            <v>No</v>
          </cell>
          <cell r="X2704" t="str">
            <v>Single</v>
          </cell>
          <cell r="Y2704" t="str">
            <v>Default</v>
          </cell>
          <cell r="Z2704" t="str">
            <v>None</v>
          </cell>
          <cell r="AA2704" t="str">
            <v>No</v>
          </cell>
          <cell r="AB2704" t="str">
            <v>No</v>
          </cell>
          <cell r="AC2704" t="str">
            <v>Yes</v>
          </cell>
          <cell r="AD2704">
            <v>1</v>
          </cell>
          <cell r="AE2704">
            <v>0</v>
          </cell>
          <cell r="AF2704">
            <v>0</v>
          </cell>
          <cell r="AG2704">
            <v>1</v>
          </cell>
          <cell r="AH2704">
            <v>0</v>
          </cell>
          <cell r="AI2704" t="str">
            <v>No</v>
          </cell>
          <cell r="AJ2704" t="str">
            <v>No</v>
          </cell>
          <cell r="AK2704" t="str">
            <v>No</v>
          </cell>
          <cell r="AL2704" t="str">
            <v xml:space="preserve"> </v>
          </cell>
          <cell r="AM2704" t="str">
            <v xml:space="preserve"> </v>
          </cell>
          <cell r="AN2704" t="str">
            <v>No</v>
          </cell>
          <cell r="AP2704" t="str">
            <v>&amp;"Minimaal vereiste score "&amp;scParMap602[0]</v>
          </cell>
          <cell r="AQ2704" t="str">
            <v>&amp;If(wgParMap602[1]&gt;0,&amp;If(scParMap602[1] &lt; scParMap602MinScore[1],&amp;"- voor '"&amp;scParMap602[0]&amp;"' is de minimale score van "&amp;scParMap602MinScore[1]&amp;" niet gehaald.|",&amp;""),&amp;"")</v>
          </cell>
          <cell r="AR2704" t="str">
            <v>&amp;If(wgParMap602[1]&gt;0,&amp;If(scParMap602[1] &lt; scParMap602MinScore[1],&amp;"- voor '"&amp;scParMap602[0]&amp;"' is de minimale score van "&amp;scParMap602MinScore[1]&amp;" niet gehaald.|",&amp;""),&amp;"")</v>
          </cell>
          <cell r="AS2704" t="str">
            <v>&amp;If(wgParMap602[1]&gt;0,&amp;If(scParMap602[1] &lt; scParMap602MinScore[1],&amp;"- voor '"&amp;scParMap602[0]&amp;"' is de minimale score van "&amp;scParMap602MinScore[1]&amp;" niet gehaald.|",&amp;""),&amp;"")</v>
          </cell>
          <cell r="AT2704" t="str">
            <v>&amp;If(wgParMap602[1]&gt;0,&amp;If(scParMap602[1] &lt; scParMap602MinScore[1],&amp;"- voor '"&amp;scParMap602[0]&amp;"' is de minimale score van "&amp;scParMap602MinScore[1]&amp;" niet gehaald.|",&amp;""),&amp;"")</v>
          </cell>
        </row>
        <row r="2705">
          <cell r="A2705" t="str">
            <v>scParMap603MinScoreTxt</v>
          </cell>
          <cell r="B2705" t="str">
            <v>scParMap603MinScoreTxt</v>
          </cell>
          <cell r="C2705" t="str">
            <v>No</v>
          </cell>
          <cell r="D2705" t="str">
            <v>S04-06-11-09</v>
          </cell>
          <cell r="E2705">
            <v>2704</v>
          </cell>
          <cell r="F2705">
            <v>4</v>
          </cell>
          <cell r="G2705" t="str">
            <v xml:space="preserve">            Minimaal vereiste score Paragraaf: Structuurrisico</v>
          </cell>
          <cell r="I2705" t="str">
            <v>No</v>
          </cell>
          <cell r="J2705" t="str">
            <v>String</v>
          </cell>
          <cell r="K2705" t="str">
            <v>String</v>
          </cell>
          <cell r="L2705" t="str">
            <v>Locked</v>
          </cell>
          <cell r="M2705" t="str">
            <v>Locked</v>
          </cell>
          <cell r="N2705" t="str">
            <v>Locked</v>
          </cell>
          <cell r="O2705" t="str">
            <v>Locked</v>
          </cell>
          <cell r="P2705" t="str">
            <v>Locked</v>
          </cell>
          <cell r="Q2705" t="str">
            <v>No</v>
          </cell>
          <cell r="R2705" t="str">
            <v>No</v>
          </cell>
          <cell r="S2705" t="str">
            <v>No</v>
          </cell>
          <cell r="T2705" t="str">
            <v>No</v>
          </cell>
          <cell r="U2705" t="str">
            <v>No</v>
          </cell>
          <cell r="V2705" t="str">
            <v>No</v>
          </cell>
          <cell r="W2705" t="str">
            <v>No</v>
          </cell>
          <cell r="X2705" t="str">
            <v>Single</v>
          </cell>
          <cell r="Y2705" t="str">
            <v>Default</v>
          </cell>
          <cell r="Z2705" t="str">
            <v>None</v>
          </cell>
          <cell r="AA2705" t="str">
            <v>No</v>
          </cell>
          <cell r="AB2705" t="str">
            <v>No</v>
          </cell>
          <cell r="AC2705" t="str">
            <v>Yes</v>
          </cell>
          <cell r="AD2705">
            <v>1</v>
          </cell>
          <cell r="AE2705">
            <v>0</v>
          </cell>
          <cell r="AF2705">
            <v>0</v>
          </cell>
          <cell r="AG2705">
            <v>1</v>
          </cell>
          <cell r="AH2705">
            <v>0</v>
          </cell>
          <cell r="AI2705" t="str">
            <v>No</v>
          </cell>
          <cell r="AJ2705" t="str">
            <v>No</v>
          </cell>
          <cell r="AK2705" t="str">
            <v>No</v>
          </cell>
          <cell r="AL2705" t="str">
            <v xml:space="preserve"> </v>
          </cell>
          <cell r="AM2705" t="str">
            <v xml:space="preserve"> </v>
          </cell>
          <cell r="AN2705" t="str">
            <v>No</v>
          </cell>
          <cell r="AP2705" t="str">
            <v>&amp;"Minimaal vereiste score "&amp;scParMap603[0]</v>
          </cell>
          <cell r="AQ2705" t="str">
            <v>&amp;If(wgParMap603[1]&gt;0,&amp;If(scParMap603[1] &lt; scParMap603MinScore[1],&amp;"- voor '"&amp;scParMap603[0]&amp;"' is de minimale score van "&amp;scParMap603MinScore[1]&amp;" niet gehaald.|",&amp;""),&amp;"")</v>
          </cell>
          <cell r="AR2705" t="str">
            <v>&amp;If(wgParMap603[1]&gt;0,&amp;If(scParMap603[1] &lt; scParMap603MinScore[1],&amp;"- voor '"&amp;scParMap603[0]&amp;"' is de minimale score van "&amp;scParMap603MinScore[1]&amp;" niet gehaald.|",&amp;""),&amp;"")</v>
          </cell>
          <cell r="AS2705" t="str">
            <v>&amp;If(wgParMap603[1]&gt;0,&amp;If(scParMap603[1] &lt; scParMap603MinScore[1],&amp;"- voor '"&amp;scParMap603[0]&amp;"' is de minimale score van "&amp;scParMap603MinScore[1]&amp;" niet gehaald.|",&amp;""),&amp;"")</v>
          </cell>
          <cell r="AT2705" t="str">
            <v>&amp;If(wgParMap603[1]&gt;0,&amp;If(scParMap603[1] &lt; scParMap603MinScore[1],&amp;"- voor '"&amp;scParMap603[0]&amp;"' is de minimale score van "&amp;scParMap603MinScore[1]&amp;" niet gehaald.|",&amp;""),&amp;"")</v>
          </cell>
        </row>
        <row r="2706">
          <cell r="A2706" t="str">
            <v>scParMinScoreTotaal</v>
          </cell>
          <cell r="B2706" t="str">
            <v>scParMinScoreTotaal</v>
          </cell>
          <cell r="C2706" t="str">
            <v>No</v>
          </cell>
          <cell r="D2706" t="str">
            <v>S04-06-11-10</v>
          </cell>
          <cell r="E2706">
            <v>2705</v>
          </cell>
          <cell r="F2706">
            <v>4</v>
          </cell>
          <cell r="G2706" t="str">
            <v xml:space="preserve">            Voorwaarde minimale score per paragraaf</v>
          </cell>
          <cell r="I2706" t="str">
            <v>No</v>
          </cell>
          <cell r="J2706" t="str">
            <v>String</v>
          </cell>
          <cell r="K2706" t="str">
            <v>String</v>
          </cell>
          <cell r="L2706" t="str">
            <v>Locked</v>
          </cell>
          <cell r="M2706" t="str">
            <v>Locked</v>
          </cell>
          <cell r="N2706" t="str">
            <v>Locked</v>
          </cell>
          <cell r="O2706" t="str">
            <v>Locked</v>
          </cell>
          <cell r="P2706" t="str">
            <v>Locked</v>
          </cell>
          <cell r="Q2706" t="str">
            <v>No</v>
          </cell>
          <cell r="R2706" t="str">
            <v>No</v>
          </cell>
          <cell r="S2706" t="str">
            <v>No</v>
          </cell>
          <cell r="T2706" t="str">
            <v>No</v>
          </cell>
          <cell r="U2706" t="str">
            <v>No</v>
          </cell>
          <cell r="V2706" t="str">
            <v>No</v>
          </cell>
          <cell r="W2706" t="str">
            <v>No</v>
          </cell>
          <cell r="X2706" t="str">
            <v>Single</v>
          </cell>
          <cell r="Y2706" t="str">
            <v>Memo</v>
          </cell>
          <cell r="Z2706" t="str">
            <v>None</v>
          </cell>
          <cell r="AA2706" t="str">
            <v>No</v>
          </cell>
          <cell r="AB2706" t="str">
            <v>No</v>
          </cell>
          <cell r="AC2706" t="str">
            <v>Yes</v>
          </cell>
          <cell r="AD2706">
            <v>1</v>
          </cell>
          <cell r="AE2706">
            <v>0</v>
          </cell>
          <cell r="AF2706">
            <v>0</v>
          </cell>
          <cell r="AG2706">
            <v>1</v>
          </cell>
          <cell r="AH2706">
            <v>0</v>
          </cell>
          <cell r="AI2706" t="str">
            <v>No</v>
          </cell>
          <cell r="AJ2706" t="str">
            <v>No</v>
          </cell>
          <cell r="AK2706" t="str">
            <v>No</v>
          </cell>
          <cell r="AL2706" t="str">
            <v xml:space="preserve"> </v>
          </cell>
          <cell r="AM2706" t="str">
            <v xml:space="preserve"> </v>
          </cell>
          <cell r="AN2706" t="str">
            <v>No</v>
          </cell>
          <cell r="AP2706" t="str">
            <v>Voorwaarde minimale score per paragraaf</v>
          </cell>
          <cell r="AQ2706" t="str">
            <v>&amp;scParMap302MinScoreTxt&amp;scParMap303MinScoreTxt&amp;scParMap402MinScoreTxt&amp;scParMap501MinScoreTxt&amp;scParMap502MinScoreTxt&amp;scParMap601MinScoreTxt&amp;scParMap602MinScoreTxt&amp;scParMap603MinScoreTxt</v>
          </cell>
          <cell r="AR2706" t="str">
            <v>&amp;scParMap302MinScoreTxt&amp;scParMap303MinScoreTxt&amp;scParMap402MinScoreTxt&amp;scParMap501MinScoreTxt&amp;scParMap502MinScoreTxt&amp;scParMap601MinScoreTxt&amp;scParMap602MinScoreTxt&amp;scParMap603MinScoreTxt</v>
          </cell>
          <cell r="AS2706" t="str">
            <v>&amp;scParMap302MinScoreTxt&amp;scParMap303MinScoreTxt&amp;scParMap402MinScoreTxt&amp;scParMap501MinScoreTxt&amp;scParMap502MinScoreTxt&amp;scParMap601MinScoreTxt&amp;scParMap602MinScoreTxt&amp;scParMap603MinScoreTxt</v>
          </cell>
          <cell r="AT2706" t="str">
            <v>&amp;scParMap302MinScoreTxt&amp;scParMap303MinScoreTxt&amp;scParMap402MinScoreTxt&amp;scParMap501MinScoreTxt&amp;scParMap502MinScoreTxt&amp;scParMap601MinScoreTxt&amp;scParMap602MinScoreTxt&amp;scParMap603MinScoreTxt</v>
          </cell>
        </row>
        <row r="2707">
          <cell r="A2707" t="str">
            <v>MinParagraafScore</v>
          </cell>
          <cell r="B2707" t="str">
            <v>MinParagraafScore</v>
          </cell>
          <cell r="C2707" t="str">
            <v>No</v>
          </cell>
          <cell r="D2707" t="str">
            <v>S04-06-11-11</v>
          </cell>
          <cell r="E2707">
            <v>2706</v>
          </cell>
          <cell r="F2707">
            <v>4</v>
          </cell>
          <cell r="G2707" t="str">
            <v xml:space="preserve">            Worden alle minimale paragraaf scores gehaald?</v>
          </cell>
          <cell r="I2707" t="str">
            <v>No</v>
          </cell>
          <cell r="J2707" t="str">
            <v>Number</v>
          </cell>
          <cell r="K2707" t="str">
            <v>Boolean</v>
          </cell>
          <cell r="L2707" t="str">
            <v>Locked</v>
          </cell>
          <cell r="M2707" t="str">
            <v>Locked</v>
          </cell>
          <cell r="N2707" t="str">
            <v>Locked</v>
          </cell>
          <cell r="O2707" t="str">
            <v>Locked</v>
          </cell>
          <cell r="P2707" t="str">
            <v>Locked</v>
          </cell>
          <cell r="Q2707" t="str">
            <v>No</v>
          </cell>
          <cell r="R2707" t="str">
            <v>No</v>
          </cell>
          <cell r="S2707" t="str">
            <v>No</v>
          </cell>
          <cell r="T2707" t="str">
            <v>No</v>
          </cell>
          <cell r="U2707" t="str">
            <v>No</v>
          </cell>
          <cell r="V2707" t="str">
            <v>Yes</v>
          </cell>
          <cell r="W2707" t="str">
            <v>Yes</v>
          </cell>
          <cell r="X2707" t="str">
            <v>Single</v>
          </cell>
          <cell r="Y2707" t="str">
            <v>Choice</v>
          </cell>
          <cell r="Z2707" t="str">
            <v>None</v>
          </cell>
          <cell r="AA2707" t="str">
            <v>No</v>
          </cell>
          <cell r="AB2707" t="str">
            <v>No</v>
          </cell>
          <cell r="AC2707" t="str">
            <v>Yes</v>
          </cell>
          <cell r="AD2707">
            <v>1</v>
          </cell>
          <cell r="AE2707">
            <v>0</v>
          </cell>
          <cell r="AF2707">
            <v>0</v>
          </cell>
          <cell r="AG2707">
            <v>1</v>
          </cell>
          <cell r="AH2707">
            <v>0</v>
          </cell>
          <cell r="AI2707" t="str">
            <v>No</v>
          </cell>
          <cell r="AJ2707" t="str">
            <v>No</v>
          </cell>
          <cell r="AK2707" t="str">
            <v>No</v>
          </cell>
          <cell r="AL2707" t="str">
            <v xml:space="preserve"> </v>
          </cell>
          <cell r="AM2707" t="str">
            <v xml:space="preserve"> </v>
          </cell>
          <cell r="AN2707" t="str">
            <v>No</v>
          </cell>
          <cell r="AP2707" t="str">
            <v>Worden alle minimale paragraaf scores gehaald?</v>
          </cell>
          <cell r="AQ2707" t="str">
            <v>If(Length(&amp;scParMinScoreTotaal[1])&gt;1,0,1)</v>
          </cell>
          <cell r="AR2707" t="str">
            <v>If(Length(&amp;scParMinScoreTotaal[1])&gt;1,0,1)</v>
          </cell>
          <cell r="AS2707" t="str">
            <v>If(Length(&amp;scParMinScoreTotaal[1])&gt;1,0,1)</v>
          </cell>
          <cell r="AT2707" t="str">
            <v>If(Length(&amp;scParMinScoreTotaal[1])&gt;1,0,1)</v>
          </cell>
        </row>
        <row r="2708">
          <cell r="A2708" t="str">
            <v>HasOrangeKnockOuts</v>
          </cell>
          <cell r="B2708" t="str">
            <v>HasOrangeKnockOuts</v>
          </cell>
          <cell r="C2708" t="str">
            <v>No</v>
          </cell>
          <cell r="D2708" t="str">
            <v>S04-06-12</v>
          </cell>
          <cell r="E2708">
            <v>2707</v>
          </cell>
          <cell r="F2708">
            <v>3</v>
          </cell>
          <cell r="G2708" t="str">
            <v xml:space="preserve">         Is er sprake van verhoogd risico (extra toelichting vereist)?</v>
          </cell>
          <cell r="I2708" t="str">
            <v>No</v>
          </cell>
          <cell r="J2708" t="str">
            <v>Number</v>
          </cell>
          <cell r="K2708" t="str">
            <v>Boolean</v>
          </cell>
          <cell r="L2708" t="str">
            <v>Locked</v>
          </cell>
          <cell r="M2708" t="str">
            <v>Locked</v>
          </cell>
          <cell r="N2708" t="str">
            <v>Locked</v>
          </cell>
          <cell r="O2708" t="str">
            <v>Locked</v>
          </cell>
          <cell r="P2708" t="str">
            <v>Locked</v>
          </cell>
          <cell r="Q2708" t="str">
            <v>No</v>
          </cell>
          <cell r="R2708" t="str">
            <v>No</v>
          </cell>
          <cell r="S2708" t="str">
            <v>No</v>
          </cell>
          <cell r="T2708" t="str">
            <v>No</v>
          </cell>
          <cell r="U2708" t="str">
            <v>No</v>
          </cell>
          <cell r="V2708" t="str">
            <v>Yes</v>
          </cell>
          <cell r="W2708" t="str">
            <v>Yes</v>
          </cell>
          <cell r="X2708" t="str">
            <v>Single</v>
          </cell>
          <cell r="Y2708" t="str">
            <v>Choice</v>
          </cell>
          <cell r="Z2708" t="str">
            <v>None</v>
          </cell>
          <cell r="AA2708" t="str">
            <v>No</v>
          </cell>
          <cell r="AB2708" t="str">
            <v>No</v>
          </cell>
          <cell r="AC2708" t="str">
            <v>Yes</v>
          </cell>
          <cell r="AD2708">
            <v>1</v>
          </cell>
          <cell r="AE2708">
            <v>0</v>
          </cell>
          <cell r="AF2708">
            <v>0</v>
          </cell>
          <cell r="AG2708">
            <v>1</v>
          </cell>
          <cell r="AH2708">
            <v>0</v>
          </cell>
          <cell r="AI2708" t="str">
            <v>No</v>
          </cell>
          <cell r="AJ2708" t="str">
            <v>No</v>
          </cell>
          <cell r="AK2708" t="str">
            <v>No</v>
          </cell>
          <cell r="AL2708" t="str">
            <v xml:space="preserve"> </v>
          </cell>
          <cell r="AM2708" t="str">
            <v xml:space="preserve"> </v>
          </cell>
          <cell r="AN2708" t="str">
            <v>No</v>
          </cell>
          <cell r="AP2708" t="str">
            <v>Is er sprake van verhoogd risico (extra toelichting vereist)?</v>
          </cell>
          <cell r="AQ2708" t="str">
            <v>If(Length(&amp;scKO_Oranje[1])&gt;2,1,0)</v>
          </cell>
          <cell r="AR2708" t="str">
            <v>If(Length(&amp;scKO_Oranje[1])&gt;2,1,0)</v>
          </cell>
          <cell r="AS2708" t="str">
            <v>If(Length(&amp;scKO_Oranje[1])&gt;2,1,0)</v>
          </cell>
          <cell r="AT2708" t="str">
            <v>If(Length(&amp;scKO_Oranje[1])&gt;2,1,0)</v>
          </cell>
        </row>
        <row r="2709">
          <cell r="A2709" t="str">
            <v>OrangeKnockOutsMemo</v>
          </cell>
          <cell r="B2709" t="str">
            <v>scKO_Oranje</v>
          </cell>
          <cell r="C2709" t="str">
            <v>Yes</v>
          </cell>
          <cell r="D2709" t="str">
            <v>S04-06-12-01</v>
          </cell>
          <cell r="E2709">
            <v>2708</v>
          </cell>
          <cell r="F2709">
            <v>4</v>
          </cell>
          <cell r="G2709" t="str">
            <v xml:space="preserve">             </v>
          </cell>
          <cell r="I2709" t="str">
            <v>No</v>
          </cell>
          <cell r="J2709" t="str">
            <v>String</v>
          </cell>
          <cell r="K2709" t="str">
            <v>String</v>
          </cell>
          <cell r="L2709" t="str">
            <v>Locked</v>
          </cell>
          <cell r="M2709" t="str">
            <v>Locked</v>
          </cell>
          <cell r="N2709" t="str">
            <v>Locked</v>
          </cell>
          <cell r="O2709" t="str">
            <v>Locked</v>
          </cell>
          <cell r="P2709" t="str">
            <v>Locked</v>
          </cell>
          <cell r="Q2709" t="str">
            <v>No</v>
          </cell>
          <cell r="R2709" t="str">
            <v>No</v>
          </cell>
          <cell r="S2709" t="str">
            <v>No</v>
          </cell>
          <cell r="T2709" t="str">
            <v>No</v>
          </cell>
          <cell r="U2709" t="str">
            <v>No</v>
          </cell>
          <cell r="V2709" t="str">
            <v>No</v>
          </cell>
          <cell r="W2709" t="str">
            <v>No</v>
          </cell>
          <cell r="X2709" t="str">
            <v>Single</v>
          </cell>
          <cell r="Y2709" t="str">
            <v>Memo</v>
          </cell>
          <cell r="Z2709" t="str">
            <v>None</v>
          </cell>
          <cell r="AA2709" t="str">
            <v>No</v>
          </cell>
          <cell r="AB2709" t="str">
            <v>No</v>
          </cell>
          <cell r="AC2709" t="str">
            <v>Yes</v>
          </cell>
          <cell r="AD2709">
            <v>1</v>
          </cell>
          <cell r="AE2709">
            <v>0</v>
          </cell>
          <cell r="AF2709">
            <v>0</v>
          </cell>
          <cell r="AG2709">
            <v>1</v>
          </cell>
          <cell r="AH2709">
            <v>0</v>
          </cell>
          <cell r="AI2709" t="str">
            <v>No</v>
          </cell>
          <cell r="AJ2709" t="str">
            <v>No</v>
          </cell>
          <cell r="AK2709" t="str">
            <v>No</v>
          </cell>
          <cell r="AL2709" t="str">
            <v xml:space="preserve"> </v>
          </cell>
          <cell r="AM2709" t="str">
            <v xml:space="preserve"> </v>
          </cell>
          <cell r="AN2709" t="str">
            <v>No</v>
          </cell>
          <cell r="AP2709" t="str">
            <v xml:space="preserve"> </v>
          </cell>
          <cell r="AQ2709"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R2709"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S2709"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T2709"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row>
        <row r="2710">
          <cell r="A2710" t="str">
            <v>HasRedKnockOuts</v>
          </cell>
          <cell r="B2710" t="str">
            <v>HasRedKnockOuts</v>
          </cell>
          <cell r="C2710" t="str">
            <v>No</v>
          </cell>
          <cell r="D2710" t="str">
            <v>S04-06-13</v>
          </cell>
          <cell r="E2710">
            <v>2709</v>
          </cell>
          <cell r="F2710">
            <v>3</v>
          </cell>
          <cell r="G2710" t="str">
            <v xml:space="preserve">         Zijn er rode-knockouts?</v>
          </cell>
          <cell r="I2710" t="str">
            <v>No</v>
          </cell>
          <cell r="J2710" t="str">
            <v>Number</v>
          </cell>
          <cell r="K2710" t="str">
            <v>Boolean</v>
          </cell>
          <cell r="L2710" t="str">
            <v>Locked</v>
          </cell>
          <cell r="M2710" t="str">
            <v>Locked</v>
          </cell>
          <cell r="N2710" t="str">
            <v>Locked</v>
          </cell>
          <cell r="O2710" t="str">
            <v>Locked</v>
          </cell>
          <cell r="P2710" t="str">
            <v>Locked</v>
          </cell>
          <cell r="Q2710" t="str">
            <v>No</v>
          </cell>
          <cell r="R2710" t="str">
            <v>No</v>
          </cell>
          <cell r="S2710" t="str">
            <v>No</v>
          </cell>
          <cell r="T2710" t="str">
            <v>No</v>
          </cell>
          <cell r="U2710" t="str">
            <v>No</v>
          </cell>
          <cell r="V2710" t="str">
            <v>Yes</v>
          </cell>
          <cell r="W2710" t="str">
            <v>Yes</v>
          </cell>
          <cell r="X2710" t="str">
            <v>Single</v>
          </cell>
          <cell r="Y2710" t="str">
            <v>Choice</v>
          </cell>
          <cell r="Z2710" t="str">
            <v>None</v>
          </cell>
          <cell r="AA2710" t="str">
            <v>No</v>
          </cell>
          <cell r="AB2710" t="str">
            <v>No</v>
          </cell>
          <cell r="AC2710" t="str">
            <v>Yes</v>
          </cell>
          <cell r="AD2710">
            <v>1</v>
          </cell>
          <cell r="AE2710">
            <v>0</v>
          </cell>
          <cell r="AF2710">
            <v>0</v>
          </cell>
          <cell r="AG2710">
            <v>1</v>
          </cell>
          <cell r="AH2710">
            <v>0</v>
          </cell>
          <cell r="AI2710" t="str">
            <v>No</v>
          </cell>
          <cell r="AJ2710" t="str">
            <v>No</v>
          </cell>
          <cell r="AK2710" t="str">
            <v>No</v>
          </cell>
          <cell r="AL2710" t="str">
            <v xml:space="preserve"> </v>
          </cell>
          <cell r="AM2710" t="str">
            <v xml:space="preserve"> </v>
          </cell>
          <cell r="AN2710" t="str">
            <v>No</v>
          </cell>
          <cell r="AP2710" t="str">
            <v>Zijn er rode-knockouts?</v>
          </cell>
          <cell r="AQ2710" t="str">
            <v>If(Length(&amp;scKnockoutAuto[1])&gt;2,1,0)</v>
          </cell>
          <cell r="AR2710" t="str">
            <v>If(Length(&amp;scKnockoutAuto[1])&gt;2,1,0)</v>
          </cell>
          <cell r="AS2710" t="str">
            <v>If(Length(&amp;scKnockoutAuto[1])&gt;2,1,0)</v>
          </cell>
          <cell r="AT2710" t="str">
            <v>If(Length(&amp;scKnockoutAuto[1])&gt;2,1,0)</v>
          </cell>
        </row>
        <row r="2711">
          <cell r="A2711" t="str">
            <v>RedKnockOutsMemo</v>
          </cell>
          <cell r="B2711" t="str">
            <v>scKnockoutAuto</v>
          </cell>
          <cell r="C2711" t="str">
            <v>Yes</v>
          </cell>
          <cell r="D2711" t="str">
            <v>S04-06-13-01</v>
          </cell>
          <cell r="E2711">
            <v>2710</v>
          </cell>
          <cell r="F2711">
            <v>4</v>
          </cell>
          <cell r="G2711" t="str">
            <v xml:space="preserve">             </v>
          </cell>
          <cell r="I2711" t="str">
            <v>No</v>
          </cell>
          <cell r="J2711" t="str">
            <v>String</v>
          </cell>
          <cell r="K2711" t="str">
            <v>String</v>
          </cell>
          <cell r="L2711" t="str">
            <v>Locked</v>
          </cell>
          <cell r="M2711" t="str">
            <v>Locked</v>
          </cell>
          <cell r="N2711" t="str">
            <v>Locked</v>
          </cell>
          <cell r="O2711" t="str">
            <v>Locked</v>
          </cell>
          <cell r="P2711" t="str">
            <v>Locked</v>
          </cell>
          <cell r="Q2711" t="str">
            <v>No</v>
          </cell>
          <cell r="R2711" t="str">
            <v>No</v>
          </cell>
          <cell r="S2711" t="str">
            <v>No</v>
          </cell>
          <cell r="T2711" t="str">
            <v>No</v>
          </cell>
          <cell r="U2711" t="str">
            <v>No</v>
          </cell>
          <cell r="V2711" t="str">
            <v>No</v>
          </cell>
          <cell r="W2711" t="str">
            <v>No</v>
          </cell>
          <cell r="X2711" t="str">
            <v>Single</v>
          </cell>
          <cell r="Y2711" t="str">
            <v>Memo</v>
          </cell>
          <cell r="Z2711" t="str">
            <v>None</v>
          </cell>
          <cell r="AA2711" t="str">
            <v>No</v>
          </cell>
          <cell r="AB2711" t="str">
            <v>No</v>
          </cell>
          <cell r="AC2711" t="str">
            <v>Yes</v>
          </cell>
          <cell r="AD2711">
            <v>1</v>
          </cell>
          <cell r="AE2711">
            <v>0</v>
          </cell>
          <cell r="AF2711">
            <v>0</v>
          </cell>
          <cell r="AG2711">
            <v>1</v>
          </cell>
          <cell r="AH2711">
            <v>0</v>
          </cell>
          <cell r="AI2711" t="str">
            <v>No</v>
          </cell>
          <cell r="AJ2711" t="str">
            <v>No</v>
          </cell>
          <cell r="AK2711" t="str">
            <v>No</v>
          </cell>
          <cell r="AL2711" t="str">
            <v xml:space="preserve"> </v>
          </cell>
          <cell r="AM2711" t="str">
            <v xml:space="preserve"> </v>
          </cell>
          <cell r="AN2711" t="str">
            <v>No</v>
          </cell>
          <cell r="AP2711" t="str">
            <v xml:space="preserve"> </v>
          </cell>
          <cell r="AQ2711"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R2711"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S2711"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T2711"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row>
        <row r="2712">
          <cell r="A2712" t="str">
            <v>Q_HULPVARS</v>
          </cell>
          <cell r="B2712" t="str">
            <v>Q_HULPVARS</v>
          </cell>
          <cell r="C2712" t="str">
            <v>No</v>
          </cell>
          <cell r="D2712" t="str">
            <v>S04-07</v>
          </cell>
          <cell r="E2712">
            <v>2711</v>
          </cell>
          <cell r="F2712">
            <v>2</v>
          </cell>
          <cell r="G2712" t="str">
            <v xml:space="preserve">      Hulpvariabelen</v>
          </cell>
          <cell r="I2712" t="str">
            <v>No</v>
          </cell>
          <cell r="J2712" t="str">
            <v>String</v>
          </cell>
          <cell r="K2712" t="str">
            <v>Abstract</v>
          </cell>
          <cell r="L2712" t="str">
            <v>Locked</v>
          </cell>
          <cell r="M2712" t="str">
            <v>Locked</v>
          </cell>
          <cell r="N2712" t="str">
            <v>Locked</v>
          </cell>
          <cell r="O2712" t="str">
            <v>Locked</v>
          </cell>
          <cell r="P2712" t="str">
            <v>Locked</v>
          </cell>
          <cell r="Q2712" t="str">
            <v>No</v>
          </cell>
          <cell r="R2712" t="str">
            <v>No</v>
          </cell>
          <cell r="S2712" t="str">
            <v>No</v>
          </cell>
          <cell r="T2712" t="str">
            <v>No</v>
          </cell>
          <cell r="U2712" t="str">
            <v>No</v>
          </cell>
          <cell r="V2712" t="str">
            <v>No</v>
          </cell>
          <cell r="W2712" t="str">
            <v>No</v>
          </cell>
          <cell r="X2712" t="str">
            <v>Single</v>
          </cell>
          <cell r="Y2712" t="str">
            <v>Memo</v>
          </cell>
          <cell r="Z2712" t="str">
            <v>None</v>
          </cell>
          <cell r="AA2712" t="str">
            <v>No</v>
          </cell>
          <cell r="AB2712" t="str">
            <v>No</v>
          </cell>
          <cell r="AC2712" t="str">
            <v>Yes</v>
          </cell>
          <cell r="AD2712">
            <v>1</v>
          </cell>
          <cell r="AE2712">
            <v>0</v>
          </cell>
          <cell r="AF2712">
            <v>0</v>
          </cell>
          <cell r="AG2712">
            <v>1</v>
          </cell>
          <cell r="AH2712">
            <v>0</v>
          </cell>
          <cell r="AI2712" t="str">
            <v>No</v>
          </cell>
          <cell r="AJ2712" t="str">
            <v>No</v>
          </cell>
          <cell r="AK2712" t="str">
            <v>No</v>
          </cell>
          <cell r="AL2712" t="str">
            <v xml:space="preserve"> </v>
          </cell>
          <cell r="AM2712" t="str">
            <v xml:space="preserve"> </v>
          </cell>
          <cell r="AN2712" t="str">
            <v>No</v>
          </cell>
          <cell r="AP2712" t="str">
            <v>Hulpvariabelen</v>
          </cell>
        </row>
        <row r="2713">
          <cell r="A2713" t="str">
            <v>ReportAsLimitedLiabilityCompany</v>
          </cell>
          <cell r="B2713" t="str">
            <v>ReportAsLimitedLiabilityCompany</v>
          </cell>
          <cell r="C2713" t="str">
            <v>No</v>
          </cell>
          <cell r="D2713" t="str">
            <v>S04-07-01</v>
          </cell>
          <cell r="E2713">
            <v>2712</v>
          </cell>
          <cell r="F2713">
            <v>3</v>
          </cell>
          <cell r="G2713" t="str">
            <v xml:space="preserve">         ReportAsLimitedLiabilityCompany</v>
          </cell>
          <cell r="I2713" t="str">
            <v>No</v>
          </cell>
          <cell r="J2713" t="str">
            <v>Number</v>
          </cell>
          <cell r="K2713" t="str">
            <v>Monetary</v>
          </cell>
          <cell r="L2713" t="str">
            <v>Locked</v>
          </cell>
          <cell r="M2713" t="str">
            <v>Locked</v>
          </cell>
          <cell r="N2713" t="str">
            <v>Locked</v>
          </cell>
          <cell r="O2713" t="str">
            <v>Locked</v>
          </cell>
          <cell r="P2713" t="str">
            <v>Locked</v>
          </cell>
          <cell r="Q2713" t="str">
            <v>No</v>
          </cell>
          <cell r="R2713" t="str">
            <v>No</v>
          </cell>
          <cell r="S2713" t="str">
            <v>No</v>
          </cell>
          <cell r="T2713" t="str">
            <v>No</v>
          </cell>
          <cell r="U2713" t="str">
            <v>No</v>
          </cell>
          <cell r="V2713" t="str">
            <v>Yes</v>
          </cell>
          <cell r="W2713" t="str">
            <v>Yes</v>
          </cell>
          <cell r="X2713" t="str">
            <v>Single</v>
          </cell>
          <cell r="Y2713" t="str">
            <v>Default</v>
          </cell>
          <cell r="Z2713" t="str">
            <v>None</v>
          </cell>
          <cell r="AA2713" t="str">
            <v>No</v>
          </cell>
          <cell r="AB2713" t="str">
            <v>No</v>
          </cell>
          <cell r="AC2713" t="str">
            <v>Yes</v>
          </cell>
          <cell r="AD2713">
            <v>1</v>
          </cell>
          <cell r="AE2713">
            <v>0</v>
          </cell>
          <cell r="AF2713">
            <v>0</v>
          </cell>
          <cell r="AG2713">
            <v>1</v>
          </cell>
          <cell r="AH2713">
            <v>0</v>
          </cell>
          <cell r="AI2713" t="str">
            <v>No</v>
          </cell>
          <cell r="AJ2713" t="str">
            <v>Yes</v>
          </cell>
          <cell r="AK2713" t="str">
            <v>Yes</v>
          </cell>
          <cell r="AL2713" t="str">
            <v xml:space="preserve"> </v>
          </cell>
          <cell r="AM2713" t="str">
            <v xml:space="preserve"> </v>
          </cell>
          <cell r="AN2713" t="str">
            <v>No</v>
          </cell>
          <cell r="AP2713" t="str">
            <v>ReportAsLimitedLiabilityCompany</v>
          </cell>
          <cell r="AQ2713">
            <v>1</v>
          </cell>
          <cell r="AR2713">
            <v>1</v>
          </cell>
          <cell r="AS2713">
            <v>1</v>
          </cell>
          <cell r="AT2713">
            <v>1</v>
          </cell>
        </row>
        <row r="2714">
          <cell r="A2714" t="str">
            <v>NaicsSystemHulpVar</v>
          </cell>
          <cell r="B2714" t="str">
            <v>NaicsSystemHulpVar</v>
          </cell>
          <cell r="C2714" t="str">
            <v>No</v>
          </cell>
          <cell r="D2714" t="str">
            <v>S04-07-02</v>
          </cell>
          <cell r="E2714">
            <v>2713</v>
          </cell>
          <cell r="F2714">
            <v>3</v>
          </cell>
          <cell r="G2714" t="str">
            <v xml:space="preserve">         NAICS - Sectorcode (System)</v>
          </cell>
          <cell r="I2714" t="str">
            <v>No</v>
          </cell>
          <cell r="J2714" t="str">
            <v>Number</v>
          </cell>
          <cell r="K2714" t="str">
            <v>Number</v>
          </cell>
          <cell r="L2714" t="str">
            <v>Locked</v>
          </cell>
          <cell r="M2714" t="str">
            <v>UnLocked</v>
          </cell>
          <cell r="N2714" t="str">
            <v>UnLocked</v>
          </cell>
          <cell r="O2714" t="str">
            <v>UnLocked</v>
          </cell>
          <cell r="P2714" t="str">
            <v>UnLocked</v>
          </cell>
          <cell r="Q2714" t="str">
            <v>No</v>
          </cell>
          <cell r="R2714" t="str">
            <v>Yes</v>
          </cell>
          <cell r="S2714" t="str">
            <v>Yes</v>
          </cell>
          <cell r="T2714" t="str">
            <v>Yes</v>
          </cell>
          <cell r="U2714" t="str">
            <v>Yes</v>
          </cell>
          <cell r="V2714" t="str">
            <v>No</v>
          </cell>
          <cell r="W2714" t="str">
            <v>No</v>
          </cell>
          <cell r="X2714" t="str">
            <v>Single</v>
          </cell>
          <cell r="Y2714" t="str">
            <v>Default</v>
          </cell>
          <cell r="Z2714" t="str">
            <v>None</v>
          </cell>
          <cell r="AA2714" t="str">
            <v>No</v>
          </cell>
          <cell r="AB2714" t="str">
            <v>No</v>
          </cell>
          <cell r="AC2714" t="str">
            <v>Yes</v>
          </cell>
          <cell r="AD2714">
            <v>1</v>
          </cell>
          <cell r="AE2714">
            <v>0</v>
          </cell>
          <cell r="AF2714">
            <v>0</v>
          </cell>
          <cell r="AG2714">
            <v>1</v>
          </cell>
          <cell r="AH2714">
            <v>0</v>
          </cell>
          <cell r="AI2714" t="str">
            <v>No</v>
          </cell>
          <cell r="AJ2714" t="str">
            <v>No</v>
          </cell>
          <cell r="AK2714" t="str">
            <v>No</v>
          </cell>
          <cell r="AL2714" t="str">
            <v xml:space="preserve"> </v>
          </cell>
          <cell r="AM2714" t="str">
            <v xml:space="preserve"> </v>
          </cell>
          <cell r="AN2714" t="str">
            <v>No</v>
          </cell>
          <cell r="AP2714" t="str">
            <v>NAICS - Sectorcode (System)</v>
          </cell>
          <cell r="AQ2714" t="str">
            <v>9000000+OnER(Val(&amp;SystemSectorcode[1]),0)</v>
          </cell>
          <cell r="AR2714" t="str">
            <v>9000000+OnER(Val(&amp;SystemSectorcode[1]),0)</v>
          </cell>
          <cell r="AS2714" t="str">
            <v>9000000+OnER(Val(&amp;SystemSectorcode[1]),0)</v>
          </cell>
          <cell r="AT2714" t="str">
            <v>9000000+OnER(Val(&amp;SystemSectorcode[1]),0)</v>
          </cell>
        </row>
        <row r="2715">
          <cell r="A2715" t="str">
            <v>PolicyPaperIdNAICS</v>
          </cell>
          <cell r="B2715" t="str">
            <v>PolicyPaperIdNAICS</v>
          </cell>
          <cell r="C2715" t="str">
            <v>No</v>
          </cell>
          <cell r="D2715" t="str">
            <v>S04-07-03</v>
          </cell>
          <cell r="E2715">
            <v>2714</v>
          </cell>
          <cell r="F2715">
            <v>3</v>
          </cell>
          <cell r="G2715" t="str">
            <v xml:space="preserve">         Policy Paper obv NAICS-code</v>
          </cell>
          <cell r="I2715" t="str">
            <v>No</v>
          </cell>
          <cell r="J2715" t="str">
            <v>Number</v>
          </cell>
          <cell r="K2715" t="str">
            <v>Monetary</v>
          </cell>
          <cell r="L2715" t="str">
            <v>Locked</v>
          </cell>
          <cell r="M2715" t="str">
            <v>Locked</v>
          </cell>
          <cell r="N2715" t="str">
            <v>Locked</v>
          </cell>
          <cell r="O2715" t="str">
            <v>Locked</v>
          </cell>
          <cell r="P2715" t="str">
            <v>Locked</v>
          </cell>
          <cell r="Q2715" t="str">
            <v>No</v>
          </cell>
          <cell r="R2715" t="str">
            <v>No</v>
          </cell>
          <cell r="S2715" t="str">
            <v>No</v>
          </cell>
          <cell r="T2715" t="str">
            <v>No</v>
          </cell>
          <cell r="U2715" t="str">
            <v>No</v>
          </cell>
          <cell r="V2715" t="str">
            <v>Yes</v>
          </cell>
          <cell r="W2715" t="str">
            <v>Yes</v>
          </cell>
          <cell r="X2715" t="str">
            <v>Single</v>
          </cell>
          <cell r="Y2715" t="str">
            <v>Default</v>
          </cell>
          <cell r="Z2715" t="str">
            <v>None</v>
          </cell>
          <cell r="AA2715" t="str">
            <v>No</v>
          </cell>
          <cell r="AB2715" t="str">
            <v>No</v>
          </cell>
          <cell r="AC2715" t="str">
            <v>Yes</v>
          </cell>
          <cell r="AD2715">
            <v>1</v>
          </cell>
          <cell r="AE2715">
            <v>0</v>
          </cell>
          <cell r="AF2715">
            <v>0</v>
          </cell>
          <cell r="AG2715">
            <v>1</v>
          </cell>
          <cell r="AH2715">
            <v>0</v>
          </cell>
          <cell r="AI2715" t="str">
            <v>No</v>
          </cell>
          <cell r="AJ2715" t="str">
            <v>Yes</v>
          </cell>
          <cell r="AK2715" t="str">
            <v>Yes</v>
          </cell>
          <cell r="AL2715" t="str">
            <v xml:space="preserve"> </v>
          </cell>
          <cell r="AM2715" t="str">
            <v xml:space="preserve"> </v>
          </cell>
          <cell r="AN2715" t="str">
            <v>No</v>
          </cell>
          <cell r="AP2715" t="str">
            <v>Policy Paper obv NAICS-code</v>
          </cell>
          <cell r="AQ2715" t="str">
            <v>OnERorNA( Val(&amp;MatrixLookup("G3_Sector.xls","NAICS2PolicyPaper",NaicsSystemHulpVar[1],2)) ,1)</v>
          </cell>
          <cell r="AR2715" t="str">
            <v>OnERorNA( Val(&amp;MatrixLookup("G3_Sector.xls","NAICS2PolicyPaper",NaicsSystemHulpVar[1],2)) ,1)</v>
          </cell>
          <cell r="AS2715" t="str">
            <v>OnERorNA( Val(&amp;MatrixLookup("G3_Sector.xls","NAICS2PolicyPaper",NaicsSystemHulpVar[1],2)) ,1)</v>
          </cell>
          <cell r="AT2715" t="str">
            <v>OnERorNA( Val(&amp;MatrixLookup("G3_Sector.xls","NAICS2PolicyPaper",NaicsSystemHulpVar[1],2)) ,1)</v>
          </cell>
        </row>
        <row r="2716">
          <cell r="A2716" t="str">
            <v>PolicyPaperNaicsDescription</v>
          </cell>
          <cell r="B2716" t="str">
            <v>PolicyPaperNaicsDescription</v>
          </cell>
          <cell r="C2716" t="str">
            <v>No</v>
          </cell>
          <cell r="D2716" t="str">
            <v>S04-07-04</v>
          </cell>
          <cell r="E2716">
            <v>2715</v>
          </cell>
          <cell r="F2716">
            <v>3</v>
          </cell>
          <cell r="G2716" t="str">
            <v xml:space="preserve">         Policy Paper</v>
          </cell>
          <cell r="I2716" t="str">
            <v>No</v>
          </cell>
          <cell r="J2716" t="str">
            <v>String</v>
          </cell>
          <cell r="K2716" t="str">
            <v>String</v>
          </cell>
          <cell r="L2716" t="str">
            <v>Locked</v>
          </cell>
          <cell r="M2716" t="str">
            <v>UnLocked</v>
          </cell>
          <cell r="N2716" t="str">
            <v>UnLocked</v>
          </cell>
          <cell r="O2716" t="str">
            <v>UnLocked</v>
          </cell>
          <cell r="P2716" t="str">
            <v>UnLocked</v>
          </cell>
          <cell r="Q2716" t="str">
            <v>No</v>
          </cell>
          <cell r="R2716" t="str">
            <v>Yes</v>
          </cell>
          <cell r="S2716" t="str">
            <v>Yes</v>
          </cell>
          <cell r="T2716" t="str">
            <v>Yes</v>
          </cell>
          <cell r="U2716" t="str">
            <v>Yes</v>
          </cell>
          <cell r="V2716" t="str">
            <v>Yes</v>
          </cell>
          <cell r="W2716" t="str">
            <v>Yes</v>
          </cell>
          <cell r="X2716" t="str">
            <v>Single</v>
          </cell>
          <cell r="Y2716" t="str">
            <v>Default</v>
          </cell>
          <cell r="Z2716" t="str">
            <v>None</v>
          </cell>
          <cell r="AA2716" t="str">
            <v>No</v>
          </cell>
          <cell r="AB2716" t="str">
            <v>No</v>
          </cell>
          <cell r="AC2716" t="str">
            <v>Yes</v>
          </cell>
          <cell r="AD2716">
            <v>1</v>
          </cell>
          <cell r="AE2716">
            <v>0</v>
          </cell>
          <cell r="AF2716">
            <v>0</v>
          </cell>
          <cell r="AG2716">
            <v>1</v>
          </cell>
          <cell r="AH2716">
            <v>0</v>
          </cell>
          <cell r="AI2716" t="str">
            <v>No</v>
          </cell>
          <cell r="AJ2716" t="str">
            <v>No</v>
          </cell>
          <cell r="AK2716" t="str">
            <v>No</v>
          </cell>
          <cell r="AL2716" t="str">
            <v xml:space="preserve"> </v>
          </cell>
          <cell r="AM2716" t="str">
            <v xml:space="preserve"> </v>
          </cell>
          <cell r="AN2716" t="str">
            <v>No</v>
          </cell>
          <cell r="AP2716" t="str">
            <v>Policy Paper</v>
          </cell>
          <cell r="AQ2716" t="str">
            <v>&amp;MatrixLookup("G3_Sector.xls","PolicyPaper2Beleid",PolicyPaperIdNAICS[1],1)</v>
          </cell>
          <cell r="AR2716" t="str">
            <v>&amp;MatrixLookup("G3_Sector.xls","PolicyPaper2Beleid",PolicyPaperIdNAICS[1],1)</v>
          </cell>
          <cell r="AS2716" t="str">
            <v>&amp;MatrixLookup("G3_Sector.xls","PolicyPaper2Beleid",PolicyPaperIdNAICS[1],1)</v>
          </cell>
          <cell r="AT2716" t="str">
            <v>&amp;MatrixLookup("G3_Sector.xls","PolicyPaper2Beleid",PolicyPaperIdNAICS[1],1)</v>
          </cell>
        </row>
        <row r="2717">
          <cell r="A2717" t="str">
            <v>PolicyPaperId</v>
          </cell>
          <cell r="B2717" t="str">
            <v>PolicyPaperId</v>
          </cell>
          <cell r="C2717" t="str">
            <v>No</v>
          </cell>
          <cell r="D2717" t="str">
            <v>S04-07-05</v>
          </cell>
          <cell r="E2717">
            <v>2716</v>
          </cell>
          <cell r="F2717">
            <v>3</v>
          </cell>
          <cell r="G2717" t="str">
            <v xml:space="preserve">         Policy Paper Id</v>
          </cell>
          <cell r="I2717" t="str">
            <v>No</v>
          </cell>
          <cell r="J2717" t="str">
            <v>Number</v>
          </cell>
          <cell r="K2717" t="str">
            <v>Enumeration</v>
          </cell>
          <cell r="L2717" t="str">
            <v>Locked</v>
          </cell>
          <cell r="M2717" t="str">
            <v>UnLocked</v>
          </cell>
          <cell r="N2717" t="str">
            <v>UnLocked</v>
          </cell>
          <cell r="O2717" t="str">
            <v>UnLocked</v>
          </cell>
          <cell r="P2717" t="str">
            <v>UnLocked</v>
          </cell>
          <cell r="Q2717" t="str">
            <v>No</v>
          </cell>
          <cell r="R2717" t="str">
            <v>Yes</v>
          </cell>
          <cell r="S2717" t="str">
            <v>Yes</v>
          </cell>
          <cell r="T2717" t="str">
            <v>Yes</v>
          </cell>
          <cell r="U2717" t="str">
            <v>Yes</v>
          </cell>
          <cell r="V2717" t="str">
            <v>Yes</v>
          </cell>
          <cell r="W2717" t="str">
            <v>Yes</v>
          </cell>
          <cell r="X2717" t="str">
            <v>Single</v>
          </cell>
          <cell r="Y2717" t="str">
            <v>Choice</v>
          </cell>
          <cell r="Z2717" t="str">
            <v>None</v>
          </cell>
          <cell r="AA2717" t="str">
            <v>No</v>
          </cell>
          <cell r="AB2717" t="str">
            <v>No</v>
          </cell>
          <cell r="AC2717" t="str">
            <v>Yes</v>
          </cell>
          <cell r="AD2717">
            <v>1</v>
          </cell>
          <cell r="AE2717" t="str">
            <v>(Q_STATUS[1]=1)</v>
          </cell>
          <cell r="AF2717">
            <v>0</v>
          </cell>
          <cell r="AG2717">
            <v>1</v>
          </cell>
          <cell r="AH2717">
            <v>0</v>
          </cell>
          <cell r="AI2717" t="str">
            <v>No</v>
          </cell>
          <cell r="AJ2717" t="str">
            <v>No</v>
          </cell>
          <cell r="AK2717" t="str">
            <v>No</v>
          </cell>
          <cell r="AL2717" t="str">
            <v xml:space="preserve"> </v>
          </cell>
          <cell r="AM2717" t="str">
            <v xml:space="preserve"> </v>
          </cell>
          <cell r="AN2717" t="str">
            <v>No</v>
          </cell>
          <cell r="AP2717" t="str">
            <v>Policy Paper Id</v>
          </cell>
          <cell r="AQ2717" t="str">
            <v>PolicyPaperIdNAICS</v>
          </cell>
          <cell r="AR2717" t="str">
            <v>PolicyPaperIdNAICS</v>
          </cell>
          <cell r="AS2717" t="str">
            <v>PolicyPaperIdNAICS</v>
          </cell>
          <cell r="AT2717" t="str">
            <v>PolicyPaperIdNAICS</v>
          </cell>
        </row>
        <row r="2718">
          <cell r="A2718" t="str">
            <v>PolicyPaperDescription</v>
          </cell>
          <cell r="B2718" t="str">
            <v>PolicyPaperDescription</v>
          </cell>
          <cell r="C2718" t="str">
            <v>No</v>
          </cell>
          <cell r="D2718" t="str">
            <v>S04-07-06</v>
          </cell>
          <cell r="E2718">
            <v>2717</v>
          </cell>
          <cell r="F2718">
            <v>3</v>
          </cell>
          <cell r="G2718" t="str">
            <v xml:space="preserve">         Policy Paper</v>
          </cell>
          <cell r="I2718" t="str">
            <v>No</v>
          </cell>
          <cell r="J2718" t="str">
            <v>String</v>
          </cell>
          <cell r="K2718" t="str">
            <v>String</v>
          </cell>
          <cell r="L2718" t="str">
            <v>Locked</v>
          </cell>
          <cell r="M2718" t="str">
            <v>UnLocked</v>
          </cell>
          <cell r="N2718" t="str">
            <v>UnLocked</v>
          </cell>
          <cell r="O2718" t="str">
            <v>UnLocked</v>
          </cell>
          <cell r="P2718" t="str">
            <v>UnLocked</v>
          </cell>
          <cell r="Q2718" t="str">
            <v>No</v>
          </cell>
          <cell r="R2718" t="str">
            <v>Yes</v>
          </cell>
          <cell r="S2718" t="str">
            <v>Yes</v>
          </cell>
          <cell r="T2718" t="str">
            <v>Yes</v>
          </cell>
          <cell r="U2718" t="str">
            <v>Yes</v>
          </cell>
          <cell r="V2718" t="str">
            <v>Yes</v>
          </cell>
          <cell r="W2718" t="str">
            <v>Yes</v>
          </cell>
          <cell r="X2718" t="str">
            <v>Single</v>
          </cell>
          <cell r="Y2718" t="str">
            <v>Default</v>
          </cell>
          <cell r="Z2718" t="str">
            <v>None</v>
          </cell>
          <cell r="AA2718" t="str">
            <v>No</v>
          </cell>
          <cell r="AB2718" t="str">
            <v>No</v>
          </cell>
          <cell r="AC2718" t="str">
            <v>Yes</v>
          </cell>
          <cell r="AD2718">
            <v>1</v>
          </cell>
          <cell r="AE2718" t="str">
            <v>(Q_STATUS[1]=1)</v>
          </cell>
          <cell r="AF2718">
            <v>0</v>
          </cell>
          <cell r="AG2718">
            <v>1</v>
          </cell>
          <cell r="AH2718">
            <v>0</v>
          </cell>
          <cell r="AI2718" t="str">
            <v>No</v>
          </cell>
          <cell r="AJ2718" t="str">
            <v>No</v>
          </cell>
          <cell r="AK2718" t="str">
            <v>No</v>
          </cell>
          <cell r="AL2718" t="str">
            <v xml:space="preserve"> </v>
          </cell>
          <cell r="AM2718" t="str">
            <v xml:space="preserve"> </v>
          </cell>
          <cell r="AN2718" t="str">
            <v>No</v>
          </cell>
          <cell r="AP2718" t="str">
            <v>Policy Paper</v>
          </cell>
          <cell r="AQ2718" t="str">
            <v>&amp;MatrixLookup("G3_Sector.xls","PolicyPaper2Beleid",PolicyPaperID[1],1)</v>
          </cell>
          <cell r="AR2718" t="str">
            <v>&amp;MatrixLookup("G3_Sector.xls","PolicyPaper2Beleid",PolicyPaperID[1],1)</v>
          </cell>
          <cell r="AS2718" t="str">
            <v>&amp;MatrixLookup("G3_Sector.xls","PolicyPaper2Beleid",PolicyPaperID[1],1)</v>
          </cell>
          <cell r="AT2718" t="str">
            <v>&amp;MatrixLookup("G3_Sector.xls","PolicyPaper2Beleid",PolicyPaperID[1],1)</v>
          </cell>
        </row>
        <row r="2719">
          <cell r="A2719" t="str">
            <v>FinancieringsbeleidDescription</v>
          </cell>
          <cell r="B2719" t="str">
            <v>FinancieringsbeleidDescription</v>
          </cell>
          <cell r="C2719" t="str">
            <v>No</v>
          </cell>
          <cell r="D2719" t="str">
            <v>S04-07-06-01</v>
          </cell>
          <cell r="E2719">
            <v>2718</v>
          </cell>
          <cell r="F2719">
            <v>4</v>
          </cell>
          <cell r="G2719" t="str">
            <v xml:space="preserve">            Financieringsbeleid</v>
          </cell>
          <cell r="I2719" t="str">
            <v>No</v>
          </cell>
          <cell r="J2719" t="str">
            <v>String</v>
          </cell>
          <cell r="K2719" t="str">
            <v>String</v>
          </cell>
          <cell r="L2719" t="str">
            <v>Locked</v>
          </cell>
          <cell r="M2719" t="str">
            <v>Locked</v>
          </cell>
          <cell r="N2719" t="str">
            <v>Locked</v>
          </cell>
          <cell r="O2719" t="str">
            <v>Locked</v>
          </cell>
          <cell r="P2719" t="str">
            <v>Locked</v>
          </cell>
          <cell r="Q2719" t="str">
            <v>No</v>
          </cell>
          <cell r="R2719" t="str">
            <v>No</v>
          </cell>
          <cell r="S2719" t="str">
            <v>No</v>
          </cell>
          <cell r="T2719" t="str">
            <v>No</v>
          </cell>
          <cell r="U2719" t="str">
            <v>No</v>
          </cell>
          <cell r="V2719" t="str">
            <v>Yes</v>
          </cell>
          <cell r="W2719" t="str">
            <v>Yes</v>
          </cell>
          <cell r="X2719" t="str">
            <v>Single</v>
          </cell>
          <cell r="Y2719" t="str">
            <v>Default</v>
          </cell>
          <cell r="Z2719" t="str">
            <v>None</v>
          </cell>
          <cell r="AA2719" t="str">
            <v>No</v>
          </cell>
          <cell r="AB2719" t="str">
            <v>No</v>
          </cell>
          <cell r="AC2719" t="str">
            <v>Yes</v>
          </cell>
          <cell r="AD2719">
            <v>1</v>
          </cell>
          <cell r="AE2719" t="str">
            <v>(Q_STATUS[1]=1)</v>
          </cell>
          <cell r="AF2719">
            <v>0</v>
          </cell>
          <cell r="AG2719">
            <v>1</v>
          </cell>
          <cell r="AH2719">
            <v>0</v>
          </cell>
          <cell r="AI2719" t="str">
            <v>No</v>
          </cell>
          <cell r="AJ2719" t="str">
            <v>No</v>
          </cell>
          <cell r="AK2719" t="str">
            <v>No</v>
          </cell>
          <cell r="AL2719" t="str">
            <v xml:space="preserve"> </v>
          </cell>
          <cell r="AM2719" t="str">
            <v xml:space="preserve"> </v>
          </cell>
          <cell r="AN2719" t="str">
            <v>No</v>
          </cell>
          <cell r="AP2719" t="str">
            <v>Financieringsbeleid</v>
          </cell>
          <cell r="AQ2719" t="str">
            <v>&amp;MatrixLookup("G3_Sector.xls","BeleidOmschrijving",FinancieringsbeleidID[1],1)</v>
          </cell>
          <cell r="AR2719" t="str">
            <v>&amp;MatrixLookup("G3_Sector.xls","BeleidOmschrijving",FinancieringsbeleidID[1],1)</v>
          </cell>
          <cell r="AS2719" t="str">
            <v>&amp;MatrixLookup("G3_Sector.xls","BeleidOmschrijving",FinancieringsbeleidID[1],1)</v>
          </cell>
          <cell r="AT2719" t="str">
            <v>&amp;MatrixLookup("G3_Sector.xls","BeleidOmschrijving",FinancieringsbeleidID[1],1)</v>
          </cell>
        </row>
        <row r="2720">
          <cell r="A2720" t="str">
            <v>FinancieringsbeleidId</v>
          </cell>
          <cell r="B2720" t="str">
            <v>FinancieringsbeleidId</v>
          </cell>
          <cell r="C2720" t="str">
            <v>No</v>
          </cell>
          <cell r="D2720" t="str">
            <v>S04-07-07</v>
          </cell>
          <cell r="E2720">
            <v>2719</v>
          </cell>
          <cell r="F2720">
            <v>3</v>
          </cell>
          <cell r="G2720" t="str">
            <v xml:space="preserve">         Financieringsbeleid Id</v>
          </cell>
          <cell r="I2720" t="str">
            <v>No</v>
          </cell>
          <cell r="J2720" t="str">
            <v>Number</v>
          </cell>
          <cell r="K2720" t="str">
            <v>Monetary</v>
          </cell>
          <cell r="L2720" t="str">
            <v>Locked</v>
          </cell>
          <cell r="M2720" t="str">
            <v>Locked</v>
          </cell>
          <cell r="N2720" t="str">
            <v>Locked</v>
          </cell>
          <cell r="O2720" t="str">
            <v>Locked</v>
          </cell>
          <cell r="P2720" t="str">
            <v>Locked</v>
          </cell>
          <cell r="Q2720" t="str">
            <v>No</v>
          </cell>
          <cell r="R2720" t="str">
            <v>No</v>
          </cell>
          <cell r="S2720" t="str">
            <v>No</v>
          </cell>
          <cell r="T2720" t="str">
            <v>No</v>
          </cell>
          <cell r="U2720" t="str">
            <v>No</v>
          </cell>
          <cell r="V2720" t="str">
            <v>Yes</v>
          </cell>
          <cell r="W2720" t="str">
            <v>Yes</v>
          </cell>
          <cell r="X2720" t="str">
            <v>Single</v>
          </cell>
          <cell r="Y2720" t="str">
            <v>Default</v>
          </cell>
          <cell r="Z2720" t="str">
            <v>None</v>
          </cell>
          <cell r="AA2720" t="str">
            <v>No</v>
          </cell>
          <cell r="AB2720" t="str">
            <v>No</v>
          </cell>
          <cell r="AC2720" t="str">
            <v>Yes</v>
          </cell>
          <cell r="AD2720">
            <v>1</v>
          </cell>
          <cell r="AE2720">
            <v>0</v>
          </cell>
          <cell r="AF2720">
            <v>0</v>
          </cell>
          <cell r="AG2720">
            <v>1</v>
          </cell>
          <cell r="AH2720">
            <v>0</v>
          </cell>
          <cell r="AI2720" t="str">
            <v>No</v>
          </cell>
          <cell r="AJ2720" t="str">
            <v>Yes</v>
          </cell>
          <cell r="AK2720" t="str">
            <v>Yes</v>
          </cell>
          <cell r="AL2720" t="str">
            <v xml:space="preserve"> </v>
          </cell>
          <cell r="AM2720" t="str">
            <v xml:space="preserve"> </v>
          </cell>
          <cell r="AN2720" t="str">
            <v>No</v>
          </cell>
          <cell r="AP2720" t="str">
            <v>Financieringsbeleid Id</v>
          </cell>
          <cell r="AQ2720" t="str">
            <v>OnEr(Val(&amp;MatrixLookup("G3_Sector.xls","PolicyPaper2Beleid",PolicyPaperID[1],2)),NA)</v>
          </cell>
          <cell r="AR2720" t="str">
            <v>OnEr(Val(&amp;MatrixLookup("G3_Sector.xls","PolicyPaper2Beleid",PolicyPaperID[1],2)),NA)</v>
          </cell>
          <cell r="AS2720" t="str">
            <v>OnEr(Val(&amp;MatrixLookup("G3_Sector.xls","PolicyPaper2Beleid",PolicyPaperID[1],2)),NA)</v>
          </cell>
          <cell r="AT2720" t="str">
            <v>OnEr(Val(&amp;MatrixLookup("G3_Sector.xls","PolicyPaper2Beleid",PolicyPaperID[1],2)),NA)</v>
          </cell>
        </row>
        <row r="2721">
          <cell r="A2721" t="str">
            <v>DefaultScore</v>
          </cell>
          <cell r="B2721" t="str">
            <v>DefaultScore</v>
          </cell>
          <cell r="C2721" t="str">
            <v>No</v>
          </cell>
          <cell r="D2721" t="str">
            <v>S04-07-08</v>
          </cell>
          <cell r="E2721">
            <v>2720</v>
          </cell>
          <cell r="F2721">
            <v>3</v>
          </cell>
          <cell r="G2721" t="str">
            <v xml:space="preserve">         Default score (indien geen gegevens beschikbaar)</v>
          </cell>
          <cell r="I2721" t="str">
            <v>No</v>
          </cell>
          <cell r="J2721" t="str">
            <v>Number</v>
          </cell>
          <cell r="K2721" t="str">
            <v>Number</v>
          </cell>
          <cell r="L2721" t="str">
            <v>Locked</v>
          </cell>
          <cell r="M2721" t="str">
            <v>Locked</v>
          </cell>
          <cell r="N2721" t="str">
            <v>Locked</v>
          </cell>
          <cell r="O2721" t="str">
            <v>Locked</v>
          </cell>
          <cell r="P2721" t="str">
            <v>Locked</v>
          </cell>
          <cell r="Q2721" t="str">
            <v>No</v>
          </cell>
          <cell r="R2721" t="str">
            <v>No</v>
          </cell>
          <cell r="S2721" t="str">
            <v>No</v>
          </cell>
          <cell r="T2721" t="str">
            <v>No</v>
          </cell>
          <cell r="U2721" t="str">
            <v>No</v>
          </cell>
          <cell r="V2721" t="str">
            <v>No</v>
          </cell>
          <cell r="W2721" t="str">
            <v>No</v>
          </cell>
          <cell r="X2721" t="str">
            <v>Single</v>
          </cell>
          <cell r="Y2721" t="str">
            <v>Default</v>
          </cell>
          <cell r="Z2721" t="str">
            <v>None</v>
          </cell>
          <cell r="AA2721" t="str">
            <v>No</v>
          </cell>
          <cell r="AB2721" t="str">
            <v>No</v>
          </cell>
          <cell r="AC2721" t="str">
            <v>Yes</v>
          </cell>
          <cell r="AD2721">
            <v>1</v>
          </cell>
          <cell r="AE2721">
            <v>0</v>
          </cell>
          <cell r="AF2721">
            <v>0</v>
          </cell>
          <cell r="AG2721">
            <v>1</v>
          </cell>
          <cell r="AH2721">
            <v>0</v>
          </cell>
          <cell r="AI2721" t="str">
            <v>No</v>
          </cell>
          <cell r="AJ2721" t="str">
            <v>No</v>
          </cell>
          <cell r="AK2721" t="str">
            <v>No</v>
          </cell>
          <cell r="AL2721" t="str">
            <v xml:space="preserve"> </v>
          </cell>
          <cell r="AM2721" t="str">
            <v xml:space="preserve"> </v>
          </cell>
          <cell r="AN2721" t="str">
            <v>No</v>
          </cell>
          <cell r="AP2721" t="str">
            <v>Default score (indien geen gegevens beschikbaar)</v>
          </cell>
          <cell r="AQ2721" t="str">
            <v>NA</v>
          </cell>
          <cell r="AR2721" t="str">
            <v>NA</v>
          </cell>
          <cell r="AS2721" t="str">
            <v>NA</v>
          </cell>
          <cell r="AT2721" t="str">
            <v>NA</v>
          </cell>
        </row>
        <row r="2722">
          <cell r="A2722" t="str">
            <v>VpbPlichtig</v>
          </cell>
          <cell r="B2722" t="str">
            <v>VpbPlichtig</v>
          </cell>
          <cell r="C2722" t="str">
            <v>No</v>
          </cell>
          <cell r="D2722" t="str">
            <v>S04-07-09</v>
          </cell>
          <cell r="E2722">
            <v>2721</v>
          </cell>
          <cell r="F2722">
            <v>3</v>
          </cell>
          <cell r="G2722" t="str">
            <v xml:space="preserve">         VPB-plichtig</v>
          </cell>
          <cell r="I2722" t="str">
            <v>No</v>
          </cell>
          <cell r="J2722" t="str">
            <v>Number</v>
          </cell>
          <cell r="K2722" t="str">
            <v>Boolean</v>
          </cell>
          <cell r="L2722" t="str">
            <v>Locked</v>
          </cell>
          <cell r="M2722" t="str">
            <v>UnLocked</v>
          </cell>
          <cell r="N2722" t="str">
            <v>UnLocked</v>
          </cell>
          <cell r="O2722" t="str">
            <v>UnLocked</v>
          </cell>
          <cell r="P2722" t="str">
            <v>UnLocked</v>
          </cell>
          <cell r="Q2722" t="str">
            <v>No</v>
          </cell>
          <cell r="R2722" t="str">
            <v>Yes</v>
          </cell>
          <cell r="S2722" t="str">
            <v>Yes</v>
          </cell>
          <cell r="T2722" t="str">
            <v>Yes</v>
          </cell>
          <cell r="U2722" t="str">
            <v>Yes</v>
          </cell>
          <cell r="V2722" t="str">
            <v>Yes</v>
          </cell>
          <cell r="W2722" t="str">
            <v>Yes</v>
          </cell>
          <cell r="X2722" t="str">
            <v>Single</v>
          </cell>
          <cell r="Y2722" t="str">
            <v>Choice</v>
          </cell>
          <cell r="Z2722" t="str">
            <v>None</v>
          </cell>
          <cell r="AA2722" t="str">
            <v>No</v>
          </cell>
          <cell r="AB2722" t="str">
            <v>No</v>
          </cell>
          <cell r="AC2722" t="str">
            <v>Yes</v>
          </cell>
          <cell r="AD2722">
            <v>1</v>
          </cell>
          <cell r="AE2722">
            <v>0</v>
          </cell>
          <cell r="AF2722">
            <v>0</v>
          </cell>
          <cell r="AG2722">
            <v>1</v>
          </cell>
          <cell r="AH2722">
            <v>0</v>
          </cell>
          <cell r="AI2722" t="str">
            <v>No</v>
          </cell>
          <cell r="AJ2722" t="str">
            <v>No</v>
          </cell>
          <cell r="AK2722" t="str">
            <v>No</v>
          </cell>
          <cell r="AL2722" t="str">
            <v xml:space="preserve"> </v>
          </cell>
          <cell r="AM2722" t="str">
            <v xml:space="preserve"> </v>
          </cell>
          <cell r="AN2722" t="str">
            <v>No</v>
          </cell>
          <cell r="AP2722" t="str">
            <v>VPB-plichtig</v>
          </cell>
          <cell r="AQ2722" t="str">
            <v>TableLookup("Rechtsvormen_VPB",Rechtsvorm[1])</v>
          </cell>
          <cell r="AR2722" t="str">
            <v>TableLookup("Rechtsvormen_VPB",Rechtsvorm[1])</v>
          </cell>
          <cell r="AS2722" t="str">
            <v>TableLookup("Rechtsvormen_VPB",Rechtsvorm[1])</v>
          </cell>
          <cell r="AT2722" t="str">
            <v>TableLookup("Rechtsvormen_VPB",Rechtsvorm[1])</v>
          </cell>
        </row>
        <row r="2723">
          <cell r="A2723" t="str">
            <v>MutVrdPercentage1</v>
          </cell>
          <cell r="B2723" t="str">
            <v>MutVrdPercentage1</v>
          </cell>
          <cell r="C2723" t="str">
            <v>No</v>
          </cell>
          <cell r="D2723" t="str">
            <v>S04-07-10</v>
          </cell>
          <cell r="E2723">
            <v>2722</v>
          </cell>
          <cell r="F2723">
            <v>3</v>
          </cell>
          <cell r="G2723" t="str">
            <v xml:space="preserve">         Percentage van mutatie vrd. en ohw op bedrijfsopbrengsten</v>
          </cell>
          <cell r="I2723" t="str">
            <v>No</v>
          </cell>
          <cell r="J2723" t="str">
            <v>Number</v>
          </cell>
          <cell r="K2723" t="str">
            <v>Monetary</v>
          </cell>
          <cell r="L2723" t="str">
            <v>Locked</v>
          </cell>
          <cell r="M2723" t="str">
            <v>Locked</v>
          </cell>
          <cell r="N2723" t="str">
            <v>Locked</v>
          </cell>
          <cell r="O2723" t="str">
            <v>Locked</v>
          </cell>
          <cell r="P2723" t="str">
            <v>Locked</v>
          </cell>
          <cell r="Q2723" t="str">
            <v>No</v>
          </cell>
          <cell r="R2723" t="str">
            <v>No</v>
          </cell>
          <cell r="S2723" t="str">
            <v>No</v>
          </cell>
          <cell r="T2723" t="str">
            <v>No</v>
          </cell>
          <cell r="U2723" t="str">
            <v>No</v>
          </cell>
          <cell r="V2723" t="str">
            <v>Yes</v>
          </cell>
          <cell r="W2723" t="str">
            <v>Yes</v>
          </cell>
          <cell r="X2723" t="str">
            <v>Single</v>
          </cell>
          <cell r="Y2723" t="str">
            <v>Default</v>
          </cell>
          <cell r="Z2723" t="str">
            <v>None</v>
          </cell>
          <cell r="AA2723" t="str">
            <v>No</v>
          </cell>
          <cell r="AB2723" t="str">
            <v>No</v>
          </cell>
          <cell r="AC2723" t="str">
            <v>Yes</v>
          </cell>
          <cell r="AD2723">
            <v>1</v>
          </cell>
          <cell r="AE2723">
            <v>0</v>
          </cell>
          <cell r="AF2723">
            <v>0</v>
          </cell>
          <cell r="AG2723">
            <v>1</v>
          </cell>
          <cell r="AH2723">
            <v>0</v>
          </cell>
          <cell r="AI2723" t="str">
            <v>No</v>
          </cell>
          <cell r="AJ2723" t="str">
            <v>Yes</v>
          </cell>
          <cell r="AK2723" t="str">
            <v>Yes</v>
          </cell>
          <cell r="AL2723" t="str">
            <v xml:space="preserve"> </v>
          </cell>
          <cell r="AM2723" t="str">
            <v xml:space="preserve"> </v>
          </cell>
          <cell r="AN2723" t="str">
            <v>No</v>
          </cell>
          <cell r="AP2723" t="str">
            <v>Percentage van mutatie vrd. en ohw op bedrijfsopbrengsten</v>
          </cell>
          <cell r="AQ2723" t="str">
            <v>fmMutVrd[LastTinFormulaSet(Notrend,MainPeriod),1]     / (fmBrutoWinst[LastTinFormulaSet(Notrend,MainPeriod),1])</v>
          </cell>
          <cell r="AR2723" t="str">
            <v>fmMutVrd[LastTinFormulaSet(Notrend,MainPeriod),1]     / (fmBrutoWinst[LastTinFormulaSet(Notrend,MainPeriod),1])</v>
          </cell>
          <cell r="AS2723" t="str">
            <v>fmMutVrd[LastTinFormulaSet(Notrend,MainPeriod),1]     / (fmBrutoWinst[LastTinFormulaSet(Notrend,MainPeriod),1])</v>
          </cell>
          <cell r="AT2723" t="str">
            <v>fmMutVrd[LastTinFormulaSet(Notrend,MainPeriod),1]     / (fmBrutoWinst[LastTinFormulaSet(Notrend,MainPeriod),1])</v>
          </cell>
        </row>
        <row r="2724">
          <cell r="A2724" t="str">
            <v>MutVrdPercentage2</v>
          </cell>
          <cell r="B2724" t="str">
            <v>MutVrdPercentage2</v>
          </cell>
          <cell r="C2724" t="str">
            <v>No</v>
          </cell>
          <cell r="D2724" t="str">
            <v>S04-07-11</v>
          </cell>
          <cell r="E2724">
            <v>2723</v>
          </cell>
          <cell r="F2724">
            <v>3</v>
          </cell>
          <cell r="G2724" t="str">
            <v xml:space="preserve">         Percentage van mutatie vrd. en ohw op bedrijfsopbrengsten</v>
          </cell>
          <cell r="I2724" t="str">
            <v>No</v>
          </cell>
          <cell r="J2724" t="str">
            <v>Number</v>
          </cell>
          <cell r="K2724" t="str">
            <v>Monetary</v>
          </cell>
          <cell r="L2724" t="str">
            <v>Locked</v>
          </cell>
          <cell r="M2724" t="str">
            <v>Locked</v>
          </cell>
          <cell r="N2724" t="str">
            <v>Locked</v>
          </cell>
          <cell r="O2724" t="str">
            <v>Locked</v>
          </cell>
          <cell r="P2724" t="str">
            <v>Locked</v>
          </cell>
          <cell r="Q2724" t="str">
            <v>No</v>
          </cell>
          <cell r="R2724" t="str">
            <v>No</v>
          </cell>
          <cell r="S2724" t="str">
            <v>No</v>
          </cell>
          <cell r="T2724" t="str">
            <v>No</v>
          </cell>
          <cell r="U2724" t="str">
            <v>No</v>
          </cell>
          <cell r="V2724" t="str">
            <v>Yes</v>
          </cell>
          <cell r="W2724" t="str">
            <v>Yes</v>
          </cell>
          <cell r="X2724" t="str">
            <v>Single</v>
          </cell>
          <cell r="Y2724" t="str">
            <v>Default</v>
          </cell>
          <cell r="Z2724" t="str">
            <v>None</v>
          </cell>
          <cell r="AA2724" t="str">
            <v>No</v>
          </cell>
          <cell r="AB2724" t="str">
            <v>No</v>
          </cell>
          <cell r="AC2724" t="str">
            <v>Yes</v>
          </cell>
          <cell r="AD2724">
            <v>1</v>
          </cell>
          <cell r="AE2724">
            <v>0</v>
          </cell>
          <cell r="AF2724">
            <v>0</v>
          </cell>
          <cell r="AG2724">
            <v>1</v>
          </cell>
          <cell r="AH2724">
            <v>0</v>
          </cell>
          <cell r="AI2724" t="str">
            <v>No</v>
          </cell>
          <cell r="AJ2724" t="str">
            <v>Yes</v>
          </cell>
          <cell r="AK2724" t="str">
            <v>Yes</v>
          </cell>
          <cell r="AL2724" t="str">
            <v xml:space="preserve"> </v>
          </cell>
          <cell r="AM2724" t="str">
            <v xml:space="preserve"> </v>
          </cell>
          <cell r="AN2724" t="str">
            <v>No</v>
          </cell>
          <cell r="AP2724" t="str">
            <v>Percentage van mutatie vrd. en ohw op bedrijfsopbrengsten</v>
          </cell>
          <cell r="AQ2724" t="str">
            <v>fmMutVrd[LastTinFormulaSet(Notrend,MainPeriod)-Tsy,1] / (fmBrutoWinst[LastTinFormulaSet(Notrend,MainPeriod)-Tsy,1])</v>
          </cell>
          <cell r="AR2724" t="str">
            <v>fmMutVrd[LastTinFormulaSet(Notrend,MainPeriod)-Tsy,1] / (fmBrutoWinst[LastTinFormulaSet(Notrend,MainPeriod)-Tsy,1])</v>
          </cell>
          <cell r="AS2724" t="str">
            <v>fmMutVrd[LastTinFormulaSet(Notrend,MainPeriod)-Tsy,1] / (fmBrutoWinst[LastTinFormulaSet(Notrend,MainPeriod)-Tsy,1])</v>
          </cell>
          <cell r="AT2724" t="str">
            <v>fmMutVrd[LastTinFormulaSet(Notrend,MainPeriod)-Tsy,1] / (fmBrutoWinst[LastTinFormulaSet(Notrend,MainPeriod)-Tsy,1])</v>
          </cell>
        </row>
        <row r="2725">
          <cell r="A2725" t="str">
            <v>scKO_Oranje</v>
          </cell>
          <cell r="B2725" t="str">
            <v>scKO_Oranje</v>
          </cell>
          <cell r="C2725" t="str">
            <v>No</v>
          </cell>
          <cell r="D2725" t="str">
            <v>S04-08</v>
          </cell>
          <cell r="E2725">
            <v>2724</v>
          </cell>
          <cell r="F2725">
            <v>2</v>
          </cell>
          <cell r="G2725" t="str">
            <v xml:space="preserve">      Verhoogd risico</v>
          </cell>
          <cell r="I2725" t="str">
            <v>No</v>
          </cell>
          <cell r="J2725" t="str">
            <v>String</v>
          </cell>
          <cell r="K2725" t="str">
            <v>Abstract</v>
          </cell>
          <cell r="L2725" t="str">
            <v>Locked</v>
          </cell>
          <cell r="M2725" t="str">
            <v>Locked</v>
          </cell>
          <cell r="N2725" t="str">
            <v>Locked</v>
          </cell>
          <cell r="O2725" t="str">
            <v>Locked</v>
          </cell>
          <cell r="P2725" t="str">
            <v>Locked</v>
          </cell>
          <cell r="Q2725" t="str">
            <v>No</v>
          </cell>
          <cell r="R2725" t="str">
            <v>No</v>
          </cell>
          <cell r="S2725" t="str">
            <v>No</v>
          </cell>
          <cell r="T2725" t="str">
            <v>No</v>
          </cell>
          <cell r="U2725" t="str">
            <v>No</v>
          </cell>
          <cell r="V2725" t="str">
            <v>No</v>
          </cell>
          <cell r="W2725" t="str">
            <v>No</v>
          </cell>
          <cell r="X2725" t="str">
            <v>Single</v>
          </cell>
          <cell r="Y2725" t="str">
            <v>Memo</v>
          </cell>
          <cell r="Z2725" t="str">
            <v>None</v>
          </cell>
          <cell r="AA2725" t="str">
            <v>No</v>
          </cell>
          <cell r="AB2725" t="str">
            <v>No</v>
          </cell>
          <cell r="AC2725" t="str">
            <v>Yes</v>
          </cell>
          <cell r="AD2725">
            <v>1</v>
          </cell>
          <cell r="AE2725">
            <v>0</v>
          </cell>
          <cell r="AF2725">
            <v>0</v>
          </cell>
          <cell r="AG2725">
            <v>1</v>
          </cell>
          <cell r="AH2725">
            <v>0</v>
          </cell>
          <cell r="AI2725" t="str">
            <v>No</v>
          </cell>
          <cell r="AJ2725" t="str">
            <v>No</v>
          </cell>
          <cell r="AK2725" t="str">
            <v>No</v>
          </cell>
          <cell r="AL2725" t="str">
            <v xml:space="preserve"> </v>
          </cell>
          <cell r="AM2725" t="str">
            <v xml:space="preserve"> </v>
          </cell>
          <cell r="AN2725" t="str">
            <v>No</v>
          </cell>
          <cell r="AP2725" t="str">
            <v>Verhoogd risico</v>
          </cell>
          <cell r="AQ2725"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R2725"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S2725"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T2725"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row>
        <row r="2726">
          <cell r="A2726" t="str">
            <v>scKO_Oranje_01</v>
          </cell>
          <cell r="B2726" t="str">
            <v>scKO_Oranje_01</v>
          </cell>
          <cell r="C2726" t="str">
            <v>No</v>
          </cell>
          <cell r="D2726" t="str">
            <v>S04-08-01</v>
          </cell>
          <cell r="E2726">
            <v>2725</v>
          </cell>
          <cell r="F2726">
            <v>3</v>
          </cell>
          <cell r="G2726" t="str">
            <v xml:space="preserve">         Verhoogd risico: Is het een bestaande klant?</v>
          </cell>
          <cell r="I2726" t="str">
            <v>No</v>
          </cell>
          <cell r="J2726" t="str">
            <v>String</v>
          </cell>
          <cell r="K2726" t="str">
            <v>String</v>
          </cell>
          <cell r="L2726" t="str">
            <v>Locked</v>
          </cell>
          <cell r="M2726" t="str">
            <v>Locked</v>
          </cell>
          <cell r="N2726" t="str">
            <v>Locked</v>
          </cell>
          <cell r="O2726" t="str">
            <v>Locked</v>
          </cell>
          <cell r="P2726" t="str">
            <v>Locked</v>
          </cell>
          <cell r="Q2726" t="str">
            <v>No</v>
          </cell>
          <cell r="R2726" t="str">
            <v>No</v>
          </cell>
          <cell r="S2726" t="str">
            <v>No</v>
          </cell>
          <cell r="T2726" t="str">
            <v>No</v>
          </cell>
          <cell r="U2726" t="str">
            <v>No</v>
          </cell>
          <cell r="V2726" t="str">
            <v>No</v>
          </cell>
          <cell r="W2726" t="str">
            <v>No</v>
          </cell>
          <cell r="X2726" t="str">
            <v>Single</v>
          </cell>
          <cell r="Y2726" t="str">
            <v>Default</v>
          </cell>
          <cell r="Z2726" t="str">
            <v>None</v>
          </cell>
          <cell r="AA2726" t="str">
            <v>No</v>
          </cell>
          <cell r="AB2726" t="str">
            <v>No</v>
          </cell>
          <cell r="AC2726" t="str">
            <v>Yes</v>
          </cell>
          <cell r="AD2726">
            <v>1</v>
          </cell>
          <cell r="AE2726">
            <v>0</v>
          </cell>
          <cell r="AF2726">
            <v>0</v>
          </cell>
          <cell r="AG2726">
            <v>1</v>
          </cell>
          <cell r="AH2726">
            <v>0</v>
          </cell>
          <cell r="AI2726" t="str">
            <v>No</v>
          </cell>
          <cell r="AJ2726" t="str">
            <v>No</v>
          </cell>
          <cell r="AK2726" t="str">
            <v>No</v>
          </cell>
          <cell r="AL2726" t="str">
            <v xml:space="preserve"> </v>
          </cell>
          <cell r="AM2726" t="str">
            <v xml:space="preserve"> </v>
          </cell>
          <cell r="AN2726" t="str">
            <v>No</v>
          </cell>
          <cell r="AP2726" t="str">
            <v>&amp;"Verhoogd risico: "&amp;BestaandeKlant[0]</v>
          </cell>
          <cell r="AQ2726" t="str">
            <v>&amp;If((wgBestaandeKlant[1]&gt;0)                and (MatrixLookup("G3_Parameters.xls","BestaandeKlant",               BestaandeKlant[1],               PolicyPaperID[1])&gt;100),"|Het antwoord op de vraag '"&amp;BestaandeKlant[0]&amp;               "' levert verhoogd risico op, nadere toelichting vereist.","")</v>
          </cell>
          <cell r="AR2726" t="str">
            <v>&amp;If((wgBestaandeKlant[1]&gt;0)                and (MatrixLookup("G3_Parameters.xls","BestaandeKlant",               BestaandeKlant[1],               PolicyPaperID[1])&gt;100),"|Het antwoord op de vraag '"&amp;BestaandeKlant[0]&amp;               "' levert verhoogd risico op, nadere toelichting vereist.","")</v>
          </cell>
          <cell r="AS2726" t="str">
            <v>&amp;If((wgBestaandeKlant[1]&gt;0)                and (MatrixLookup("G3_Parameters.xls","BestaandeKlant",               BestaandeKlant[1],               PolicyPaperID[1])&gt;100),"|Het antwoord op de vraag '"&amp;BestaandeKlant[0]&amp;               "' levert verhoogd risico op, nadere toelichting vereist.","")</v>
          </cell>
          <cell r="AT2726" t="str">
            <v>&amp;If((wgBestaandeKlant[1]&gt;0)                and (MatrixLookup("G3_Parameters.xls","BestaandeKlant",               BestaandeKlant[1],               PolicyPaperID[1])&gt;100),"|Het antwoord op de vraag '"&amp;BestaandeKlant[0]&amp;               "' levert verhoogd risico op, nadere toelichting vereist.","")</v>
          </cell>
        </row>
        <row r="2727">
          <cell r="A2727" t="str">
            <v>scKO_Oranje_02</v>
          </cell>
          <cell r="B2727" t="str">
            <v>scKO_Oranje_02</v>
          </cell>
          <cell r="C2727" t="str">
            <v>No</v>
          </cell>
          <cell r="D2727" t="str">
            <v>S04-08-02</v>
          </cell>
          <cell r="E2727">
            <v>2726</v>
          </cell>
          <cell r="F2727">
            <v>3</v>
          </cell>
          <cell r="G2727" t="str">
            <v xml:space="preserve">         Verhoogd risico:  Is ING de enige bancair financier en enige bank voor betalingsverkeer?</v>
          </cell>
          <cell r="I2727" t="str">
            <v>No</v>
          </cell>
          <cell r="J2727" t="str">
            <v>String</v>
          </cell>
          <cell r="K2727" t="str">
            <v>String</v>
          </cell>
          <cell r="L2727" t="str">
            <v>Locked</v>
          </cell>
          <cell r="M2727" t="str">
            <v>Locked</v>
          </cell>
          <cell r="N2727" t="str">
            <v>Locked</v>
          </cell>
          <cell r="O2727" t="str">
            <v>Locked</v>
          </cell>
          <cell r="P2727" t="str">
            <v>Locked</v>
          </cell>
          <cell r="Q2727" t="str">
            <v>No</v>
          </cell>
          <cell r="R2727" t="str">
            <v>No</v>
          </cell>
          <cell r="S2727" t="str">
            <v>No</v>
          </cell>
          <cell r="T2727" t="str">
            <v>No</v>
          </cell>
          <cell r="U2727" t="str">
            <v>No</v>
          </cell>
          <cell r="V2727" t="str">
            <v>No</v>
          </cell>
          <cell r="W2727" t="str">
            <v>No</v>
          </cell>
          <cell r="X2727" t="str">
            <v>Single</v>
          </cell>
          <cell r="Y2727" t="str">
            <v>Default</v>
          </cell>
          <cell r="Z2727" t="str">
            <v>None</v>
          </cell>
          <cell r="AA2727" t="str">
            <v>No</v>
          </cell>
          <cell r="AB2727" t="str">
            <v>No</v>
          </cell>
          <cell r="AC2727" t="str">
            <v>Yes</v>
          </cell>
          <cell r="AD2727">
            <v>1</v>
          </cell>
          <cell r="AE2727">
            <v>0</v>
          </cell>
          <cell r="AF2727">
            <v>0</v>
          </cell>
          <cell r="AG2727">
            <v>1</v>
          </cell>
          <cell r="AH2727">
            <v>0</v>
          </cell>
          <cell r="AI2727" t="str">
            <v>No</v>
          </cell>
          <cell r="AJ2727" t="str">
            <v>No</v>
          </cell>
          <cell r="AK2727" t="str">
            <v>No</v>
          </cell>
          <cell r="AL2727" t="str">
            <v xml:space="preserve"> </v>
          </cell>
          <cell r="AM2727" t="str">
            <v xml:space="preserve"> </v>
          </cell>
          <cell r="AN2727" t="str">
            <v>No</v>
          </cell>
          <cell r="AP2727" t="str">
            <v>&amp;"Verhoogd risico: "&amp;Huisbankier[0]</v>
          </cell>
          <cell r="AQ2727" t="str">
            <v>&amp;If((wgHuisbankier[1]&gt;0)                   and (MatrixLookup("G3_Parameters.xls","Huisbankier",                  Huisbankier[1],                  PolicyPaperID[1])&gt;100),"|Het antwoord op de vraag '"&amp;Huisbankier[0]&amp;                  "' levert verhoogd risico op, nadere toelichting vereist.","")</v>
          </cell>
          <cell r="AR2727" t="str">
            <v>&amp;If((wgHuisbankier[1]&gt;0)                   and (MatrixLookup("G3_Parameters.xls","Huisbankier",                  Huisbankier[1],                  PolicyPaperID[1])&gt;100),"|Het antwoord op de vraag '"&amp;Huisbankier[0]&amp;                  "' levert verhoogd risico op, nadere toelichting vereist.","")</v>
          </cell>
          <cell r="AS2727" t="str">
            <v>&amp;If((wgHuisbankier[1]&gt;0)                   and (MatrixLookup("G3_Parameters.xls","Huisbankier",                  Huisbankier[1],                  PolicyPaperID[1])&gt;100),"|Het antwoord op de vraag '"&amp;Huisbankier[0]&amp;                  "' levert verhoogd risico op, nadere toelichting vereist.","")</v>
          </cell>
          <cell r="AT2727" t="str">
            <v>&amp;If((wgHuisbankier[1]&gt;0)                   and (MatrixLookup("G3_Parameters.xls","Huisbankier",                  Huisbankier[1],                  PolicyPaperID[1])&gt;100),"|Het antwoord op de vraag '"&amp;Huisbankier[0]&amp;                  "' levert verhoogd risico op, nadere toelichting vereist.","")</v>
          </cell>
        </row>
        <row r="2728">
          <cell r="A2728" t="str">
            <v>scKO_Oranje_05</v>
          </cell>
          <cell r="B2728" t="str">
            <v>scKO_Oranje_05</v>
          </cell>
          <cell r="C2728" t="str">
            <v>No</v>
          </cell>
          <cell r="D2728" t="str">
            <v>S04-08-03</v>
          </cell>
          <cell r="E2728">
            <v>2727</v>
          </cell>
          <cell r="F2728">
            <v>3</v>
          </cell>
          <cell r="G2728" t="str">
            <v xml:space="preserve">         Verhoogd risico: Duur overstand op peildatum</v>
          </cell>
          <cell r="I2728" t="str">
            <v>No</v>
          </cell>
          <cell r="J2728" t="str">
            <v>String</v>
          </cell>
          <cell r="K2728" t="str">
            <v>String</v>
          </cell>
          <cell r="L2728" t="str">
            <v>Locked</v>
          </cell>
          <cell r="M2728" t="str">
            <v>Locked</v>
          </cell>
          <cell r="N2728" t="str">
            <v>Locked</v>
          </cell>
          <cell r="O2728" t="str">
            <v>Locked</v>
          </cell>
          <cell r="P2728" t="str">
            <v>Locked</v>
          </cell>
          <cell r="Q2728" t="str">
            <v>No</v>
          </cell>
          <cell r="R2728" t="str">
            <v>No</v>
          </cell>
          <cell r="S2728" t="str">
            <v>No</v>
          </cell>
          <cell r="T2728" t="str">
            <v>No</v>
          </cell>
          <cell r="U2728" t="str">
            <v>No</v>
          </cell>
          <cell r="V2728" t="str">
            <v>No</v>
          </cell>
          <cell r="W2728" t="str">
            <v>No</v>
          </cell>
          <cell r="X2728" t="str">
            <v>Single</v>
          </cell>
          <cell r="Y2728" t="str">
            <v>Default</v>
          </cell>
          <cell r="Z2728" t="str">
            <v>None</v>
          </cell>
          <cell r="AA2728" t="str">
            <v>No</v>
          </cell>
          <cell r="AB2728" t="str">
            <v>No</v>
          </cell>
          <cell r="AC2728" t="str">
            <v>Yes</v>
          </cell>
          <cell r="AD2728">
            <v>1</v>
          </cell>
          <cell r="AE2728">
            <v>0</v>
          </cell>
          <cell r="AF2728">
            <v>0</v>
          </cell>
          <cell r="AG2728">
            <v>1</v>
          </cell>
          <cell r="AH2728">
            <v>0</v>
          </cell>
          <cell r="AI2728" t="str">
            <v>No</v>
          </cell>
          <cell r="AJ2728" t="str">
            <v>No</v>
          </cell>
          <cell r="AK2728" t="str">
            <v>No</v>
          </cell>
          <cell r="AL2728" t="str">
            <v xml:space="preserve"> </v>
          </cell>
          <cell r="AM2728" t="str">
            <v xml:space="preserve"> </v>
          </cell>
          <cell r="AN2728" t="str">
            <v>No</v>
          </cell>
          <cell r="AP2728" t="str">
            <v>&amp;"Verhoogd risico: "&amp;DuurOverstanden[0]</v>
          </cell>
          <cell r="AQ2728" t="str">
            <v>&amp;If((wgDuurOverstanden[1]&gt;0)               and (MatrixLookup("G3_Parameters.xls","DuurOverstanden",              DuurOverstanden[1],              PolicyPaperID[1])&gt;100),"|Het antwoord op de vraag '"&amp;DuurOverstanden[0]&amp;              "' levert verhoogd risico op, nadere toelichting vereist.","")</v>
          </cell>
          <cell r="AR2728" t="str">
            <v>&amp;If((wgDuurOverstanden[1]&gt;0)               and (MatrixLookup("G3_Parameters.xls","DuurOverstanden",              DuurOverstanden[1],              PolicyPaperID[1])&gt;100),"|Het antwoord op de vraag '"&amp;DuurOverstanden[0]&amp;              "' levert verhoogd risico op, nadere toelichting vereist.","")</v>
          </cell>
          <cell r="AS2728" t="str">
            <v>&amp;If((wgDuurOverstanden[1]&gt;0)               and (MatrixLookup("G3_Parameters.xls","DuurOverstanden",              DuurOverstanden[1],              PolicyPaperID[1])&gt;100),"|Het antwoord op de vraag '"&amp;DuurOverstanden[0]&amp;              "' levert verhoogd risico op, nadere toelichting vereist.","")</v>
          </cell>
          <cell r="AT2728" t="str">
            <v>&amp;If((wgDuurOverstanden[1]&gt;0)               and (MatrixLookup("G3_Parameters.xls","DuurOverstanden",              DuurOverstanden[1],              PolicyPaperID[1])&gt;100),"|Het antwoord op de vraag '"&amp;DuurOverstanden[0]&amp;              "' levert verhoogd risico op, nadere toelichting vereist.","")</v>
          </cell>
        </row>
        <row r="2729">
          <cell r="A2729" t="str">
            <v>scKO_Oranje_06</v>
          </cell>
          <cell r="B2729" t="str">
            <v>scKO_Oranje_06</v>
          </cell>
          <cell r="C2729" t="str">
            <v>No</v>
          </cell>
          <cell r="D2729" t="str">
            <v>S04-08-04</v>
          </cell>
          <cell r="E2729">
            <v>2728</v>
          </cell>
          <cell r="F2729">
            <v>3</v>
          </cell>
          <cell r="G2729" t="str">
            <v xml:space="preserve">         Verhoogd risico: Aantal overstanden in afgelopen 6 maanden?</v>
          </cell>
          <cell r="I2729" t="str">
            <v>No</v>
          </cell>
          <cell r="J2729" t="str">
            <v>String</v>
          </cell>
          <cell r="K2729" t="str">
            <v>String</v>
          </cell>
          <cell r="L2729" t="str">
            <v>Locked</v>
          </cell>
          <cell r="M2729" t="str">
            <v>Locked</v>
          </cell>
          <cell r="N2729" t="str">
            <v>Locked</v>
          </cell>
          <cell r="O2729" t="str">
            <v>Locked</v>
          </cell>
          <cell r="P2729" t="str">
            <v>Locked</v>
          </cell>
          <cell r="Q2729" t="str">
            <v>No</v>
          </cell>
          <cell r="R2729" t="str">
            <v>No</v>
          </cell>
          <cell r="S2729" t="str">
            <v>No</v>
          </cell>
          <cell r="T2729" t="str">
            <v>No</v>
          </cell>
          <cell r="U2729" t="str">
            <v>No</v>
          </cell>
          <cell r="V2729" t="str">
            <v>No</v>
          </cell>
          <cell r="W2729" t="str">
            <v>No</v>
          </cell>
          <cell r="X2729" t="str">
            <v>Single</v>
          </cell>
          <cell r="Y2729" t="str">
            <v>Default</v>
          </cell>
          <cell r="Z2729" t="str">
            <v>None</v>
          </cell>
          <cell r="AA2729" t="str">
            <v>No</v>
          </cell>
          <cell r="AB2729" t="str">
            <v>No</v>
          </cell>
          <cell r="AC2729" t="str">
            <v>Yes</v>
          </cell>
          <cell r="AD2729">
            <v>1</v>
          </cell>
          <cell r="AE2729">
            <v>0</v>
          </cell>
          <cell r="AF2729">
            <v>0</v>
          </cell>
          <cell r="AG2729">
            <v>1</v>
          </cell>
          <cell r="AH2729">
            <v>0</v>
          </cell>
          <cell r="AI2729" t="str">
            <v>No</v>
          </cell>
          <cell r="AJ2729" t="str">
            <v>No</v>
          </cell>
          <cell r="AK2729" t="str">
            <v>No</v>
          </cell>
          <cell r="AL2729" t="str">
            <v xml:space="preserve"> </v>
          </cell>
          <cell r="AM2729" t="str">
            <v xml:space="preserve"> </v>
          </cell>
          <cell r="AN2729" t="str">
            <v>No</v>
          </cell>
          <cell r="AP2729" t="str">
            <v>&amp;"Verhoogd risico: "&amp;SomOverstand[0]</v>
          </cell>
          <cell r="AQ2729" t="str">
            <v>&amp;If((wgSomOverstand[1]&gt;0)                  and (MatrixLookup("G3_Parameters.xls","SomOverstand",                 SomOverstand[1],                 PolicyPaperID[1])&gt;100),"|Het antwoord op de vraag '"&amp;SomOverstand[0]&amp;                 "' levert verhoogd risico op, nadere toelichting vereist.","")</v>
          </cell>
          <cell r="AR2729" t="str">
            <v>&amp;If((wgSomOverstand[1]&gt;0)                  and (MatrixLookup("G3_Parameters.xls","SomOverstand",                 SomOverstand[1],                 PolicyPaperID[1])&gt;100),"|Het antwoord op de vraag '"&amp;SomOverstand[0]&amp;                 "' levert verhoogd risico op, nadere toelichting vereist.","")</v>
          </cell>
          <cell r="AS2729" t="str">
            <v>&amp;If((wgSomOverstand[1]&gt;0)                  and (MatrixLookup("G3_Parameters.xls","SomOverstand",                 SomOverstand[1],                 PolicyPaperID[1])&gt;100),"|Het antwoord op de vraag '"&amp;SomOverstand[0]&amp;                 "' levert verhoogd risico op, nadere toelichting vereist.","")</v>
          </cell>
          <cell r="AT2729" t="str">
            <v>&amp;If((wgSomOverstand[1]&gt;0)                  and (MatrixLookup("G3_Parameters.xls","SomOverstand",                 SomOverstand[1],                 PolicyPaperID[1])&gt;100),"|Het antwoord op de vraag '"&amp;SomOverstand[0]&amp;                 "' levert verhoogd risico op, nadere toelichting vereist.","")</v>
          </cell>
        </row>
        <row r="2730">
          <cell r="A2730" t="str">
            <v>scKO_Oranje_07</v>
          </cell>
          <cell r="B2730" t="str">
            <v>scKO_Oranje_07</v>
          </cell>
          <cell r="C2730" t="str">
            <v>No</v>
          </cell>
          <cell r="D2730" t="str">
            <v>S04-08-05</v>
          </cell>
          <cell r="E2730">
            <v>2729</v>
          </cell>
          <cell r="F2730">
            <v>3</v>
          </cell>
          <cell r="G2730" t="str">
            <v xml:space="preserve">         Verhoogd risico: Limietgebruik &gt; 80% van de limiet en een stijging van &gt; 10%</v>
          </cell>
          <cell r="I2730" t="str">
            <v>No</v>
          </cell>
          <cell r="J2730" t="str">
            <v>String</v>
          </cell>
          <cell r="K2730" t="str">
            <v>String</v>
          </cell>
          <cell r="L2730" t="str">
            <v>Locked</v>
          </cell>
          <cell r="M2730" t="str">
            <v>Locked</v>
          </cell>
          <cell r="N2730" t="str">
            <v>Locked</v>
          </cell>
          <cell r="O2730" t="str">
            <v>Locked</v>
          </cell>
          <cell r="P2730" t="str">
            <v>Locked</v>
          </cell>
          <cell r="Q2730" t="str">
            <v>No</v>
          </cell>
          <cell r="R2730" t="str">
            <v>No</v>
          </cell>
          <cell r="S2730" t="str">
            <v>No</v>
          </cell>
          <cell r="T2730" t="str">
            <v>No</v>
          </cell>
          <cell r="U2730" t="str">
            <v>No</v>
          </cell>
          <cell r="V2730" t="str">
            <v>No</v>
          </cell>
          <cell r="W2730" t="str">
            <v>No</v>
          </cell>
          <cell r="X2730" t="str">
            <v>Single</v>
          </cell>
          <cell r="Y2730" t="str">
            <v>Default</v>
          </cell>
          <cell r="Z2730" t="str">
            <v>None</v>
          </cell>
          <cell r="AA2730" t="str">
            <v>No</v>
          </cell>
          <cell r="AB2730" t="str">
            <v>No</v>
          </cell>
          <cell r="AC2730" t="str">
            <v>Yes</v>
          </cell>
          <cell r="AD2730">
            <v>1</v>
          </cell>
          <cell r="AE2730">
            <v>0</v>
          </cell>
          <cell r="AF2730">
            <v>0</v>
          </cell>
          <cell r="AG2730">
            <v>1</v>
          </cell>
          <cell r="AH2730">
            <v>0</v>
          </cell>
          <cell r="AI2730" t="str">
            <v>No</v>
          </cell>
          <cell r="AJ2730" t="str">
            <v>No</v>
          </cell>
          <cell r="AK2730" t="str">
            <v>No</v>
          </cell>
          <cell r="AL2730" t="str">
            <v xml:space="preserve"> </v>
          </cell>
          <cell r="AM2730" t="str">
            <v xml:space="preserve"> </v>
          </cell>
          <cell r="AN2730" t="str">
            <v>No</v>
          </cell>
          <cell r="AP2730" t="str">
            <v>&amp;"Verhoogd risico: "&amp;LimietGebruik[0]</v>
          </cell>
          <cell r="AQ2730" t="str">
            <v>&amp;If((wgLimietGebruik[1]&gt;0)                 and (MatrixLookup("G3_Parameters.xls","LimietGebruik",                LimietGebruik[1],                PolicyPaperID[1])&gt;100),"|Het antwoord op de vraag '"&amp;LimietGebruik[0]&amp;                "' levert verhoogd risico op, nadere toelichting vereist.","")</v>
          </cell>
          <cell r="AR2730" t="str">
            <v>&amp;If((wgLimietGebruik[1]&gt;0)                 and (MatrixLookup("G3_Parameters.xls","LimietGebruik",                LimietGebruik[1],                PolicyPaperID[1])&gt;100),"|Het antwoord op de vraag '"&amp;LimietGebruik[0]&amp;                "' levert verhoogd risico op, nadere toelichting vereist.","")</v>
          </cell>
          <cell r="AS2730" t="str">
            <v>&amp;If((wgLimietGebruik[1]&gt;0)                 and (MatrixLookup("G3_Parameters.xls","LimietGebruik",                LimietGebruik[1],                PolicyPaperID[1])&gt;100),"|Het antwoord op de vraag '"&amp;LimietGebruik[0]&amp;                "' levert verhoogd risico op, nadere toelichting vereist.","")</v>
          </cell>
          <cell r="AT2730" t="str">
            <v>&amp;If((wgLimietGebruik[1]&gt;0)                 and (MatrixLookup("G3_Parameters.xls","LimietGebruik",                LimietGebruik[1],                PolicyPaperID[1])&gt;100),"|Het antwoord op de vraag '"&amp;LimietGebruik[0]&amp;                "' levert verhoogd risico op, nadere toelichting vereist.","")</v>
          </cell>
        </row>
        <row r="2731">
          <cell r="A2731" t="str">
            <v>scKO_Oranje_08</v>
          </cell>
          <cell r="B2731" t="str">
            <v>scKO_Oranje_08</v>
          </cell>
          <cell r="C2731" t="str">
            <v>No</v>
          </cell>
          <cell r="D2731" t="str">
            <v>S04-08-06</v>
          </cell>
          <cell r="E2731">
            <v>2730</v>
          </cell>
          <cell r="F2731">
            <v>3</v>
          </cell>
          <cell r="G2731" t="str">
            <v xml:space="preserve">         Verhoogd risico: Rekeningomzet afgelopen 12 maanden ten opzichte van bedrijfsomzet laatste historische jaar</v>
          </cell>
          <cell r="I2731" t="str">
            <v>No</v>
          </cell>
          <cell r="J2731" t="str">
            <v>String</v>
          </cell>
          <cell r="K2731" t="str">
            <v>String</v>
          </cell>
          <cell r="L2731" t="str">
            <v>Locked</v>
          </cell>
          <cell r="M2731" t="str">
            <v>Locked</v>
          </cell>
          <cell r="N2731" t="str">
            <v>Locked</v>
          </cell>
          <cell r="O2731" t="str">
            <v>Locked</v>
          </cell>
          <cell r="P2731" t="str">
            <v>Locked</v>
          </cell>
          <cell r="Q2731" t="str">
            <v>No</v>
          </cell>
          <cell r="R2731" t="str">
            <v>No</v>
          </cell>
          <cell r="S2731" t="str">
            <v>No</v>
          </cell>
          <cell r="T2731" t="str">
            <v>No</v>
          </cell>
          <cell r="U2731" t="str">
            <v>No</v>
          </cell>
          <cell r="V2731" t="str">
            <v>No</v>
          </cell>
          <cell r="W2731" t="str">
            <v>No</v>
          </cell>
          <cell r="X2731" t="str">
            <v>Single</v>
          </cell>
          <cell r="Y2731" t="str">
            <v>Default</v>
          </cell>
          <cell r="Z2731" t="str">
            <v>None</v>
          </cell>
          <cell r="AA2731" t="str">
            <v>No</v>
          </cell>
          <cell r="AB2731" t="str">
            <v>No</v>
          </cell>
          <cell r="AC2731" t="str">
            <v>Yes</v>
          </cell>
          <cell r="AD2731">
            <v>1</v>
          </cell>
          <cell r="AE2731">
            <v>0</v>
          </cell>
          <cell r="AF2731">
            <v>0</v>
          </cell>
          <cell r="AG2731">
            <v>1</v>
          </cell>
          <cell r="AH2731">
            <v>0</v>
          </cell>
          <cell r="AI2731" t="str">
            <v>No</v>
          </cell>
          <cell r="AJ2731" t="str">
            <v>No</v>
          </cell>
          <cell r="AK2731" t="str">
            <v>No</v>
          </cell>
          <cell r="AL2731" t="str">
            <v xml:space="preserve"> </v>
          </cell>
          <cell r="AM2731" t="str">
            <v xml:space="preserve"> </v>
          </cell>
          <cell r="AN2731" t="str">
            <v>No</v>
          </cell>
          <cell r="AP2731" t="str">
            <v>&amp;"Verhoogd risico: "&amp;PassendRekeningVerloop[0]</v>
          </cell>
          <cell r="AQ2731" t="str">
            <v>&amp;If((wgPassendRekeningVerloop[1]&gt;0)        and (MatrixLookup("G3_Parameters.xls","PassendRekeningVerloop",       PassendRekeningVerloop[1],       PolicyPaperID[1])&gt;100),"|Het antwoord op de vraag '"&amp;PassendRekeningVerloop[0]&amp;       "' levert verhoogd risico op, nadere toelichting vereist.","")</v>
          </cell>
          <cell r="AR2731" t="str">
            <v>&amp;If((wgPassendRekeningVerloop[1]&gt;0)        and (MatrixLookup("G3_Parameters.xls","PassendRekeningVerloop",       PassendRekeningVerloop[1],       PolicyPaperID[1])&gt;100),"|Het antwoord op de vraag '"&amp;PassendRekeningVerloop[0]&amp;       "' levert verhoogd risico op, nadere toelichting vereist.","")</v>
          </cell>
          <cell r="AS2731" t="str">
            <v>&amp;If((wgPassendRekeningVerloop[1]&gt;0)        and (MatrixLookup("G3_Parameters.xls","PassendRekeningVerloop",       PassendRekeningVerloop[1],       PolicyPaperID[1])&gt;100),"|Het antwoord op de vraag '"&amp;PassendRekeningVerloop[0]&amp;       "' levert verhoogd risico op, nadere toelichting vereist.","")</v>
          </cell>
          <cell r="AT2731" t="str">
            <v>&amp;If((wgPassendRekeningVerloop[1]&gt;0)        and (MatrixLookup("G3_Parameters.xls","PassendRekeningVerloop",       PassendRekeningVerloop[1],       PolicyPaperID[1])&gt;100),"|Het antwoord op de vraag '"&amp;PassendRekeningVerloop[0]&amp;       "' levert verhoogd risico op, nadere toelichting vereist.","")</v>
          </cell>
        </row>
        <row r="2732">
          <cell r="A2732" t="str">
            <v>scKO_Oranje_09</v>
          </cell>
          <cell r="B2732" t="str">
            <v>scKO_Oranje_09</v>
          </cell>
          <cell r="C2732" t="str">
            <v>No</v>
          </cell>
          <cell r="D2732" t="str">
            <v>S04-08-07</v>
          </cell>
          <cell r="E2732">
            <v>2731</v>
          </cell>
          <cell r="F2732">
            <v>3</v>
          </cell>
          <cell r="G2732" t="str">
            <v xml:space="preserve">         Verhoogd risico: Sector belangrijkste afnemer(s)</v>
          </cell>
          <cell r="I2732" t="str">
            <v>No</v>
          </cell>
          <cell r="J2732" t="str">
            <v>String</v>
          </cell>
          <cell r="K2732" t="str">
            <v>String</v>
          </cell>
          <cell r="L2732" t="str">
            <v>Locked</v>
          </cell>
          <cell r="M2732" t="str">
            <v>Locked</v>
          </cell>
          <cell r="N2732" t="str">
            <v>Locked</v>
          </cell>
          <cell r="O2732" t="str">
            <v>Locked</v>
          </cell>
          <cell r="P2732" t="str">
            <v>Locked</v>
          </cell>
          <cell r="Q2732" t="str">
            <v>No</v>
          </cell>
          <cell r="R2732" t="str">
            <v>No</v>
          </cell>
          <cell r="S2732" t="str">
            <v>No</v>
          </cell>
          <cell r="T2732" t="str">
            <v>No</v>
          </cell>
          <cell r="U2732" t="str">
            <v>No</v>
          </cell>
          <cell r="V2732" t="str">
            <v>No</v>
          </cell>
          <cell r="W2732" t="str">
            <v>No</v>
          </cell>
          <cell r="X2732" t="str">
            <v>Single</v>
          </cell>
          <cell r="Y2732" t="str">
            <v>Default</v>
          </cell>
          <cell r="Z2732" t="str">
            <v>None</v>
          </cell>
          <cell r="AA2732" t="str">
            <v>No</v>
          </cell>
          <cell r="AB2732" t="str">
            <v>No</v>
          </cell>
          <cell r="AC2732" t="str">
            <v>Yes</v>
          </cell>
          <cell r="AD2732">
            <v>1</v>
          </cell>
          <cell r="AE2732">
            <v>0</v>
          </cell>
          <cell r="AF2732">
            <v>0</v>
          </cell>
          <cell r="AG2732">
            <v>1</v>
          </cell>
          <cell r="AH2732">
            <v>0</v>
          </cell>
          <cell r="AI2732" t="str">
            <v>No</v>
          </cell>
          <cell r="AJ2732" t="str">
            <v>No</v>
          </cell>
          <cell r="AK2732" t="str">
            <v>No</v>
          </cell>
          <cell r="AL2732" t="str">
            <v xml:space="preserve"> </v>
          </cell>
          <cell r="AM2732" t="str">
            <v xml:space="preserve"> </v>
          </cell>
          <cell r="AN2732" t="str">
            <v>No</v>
          </cell>
          <cell r="AP2732" t="str">
            <v>&amp;"Verhoogd risico: "&amp;DominanteSectorMarkt[0]</v>
          </cell>
          <cell r="AQ2732" t="str">
            <v>&amp;If((wgDominanteSectorMarkt[1]&gt;0)          and (MatrixLookup("G3_Parameters.xls","DominanteSectorMarkt",         DominanteSectorMarkt[1],         PolicyPaperID[1])&gt;100),"|Het antwoord op de vraag '"&amp;DominanteSectorMarkt[0]&amp;         "' levert verhoogd risico op, nadere toelichting vereist.","")</v>
          </cell>
          <cell r="AR2732" t="str">
            <v>&amp;If((wgDominanteSectorMarkt[1]&gt;0)          and (MatrixLookup("G3_Parameters.xls","DominanteSectorMarkt",         DominanteSectorMarkt[1],         PolicyPaperID[1])&gt;100),"|Het antwoord op de vraag '"&amp;DominanteSectorMarkt[0]&amp;         "' levert verhoogd risico op, nadere toelichting vereist.","")</v>
          </cell>
          <cell r="AS2732" t="str">
            <v>&amp;If((wgDominanteSectorMarkt[1]&gt;0)          and (MatrixLookup("G3_Parameters.xls","DominanteSectorMarkt",         DominanteSectorMarkt[1],         PolicyPaperID[1])&gt;100),"|Het antwoord op de vraag '"&amp;DominanteSectorMarkt[0]&amp;         "' levert verhoogd risico op, nadere toelichting vereist.","")</v>
          </cell>
          <cell r="AT2732" t="str">
            <v>&amp;If((wgDominanteSectorMarkt[1]&gt;0)          and (MatrixLookup("G3_Parameters.xls","DominanteSectorMarkt",         DominanteSectorMarkt[1],         PolicyPaperID[1])&gt;100),"|Het antwoord op de vraag '"&amp;DominanteSectorMarkt[0]&amp;         "' levert verhoogd risico op, nadere toelichting vereist.","")</v>
          </cell>
        </row>
        <row r="2733">
          <cell r="A2733" t="str">
            <v>scKO_Oranje_10</v>
          </cell>
          <cell r="B2733" t="str">
            <v>scKO_Oranje_10</v>
          </cell>
          <cell r="C2733" t="str">
            <v>No</v>
          </cell>
          <cell r="D2733" t="str">
            <v>S04-08-08</v>
          </cell>
          <cell r="E2733">
            <v>2732</v>
          </cell>
          <cell r="F2733">
            <v>3</v>
          </cell>
          <cell r="G2733" t="str">
            <v xml:space="preserve">         Verhoogd risico: In hoeverre is de omzet gespreid over debiteuren?</v>
          </cell>
          <cell r="I2733" t="str">
            <v>No</v>
          </cell>
          <cell r="J2733" t="str">
            <v>String</v>
          </cell>
          <cell r="K2733" t="str">
            <v>String</v>
          </cell>
          <cell r="L2733" t="str">
            <v>Locked</v>
          </cell>
          <cell r="M2733" t="str">
            <v>Locked</v>
          </cell>
          <cell r="N2733" t="str">
            <v>Locked</v>
          </cell>
          <cell r="O2733" t="str">
            <v>Locked</v>
          </cell>
          <cell r="P2733" t="str">
            <v>Locked</v>
          </cell>
          <cell r="Q2733" t="str">
            <v>No</v>
          </cell>
          <cell r="R2733" t="str">
            <v>No</v>
          </cell>
          <cell r="S2733" t="str">
            <v>No</v>
          </cell>
          <cell r="T2733" t="str">
            <v>No</v>
          </cell>
          <cell r="U2733" t="str">
            <v>No</v>
          </cell>
          <cell r="V2733" t="str">
            <v>No</v>
          </cell>
          <cell r="W2733" t="str">
            <v>No</v>
          </cell>
          <cell r="X2733" t="str">
            <v>Single</v>
          </cell>
          <cell r="Y2733" t="str">
            <v>Default</v>
          </cell>
          <cell r="Z2733" t="str">
            <v>None</v>
          </cell>
          <cell r="AA2733" t="str">
            <v>No</v>
          </cell>
          <cell r="AB2733" t="str">
            <v>No</v>
          </cell>
          <cell r="AC2733" t="str">
            <v>Yes</v>
          </cell>
          <cell r="AD2733">
            <v>1</v>
          </cell>
          <cell r="AE2733">
            <v>0</v>
          </cell>
          <cell r="AF2733">
            <v>0</v>
          </cell>
          <cell r="AG2733">
            <v>1</v>
          </cell>
          <cell r="AH2733">
            <v>0</v>
          </cell>
          <cell r="AI2733" t="str">
            <v>No</v>
          </cell>
          <cell r="AJ2733" t="str">
            <v>No</v>
          </cell>
          <cell r="AK2733" t="str">
            <v>No</v>
          </cell>
          <cell r="AL2733" t="str">
            <v xml:space="preserve"> </v>
          </cell>
          <cell r="AM2733" t="str">
            <v xml:space="preserve"> </v>
          </cell>
          <cell r="AN2733" t="str">
            <v>No</v>
          </cell>
          <cell r="AP2733" t="str">
            <v>&amp;"Verhoogd risico: "&amp;SpreidingAfzetMarkt[0]</v>
          </cell>
          <cell r="AQ2733" t="str">
            <v>&amp;If((wgSpreidingAfzetMarkt[1]&gt;0)           and (MatrixLookup("G3_Parameters.xls","SpreidingAfzetMarkt",          SpreidingAfzetMarkt[1],          PolicyPaperID[1])&gt;100),"|Het antwoord op de vraag '"&amp;SpreidingAfzetMarkt[0]&amp;          "' levert verhoogd risico op, nadere toelichting vereist.","")</v>
          </cell>
          <cell r="AR2733" t="str">
            <v>&amp;If((wgSpreidingAfzetMarkt[1]&gt;0)           and (MatrixLookup("G3_Parameters.xls","SpreidingAfzetMarkt",          SpreidingAfzetMarkt[1],          PolicyPaperID[1])&gt;100),"|Het antwoord op de vraag '"&amp;SpreidingAfzetMarkt[0]&amp;          "' levert verhoogd risico op, nadere toelichting vereist.","")</v>
          </cell>
          <cell r="AS2733" t="str">
            <v>&amp;If((wgSpreidingAfzetMarkt[1]&gt;0)           and (MatrixLookup("G3_Parameters.xls","SpreidingAfzetMarkt",          SpreidingAfzetMarkt[1],          PolicyPaperID[1])&gt;100),"|Het antwoord op de vraag '"&amp;SpreidingAfzetMarkt[0]&amp;          "' levert verhoogd risico op, nadere toelichting vereist.","")</v>
          </cell>
          <cell r="AT2733" t="str">
            <v>&amp;If((wgSpreidingAfzetMarkt[1]&gt;0)           and (MatrixLookup("G3_Parameters.xls","SpreidingAfzetMarkt",          SpreidingAfzetMarkt[1],          PolicyPaperID[1])&gt;100),"|Het antwoord op de vraag '"&amp;SpreidingAfzetMarkt[0]&amp;          "' levert verhoogd risico op, nadere toelichting vereist.","")</v>
          </cell>
        </row>
        <row r="2734">
          <cell r="A2734" t="str">
            <v>scKO_Oranje_11</v>
          </cell>
          <cell r="B2734" t="str">
            <v>scKO_Oranje_11</v>
          </cell>
          <cell r="C2734" t="str">
            <v>No</v>
          </cell>
          <cell r="D2734" t="str">
            <v>S04-08-09</v>
          </cell>
          <cell r="E2734">
            <v>2733</v>
          </cell>
          <cell r="F2734">
            <v>3</v>
          </cell>
          <cell r="G2734" t="str">
            <v xml:space="preserve">         Verhoogd risico: Marktaandeel in huidige afzetgebied?</v>
          </cell>
          <cell r="I2734" t="str">
            <v>No</v>
          </cell>
          <cell r="J2734" t="str">
            <v>String</v>
          </cell>
          <cell r="K2734" t="str">
            <v>String</v>
          </cell>
          <cell r="L2734" t="str">
            <v>Locked</v>
          </cell>
          <cell r="M2734" t="str">
            <v>Locked</v>
          </cell>
          <cell r="N2734" t="str">
            <v>Locked</v>
          </cell>
          <cell r="O2734" t="str">
            <v>Locked</v>
          </cell>
          <cell r="P2734" t="str">
            <v>Locked</v>
          </cell>
          <cell r="Q2734" t="str">
            <v>No</v>
          </cell>
          <cell r="R2734" t="str">
            <v>No</v>
          </cell>
          <cell r="S2734" t="str">
            <v>No</v>
          </cell>
          <cell r="T2734" t="str">
            <v>No</v>
          </cell>
          <cell r="U2734" t="str">
            <v>No</v>
          </cell>
          <cell r="V2734" t="str">
            <v>No</v>
          </cell>
          <cell r="W2734" t="str">
            <v>No</v>
          </cell>
          <cell r="X2734" t="str">
            <v>Single</v>
          </cell>
          <cell r="Y2734" t="str">
            <v>Default</v>
          </cell>
          <cell r="Z2734" t="str">
            <v>None</v>
          </cell>
          <cell r="AA2734" t="str">
            <v>No</v>
          </cell>
          <cell r="AB2734" t="str">
            <v>No</v>
          </cell>
          <cell r="AC2734" t="str">
            <v>Yes</v>
          </cell>
          <cell r="AD2734">
            <v>1</v>
          </cell>
          <cell r="AE2734">
            <v>0</v>
          </cell>
          <cell r="AF2734">
            <v>0</v>
          </cell>
          <cell r="AG2734">
            <v>1</v>
          </cell>
          <cell r="AH2734">
            <v>0</v>
          </cell>
          <cell r="AI2734" t="str">
            <v>No</v>
          </cell>
          <cell r="AJ2734" t="str">
            <v>No</v>
          </cell>
          <cell r="AK2734" t="str">
            <v>No</v>
          </cell>
          <cell r="AL2734" t="str">
            <v xml:space="preserve"> </v>
          </cell>
          <cell r="AM2734" t="str">
            <v xml:space="preserve"> </v>
          </cell>
          <cell r="AN2734" t="str">
            <v>No</v>
          </cell>
          <cell r="AP2734" t="str">
            <v>&amp;"Verhoogd risico: "&amp;Marktaandeel[0]</v>
          </cell>
          <cell r="AQ2734" t="str">
            <v>&amp;If((wgMarktaandeel[1]&gt;0)                  and (MatrixLookup("G3_Parameters.xls","Marktaandeel",                 Marktaandeel[1],                 PolicyPaperID[1])&gt;100),"|Het antwoord op de vraag '"&amp;Marktaandeel[0]&amp;                 "' levert verhoogd risico op, nadere toelichting vereist.","")</v>
          </cell>
          <cell r="AR2734" t="str">
            <v>&amp;If((wgMarktaandeel[1]&gt;0)                  and (MatrixLookup("G3_Parameters.xls","Marktaandeel",                 Marktaandeel[1],                 PolicyPaperID[1])&gt;100),"|Het antwoord op de vraag '"&amp;Marktaandeel[0]&amp;                 "' levert verhoogd risico op, nadere toelichting vereist.","")</v>
          </cell>
          <cell r="AS2734" t="str">
            <v>&amp;If((wgMarktaandeel[1]&gt;0)                  and (MatrixLookup("G3_Parameters.xls","Marktaandeel",                 Marktaandeel[1],                 PolicyPaperID[1])&gt;100),"|Het antwoord op de vraag '"&amp;Marktaandeel[0]&amp;                 "' levert verhoogd risico op, nadere toelichting vereist.","")</v>
          </cell>
          <cell r="AT2734" t="str">
            <v>&amp;If((wgMarktaandeel[1]&gt;0)                  and (MatrixLookup("G3_Parameters.xls","Marktaandeel",                 Marktaandeel[1],                 PolicyPaperID[1])&gt;100),"|Het antwoord op de vraag '"&amp;Marktaandeel[0]&amp;                 "' levert verhoogd risico op, nadere toelichting vereist.","")</v>
          </cell>
        </row>
        <row r="2735">
          <cell r="A2735" t="str">
            <v>scKO_Oranje_12</v>
          </cell>
          <cell r="B2735" t="str">
            <v>scKO_Oranje_12</v>
          </cell>
          <cell r="C2735" t="str">
            <v>No</v>
          </cell>
          <cell r="D2735" t="str">
            <v>S04-08-10</v>
          </cell>
          <cell r="E2735">
            <v>2734</v>
          </cell>
          <cell r="F2735">
            <v>3</v>
          </cell>
          <cell r="G2735" t="str">
            <v xml:space="preserve">         Verhoogd risico: Beoordeling toetredingsdrempel</v>
          </cell>
          <cell r="I2735" t="str">
            <v>No</v>
          </cell>
          <cell r="J2735" t="str">
            <v>String</v>
          </cell>
          <cell r="K2735" t="str">
            <v>String</v>
          </cell>
          <cell r="L2735" t="str">
            <v>Locked</v>
          </cell>
          <cell r="M2735" t="str">
            <v>Locked</v>
          </cell>
          <cell r="N2735" t="str">
            <v>Locked</v>
          </cell>
          <cell r="O2735" t="str">
            <v>Locked</v>
          </cell>
          <cell r="P2735" t="str">
            <v>Locked</v>
          </cell>
          <cell r="Q2735" t="str">
            <v>No</v>
          </cell>
          <cell r="R2735" t="str">
            <v>No</v>
          </cell>
          <cell r="S2735" t="str">
            <v>No</v>
          </cell>
          <cell r="T2735" t="str">
            <v>No</v>
          </cell>
          <cell r="U2735" t="str">
            <v>No</v>
          </cell>
          <cell r="V2735" t="str">
            <v>No</v>
          </cell>
          <cell r="W2735" t="str">
            <v>No</v>
          </cell>
          <cell r="X2735" t="str">
            <v>Single</v>
          </cell>
          <cell r="Y2735" t="str">
            <v>Default</v>
          </cell>
          <cell r="Z2735" t="str">
            <v>None</v>
          </cell>
          <cell r="AA2735" t="str">
            <v>No</v>
          </cell>
          <cell r="AB2735" t="str">
            <v>No</v>
          </cell>
          <cell r="AC2735" t="str">
            <v>Yes</v>
          </cell>
          <cell r="AD2735">
            <v>1</v>
          </cell>
          <cell r="AE2735">
            <v>0</v>
          </cell>
          <cell r="AF2735">
            <v>0</v>
          </cell>
          <cell r="AG2735">
            <v>1</v>
          </cell>
          <cell r="AH2735">
            <v>0</v>
          </cell>
          <cell r="AI2735" t="str">
            <v>No</v>
          </cell>
          <cell r="AJ2735" t="str">
            <v>No</v>
          </cell>
          <cell r="AK2735" t="str">
            <v>No</v>
          </cell>
          <cell r="AL2735" t="str">
            <v xml:space="preserve"> </v>
          </cell>
          <cell r="AM2735" t="str">
            <v xml:space="preserve"> </v>
          </cell>
          <cell r="AN2735" t="str">
            <v>No</v>
          </cell>
          <cell r="AP2735" t="str">
            <v>&amp;"Verhoogd risico: "&amp;Toetredingsdrempel[0]</v>
          </cell>
          <cell r="AQ2735" t="str">
            <v>&amp;If((wgToetredingsdrempel[1]&gt;0)            and (MatrixLookup("G3_Parameters.xls","Toetredingsdrempel",           Toetredingsdrempel[1],           PolicyPaperID[1])&gt;100),"|Het antwoord op de vraag '"&amp;Toetredingsdrempel[0]&amp;           "' levert verhoogd risico op, nadere toelichting vereist.","")</v>
          </cell>
          <cell r="AR2735" t="str">
            <v>&amp;If((wgToetredingsdrempel[1]&gt;0)            and (MatrixLookup("G3_Parameters.xls","Toetredingsdrempel",           Toetredingsdrempel[1],           PolicyPaperID[1])&gt;100),"|Het antwoord op de vraag '"&amp;Toetredingsdrempel[0]&amp;           "' levert verhoogd risico op, nadere toelichting vereist.","")</v>
          </cell>
          <cell r="AS2735" t="str">
            <v>&amp;If((wgToetredingsdrempel[1]&gt;0)            and (MatrixLookup("G3_Parameters.xls","Toetredingsdrempel",           Toetredingsdrempel[1],           PolicyPaperID[1])&gt;100),"|Het antwoord op de vraag '"&amp;Toetredingsdrempel[0]&amp;           "' levert verhoogd risico op, nadere toelichting vereist.","")</v>
          </cell>
          <cell r="AT2735" t="str">
            <v>&amp;If((wgToetredingsdrempel[1]&gt;0)            and (MatrixLookup("G3_Parameters.xls","Toetredingsdrempel",           Toetredingsdrempel[1],           PolicyPaperID[1])&gt;100),"|Het antwoord op de vraag '"&amp;Toetredingsdrempel[0]&amp;           "' levert verhoogd risico op, nadere toelichting vereist.","")</v>
          </cell>
        </row>
        <row r="2736">
          <cell r="A2736" t="str">
            <v>scKO_Oranje_13</v>
          </cell>
          <cell r="B2736" t="str">
            <v>scKO_Oranje_13</v>
          </cell>
          <cell r="C2736" t="str">
            <v>No</v>
          </cell>
          <cell r="D2736" t="str">
            <v>S04-08-11</v>
          </cell>
          <cell r="E2736">
            <v>2735</v>
          </cell>
          <cell r="F2736">
            <v>3</v>
          </cell>
          <cell r="G2736" t="str">
            <v xml:space="preserve">         Verhoogd risico: Doorberekening inkoopprijzen</v>
          </cell>
          <cell r="I2736" t="str">
            <v>No</v>
          </cell>
          <cell r="J2736" t="str">
            <v>String</v>
          </cell>
          <cell r="K2736" t="str">
            <v>String</v>
          </cell>
          <cell r="L2736" t="str">
            <v>Locked</v>
          </cell>
          <cell r="M2736" t="str">
            <v>Locked</v>
          </cell>
          <cell r="N2736" t="str">
            <v>Locked</v>
          </cell>
          <cell r="O2736" t="str">
            <v>Locked</v>
          </cell>
          <cell r="P2736" t="str">
            <v>Locked</v>
          </cell>
          <cell r="Q2736" t="str">
            <v>No</v>
          </cell>
          <cell r="R2736" t="str">
            <v>No</v>
          </cell>
          <cell r="S2736" t="str">
            <v>No</v>
          </cell>
          <cell r="T2736" t="str">
            <v>No</v>
          </cell>
          <cell r="U2736" t="str">
            <v>No</v>
          </cell>
          <cell r="V2736" t="str">
            <v>No</v>
          </cell>
          <cell r="W2736" t="str">
            <v>No</v>
          </cell>
          <cell r="X2736" t="str">
            <v>Single</v>
          </cell>
          <cell r="Y2736" t="str">
            <v>Default</v>
          </cell>
          <cell r="Z2736" t="str">
            <v>None</v>
          </cell>
          <cell r="AA2736" t="str">
            <v>No</v>
          </cell>
          <cell r="AB2736" t="str">
            <v>No</v>
          </cell>
          <cell r="AC2736" t="str">
            <v>Yes</v>
          </cell>
          <cell r="AD2736">
            <v>1</v>
          </cell>
          <cell r="AE2736">
            <v>0</v>
          </cell>
          <cell r="AF2736">
            <v>0</v>
          </cell>
          <cell r="AG2736">
            <v>1</v>
          </cell>
          <cell r="AH2736">
            <v>0</v>
          </cell>
          <cell r="AI2736" t="str">
            <v>No</v>
          </cell>
          <cell r="AJ2736" t="str">
            <v>No</v>
          </cell>
          <cell r="AK2736" t="str">
            <v>No</v>
          </cell>
          <cell r="AL2736" t="str">
            <v xml:space="preserve"> </v>
          </cell>
          <cell r="AM2736" t="str">
            <v xml:space="preserve"> </v>
          </cell>
          <cell r="AN2736" t="str">
            <v>No</v>
          </cell>
          <cell r="AP2736" t="str">
            <v>&amp;"Verhoogd risico: "&amp;GrondstoffenPrijsontwikkeling[0]</v>
          </cell>
          <cell r="AQ2736" t="str">
            <v>&amp;If((wgGrondstoffenPrijsontwikkeling[1]&gt;0) and (MatrixLookup("G3_Parameters.xls","GrondstoffenPrijsontwikkeling",GrondstoffenPrijsontwikkeling[1],PolicyPaperID[1])&gt;100),"|Het antwoord op de vraag '"&amp;GrondstoffenPrijsontwikkeling[0]&amp;"' levert verhoogd risico op, nadere toelichting vereist.","")</v>
          </cell>
          <cell r="AR2736" t="str">
            <v>&amp;If((wgGrondstoffenPrijsontwikkeling[1]&gt;0) and (MatrixLookup("G3_Parameters.xls","GrondstoffenPrijsontwikkeling",GrondstoffenPrijsontwikkeling[1],PolicyPaperID[1])&gt;100),"|Het antwoord op de vraag '"&amp;GrondstoffenPrijsontwikkeling[0]&amp;"' levert verhoogd risico op, nadere toelichting vereist.","")</v>
          </cell>
          <cell r="AS2736" t="str">
            <v>&amp;If((wgGrondstoffenPrijsontwikkeling[1]&gt;0) and (MatrixLookup("G3_Parameters.xls","GrondstoffenPrijsontwikkeling",GrondstoffenPrijsontwikkeling[1],PolicyPaperID[1])&gt;100),"|Het antwoord op de vraag '"&amp;GrondstoffenPrijsontwikkeling[0]&amp;"' levert verhoogd risico op, nadere toelichting vereist.","")</v>
          </cell>
          <cell r="AT2736" t="str">
            <v>&amp;If((wgGrondstoffenPrijsontwikkeling[1]&gt;0) and (MatrixLookup("G3_Parameters.xls","GrondstoffenPrijsontwikkeling",GrondstoffenPrijsontwikkeling[1],PolicyPaperID[1])&gt;100),"|Het antwoord op de vraag '"&amp;GrondstoffenPrijsontwikkeling[0]&amp;"' levert verhoogd risico op, nadere toelichting vereist.","")</v>
          </cell>
        </row>
        <row r="2737">
          <cell r="A2737" t="str">
            <v>scKO_Oranje_14</v>
          </cell>
          <cell r="B2737" t="str">
            <v>scKO_Oranje_14</v>
          </cell>
          <cell r="C2737" t="str">
            <v>No</v>
          </cell>
          <cell r="D2737" t="str">
            <v>S04-08-12</v>
          </cell>
          <cell r="E2737">
            <v>2736</v>
          </cell>
          <cell r="F2737">
            <v>3</v>
          </cell>
          <cell r="G2737" t="str">
            <v xml:space="preserve">         Verhoogd risico: In hoeverre is er spreiding van toeleveranciers?</v>
          </cell>
          <cell r="I2737" t="str">
            <v>No</v>
          </cell>
          <cell r="J2737" t="str">
            <v>String</v>
          </cell>
          <cell r="K2737" t="str">
            <v>String</v>
          </cell>
          <cell r="L2737" t="str">
            <v>Locked</v>
          </cell>
          <cell r="M2737" t="str">
            <v>Locked</v>
          </cell>
          <cell r="N2737" t="str">
            <v>Locked</v>
          </cell>
          <cell r="O2737" t="str">
            <v>Locked</v>
          </cell>
          <cell r="P2737" t="str">
            <v>Locked</v>
          </cell>
          <cell r="Q2737" t="str">
            <v>No</v>
          </cell>
          <cell r="R2737" t="str">
            <v>No</v>
          </cell>
          <cell r="S2737" t="str">
            <v>No</v>
          </cell>
          <cell r="T2737" t="str">
            <v>No</v>
          </cell>
          <cell r="U2737" t="str">
            <v>No</v>
          </cell>
          <cell r="V2737" t="str">
            <v>No</v>
          </cell>
          <cell r="W2737" t="str">
            <v>No</v>
          </cell>
          <cell r="X2737" t="str">
            <v>Single</v>
          </cell>
          <cell r="Y2737" t="str">
            <v>Default</v>
          </cell>
          <cell r="Z2737" t="str">
            <v>None</v>
          </cell>
          <cell r="AA2737" t="str">
            <v>No</v>
          </cell>
          <cell r="AB2737" t="str">
            <v>No</v>
          </cell>
          <cell r="AC2737" t="str">
            <v>Yes</v>
          </cell>
          <cell r="AD2737">
            <v>1</v>
          </cell>
          <cell r="AE2737">
            <v>0</v>
          </cell>
          <cell r="AF2737">
            <v>0</v>
          </cell>
          <cell r="AG2737">
            <v>1</v>
          </cell>
          <cell r="AH2737">
            <v>0</v>
          </cell>
          <cell r="AI2737" t="str">
            <v>No</v>
          </cell>
          <cell r="AJ2737" t="str">
            <v>No</v>
          </cell>
          <cell r="AK2737" t="str">
            <v>No</v>
          </cell>
          <cell r="AL2737" t="str">
            <v xml:space="preserve"> </v>
          </cell>
          <cell r="AM2737" t="str">
            <v xml:space="preserve"> </v>
          </cell>
          <cell r="AN2737" t="str">
            <v>No</v>
          </cell>
          <cell r="AP2737" t="str">
            <v>&amp;"Verhoogd risico: "&amp;SpreidingLeveranciers[0]</v>
          </cell>
          <cell r="AQ2737" t="str">
            <v>&amp;If((wgSpreidingLeveranciers[1]&gt;0)         and (MatrixLookup("G3_Parameters.xls","SpreidingLeveranciers",        SpreidingLeveranciers[1],        PolicyPaperID[1])&gt;100),"|Het antwoord op de vraag '"&amp;SpreidingLeveranciers[0]&amp;        "' levert verhoogd risico op, nadere toelichting vereist.","")</v>
          </cell>
          <cell r="AR2737" t="str">
            <v>&amp;If((wgSpreidingLeveranciers[1]&gt;0)         and (MatrixLookup("G3_Parameters.xls","SpreidingLeveranciers",        SpreidingLeveranciers[1],        PolicyPaperID[1])&gt;100),"|Het antwoord op de vraag '"&amp;SpreidingLeveranciers[0]&amp;        "' levert verhoogd risico op, nadere toelichting vereist.","")</v>
          </cell>
          <cell r="AS2737" t="str">
            <v>&amp;If((wgSpreidingLeveranciers[1]&gt;0)         and (MatrixLookup("G3_Parameters.xls","SpreidingLeveranciers",        SpreidingLeveranciers[1],        PolicyPaperID[1])&gt;100),"|Het antwoord op de vraag '"&amp;SpreidingLeveranciers[0]&amp;        "' levert verhoogd risico op, nadere toelichting vereist.","")</v>
          </cell>
          <cell r="AT2737" t="str">
            <v>&amp;If((wgSpreidingLeveranciers[1]&gt;0)         and (MatrixLookup("G3_Parameters.xls","SpreidingLeveranciers",        SpreidingLeveranciers[1],        PolicyPaperID[1])&gt;100),"|Het antwoord op de vraag '"&amp;SpreidingLeveranciers[0]&amp;        "' levert verhoogd risico op, nadere toelichting vereist.","")</v>
          </cell>
        </row>
        <row r="2738">
          <cell r="A2738" t="str">
            <v>scKO_Oranje_15</v>
          </cell>
          <cell r="B2738" t="str">
            <v>scKO_Oranje_15</v>
          </cell>
          <cell r="C2738" t="str">
            <v>No</v>
          </cell>
          <cell r="D2738" t="str">
            <v>S04-08-13</v>
          </cell>
          <cell r="E2738">
            <v>2737</v>
          </cell>
          <cell r="F2738">
            <v>3</v>
          </cell>
          <cell r="G2738" t="str">
            <v xml:space="preserve">         Verhoogd risico: Productie obv orderportefeuille</v>
          </cell>
          <cell r="I2738" t="str">
            <v>No</v>
          </cell>
          <cell r="J2738" t="str">
            <v>String</v>
          </cell>
          <cell r="K2738" t="str">
            <v>String</v>
          </cell>
          <cell r="L2738" t="str">
            <v>Locked</v>
          </cell>
          <cell r="M2738" t="str">
            <v>Locked</v>
          </cell>
          <cell r="N2738" t="str">
            <v>Locked</v>
          </cell>
          <cell r="O2738" t="str">
            <v>Locked</v>
          </cell>
          <cell r="P2738" t="str">
            <v>Locked</v>
          </cell>
          <cell r="Q2738" t="str">
            <v>No</v>
          </cell>
          <cell r="R2738" t="str">
            <v>No</v>
          </cell>
          <cell r="S2738" t="str">
            <v>No</v>
          </cell>
          <cell r="T2738" t="str">
            <v>No</v>
          </cell>
          <cell r="U2738" t="str">
            <v>No</v>
          </cell>
          <cell r="V2738" t="str">
            <v>No</v>
          </cell>
          <cell r="W2738" t="str">
            <v>No</v>
          </cell>
          <cell r="X2738" t="str">
            <v>Single</v>
          </cell>
          <cell r="Y2738" t="str">
            <v>Default</v>
          </cell>
          <cell r="Z2738" t="str">
            <v>None</v>
          </cell>
          <cell r="AA2738" t="str">
            <v>No</v>
          </cell>
          <cell r="AB2738" t="str">
            <v>No</v>
          </cell>
          <cell r="AC2738" t="str">
            <v>Yes</v>
          </cell>
          <cell r="AD2738">
            <v>1</v>
          </cell>
          <cell r="AE2738">
            <v>0</v>
          </cell>
          <cell r="AF2738">
            <v>0</v>
          </cell>
          <cell r="AG2738">
            <v>1</v>
          </cell>
          <cell r="AH2738">
            <v>0</v>
          </cell>
          <cell r="AI2738" t="str">
            <v>No</v>
          </cell>
          <cell r="AJ2738" t="str">
            <v>No</v>
          </cell>
          <cell r="AK2738" t="str">
            <v>No</v>
          </cell>
          <cell r="AL2738" t="str">
            <v xml:space="preserve"> </v>
          </cell>
          <cell r="AM2738" t="str">
            <v xml:space="preserve"> </v>
          </cell>
          <cell r="AN2738" t="str">
            <v>No</v>
          </cell>
          <cell r="AP2738" t="str">
            <v>&amp;"Verhoogd risico: "&amp;OrderportefeuilleOordeel[0]</v>
          </cell>
          <cell r="AQ2738" t="str">
            <v>&amp;If((wgOrderportefeuilleOordeel[1]&gt;0)      and (MatrixLookup("G3_Parameters.xls","OrderportefeuilleOordeel",     OrderportefeuilleOordeel[1],     PolicyPaperID[1])&gt;100),"|Het antwoord op de vraag '"&amp;OrderportefeuilleOordeel[0]&amp;     "' levert verhoogd risico op, nadere toelichting vereist.","")</v>
          </cell>
          <cell r="AR2738" t="str">
            <v>&amp;If((wgOrderportefeuilleOordeel[1]&gt;0)      and (MatrixLookup("G3_Parameters.xls","OrderportefeuilleOordeel",     OrderportefeuilleOordeel[1],     PolicyPaperID[1])&gt;100),"|Het antwoord op de vraag '"&amp;OrderportefeuilleOordeel[0]&amp;     "' levert verhoogd risico op, nadere toelichting vereist.","")</v>
          </cell>
          <cell r="AS2738" t="str">
            <v>&amp;If((wgOrderportefeuilleOordeel[1]&gt;0)      and (MatrixLookup("G3_Parameters.xls","OrderportefeuilleOordeel",     OrderportefeuilleOordeel[1],     PolicyPaperID[1])&gt;100),"|Het antwoord op de vraag '"&amp;OrderportefeuilleOordeel[0]&amp;     "' levert verhoogd risico op, nadere toelichting vereist.","")</v>
          </cell>
          <cell r="AT2738" t="str">
            <v>&amp;If((wgOrderportefeuilleOordeel[1]&gt;0)      and (MatrixLookup("G3_Parameters.xls","OrderportefeuilleOordeel",     OrderportefeuilleOordeel[1],     PolicyPaperID[1])&gt;100),"|Het antwoord op de vraag '"&amp;OrderportefeuilleOordeel[0]&amp;     "' levert verhoogd risico op, nadere toelichting vereist.","")</v>
          </cell>
        </row>
        <row r="2739">
          <cell r="A2739" t="str">
            <v>scKO_Oranje_16</v>
          </cell>
          <cell r="B2739" t="str">
            <v>scKO_Oranje_16</v>
          </cell>
          <cell r="C2739" t="str">
            <v>No</v>
          </cell>
          <cell r="D2739" t="str">
            <v>S04-08-14</v>
          </cell>
          <cell r="E2739">
            <v>2738</v>
          </cell>
          <cell r="F2739">
            <v>3</v>
          </cell>
          <cell r="G2739" t="str">
            <v xml:space="preserve">         Verhoogd risico: Mutatie in de orderportefeuille t.o.v. vorig jaar</v>
          </cell>
          <cell r="I2739" t="str">
            <v>No</v>
          </cell>
          <cell r="J2739" t="str">
            <v>String</v>
          </cell>
          <cell r="K2739" t="str">
            <v>String</v>
          </cell>
          <cell r="L2739" t="str">
            <v>Locked</v>
          </cell>
          <cell r="M2739" t="str">
            <v>Locked</v>
          </cell>
          <cell r="N2739" t="str">
            <v>Locked</v>
          </cell>
          <cell r="O2739" t="str">
            <v>Locked</v>
          </cell>
          <cell r="P2739" t="str">
            <v>Locked</v>
          </cell>
          <cell r="Q2739" t="str">
            <v>No</v>
          </cell>
          <cell r="R2739" t="str">
            <v>No</v>
          </cell>
          <cell r="S2739" t="str">
            <v>No</v>
          </cell>
          <cell r="T2739" t="str">
            <v>No</v>
          </cell>
          <cell r="U2739" t="str">
            <v>No</v>
          </cell>
          <cell r="V2739" t="str">
            <v>No</v>
          </cell>
          <cell r="W2739" t="str">
            <v>No</v>
          </cell>
          <cell r="X2739" t="str">
            <v>Single</v>
          </cell>
          <cell r="Y2739" t="str">
            <v>Default</v>
          </cell>
          <cell r="Z2739" t="str">
            <v>None</v>
          </cell>
          <cell r="AA2739" t="str">
            <v>No</v>
          </cell>
          <cell r="AB2739" t="str">
            <v>No</v>
          </cell>
          <cell r="AC2739" t="str">
            <v>Yes</v>
          </cell>
          <cell r="AD2739">
            <v>1</v>
          </cell>
          <cell r="AE2739">
            <v>0</v>
          </cell>
          <cell r="AF2739">
            <v>0</v>
          </cell>
          <cell r="AG2739">
            <v>1</v>
          </cell>
          <cell r="AH2739">
            <v>0</v>
          </cell>
          <cell r="AI2739" t="str">
            <v>No</v>
          </cell>
          <cell r="AJ2739" t="str">
            <v>No</v>
          </cell>
          <cell r="AK2739" t="str">
            <v>No</v>
          </cell>
          <cell r="AL2739" t="str">
            <v xml:space="preserve"> </v>
          </cell>
          <cell r="AM2739" t="str">
            <v xml:space="preserve"> </v>
          </cell>
          <cell r="AN2739" t="str">
            <v>No</v>
          </cell>
          <cell r="AP2739" t="str">
            <v>&amp;"Verhoogd risico: "&amp;OrderportefeuilleMut[0]</v>
          </cell>
          <cell r="AQ2739" t="str">
            <v>&amp;If((wgOrderportefeuilleMut[1]&gt;0)          and (MatrixLookup("G3_Parameters.xls","OrderportefeuilleMut",         OrderportefeuilleMut[1],         PolicyPaperID[1])&gt;100),"|Het antwoord op de vraag '"&amp;OrderportefeuilleMut[0]&amp;         "' levert verhoogd risico op, nadere toelichting vereist.","")</v>
          </cell>
          <cell r="AR2739" t="str">
            <v>&amp;If((wgOrderportefeuilleMut[1]&gt;0)          and (MatrixLookup("G3_Parameters.xls","OrderportefeuilleMut",         OrderportefeuilleMut[1],         PolicyPaperID[1])&gt;100),"|Het antwoord op de vraag '"&amp;OrderportefeuilleMut[0]&amp;         "' levert verhoogd risico op, nadere toelichting vereist.","")</v>
          </cell>
          <cell r="AS2739" t="str">
            <v>&amp;If((wgOrderportefeuilleMut[1]&gt;0)          and (MatrixLookup("G3_Parameters.xls","OrderportefeuilleMut",         OrderportefeuilleMut[1],         PolicyPaperID[1])&gt;100),"|Het antwoord op de vraag '"&amp;OrderportefeuilleMut[0]&amp;         "' levert verhoogd risico op, nadere toelichting vereist.","")</v>
          </cell>
          <cell r="AT2739" t="str">
            <v>&amp;If((wgOrderportefeuilleMut[1]&gt;0)          and (MatrixLookup("G3_Parameters.xls","OrderportefeuilleMut",         OrderportefeuilleMut[1],         PolicyPaperID[1])&gt;100),"|Het antwoord op de vraag '"&amp;OrderportefeuilleMut[0]&amp;         "' levert verhoogd risico op, nadere toelichting vereist.","")</v>
          </cell>
        </row>
        <row r="2740">
          <cell r="A2740" t="str">
            <v>scKO_Oranje_17</v>
          </cell>
          <cell r="B2740" t="str">
            <v>scKO_Oranje_17</v>
          </cell>
          <cell r="C2740" t="str">
            <v>No</v>
          </cell>
          <cell r="D2740" t="str">
            <v>S04-08-15</v>
          </cell>
          <cell r="E2740">
            <v>2739</v>
          </cell>
          <cell r="F2740">
            <v>3</v>
          </cell>
          <cell r="G2740" t="str">
            <v xml:space="preserve">         Verhoogd risico: Mutatie in de bruto marge sinds laatste verslagjaar</v>
          </cell>
          <cell r="I2740" t="str">
            <v>No</v>
          </cell>
          <cell r="J2740" t="str">
            <v>String</v>
          </cell>
          <cell r="K2740" t="str">
            <v>String</v>
          </cell>
          <cell r="L2740" t="str">
            <v>Locked</v>
          </cell>
          <cell r="M2740" t="str">
            <v>Locked</v>
          </cell>
          <cell r="N2740" t="str">
            <v>Locked</v>
          </cell>
          <cell r="O2740" t="str">
            <v>Locked</v>
          </cell>
          <cell r="P2740" t="str">
            <v>Locked</v>
          </cell>
          <cell r="Q2740" t="str">
            <v>No</v>
          </cell>
          <cell r="R2740" t="str">
            <v>No</v>
          </cell>
          <cell r="S2740" t="str">
            <v>No</v>
          </cell>
          <cell r="T2740" t="str">
            <v>No</v>
          </cell>
          <cell r="U2740" t="str">
            <v>No</v>
          </cell>
          <cell r="V2740" t="str">
            <v>No</v>
          </cell>
          <cell r="W2740" t="str">
            <v>No</v>
          </cell>
          <cell r="X2740" t="str">
            <v>Single</v>
          </cell>
          <cell r="Y2740" t="str">
            <v>Default</v>
          </cell>
          <cell r="Z2740" t="str">
            <v>None</v>
          </cell>
          <cell r="AA2740" t="str">
            <v>No</v>
          </cell>
          <cell r="AB2740" t="str">
            <v>No</v>
          </cell>
          <cell r="AC2740" t="str">
            <v>Yes</v>
          </cell>
          <cell r="AD2740">
            <v>1</v>
          </cell>
          <cell r="AE2740">
            <v>0</v>
          </cell>
          <cell r="AF2740">
            <v>0</v>
          </cell>
          <cell r="AG2740">
            <v>1</v>
          </cell>
          <cell r="AH2740">
            <v>0</v>
          </cell>
          <cell r="AI2740" t="str">
            <v>No</v>
          </cell>
          <cell r="AJ2740" t="str">
            <v>No</v>
          </cell>
          <cell r="AK2740" t="str">
            <v>No</v>
          </cell>
          <cell r="AL2740" t="str">
            <v xml:space="preserve"> </v>
          </cell>
          <cell r="AM2740" t="str">
            <v xml:space="preserve"> </v>
          </cell>
          <cell r="AN2740" t="str">
            <v>No</v>
          </cell>
          <cell r="AP2740" t="str">
            <v>&amp;"Verhoogd risico: "&amp;RecenteBrutoMargeMut[0]</v>
          </cell>
          <cell r="AQ2740" t="str">
            <v>&amp;If((wgRecenteBrutoMargeMut[1]&gt;0)          and (MatrixLookup("G3_Parameters.xls","RecenteBrutoMargeMut",         RecenteBrutoMargeMut[1],         PolicyPaperID[1])&gt;100),"|Het antwoord op de vraag '"&amp;RecenteBrutoMargeMut[0]&amp;         "' levert verhoogd risico op, nadere toelichting vereist.","")</v>
          </cell>
          <cell r="AR2740" t="str">
            <v>&amp;If((wgRecenteBrutoMargeMut[1]&gt;0)          and (MatrixLookup("G3_Parameters.xls","RecenteBrutoMargeMut",         RecenteBrutoMargeMut[1],         PolicyPaperID[1])&gt;100),"|Het antwoord op de vraag '"&amp;RecenteBrutoMargeMut[0]&amp;         "' levert verhoogd risico op, nadere toelichting vereist.","")</v>
          </cell>
          <cell r="AS2740" t="str">
            <v>&amp;If((wgRecenteBrutoMargeMut[1]&gt;0)          and (MatrixLookup("G3_Parameters.xls","RecenteBrutoMargeMut",         RecenteBrutoMargeMut[1],         PolicyPaperID[1])&gt;100),"|Het antwoord op de vraag '"&amp;RecenteBrutoMargeMut[0]&amp;         "' levert verhoogd risico op, nadere toelichting vereist.","")</v>
          </cell>
          <cell r="AT2740" t="str">
            <v>&amp;If((wgRecenteBrutoMargeMut[1]&gt;0)          and (MatrixLookup("G3_Parameters.xls","RecenteBrutoMargeMut",         RecenteBrutoMargeMut[1],         PolicyPaperID[1])&gt;100),"|Het antwoord op de vraag '"&amp;RecenteBrutoMargeMut[0]&amp;         "' levert verhoogd risico op, nadere toelichting vereist.","")</v>
          </cell>
        </row>
        <row r="2741">
          <cell r="A2741" t="str">
            <v>scKO_Oranje_18</v>
          </cell>
          <cell r="B2741" t="str">
            <v>scKO_Oranje_18</v>
          </cell>
          <cell r="C2741" t="str">
            <v>No</v>
          </cell>
          <cell r="D2741" t="str">
            <v>S04-08-16</v>
          </cell>
          <cell r="E2741">
            <v>2740</v>
          </cell>
          <cell r="F2741">
            <v>3</v>
          </cell>
          <cell r="G2741" t="str">
            <v xml:space="preserve">         Verhoogd risico: Grijpt het management tijdig in wanneer dit nodig is?</v>
          </cell>
          <cell r="I2741" t="str">
            <v>No</v>
          </cell>
          <cell r="J2741" t="str">
            <v>String</v>
          </cell>
          <cell r="K2741" t="str">
            <v>String</v>
          </cell>
          <cell r="L2741" t="str">
            <v>Locked</v>
          </cell>
          <cell r="M2741" t="str">
            <v>Locked</v>
          </cell>
          <cell r="N2741" t="str">
            <v>Locked</v>
          </cell>
          <cell r="O2741" t="str">
            <v>Locked</v>
          </cell>
          <cell r="P2741" t="str">
            <v>Locked</v>
          </cell>
          <cell r="Q2741" t="str">
            <v>No</v>
          </cell>
          <cell r="R2741" t="str">
            <v>No</v>
          </cell>
          <cell r="S2741" t="str">
            <v>No</v>
          </cell>
          <cell r="T2741" t="str">
            <v>No</v>
          </cell>
          <cell r="U2741" t="str">
            <v>No</v>
          </cell>
          <cell r="V2741" t="str">
            <v>No</v>
          </cell>
          <cell r="W2741" t="str">
            <v>No</v>
          </cell>
          <cell r="X2741" t="str">
            <v>Single</v>
          </cell>
          <cell r="Y2741" t="str">
            <v>Default</v>
          </cell>
          <cell r="Z2741" t="str">
            <v>None</v>
          </cell>
          <cell r="AA2741" t="str">
            <v>No</v>
          </cell>
          <cell r="AB2741" t="str">
            <v>No</v>
          </cell>
          <cell r="AC2741" t="str">
            <v>Yes</v>
          </cell>
          <cell r="AD2741">
            <v>1</v>
          </cell>
          <cell r="AE2741">
            <v>0</v>
          </cell>
          <cell r="AF2741">
            <v>0</v>
          </cell>
          <cell r="AG2741">
            <v>1</v>
          </cell>
          <cell r="AH2741">
            <v>0</v>
          </cell>
          <cell r="AI2741" t="str">
            <v>No</v>
          </cell>
          <cell r="AJ2741" t="str">
            <v>No</v>
          </cell>
          <cell r="AK2741" t="str">
            <v>No</v>
          </cell>
          <cell r="AL2741" t="str">
            <v xml:space="preserve"> </v>
          </cell>
          <cell r="AM2741" t="str">
            <v xml:space="preserve"> </v>
          </cell>
          <cell r="AN2741" t="str">
            <v>No</v>
          </cell>
          <cell r="AP2741" t="str">
            <v>&amp;"Verhoogd risico: "&amp;DaadkrachtManagement[0]</v>
          </cell>
          <cell r="AQ2741" t="str">
            <v>&amp;If((wgDaadkrachtManagement[1]&gt;0)          and (MatrixLookup("G3_Parameters.xls","DaadkrachtManagement",         DaadkrachtManagement[1],         PolicyPaperID[1])&gt;100),"|Het antwoord op de vraag '"&amp;DaadkrachtManagement[0]&amp;         "' levert verhoogd risico op, nadere toelichting vereist.","")</v>
          </cell>
          <cell r="AR2741" t="str">
            <v>&amp;If((wgDaadkrachtManagement[1]&gt;0)          and (MatrixLookup("G3_Parameters.xls","DaadkrachtManagement",         DaadkrachtManagement[1],         PolicyPaperID[1])&gt;100),"|Het antwoord op de vraag '"&amp;DaadkrachtManagement[0]&amp;         "' levert verhoogd risico op, nadere toelichting vereist.","")</v>
          </cell>
          <cell r="AS2741" t="str">
            <v>&amp;If((wgDaadkrachtManagement[1]&gt;0)          and (MatrixLookup("G3_Parameters.xls","DaadkrachtManagement",         DaadkrachtManagement[1],         PolicyPaperID[1])&gt;100),"|Het antwoord op de vraag '"&amp;DaadkrachtManagement[0]&amp;         "' levert verhoogd risico op, nadere toelichting vereist.","")</v>
          </cell>
          <cell r="AT2741" t="str">
            <v>&amp;If((wgDaadkrachtManagement[1]&gt;0)          and (MatrixLookup("G3_Parameters.xls","DaadkrachtManagement",         DaadkrachtManagement[1],         PolicyPaperID[1])&gt;100),"|Het antwoord op de vraag '"&amp;DaadkrachtManagement[0]&amp;         "' levert verhoogd risico op, nadere toelichting vereist.","")</v>
          </cell>
        </row>
        <row r="2742">
          <cell r="A2742" t="str">
            <v>scKO_Oranje_19</v>
          </cell>
          <cell r="B2742" t="str">
            <v>scKO_Oranje_19</v>
          </cell>
          <cell r="C2742" t="str">
            <v>No</v>
          </cell>
          <cell r="D2742" t="str">
            <v>S04-08-17</v>
          </cell>
          <cell r="E2742">
            <v>2741</v>
          </cell>
          <cell r="F2742">
            <v>3</v>
          </cell>
          <cell r="G2742" t="str">
            <v xml:space="preserve">         Verhoogd risico: Zijn ontvangen prognoses uitgekomen?</v>
          </cell>
          <cell r="I2742" t="str">
            <v>No</v>
          </cell>
          <cell r="J2742" t="str">
            <v>String</v>
          </cell>
          <cell r="K2742" t="str">
            <v>String</v>
          </cell>
          <cell r="L2742" t="str">
            <v>Locked</v>
          </cell>
          <cell r="M2742" t="str">
            <v>Locked</v>
          </cell>
          <cell r="N2742" t="str">
            <v>Locked</v>
          </cell>
          <cell r="O2742" t="str">
            <v>Locked</v>
          </cell>
          <cell r="P2742" t="str">
            <v>Locked</v>
          </cell>
          <cell r="Q2742" t="str">
            <v>No</v>
          </cell>
          <cell r="R2742" t="str">
            <v>No</v>
          </cell>
          <cell r="S2742" t="str">
            <v>No</v>
          </cell>
          <cell r="T2742" t="str">
            <v>No</v>
          </cell>
          <cell r="U2742" t="str">
            <v>No</v>
          </cell>
          <cell r="V2742" t="str">
            <v>No</v>
          </cell>
          <cell r="W2742" t="str">
            <v>No</v>
          </cell>
          <cell r="X2742" t="str">
            <v>Single</v>
          </cell>
          <cell r="Y2742" t="str">
            <v>Default</v>
          </cell>
          <cell r="Z2742" t="str">
            <v>None</v>
          </cell>
          <cell r="AA2742" t="str">
            <v>No</v>
          </cell>
          <cell r="AB2742" t="str">
            <v>No</v>
          </cell>
          <cell r="AC2742" t="str">
            <v>Yes</v>
          </cell>
          <cell r="AD2742">
            <v>1</v>
          </cell>
          <cell r="AE2742">
            <v>0</v>
          </cell>
          <cell r="AF2742">
            <v>0</v>
          </cell>
          <cell r="AG2742">
            <v>1</v>
          </cell>
          <cell r="AH2742">
            <v>0</v>
          </cell>
          <cell r="AI2742" t="str">
            <v>No</v>
          </cell>
          <cell r="AJ2742" t="str">
            <v>No</v>
          </cell>
          <cell r="AK2742" t="str">
            <v>No</v>
          </cell>
          <cell r="AL2742" t="str">
            <v xml:space="preserve"> </v>
          </cell>
          <cell r="AM2742" t="str">
            <v xml:space="preserve"> </v>
          </cell>
          <cell r="AN2742" t="str">
            <v>No</v>
          </cell>
          <cell r="AP2742" t="str">
            <v>&amp;"Verhoogd risico: "&amp;PrognoseManagementOordeel[0]</v>
          </cell>
          <cell r="AQ2742" t="str">
            <v>&amp;If((wgPrognoseManagementOordeel[1]&gt;0)     and (MatrixLookup("G3_Parameters.xls","PrognoseManagementOordeel",    PrognoseManagementOordeel[1],    PolicyPaperID[1])&gt;100),"|Het antwoord op de vraag '"&amp;PrognoseManagementOordeel[0]&amp;    "' levert verhoogd risico op, nadere toelichting vereist.","")</v>
          </cell>
          <cell r="AR2742" t="str">
            <v>&amp;If((wgPrognoseManagementOordeel[1]&gt;0)     and (MatrixLookup("G3_Parameters.xls","PrognoseManagementOordeel",    PrognoseManagementOordeel[1],    PolicyPaperID[1])&gt;100),"|Het antwoord op de vraag '"&amp;PrognoseManagementOordeel[0]&amp;    "' levert verhoogd risico op, nadere toelichting vereist.","")</v>
          </cell>
          <cell r="AS2742" t="str">
            <v>&amp;If((wgPrognoseManagementOordeel[1]&gt;0)     and (MatrixLookup("G3_Parameters.xls","PrognoseManagementOordeel",    PrognoseManagementOordeel[1],    PolicyPaperID[1])&gt;100),"|Het antwoord op de vraag '"&amp;PrognoseManagementOordeel[0]&amp;    "' levert verhoogd risico op, nadere toelichting vereist.","")</v>
          </cell>
          <cell r="AT2742" t="str">
            <v>&amp;If((wgPrognoseManagementOordeel[1]&gt;0)     and (MatrixLookup("G3_Parameters.xls","PrognoseManagementOordeel",    PrognoseManagementOordeel[1],    PolicyPaperID[1])&gt;100),"|Het antwoord op de vraag '"&amp;PrognoseManagementOordeel[0]&amp;    "' levert verhoogd risico op, nadere toelichting vereist.","")</v>
          </cell>
        </row>
        <row r="2743">
          <cell r="A2743" t="str">
            <v>scKO_Oranje_20</v>
          </cell>
          <cell r="B2743" t="str">
            <v>scKO_Oranje_20</v>
          </cell>
          <cell r="C2743" t="str">
            <v>No</v>
          </cell>
          <cell r="D2743" t="str">
            <v>S04-08-18</v>
          </cell>
          <cell r="E2743">
            <v>2742</v>
          </cell>
          <cell r="F2743">
            <v>3</v>
          </cell>
          <cell r="G2743" t="str">
            <v xml:space="preserve">         Verhoogd risico: is de continuiteit van het management gewaarborgd gedurende de looptijd van de financiering?</v>
          </cell>
          <cell r="I2743" t="str">
            <v>No</v>
          </cell>
          <cell r="J2743" t="str">
            <v>String</v>
          </cell>
          <cell r="K2743" t="str">
            <v>String</v>
          </cell>
          <cell r="L2743" t="str">
            <v>Locked</v>
          </cell>
          <cell r="M2743" t="str">
            <v>Locked</v>
          </cell>
          <cell r="N2743" t="str">
            <v>Locked</v>
          </cell>
          <cell r="O2743" t="str">
            <v>Locked</v>
          </cell>
          <cell r="P2743" t="str">
            <v>Locked</v>
          </cell>
          <cell r="Q2743" t="str">
            <v>No</v>
          </cell>
          <cell r="R2743" t="str">
            <v>No</v>
          </cell>
          <cell r="S2743" t="str">
            <v>No</v>
          </cell>
          <cell r="T2743" t="str">
            <v>No</v>
          </cell>
          <cell r="U2743" t="str">
            <v>No</v>
          </cell>
          <cell r="V2743" t="str">
            <v>No</v>
          </cell>
          <cell r="W2743" t="str">
            <v>No</v>
          </cell>
          <cell r="X2743" t="str">
            <v>Single</v>
          </cell>
          <cell r="Y2743" t="str">
            <v>Default</v>
          </cell>
          <cell r="Z2743" t="str">
            <v>None</v>
          </cell>
          <cell r="AA2743" t="str">
            <v>No</v>
          </cell>
          <cell r="AB2743" t="str">
            <v>No</v>
          </cell>
          <cell r="AC2743" t="str">
            <v>Yes</v>
          </cell>
          <cell r="AD2743">
            <v>1</v>
          </cell>
          <cell r="AE2743">
            <v>0</v>
          </cell>
          <cell r="AF2743">
            <v>0</v>
          </cell>
          <cell r="AG2743">
            <v>1</v>
          </cell>
          <cell r="AH2743">
            <v>0</v>
          </cell>
          <cell r="AI2743" t="str">
            <v>No</v>
          </cell>
          <cell r="AJ2743" t="str">
            <v>No</v>
          </cell>
          <cell r="AK2743" t="str">
            <v>No</v>
          </cell>
          <cell r="AL2743" t="str">
            <v xml:space="preserve"> </v>
          </cell>
          <cell r="AM2743" t="str">
            <v xml:space="preserve"> </v>
          </cell>
          <cell r="AN2743" t="str">
            <v>No</v>
          </cell>
          <cell r="AP2743" t="str">
            <v>&amp;"Verhoogd risico: "&amp;ContinuiteitMgt[0]</v>
          </cell>
          <cell r="AQ2743" t="str">
            <v>&amp;If((wgContinuiteitMgt[1]&gt;0)               and (MatrixLookup("G3_Parameters.xls","ContinuiteitMgt",              ContinuiteitMgt[1],              PolicyPaperID[1])&gt;100),"|Het antwoord op de vraag '"&amp;ContinuiteitMgt[0]&amp;              "' levert verhoogd risico op, nadere toelichting vereist.","")</v>
          </cell>
          <cell r="AR2743" t="str">
            <v>&amp;If((wgContinuiteitMgt[1]&gt;0)               and (MatrixLookup("G3_Parameters.xls","ContinuiteitMgt",              ContinuiteitMgt[1],              PolicyPaperID[1])&gt;100),"|Het antwoord op de vraag '"&amp;ContinuiteitMgt[0]&amp;              "' levert verhoogd risico op, nadere toelichting vereist.","")</v>
          </cell>
          <cell r="AS2743" t="str">
            <v>&amp;If((wgContinuiteitMgt[1]&gt;0)               and (MatrixLookup("G3_Parameters.xls","ContinuiteitMgt",              ContinuiteitMgt[1],              PolicyPaperID[1])&gt;100),"|Het antwoord op de vraag '"&amp;ContinuiteitMgt[0]&amp;              "' levert verhoogd risico op, nadere toelichting vereist.","")</v>
          </cell>
          <cell r="AT2743" t="str">
            <v>&amp;If((wgContinuiteitMgt[1]&gt;0)               and (MatrixLookup("G3_Parameters.xls","ContinuiteitMgt",              ContinuiteitMgt[1],              PolicyPaperID[1])&gt;100),"|Het antwoord op de vraag '"&amp;ContinuiteitMgt[0]&amp;              "' levert verhoogd risico op, nadere toelichting vereist.","")</v>
          </cell>
        </row>
        <row r="2744">
          <cell r="A2744" t="str">
            <v>scKO_Oranje_21</v>
          </cell>
          <cell r="B2744" t="str">
            <v>scKO_Oranje_21</v>
          </cell>
          <cell r="C2744" t="str">
            <v>No</v>
          </cell>
          <cell r="D2744" t="str">
            <v>S04-08-19</v>
          </cell>
          <cell r="E2744">
            <v>2743</v>
          </cell>
          <cell r="F2744">
            <v>3</v>
          </cell>
          <cell r="G2744" t="str">
            <v xml:space="preserve">         Verhoogd risico: Gebruikelijke frequentie interne management rapportages?</v>
          </cell>
          <cell r="I2744" t="str">
            <v>No</v>
          </cell>
          <cell r="J2744" t="str">
            <v>String</v>
          </cell>
          <cell r="K2744" t="str">
            <v>String</v>
          </cell>
          <cell r="L2744" t="str">
            <v>Locked</v>
          </cell>
          <cell r="M2744" t="str">
            <v>Locked</v>
          </cell>
          <cell r="N2744" t="str">
            <v>Locked</v>
          </cell>
          <cell r="O2744" t="str">
            <v>Locked</v>
          </cell>
          <cell r="P2744" t="str">
            <v>Locked</v>
          </cell>
          <cell r="Q2744" t="str">
            <v>No</v>
          </cell>
          <cell r="R2744" t="str">
            <v>No</v>
          </cell>
          <cell r="S2744" t="str">
            <v>No</v>
          </cell>
          <cell r="T2744" t="str">
            <v>No</v>
          </cell>
          <cell r="U2744" t="str">
            <v>No</v>
          </cell>
          <cell r="V2744" t="str">
            <v>No</v>
          </cell>
          <cell r="W2744" t="str">
            <v>No</v>
          </cell>
          <cell r="X2744" t="str">
            <v>Single</v>
          </cell>
          <cell r="Y2744" t="str">
            <v>Default</v>
          </cell>
          <cell r="Z2744" t="str">
            <v>None</v>
          </cell>
          <cell r="AA2744" t="str">
            <v>No</v>
          </cell>
          <cell r="AB2744" t="str">
            <v>No</v>
          </cell>
          <cell r="AC2744" t="str">
            <v>Yes</v>
          </cell>
          <cell r="AD2744">
            <v>1</v>
          </cell>
          <cell r="AE2744">
            <v>0</v>
          </cell>
          <cell r="AF2744">
            <v>0</v>
          </cell>
          <cell r="AG2744">
            <v>1</v>
          </cell>
          <cell r="AH2744">
            <v>0</v>
          </cell>
          <cell r="AI2744" t="str">
            <v>No</v>
          </cell>
          <cell r="AJ2744" t="str">
            <v>No</v>
          </cell>
          <cell r="AK2744" t="str">
            <v>No</v>
          </cell>
          <cell r="AL2744" t="str">
            <v xml:space="preserve"> </v>
          </cell>
          <cell r="AM2744" t="str">
            <v xml:space="preserve"> </v>
          </cell>
          <cell r="AN2744" t="str">
            <v>No</v>
          </cell>
          <cell r="AP2744" t="str">
            <v>&amp;"Verhoogd risico: "&amp;OrderRapportFreq[0]</v>
          </cell>
          <cell r="AQ2744" t="str">
            <v>&amp;If((wgOrderRapportFreq[1]&gt;0)              and (MatrixLookup("G3_Parameters.xls","OrderRapportFreq",             OrderRapportFreq[1],             PolicyPaperID[1])&gt;100),"|Het antwoord op de vraag '"&amp;OrderRapportFreq[0]&amp;             "' levert verhoogd risico op, nadere toelichting vereist.","")</v>
          </cell>
          <cell r="AR2744" t="str">
            <v>&amp;If((wgOrderRapportFreq[1]&gt;0)              and (MatrixLookup("G3_Parameters.xls","OrderRapportFreq",             OrderRapportFreq[1],             PolicyPaperID[1])&gt;100),"|Het antwoord op de vraag '"&amp;OrderRapportFreq[0]&amp;             "' levert verhoogd risico op, nadere toelichting vereist.","")</v>
          </cell>
          <cell r="AS2744" t="str">
            <v>&amp;If((wgOrderRapportFreq[1]&gt;0)              and (MatrixLookup("G3_Parameters.xls","OrderRapportFreq",             OrderRapportFreq[1],             PolicyPaperID[1])&gt;100),"|Het antwoord op de vraag '"&amp;OrderRapportFreq[0]&amp;             "' levert verhoogd risico op, nadere toelichting vereist.","")</v>
          </cell>
          <cell r="AT2744" t="str">
            <v>&amp;If((wgOrderRapportFreq[1]&gt;0)              and (MatrixLookup("G3_Parameters.xls","OrderRapportFreq",             OrderRapportFreq[1],             PolicyPaperID[1])&gt;100),"|Het antwoord op de vraag '"&amp;OrderRapportFreq[0]&amp;             "' levert verhoogd risico op, nadere toelichting vereist.","")</v>
          </cell>
        </row>
        <row r="2745">
          <cell r="A2745" t="str">
            <v>scKO_Oranje_22</v>
          </cell>
          <cell r="B2745" t="str">
            <v>scKO_Oranje_22</v>
          </cell>
          <cell r="C2745" t="str">
            <v>No</v>
          </cell>
          <cell r="D2745" t="str">
            <v>S04-08-20</v>
          </cell>
          <cell r="E2745">
            <v>2744</v>
          </cell>
          <cell r="F2745">
            <v>3</v>
          </cell>
          <cell r="G2745" t="str">
            <v xml:space="preserve">         Verhoogd risico: Gebruikelijke frequentie interne rapportage winst</v>
          </cell>
          <cell r="I2745" t="str">
            <v>No</v>
          </cell>
          <cell r="J2745" t="str">
            <v>String</v>
          </cell>
          <cell r="K2745" t="str">
            <v>String</v>
          </cell>
          <cell r="L2745" t="str">
            <v>Locked</v>
          </cell>
          <cell r="M2745" t="str">
            <v>Locked</v>
          </cell>
          <cell r="N2745" t="str">
            <v>Locked</v>
          </cell>
          <cell r="O2745" t="str">
            <v>Locked</v>
          </cell>
          <cell r="P2745" t="str">
            <v>Locked</v>
          </cell>
          <cell r="Q2745" t="str">
            <v>No</v>
          </cell>
          <cell r="R2745" t="str">
            <v>No</v>
          </cell>
          <cell r="S2745" t="str">
            <v>No</v>
          </cell>
          <cell r="T2745" t="str">
            <v>No</v>
          </cell>
          <cell r="U2745" t="str">
            <v>No</v>
          </cell>
          <cell r="V2745" t="str">
            <v>No</v>
          </cell>
          <cell r="W2745" t="str">
            <v>No</v>
          </cell>
          <cell r="X2745" t="str">
            <v>Single</v>
          </cell>
          <cell r="Y2745" t="str">
            <v>Default</v>
          </cell>
          <cell r="Z2745" t="str">
            <v>None</v>
          </cell>
          <cell r="AA2745" t="str">
            <v>No</v>
          </cell>
          <cell r="AB2745" t="str">
            <v>No</v>
          </cell>
          <cell r="AC2745" t="str">
            <v>Yes</v>
          </cell>
          <cell r="AD2745">
            <v>1</v>
          </cell>
          <cell r="AE2745">
            <v>0</v>
          </cell>
          <cell r="AF2745">
            <v>0</v>
          </cell>
          <cell r="AG2745">
            <v>1</v>
          </cell>
          <cell r="AH2745">
            <v>0</v>
          </cell>
          <cell r="AI2745" t="str">
            <v>No</v>
          </cell>
          <cell r="AJ2745" t="str">
            <v>No</v>
          </cell>
          <cell r="AK2745" t="str">
            <v>No</v>
          </cell>
          <cell r="AL2745" t="str">
            <v xml:space="preserve"> </v>
          </cell>
          <cell r="AM2745" t="str">
            <v xml:space="preserve"> </v>
          </cell>
          <cell r="AN2745" t="str">
            <v>No</v>
          </cell>
          <cell r="AP2745" t="str">
            <v>&amp;"Verhoogd risico: "&amp;WinstRapportFreq[0]</v>
          </cell>
          <cell r="AQ2745" t="str">
            <v>&amp;If((wgWinstRapportFreq[1]&gt;0)              and (MatrixLookup("G3_Parameters.xls","WinstRapportFreq",             WinstRapportFreq[1],             PolicyPaperID[1])&gt;100),"|Het antwoord op de vraag '"&amp;WinstRapportFreq[0]&amp;             "' levert verhoogd risico op, nadere toelichting vereist.","")</v>
          </cell>
          <cell r="AR2745" t="str">
            <v>&amp;If((wgWinstRapportFreq[1]&gt;0)              and (MatrixLookup("G3_Parameters.xls","WinstRapportFreq",             WinstRapportFreq[1],             PolicyPaperID[1])&gt;100),"|Het antwoord op de vraag '"&amp;WinstRapportFreq[0]&amp;             "' levert verhoogd risico op, nadere toelichting vereist.","")</v>
          </cell>
          <cell r="AS2745" t="str">
            <v>&amp;If((wgWinstRapportFreq[1]&gt;0)              and (MatrixLookup("G3_Parameters.xls","WinstRapportFreq",             WinstRapportFreq[1],             PolicyPaperID[1])&gt;100),"|Het antwoord op de vraag '"&amp;WinstRapportFreq[0]&amp;             "' levert verhoogd risico op, nadere toelichting vereist.","")</v>
          </cell>
          <cell r="AT2745" t="str">
            <v>&amp;If((wgWinstRapportFreq[1]&gt;0)              and (MatrixLookup("G3_Parameters.xls","WinstRapportFreq",             WinstRapportFreq[1],             PolicyPaperID[1])&gt;100),"|Het antwoord op de vraag '"&amp;WinstRapportFreq[0]&amp;             "' levert verhoogd risico op, nadere toelichting vereist.","")</v>
          </cell>
        </row>
        <row r="2746">
          <cell r="A2746" t="str">
            <v>scKO_Oranje_23</v>
          </cell>
          <cell r="B2746" t="str">
            <v>scKO_Oranje_23</v>
          </cell>
          <cell r="C2746" t="str">
            <v>No</v>
          </cell>
          <cell r="D2746" t="str">
            <v>S04-08-21</v>
          </cell>
          <cell r="E2746">
            <v>2745</v>
          </cell>
          <cell r="F2746">
            <v>3</v>
          </cell>
          <cell r="G2746" t="str">
            <v xml:space="preserve">         Verhoogd risico: Sluit de nacalculatie van de kosten aan op de voorcalculatie?</v>
          </cell>
          <cell r="I2746" t="str">
            <v>No</v>
          </cell>
          <cell r="J2746" t="str">
            <v>String</v>
          </cell>
          <cell r="K2746" t="str">
            <v>String</v>
          </cell>
          <cell r="L2746" t="str">
            <v>Locked</v>
          </cell>
          <cell r="M2746" t="str">
            <v>Locked</v>
          </cell>
          <cell r="N2746" t="str">
            <v>Locked</v>
          </cell>
          <cell r="O2746" t="str">
            <v>Locked</v>
          </cell>
          <cell r="P2746" t="str">
            <v>Locked</v>
          </cell>
          <cell r="Q2746" t="str">
            <v>No</v>
          </cell>
          <cell r="R2746" t="str">
            <v>No</v>
          </cell>
          <cell r="S2746" t="str">
            <v>No</v>
          </cell>
          <cell r="T2746" t="str">
            <v>No</v>
          </cell>
          <cell r="U2746" t="str">
            <v>No</v>
          </cell>
          <cell r="V2746" t="str">
            <v>No</v>
          </cell>
          <cell r="W2746" t="str">
            <v>No</v>
          </cell>
          <cell r="X2746" t="str">
            <v>Single</v>
          </cell>
          <cell r="Y2746" t="str">
            <v>Default</v>
          </cell>
          <cell r="Z2746" t="str">
            <v>None</v>
          </cell>
          <cell r="AA2746" t="str">
            <v>No</v>
          </cell>
          <cell r="AB2746" t="str">
            <v>No</v>
          </cell>
          <cell r="AC2746" t="str">
            <v>Yes</v>
          </cell>
          <cell r="AD2746">
            <v>1</v>
          </cell>
          <cell r="AE2746">
            <v>0</v>
          </cell>
          <cell r="AF2746">
            <v>0</v>
          </cell>
          <cell r="AG2746">
            <v>1</v>
          </cell>
          <cell r="AH2746">
            <v>0</v>
          </cell>
          <cell r="AI2746" t="str">
            <v>No</v>
          </cell>
          <cell r="AJ2746" t="str">
            <v>No</v>
          </cell>
          <cell r="AK2746" t="str">
            <v>No</v>
          </cell>
          <cell r="AL2746" t="str">
            <v xml:space="preserve"> </v>
          </cell>
          <cell r="AM2746" t="str">
            <v xml:space="preserve"> </v>
          </cell>
          <cell r="AN2746" t="str">
            <v>No</v>
          </cell>
          <cell r="AP2746" t="str">
            <v>&amp;"Verhoogd risico: "&amp;VoorNaCalculatieOordeel[0]</v>
          </cell>
          <cell r="AQ2746" t="str">
            <v>&amp;If((wgVoorNaCalculatieOordeel[1]&gt;0)       and (MatrixLookup("G3_Parameters.xls","VoorNaCalculatieOordeel",      VoorNaCalculatieOordeel[1],      PolicyPaperID[1])&gt;100),"|Het antwoord op de vraag '"&amp;VoorNaCalculatieOordeel[0]&amp;      "' levert verhoogd risico op, nadere toelichting vereist.","")</v>
          </cell>
          <cell r="AR2746" t="str">
            <v>&amp;If((wgVoorNaCalculatieOordeel[1]&gt;0)       and (MatrixLookup("G3_Parameters.xls","VoorNaCalculatieOordeel",      VoorNaCalculatieOordeel[1],      PolicyPaperID[1])&gt;100),"|Het antwoord op de vraag '"&amp;VoorNaCalculatieOordeel[0]&amp;      "' levert verhoogd risico op, nadere toelichting vereist.","")</v>
          </cell>
          <cell r="AS2746" t="str">
            <v>&amp;If((wgVoorNaCalculatieOordeel[1]&gt;0)       and (MatrixLookup("G3_Parameters.xls","VoorNaCalculatieOordeel",      VoorNaCalculatieOordeel[1],      PolicyPaperID[1])&gt;100),"|Het antwoord op de vraag '"&amp;VoorNaCalculatieOordeel[0]&amp;      "' levert verhoogd risico op, nadere toelichting vereist.","")</v>
          </cell>
          <cell r="AT2746" t="str">
            <v>&amp;If((wgVoorNaCalculatieOordeel[1]&gt;0)       and (MatrixLookup("G3_Parameters.xls","VoorNaCalculatieOordeel",      VoorNaCalculatieOordeel[1],      PolicyPaperID[1])&gt;100),"|Het antwoord op de vraag '"&amp;VoorNaCalculatieOordeel[0]&amp;      "' levert verhoogd risico op, nadere toelichting vereist.","")</v>
          </cell>
        </row>
        <row r="2747">
          <cell r="A2747" t="str">
            <v>scKO_Oranje_25</v>
          </cell>
          <cell r="B2747" t="str">
            <v>scKO_Oranje_25</v>
          </cell>
          <cell r="C2747" t="str">
            <v>No</v>
          </cell>
          <cell r="D2747" t="str">
            <v>S04-08-22</v>
          </cell>
          <cell r="E2747">
            <v>2746</v>
          </cell>
          <cell r="F2747">
            <v>3</v>
          </cell>
          <cell r="G2747" t="str">
            <v xml:space="preserve">         Verhoogd risico: Zijn eigenaren of aandeelhouder(s) in staat om kapitaal bij te storten?</v>
          </cell>
          <cell r="I2747" t="str">
            <v>No</v>
          </cell>
          <cell r="J2747" t="str">
            <v>String</v>
          </cell>
          <cell r="K2747" t="str">
            <v>String</v>
          </cell>
          <cell r="L2747" t="str">
            <v>Locked</v>
          </cell>
          <cell r="M2747" t="str">
            <v>Locked</v>
          </cell>
          <cell r="N2747" t="str">
            <v>Locked</v>
          </cell>
          <cell r="O2747" t="str">
            <v>Locked</v>
          </cell>
          <cell r="P2747" t="str">
            <v>Locked</v>
          </cell>
          <cell r="Q2747" t="str">
            <v>No</v>
          </cell>
          <cell r="R2747" t="str">
            <v>No</v>
          </cell>
          <cell r="S2747" t="str">
            <v>No</v>
          </cell>
          <cell r="T2747" t="str">
            <v>No</v>
          </cell>
          <cell r="U2747" t="str">
            <v>No</v>
          </cell>
          <cell r="V2747" t="str">
            <v>No</v>
          </cell>
          <cell r="W2747" t="str">
            <v>No</v>
          </cell>
          <cell r="X2747" t="str">
            <v>Single</v>
          </cell>
          <cell r="Y2747" t="str">
            <v>Default</v>
          </cell>
          <cell r="Z2747" t="str">
            <v>None</v>
          </cell>
          <cell r="AA2747" t="str">
            <v>No</v>
          </cell>
          <cell r="AB2747" t="str">
            <v>No</v>
          </cell>
          <cell r="AC2747" t="str">
            <v>Yes</v>
          </cell>
          <cell r="AD2747">
            <v>1</v>
          </cell>
          <cell r="AE2747">
            <v>0</v>
          </cell>
          <cell r="AF2747">
            <v>0</v>
          </cell>
          <cell r="AG2747">
            <v>1</v>
          </cell>
          <cell r="AH2747">
            <v>0</v>
          </cell>
          <cell r="AI2747" t="str">
            <v>No</v>
          </cell>
          <cell r="AJ2747" t="str">
            <v>No</v>
          </cell>
          <cell r="AK2747" t="str">
            <v>No</v>
          </cell>
          <cell r="AL2747" t="str">
            <v xml:space="preserve"> </v>
          </cell>
          <cell r="AM2747" t="str">
            <v xml:space="preserve"> </v>
          </cell>
          <cell r="AN2747" t="str">
            <v>No</v>
          </cell>
          <cell r="AP2747" t="str">
            <v>&amp;"Verhoogd risico: "&amp;FinKrachtAandeelh[0]</v>
          </cell>
          <cell r="AQ2747" t="str">
            <v>&amp;If((wgFinKrachtAandeelh[1]&gt;0)             and (MatrixLookup("G3_Parameters.xls","FinKrachtAandeelh",            FinKrachtAandeelh[1],            PolicyPaperID[1])&gt;100),"|Het antwoord op de vraag '"&amp;FinKrachtAandeelh[0]&amp;            "' levert verhoogd risico op, nadere toelichting vereist.","")</v>
          </cell>
          <cell r="AR2747" t="str">
            <v>&amp;If((wgFinKrachtAandeelh[1]&gt;0)             and (MatrixLookup("G3_Parameters.xls","FinKrachtAandeelh",            FinKrachtAandeelh[1],            PolicyPaperID[1])&gt;100),"|Het antwoord op de vraag '"&amp;FinKrachtAandeelh[0]&amp;            "' levert verhoogd risico op, nadere toelichting vereist.","")</v>
          </cell>
          <cell r="AS2747" t="str">
            <v>&amp;If((wgFinKrachtAandeelh[1]&gt;0)             and (MatrixLookup("G3_Parameters.xls","FinKrachtAandeelh",            FinKrachtAandeelh[1],            PolicyPaperID[1])&gt;100),"|Het antwoord op de vraag '"&amp;FinKrachtAandeelh[0]&amp;            "' levert verhoogd risico op, nadere toelichting vereist.","")</v>
          </cell>
          <cell r="AT2747" t="str">
            <v>&amp;If((wgFinKrachtAandeelh[1]&gt;0)             and (MatrixLookup("G3_Parameters.xls","FinKrachtAandeelh",            FinKrachtAandeelh[1],            PolicyPaperID[1])&gt;100),"|Het antwoord op de vraag '"&amp;FinKrachtAandeelh[0]&amp;            "' levert verhoogd risico op, nadere toelichting vereist.","")</v>
          </cell>
        </row>
        <row r="2748">
          <cell r="A2748" t="str">
            <v>scKO_Oranje_24</v>
          </cell>
          <cell r="B2748" t="str">
            <v>scKO_Oranje_24</v>
          </cell>
          <cell r="C2748" t="str">
            <v>No</v>
          </cell>
          <cell r="D2748" t="str">
            <v>S04-08-23</v>
          </cell>
          <cell r="E2748">
            <v>2747</v>
          </cell>
          <cell r="F2748">
            <v>3</v>
          </cell>
          <cell r="G2748" t="str">
            <v xml:space="preserve">         Verhoogd risico: Commitment eigenaar(s)&amp;/aandeelhouder(s)</v>
          </cell>
          <cell r="I2748" t="str">
            <v>No</v>
          </cell>
          <cell r="J2748" t="str">
            <v>String</v>
          </cell>
          <cell r="K2748" t="str">
            <v>String</v>
          </cell>
          <cell r="L2748" t="str">
            <v>Locked</v>
          </cell>
          <cell r="M2748" t="str">
            <v>Locked</v>
          </cell>
          <cell r="N2748" t="str">
            <v>Locked</v>
          </cell>
          <cell r="O2748" t="str">
            <v>Locked</v>
          </cell>
          <cell r="P2748" t="str">
            <v>Locked</v>
          </cell>
          <cell r="Q2748" t="str">
            <v>No</v>
          </cell>
          <cell r="R2748" t="str">
            <v>No</v>
          </cell>
          <cell r="S2748" t="str">
            <v>No</v>
          </cell>
          <cell r="T2748" t="str">
            <v>No</v>
          </cell>
          <cell r="U2748" t="str">
            <v>No</v>
          </cell>
          <cell r="V2748" t="str">
            <v>No</v>
          </cell>
          <cell r="W2748" t="str">
            <v>No</v>
          </cell>
          <cell r="X2748" t="str">
            <v>Single</v>
          </cell>
          <cell r="Y2748" t="str">
            <v>Default</v>
          </cell>
          <cell r="Z2748" t="str">
            <v>None</v>
          </cell>
          <cell r="AA2748" t="str">
            <v>No</v>
          </cell>
          <cell r="AB2748" t="str">
            <v>No</v>
          </cell>
          <cell r="AC2748" t="str">
            <v>Yes</v>
          </cell>
          <cell r="AD2748">
            <v>1</v>
          </cell>
          <cell r="AE2748">
            <v>0</v>
          </cell>
          <cell r="AF2748">
            <v>0</v>
          </cell>
          <cell r="AG2748">
            <v>1</v>
          </cell>
          <cell r="AH2748">
            <v>0</v>
          </cell>
          <cell r="AI2748" t="str">
            <v>No</v>
          </cell>
          <cell r="AJ2748" t="str">
            <v>No</v>
          </cell>
          <cell r="AK2748" t="str">
            <v>No</v>
          </cell>
          <cell r="AL2748" t="str">
            <v xml:space="preserve"> </v>
          </cell>
          <cell r="AM2748" t="str">
            <v xml:space="preserve"> </v>
          </cell>
          <cell r="AN2748" t="str">
            <v>No</v>
          </cell>
          <cell r="AP2748" t="str">
            <v>&amp;"Verhoogd risico: "&amp;CommitmentAandeelh[0]</v>
          </cell>
          <cell r="AQ2748" t="str">
            <v>&amp;If((wgCommitmentAandeelh[1]&gt;0)            and (MatrixLookup("G3_Parameters.xls","CommitmentAandeelh",           CommitmentAandeelh[1],           PolicyPaperID[1])&gt;100),"|Het antwoord op de vraag '"&amp;CommitmentAandeelh[0]&amp;           "' levert verhoogd risico op, nadere toelichting vereist.","")</v>
          </cell>
          <cell r="AR2748" t="str">
            <v>&amp;If((wgCommitmentAandeelh[1]&gt;0)            and (MatrixLookup("G3_Parameters.xls","CommitmentAandeelh",           CommitmentAandeelh[1],           PolicyPaperID[1])&gt;100),"|Het antwoord op de vraag '"&amp;CommitmentAandeelh[0]&amp;           "' levert verhoogd risico op, nadere toelichting vereist.","")</v>
          </cell>
          <cell r="AS2748" t="str">
            <v>&amp;If((wgCommitmentAandeelh[1]&gt;0)            and (MatrixLookup("G3_Parameters.xls","CommitmentAandeelh",           CommitmentAandeelh[1],           PolicyPaperID[1])&gt;100),"|Het antwoord op de vraag '"&amp;CommitmentAandeelh[0]&amp;           "' levert verhoogd risico op, nadere toelichting vereist.","")</v>
          </cell>
          <cell r="AT2748" t="str">
            <v>&amp;If((wgCommitmentAandeelh[1]&gt;0)            and (MatrixLookup("G3_Parameters.xls","CommitmentAandeelh",           CommitmentAandeelh[1],           PolicyPaperID[1])&gt;100),"|Het antwoord op de vraag '"&amp;CommitmentAandeelh[0]&amp;           "' levert verhoogd risico op, nadere toelichting vereist.","")</v>
          </cell>
        </row>
        <row r="2749">
          <cell r="A2749" t="str">
            <v>scKO_Oranje_26</v>
          </cell>
          <cell r="B2749" t="str">
            <v>scKO_Oranje_26</v>
          </cell>
          <cell r="C2749" t="str">
            <v>No</v>
          </cell>
          <cell r="D2749" t="str">
            <v>S04-08-24</v>
          </cell>
          <cell r="E2749">
            <v>2748</v>
          </cell>
          <cell r="F2749">
            <v>3</v>
          </cell>
          <cell r="G2749" t="str">
            <v xml:space="preserve">         Verhoogd risico: Heeft/hebben de eigenaar(s) van de kredietnemer meer dan 1 vennootschap/onderneming?</v>
          </cell>
          <cell r="I2749" t="str">
            <v>No</v>
          </cell>
          <cell r="J2749" t="str">
            <v>String</v>
          </cell>
          <cell r="K2749" t="str">
            <v>String</v>
          </cell>
          <cell r="L2749" t="str">
            <v>Locked</v>
          </cell>
          <cell r="M2749" t="str">
            <v>Locked</v>
          </cell>
          <cell r="N2749" t="str">
            <v>Locked</v>
          </cell>
          <cell r="O2749" t="str">
            <v>Locked</v>
          </cell>
          <cell r="P2749" t="str">
            <v>Locked</v>
          </cell>
          <cell r="Q2749" t="str">
            <v>No</v>
          </cell>
          <cell r="R2749" t="str">
            <v>No</v>
          </cell>
          <cell r="S2749" t="str">
            <v>No</v>
          </cell>
          <cell r="T2749" t="str">
            <v>No</v>
          </cell>
          <cell r="U2749" t="str">
            <v>No</v>
          </cell>
          <cell r="V2749" t="str">
            <v>No</v>
          </cell>
          <cell r="W2749" t="str">
            <v>No</v>
          </cell>
          <cell r="X2749" t="str">
            <v>Single</v>
          </cell>
          <cell r="Y2749" t="str">
            <v>Default</v>
          </cell>
          <cell r="Z2749" t="str">
            <v>None</v>
          </cell>
          <cell r="AA2749" t="str">
            <v>No</v>
          </cell>
          <cell r="AB2749" t="str">
            <v>No</v>
          </cell>
          <cell r="AC2749" t="str">
            <v>Yes</v>
          </cell>
          <cell r="AD2749">
            <v>1</v>
          </cell>
          <cell r="AE2749">
            <v>0</v>
          </cell>
          <cell r="AF2749">
            <v>0</v>
          </cell>
          <cell r="AG2749">
            <v>1</v>
          </cell>
          <cell r="AH2749">
            <v>0</v>
          </cell>
          <cell r="AI2749" t="str">
            <v>No</v>
          </cell>
          <cell r="AJ2749" t="str">
            <v>No</v>
          </cell>
          <cell r="AK2749" t="str">
            <v>No</v>
          </cell>
          <cell r="AL2749" t="str">
            <v xml:space="preserve"> </v>
          </cell>
          <cell r="AM2749" t="str">
            <v xml:space="preserve"> </v>
          </cell>
          <cell r="AN2749" t="str">
            <v>No</v>
          </cell>
          <cell r="AP2749" t="str">
            <v>&amp;"Verhoogd risico: "&amp;DeelVanGroep[0]</v>
          </cell>
          <cell r="AQ2749" t="str">
            <v>&amp;If((wgDeelVanGroep[1]&gt;0)                  and (MatrixLookup("G3_Parameters.xls","DeelVanGroep",                 DeelVanGroep[1],                 PolicyPaperID[1])&gt;100),"|Het antwoord op de vraag '"&amp;DeelVanGroep[0]&amp;                 "' levert verhoogd risico op, nadere toelichting vereist.","")</v>
          </cell>
          <cell r="AR2749" t="str">
            <v>&amp;If((wgDeelVanGroep[1]&gt;0)                  and (MatrixLookup("G3_Parameters.xls","DeelVanGroep",                 DeelVanGroep[1],                 PolicyPaperID[1])&gt;100),"|Het antwoord op de vraag '"&amp;DeelVanGroep[0]&amp;                 "' levert verhoogd risico op, nadere toelichting vereist.","")</v>
          </cell>
          <cell r="AS2749" t="str">
            <v>&amp;If((wgDeelVanGroep[1]&gt;0)                  and (MatrixLookup("G3_Parameters.xls","DeelVanGroep",                 DeelVanGroep[1],                 PolicyPaperID[1])&gt;100),"|Het antwoord op de vraag '"&amp;DeelVanGroep[0]&amp;                 "' levert verhoogd risico op, nadere toelichting vereist.","")</v>
          </cell>
          <cell r="AT2749" t="str">
            <v>&amp;If((wgDeelVanGroep[1]&gt;0)                  and (MatrixLookup("G3_Parameters.xls","DeelVanGroep",                 DeelVanGroep[1],                 PolicyPaperID[1])&gt;100),"|Het antwoord op de vraag '"&amp;DeelVanGroep[0]&amp;                 "' levert verhoogd risico op, nadere toelichting vereist.","")</v>
          </cell>
        </row>
        <row r="2750">
          <cell r="A2750" t="str">
            <v>scKO_Oranje_27</v>
          </cell>
          <cell r="B2750" t="str">
            <v>scKO_Oranje_27</v>
          </cell>
          <cell r="C2750" t="str">
            <v>No</v>
          </cell>
          <cell r="D2750" t="str">
            <v>S04-08-25</v>
          </cell>
          <cell r="E2750">
            <v>2749</v>
          </cell>
          <cell r="F2750">
            <v>3</v>
          </cell>
          <cell r="G2750" t="str">
            <v xml:space="preserve">         Verhoogd risico: Zijn alle partijen meeverbonden?</v>
          </cell>
          <cell r="I2750" t="str">
            <v>No</v>
          </cell>
          <cell r="J2750" t="str">
            <v>String</v>
          </cell>
          <cell r="K2750" t="str">
            <v>String</v>
          </cell>
          <cell r="L2750" t="str">
            <v>Locked</v>
          </cell>
          <cell r="M2750" t="str">
            <v>Locked</v>
          </cell>
          <cell r="N2750" t="str">
            <v>Locked</v>
          </cell>
          <cell r="O2750" t="str">
            <v>Locked</v>
          </cell>
          <cell r="P2750" t="str">
            <v>Locked</v>
          </cell>
          <cell r="Q2750" t="str">
            <v>No</v>
          </cell>
          <cell r="R2750" t="str">
            <v>No</v>
          </cell>
          <cell r="S2750" t="str">
            <v>No</v>
          </cell>
          <cell r="T2750" t="str">
            <v>No</v>
          </cell>
          <cell r="U2750" t="str">
            <v>No</v>
          </cell>
          <cell r="V2750" t="str">
            <v>No</v>
          </cell>
          <cell r="W2750" t="str">
            <v>No</v>
          </cell>
          <cell r="X2750" t="str">
            <v>Single</v>
          </cell>
          <cell r="Y2750" t="str">
            <v>Default</v>
          </cell>
          <cell r="Z2750" t="str">
            <v>None</v>
          </cell>
          <cell r="AA2750" t="str">
            <v>No</v>
          </cell>
          <cell r="AB2750" t="str">
            <v>No</v>
          </cell>
          <cell r="AC2750" t="str">
            <v>Yes</v>
          </cell>
          <cell r="AD2750">
            <v>1</v>
          </cell>
          <cell r="AE2750">
            <v>0</v>
          </cell>
          <cell r="AF2750">
            <v>0</v>
          </cell>
          <cell r="AG2750">
            <v>1</v>
          </cell>
          <cell r="AH2750">
            <v>0</v>
          </cell>
          <cell r="AI2750" t="str">
            <v>No</v>
          </cell>
          <cell r="AJ2750" t="str">
            <v>No</v>
          </cell>
          <cell r="AK2750" t="str">
            <v>No</v>
          </cell>
          <cell r="AL2750" t="str">
            <v xml:space="preserve"> </v>
          </cell>
          <cell r="AM2750" t="str">
            <v xml:space="preserve"> </v>
          </cell>
          <cell r="AN2750" t="str">
            <v>No</v>
          </cell>
          <cell r="AP2750" t="str">
            <v>&amp;"Verhoogd risico: "&amp;GroepCJMO[0]</v>
          </cell>
          <cell r="AQ2750" t="str">
            <v>&amp;If((wgGroepCJMO[1]&gt;0)                     and (MatrixLookup("G3_Parameters.xls","GroepCJMO",                    GroepCJMO[1],                    PolicyPaperID[1])&gt;100),"|Het antwoord op de vraag '"&amp;GroepCJMO[0]&amp;                    "' levert verhoogd risico op, nadere toelichting vereist.","")</v>
          </cell>
          <cell r="AR2750" t="str">
            <v>&amp;If((wgGroepCJMO[1]&gt;0)                     and (MatrixLookup("G3_Parameters.xls","GroepCJMO",                    GroepCJMO[1],                    PolicyPaperID[1])&gt;100),"|Het antwoord op de vraag '"&amp;GroepCJMO[0]&amp;                    "' levert verhoogd risico op, nadere toelichting vereist.","")</v>
          </cell>
          <cell r="AS2750" t="str">
            <v>&amp;If((wgGroepCJMO[1]&gt;0)                     and (MatrixLookup("G3_Parameters.xls","GroepCJMO",                    GroepCJMO[1],                    PolicyPaperID[1])&gt;100),"|Het antwoord op de vraag '"&amp;GroepCJMO[0]&amp;                    "' levert verhoogd risico op, nadere toelichting vereist.","")</v>
          </cell>
          <cell r="AT2750" t="str">
            <v>&amp;If((wgGroepCJMO[1]&gt;0)                     and (MatrixLookup("G3_Parameters.xls","GroepCJMO",                    GroepCJMO[1],                    PolicyPaperID[1])&gt;100),"|Het antwoord op de vraag '"&amp;GroepCJMO[0]&amp;                    "' levert verhoogd risico op, nadere toelichting vereist.","")</v>
          </cell>
        </row>
        <row r="2751">
          <cell r="A2751" t="str">
            <v>scKO_Oranje_28</v>
          </cell>
          <cell r="B2751" t="str">
            <v>scKO_Oranje_28</v>
          </cell>
          <cell r="C2751" t="str">
            <v>No</v>
          </cell>
          <cell r="D2751" t="str">
            <v>S04-08-26</v>
          </cell>
          <cell r="E2751">
            <v>2750</v>
          </cell>
          <cell r="F2751">
            <v>3</v>
          </cell>
          <cell r="G2751" t="str">
            <v xml:space="preserve">         Verhoogd risico: Wordt &gt; 70% van de EBITDA gerealiseerd door kredietnemer en meeverbonden partijen?</v>
          </cell>
          <cell r="I2751" t="str">
            <v>No</v>
          </cell>
          <cell r="J2751" t="str">
            <v>String</v>
          </cell>
          <cell r="K2751" t="str">
            <v>String</v>
          </cell>
          <cell r="L2751" t="str">
            <v>Locked</v>
          </cell>
          <cell r="M2751" t="str">
            <v>Locked</v>
          </cell>
          <cell r="N2751" t="str">
            <v>Locked</v>
          </cell>
          <cell r="O2751" t="str">
            <v>Locked</v>
          </cell>
          <cell r="P2751" t="str">
            <v>Locked</v>
          </cell>
          <cell r="Q2751" t="str">
            <v>No</v>
          </cell>
          <cell r="R2751" t="str">
            <v>No</v>
          </cell>
          <cell r="S2751" t="str">
            <v>No</v>
          </cell>
          <cell r="T2751" t="str">
            <v>No</v>
          </cell>
          <cell r="U2751" t="str">
            <v>No</v>
          </cell>
          <cell r="V2751" t="str">
            <v>No</v>
          </cell>
          <cell r="W2751" t="str">
            <v>No</v>
          </cell>
          <cell r="X2751" t="str">
            <v>Single</v>
          </cell>
          <cell r="Y2751" t="str">
            <v>Default</v>
          </cell>
          <cell r="Z2751" t="str">
            <v>None</v>
          </cell>
          <cell r="AA2751" t="str">
            <v>No</v>
          </cell>
          <cell r="AB2751" t="str">
            <v>No</v>
          </cell>
          <cell r="AC2751" t="str">
            <v>Yes</v>
          </cell>
          <cell r="AD2751">
            <v>1</v>
          </cell>
          <cell r="AE2751">
            <v>0</v>
          </cell>
          <cell r="AF2751">
            <v>0</v>
          </cell>
          <cell r="AG2751">
            <v>1</v>
          </cell>
          <cell r="AH2751">
            <v>0</v>
          </cell>
          <cell r="AI2751" t="str">
            <v>No</v>
          </cell>
          <cell r="AJ2751" t="str">
            <v>No</v>
          </cell>
          <cell r="AK2751" t="str">
            <v>No</v>
          </cell>
          <cell r="AL2751" t="str">
            <v xml:space="preserve"> </v>
          </cell>
          <cell r="AM2751" t="str">
            <v xml:space="preserve"> </v>
          </cell>
          <cell r="AN2751" t="str">
            <v>No</v>
          </cell>
          <cell r="AP2751" t="str">
            <v>&amp;"Verhoogd risico: "&amp;GroepEBITDA[0]</v>
          </cell>
          <cell r="AQ2751" t="str">
            <v>&amp;If((wgGroepEBITDA[1]&gt;0)                   and (MatrixLookup("G3_Parameters.xls","GroepEBITDA",                  GroepEBITDA[1],                  PolicyPaperID[1])&gt;100),"|Het antwoord op de vraag '"&amp;GroepEBITDA[0]&amp;                  "' levert verhoogd risico op, nadere toelichting vereist.","")</v>
          </cell>
          <cell r="AR2751" t="str">
            <v>&amp;If((wgGroepEBITDA[1]&gt;0)                   and (MatrixLookup("G3_Parameters.xls","GroepEBITDA",                  GroepEBITDA[1],                  PolicyPaperID[1])&gt;100),"|Het antwoord op de vraag '"&amp;GroepEBITDA[0]&amp;                  "' levert verhoogd risico op, nadere toelichting vereist.","")</v>
          </cell>
          <cell r="AS2751" t="str">
            <v>&amp;If((wgGroepEBITDA[1]&gt;0)                   and (MatrixLookup("G3_Parameters.xls","GroepEBITDA",                  GroepEBITDA[1],                  PolicyPaperID[1])&gt;100),"|Het antwoord op de vraag '"&amp;GroepEBITDA[0]&amp;                  "' levert verhoogd risico op, nadere toelichting vereist.","")</v>
          </cell>
          <cell r="AT2751" t="str">
            <v>&amp;If((wgGroepEBITDA[1]&gt;0)                   and (MatrixLookup("G3_Parameters.xls","GroepEBITDA",                  GroepEBITDA[1],                  PolicyPaperID[1])&gt;100),"|Het antwoord op de vraag '"&amp;GroepEBITDA[0]&amp;                  "' levert verhoogd risico op, nadere toelichting vereist.","")</v>
          </cell>
        </row>
        <row r="2752">
          <cell r="A2752" t="str">
            <v>scKO_Oranje_29</v>
          </cell>
          <cell r="B2752" t="str">
            <v>scKO_Oranje_29</v>
          </cell>
          <cell r="C2752" t="str">
            <v>No</v>
          </cell>
          <cell r="D2752" t="str">
            <v>S04-08-27</v>
          </cell>
          <cell r="E2752">
            <v>2751</v>
          </cell>
          <cell r="F2752">
            <v>3</v>
          </cell>
          <cell r="G2752" t="str">
            <v xml:space="preserve">         Verhoogd risico: Aantal jaren succesvolle ervaring mgt</v>
          </cell>
          <cell r="I2752" t="str">
            <v>No</v>
          </cell>
          <cell r="J2752" t="str">
            <v>String</v>
          </cell>
          <cell r="K2752" t="str">
            <v>String</v>
          </cell>
          <cell r="L2752" t="str">
            <v>Locked</v>
          </cell>
          <cell r="M2752" t="str">
            <v>Locked</v>
          </cell>
          <cell r="N2752" t="str">
            <v>Locked</v>
          </cell>
          <cell r="O2752" t="str">
            <v>Locked</v>
          </cell>
          <cell r="P2752" t="str">
            <v>Locked</v>
          </cell>
          <cell r="Q2752" t="str">
            <v>No</v>
          </cell>
          <cell r="R2752" t="str">
            <v>No</v>
          </cell>
          <cell r="S2752" t="str">
            <v>No</v>
          </cell>
          <cell r="T2752" t="str">
            <v>No</v>
          </cell>
          <cell r="U2752" t="str">
            <v>No</v>
          </cell>
          <cell r="V2752" t="str">
            <v>No</v>
          </cell>
          <cell r="W2752" t="str">
            <v>No</v>
          </cell>
          <cell r="X2752" t="str">
            <v>Single</v>
          </cell>
          <cell r="Y2752" t="str">
            <v>Default</v>
          </cell>
          <cell r="Z2752" t="str">
            <v>None</v>
          </cell>
          <cell r="AA2752" t="str">
            <v>No</v>
          </cell>
          <cell r="AB2752" t="str">
            <v>No</v>
          </cell>
          <cell r="AC2752" t="str">
            <v>Yes</v>
          </cell>
          <cell r="AD2752">
            <v>1</v>
          </cell>
          <cell r="AE2752">
            <v>0</v>
          </cell>
          <cell r="AF2752">
            <v>0</v>
          </cell>
          <cell r="AG2752">
            <v>1</v>
          </cell>
          <cell r="AH2752">
            <v>0</v>
          </cell>
          <cell r="AI2752" t="str">
            <v>No</v>
          </cell>
          <cell r="AJ2752" t="str">
            <v>No</v>
          </cell>
          <cell r="AK2752" t="str">
            <v>No</v>
          </cell>
          <cell r="AL2752" t="str">
            <v xml:space="preserve"> </v>
          </cell>
          <cell r="AM2752" t="str">
            <v xml:space="preserve"> </v>
          </cell>
          <cell r="AN2752" t="str">
            <v>No</v>
          </cell>
          <cell r="AP2752" t="str">
            <v>&amp;"Verhoogd risico: "&amp;AantalJaarMgt[0]</v>
          </cell>
          <cell r="AQ2752" t="str">
            <v>&amp;If((wgAantalJaarMgt[1]&gt;0)                 and (MatrixLookup("G3_Parameters.xls","AantalJaarMgt",                AantalJaarMgt[1],                PolicyPaperID[1])&gt;100),"|Het antwoord op de vraag '"&amp;AantalJaarMgt[0]&amp;                "' levert verhoogd risico op, nadere toelichting vereist.","")</v>
          </cell>
          <cell r="AR2752" t="str">
            <v>&amp;If((wgAantalJaarMgt[1]&gt;0)                 and (MatrixLookup("G3_Parameters.xls","AantalJaarMgt",                AantalJaarMgt[1],                PolicyPaperID[1])&gt;100),"|Het antwoord op de vraag '"&amp;AantalJaarMgt[0]&amp;                "' levert verhoogd risico op, nadere toelichting vereist.","")</v>
          </cell>
          <cell r="AS2752" t="str">
            <v>&amp;If((wgAantalJaarMgt[1]&gt;0)                 and (MatrixLookup("G3_Parameters.xls","AantalJaarMgt",                AantalJaarMgt[1],                PolicyPaperID[1])&gt;100),"|Het antwoord op de vraag '"&amp;AantalJaarMgt[0]&amp;                "' levert verhoogd risico op, nadere toelichting vereist.","")</v>
          </cell>
          <cell r="AT2752" t="str">
            <v>&amp;If((wgAantalJaarMgt[1]&gt;0)                 and (MatrixLookup("G3_Parameters.xls","AantalJaarMgt",                AantalJaarMgt[1],                PolicyPaperID[1])&gt;100),"|Het antwoord op de vraag '"&amp;AantalJaarMgt[0]&amp;                "' levert verhoogd risico op, nadere toelichting vereist.","")</v>
          </cell>
        </row>
        <row r="2753">
          <cell r="A2753" t="str">
            <v>scKO_Oranje_30</v>
          </cell>
          <cell r="B2753" t="str">
            <v>scKO_Oranje_30</v>
          </cell>
          <cell r="C2753" t="str">
            <v>No</v>
          </cell>
          <cell r="D2753" t="str">
            <v>S04-08-28</v>
          </cell>
          <cell r="E2753">
            <v>2752</v>
          </cell>
          <cell r="F2753">
            <v>3</v>
          </cell>
          <cell r="G2753" t="str">
            <v xml:space="preserve">         Verhoogd risico: Is de klant een starter?</v>
          </cell>
          <cell r="I2753" t="str">
            <v>No</v>
          </cell>
          <cell r="J2753" t="str">
            <v>String</v>
          </cell>
          <cell r="K2753" t="str">
            <v>String</v>
          </cell>
          <cell r="L2753" t="str">
            <v>Locked</v>
          </cell>
          <cell r="M2753" t="str">
            <v>Locked</v>
          </cell>
          <cell r="N2753" t="str">
            <v>Locked</v>
          </cell>
          <cell r="O2753" t="str">
            <v>Locked</v>
          </cell>
          <cell r="P2753" t="str">
            <v>Locked</v>
          </cell>
          <cell r="Q2753" t="str">
            <v>No</v>
          </cell>
          <cell r="R2753" t="str">
            <v>No</v>
          </cell>
          <cell r="S2753" t="str">
            <v>No</v>
          </cell>
          <cell r="T2753" t="str">
            <v>No</v>
          </cell>
          <cell r="U2753" t="str">
            <v>No</v>
          </cell>
          <cell r="V2753" t="str">
            <v>No</v>
          </cell>
          <cell r="W2753" t="str">
            <v>No</v>
          </cell>
          <cell r="X2753" t="str">
            <v>Single</v>
          </cell>
          <cell r="Y2753" t="str">
            <v>Default</v>
          </cell>
          <cell r="Z2753" t="str">
            <v>None</v>
          </cell>
          <cell r="AA2753" t="str">
            <v>No</v>
          </cell>
          <cell r="AB2753" t="str">
            <v>No</v>
          </cell>
          <cell r="AC2753" t="str">
            <v>Yes</v>
          </cell>
          <cell r="AD2753">
            <v>1</v>
          </cell>
          <cell r="AE2753">
            <v>0</v>
          </cell>
          <cell r="AF2753">
            <v>0</v>
          </cell>
          <cell r="AG2753">
            <v>1</v>
          </cell>
          <cell r="AH2753">
            <v>0</v>
          </cell>
          <cell r="AI2753" t="str">
            <v>No</v>
          </cell>
          <cell r="AJ2753" t="str">
            <v>No</v>
          </cell>
          <cell r="AK2753" t="str">
            <v>No</v>
          </cell>
          <cell r="AL2753" t="str">
            <v xml:space="preserve"> </v>
          </cell>
          <cell r="AM2753" t="str">
            <v xml:space="preserve"> </v>
          </cell>
          <cell r="AN2753" t="str">
            <v>No</v>
          </cell>
          <cell r="AP2753" t="str">
            <v>&amp;"Verhoogd risico: "&amp;Starter[0]</v>
          </cell>
          <cell r="AQ2753" t="str">
            <v>&amp;If((wgStarter[1]&gt;0)                       and (MatrixLookup("G3_Parameters.xls","Starter",                      Starter[1],                      PolicyPaperID[1])&gt;100),"|Het antwoord op de vraag '"&amp;Starter[0]&amp;                      "' levert verhoogd risico op, nadere toelichting vereist.","")</v>
          </cell>
          <cell r="AR2753" t="str">
            <v>&amp;If((wgStarter[1]&gt;0)                       and (MatrixLookup("G3_Parameters.xls","Starter",                      Starter[1],                      PolicyPaperID[1])&gt;100),"|Het antwoord op de vraag '"&amp;Starter[0]&amp;                      "' levert verhoogd risico op, nadere toelichting vereist.","")</v>
          </cell>
          <cell r="AS2753" t="str">
            <v>&amp;If((wgStarter[1]&gt;0)                       and (MatrixLookup("G3_Parameters.xls","Starter",                      Starter[1],                      PolicyPaperID[1])&gt;100),"|Het antwoord op de vraag '"&amp;Starter[0]&amp;                      "' levert verhoogd risico op, nadere toelichting vereist.","")</v>
          </cell>
          <cell r="AT2753" t="str">
            <v>&amp;If((wgStarter[1]&gt;0)                       and (MatrixLookup("G3_Parameters.xls","Starter",                      Starter[1],                      PolicyPaperID[1])&gt;100),"|Het antwoord op de vraag '"&amp;Starter[0]&amp;                      "' levert verhoogd risico op, nadere toelichting vereist.","")</v>
          </cell>
        </row>
        <row r="2754">
          <cell r="A2754" t="str">
            <v>scKO_Oranje_31</v>
          </cell>
          <cell r="B2754" t="str">
            <v>scKO_Oranje_31</v>
          </cell>
          <cell r="C2754" t="str">
            <v>No</v>
          </cell>
          <cell r="D2754" t="str">
            <v>S04-08-29</v>
          </cell>
          <cell r="E2754">
            <v>2753</v>
          </cell>
          <cell r="F2754">
            <v>3</v>
          </cell>
          <cell r="G2754" t="str">
            <v xml:space="preserve">         Verhoogd risico: Is de SBF of SME rating tov 1 resp 6 maanden met 4 resp 3 notches gestegen?</v>
          </cell>
          <cell r="I2754" t="str">
            <v>No</v>
          </cell>
          <cell r="J2754" t="str">
            <v>String</v>
          </cell>
          <cell r="K2754" t="str">
            <v>String</v>
          </cell>
          <cell r="L2754" t="str">
            <v>Locked</v>
          </cell>
          <cell r="M2754" t="str">
            <v>Locked</v>
          </cell>
          <cell r="N2754" t="str">
            <v>Locked</v>
          </cell>
          <cell r="O2754" t="str">
            <v>Locked</v>
          </cell>
          <cell r="P2754" t="str">
            <v>Locked</v>
          </cell>
          <cell r="Q2754" t="str">
            <v>No</v>
          </cell>
          <cell r="R2754" t="str">
            <v>No</v>
          </cell>
          <cell r="S2754" t="str">
            <v>No</v>
          </cell>
          <cell r="T2754" t="str">
            <v>No</v>
          </cell>
          <cell r="U2754" t="str">
            <v>No</v>
          </cell>
          <cell r="V2754" t="str">
            <v>No</v>
          </cell>
          <cell r="W2754" t="str">
            <v>No</v>
          </cell>
          <cell r="X2754" t="str">
            <v>Single</v>
          </cell>
          <cell r="Y2754" t="str">
            <v>Default</v>
          </cell>
          <cell r="Z2754" t="str">
            <v>None</v>
          </cell>
          <cell r="AA2754" t="str">
            <v>No</v>
          </cell>
          <cell r="AB2754" t="str">
            <v>No</v>
          </cell>
          <cell r="AC2754" t="str">
            <v>Yes</v>
          </cell>
          <cell r="AD2754">
            <v>1</v>
          </cell>
          <cell r="AE2754">
            <v>0</v>
          </cell>
          <cell r="AF2754">
            <v>0</v>
          </cell>
          <cell r="AG2754">
            <v>1</v>
          </cell>
          <cell r="AH2754">
            <v>0</v>
          </cell>
          <cell r="AI2754" t="str">
            <v>No</v>
          </cell>
          <cell r="AJ2754" t="str">
            <v>No</v>
          </cell>
          <cell r="AK2754" t="str">
            <v>No</v>
          </cell>
          <cell r="AL2754" t="str">
            <v xml:space="preserve"> </v>
          </cell>
          <cell r="AM2754" t="str">
            <v xml:space="preserve"> </v>
          </cell>
          <cell r="AN2754" t="str">
            <v>No</v>
          </cell>
          <cell r="AP2754" t="str">
            <v>&amp;"Verhoogd risico: "&amp;RatingControle1[0]</v>
          </cell>
          <cell r="AQ2754" t="str">
            <v>&amp;If((wgRatingControle1[1]&gt;0)               and (MatrixLookup("G3_Parameters.xls","RatingControle1",              RatingControle1[1],              PolicyPaperID[1])&gt;100),"|Het antwoord op de vraag '"&amp;RatingControle1[0]&amp;              "' levert verhoogd risico op, nadere toelichting vereist.","")</v>
          </cell>
          <cell r="AR2754" t="str">
            <v>&amp;If((wgRatingControle1[1]&gt;0)               and (MatrixLookup("G3_Parameters.xls","RatingControle1",              RatingControle1[1],              PolicyPaperID[1])&gt;100),"|Het antwoord op de vraag '"&amp;RatingControle1[0]&amp;              "' levert verhoogd risico op, nadere toelichting vereist.","")</v>
          </cell>
          <cell r="AS2754" t="str">
            <v>&amp;If((wgRatingControle1[1]&gt;0)               and (MatrixLookup("G3_Parameters.xls","RatingControle1",              RatingControle1[1],              PolicyPaperID[1])&gt;100),"|Het antwoord op de vraag '"&amp;RatingControle1[0]&amp;              "' levert verhoogd risico op, nadere toelichting vereist.","")</v>
          </cell>
          <cell r="AT2754" t="str">
            <v>&amp;If((wgRatingControle1[1]&gt;0)               and (MatrixLookup("G3_Parameters.xls","RatingControle1",              RatingControle1[1],              PolicyPaperID[1])&gt;100),"|Het antwoord op de vraag '"&amp;RatingControle1[0]&amp;              "' levert verhoogd risico op, nadere toelichting vereist.","")</v>
          </cell>
        </row>
        <row r="2755">
          <cell r="A2755" t="str">
            <v>scKO_Oranje_32</v>
          </cell>
          <cell r="B2755" t="str">
            <v>scKO_Oranje_32</v>
          </cell>
          <cell r="C2755" t="str">
            <v>No</v>
          </cell>
          <cell r="D2755" t="str">
            <v>S04-08-30</v>
          </cell>
          <cell r="E2755">
            <v>2754</v>
          </cell>
          <cell r="F2755">
            <v>3</v>
          </cell>
          <cell r="G2755" t="str">
            <v xml:space="preserve">         Verhoogd risico: Is de rating in de afgelopen 6 maanden meer dan 2 keer groter of gelijk 15 geweest?</v>
          </cell>
          <cell r="I2755" t="str">
            <v>No</v>
          </cell>
          <cell r="J2755" t="str">
            <v>String</v>
          </cell>
          <cell r="K2755" t="str">
            <v>String</v>
          </cell>
          <cell r="L2755" t="str">
            <v>Locked</v>
          </cell>
          <cell r="M2755" t="str">
            <v>Locked</v>
          </cell>
          <cell r="N2755" t="str">
            <v>Locked</v>
          </cell>
          <cell r="O2755" t="str">
            <v>Locked</v>
          </cell>
          <cell r="P2755" t="str">
            <v>Locked</v>
          </cell>
          <cell r="Q2755" t="str">
            <v>No</v>
          </cell>
          <cell r="R2755" t="str">
            <v>No</v>
          </cell>
          <cell r="S2755" t="str">
            <v>No</v>
          </cell>
          <cell r="T2755" t="str">
            <v>No</v>
          </cell>
          <cell r="U2755" t="str">
            <v>No</v>
          </cell>
          <cell r="V2755" t="str">
            <v>No</v>
          </cell>
          <cell r="W2755" t="str">
            <v>No</v>
          </cell>
          <cell r="X2755" t="str">
            <v>Single</v>
          </cell>
          <cell r="Y2755" t="str">
            <v>Default</v>
          </cell>
          <cell r="Z2755" t="str">
            <v>None</v>
          </cell>
          <cell r="AA2755" t="str">
            <v>No</v>
          </cell>
          <cell r="AB2755" t="str">
            <v>No</v>
          </cell>
          <cell r="AC2755" t="str">
            <v>Yes</v>
          </cell>
          <cell r="AD2755">
            <v>1</v>
          </cell>
          <cell r="AE2755">
            <v>0</v>
          </cell>
          <cell r="AF2755">
            <v>0</v>
          </cell>
          <cell r="AG2755">
            <v>1</v>
          </cell>
          <cell r="AH2755">
            <v>0</v>
          </cell>
          <cell r="AI2755" t="str">
            <v>No</v>
          </cell>
          <cell r="AJ2755" t="str">
            <v>No</v>
          </cell>
          <cell r="AK2755" t="str">
            <v>No</v>
          </cell>
          <cell r="AL2755" t="str">
            <v xml:space="preserve"> </v>
          </cell>
          <cell r="AM2755" t="str">
            <v xml:space="preserve"> </v>
          </cell>
          <cell r="AN2755" t="str">
            <v>No</v>
          </cell>
          <cell r="AP2755" t="str">
            <v>&amp;"Verhoogd risico: "&amp;RatingControle2[0]</v>
          </cell>
          <cell r="AQ2755" t="str">
            <v>&amp;If((wgRatingControle2[1]&gt;0)               and (MatrixLookup("G3_Parameters.xls","RatingControle2",              RatingControle2[1],              PolicyPaperID[1])&gt;100),"|Het antwoord op de vraag '"&amp;RatingControle2[0]&amp;              "' levert verhoogd risico op, nadere toelichting vereist.","")</v>
          </cell>
          <cell r="AR2755" t="str">
            <v>&amp;If((wgRatingControle2[1]&gt;0)               and (MatrixLookup("G3_Parameters.xls","RatingControle2",              RatingControle2[1],              PolicyPaperID[1])&gt;100),"|Het antwoord op de vraag '"&amp;RatingControle2[0]&amp;              "' levert verhoogd risico op, nadere toelichting vereist.","")</v>
          </cell>
          <cell r="AS2755" t="str">
            <v>&amp;If((wgRatingControle2[1]&gt;0)               and (MatrixLookup("G3_Parameters.xls","RatingControle2",              RatingControle2[1],              PolicyPaperID[1])&gt;100),"|Het antwoord op de vraag '"&amp;RatingControle2[0]&amp;              "' levert verhoogd risico op, nadere toelichting vereist.","")</v>
          </cell>
          <cell r="AT2755" t="str">
            <v>&amp;If((wgRatingControle2[1]&gt;0)               and (MatrixLookup("G3_Parameters.xls","RatingControle2",              RatingControle2[1],              PolicyPaperID[1])&gt;100),"|Het antwoord op de vraag '"&amp;RatingControle2[0]&amp;              "' levert verhoogd risico op, nadere toelichting vereist.","")</v>
          </cell>
        </row>
        <row r="2756">
          <cell r="A2756" t="str">
            <v>scKO_Oranje_33</v>
          </cell>
          <cell r="B2756" t="str">
            <v>scKO_Oranje_33</v>
          </cell>
          <cell r="C2756" t="str">
            <v>No</v>
          </cell>
          <cell r="D2756" t="str">
            <v>S04-08-31</v>
          </cell>
          <cell r="E2756">
            <v>2755</v>
          </cell>
          <cell r="F2756">
            <v>3</v>
          </cell>
          <cell r="G2756" t="str">
            <v xml:space="preserve">         Verhoogd risico: Heeft het management sparringpartners?</v>
          </cell>
          <cell r="I2756" t="str">
            <v>No</v>
          </cell>
          <cell r="J2756" t="str">
            <v>String</v>
          </cell>
          <cell r="K2756" t="str">
            <v>String</v>
          </cell>
          <cell r="L2756" t="str">
            <v>Locked</v>
          </cell>
          <cell r="M2756" t="str">
            <v>Locked</v>
          </cell>
          <cell r="N2756" t="str">
            <v>Locked</v>
          </cell>
          <cell r="O2756" t="str">
            <v>Locked</v>
          </cell>
          <cell r="P2756" t="str">
            <v>Locked</v>
          </cell>
          <cell r="Q2756" t="str">
            <v>No</v>
          </cell>
          <cell r="R2756" t="str">
            <v>No</v>
          </cell>
          <cell r="S2756" t="str">
            <v>No</v>
          </cell>
          <cell r="T2756" t="str">
            <v>No</v>
          </cell>
          <cell r="U2756" t="str">
            <v>No</v>
          </cell>
          <cell r="V2756" t="str">
            <v>No</v>
          </cell>
          <cell r="W2756" t="str">
            <v>No</v>
          </cell>
          <cell r="X2756" t="str">
            <v>Single</v>
          </cell>
          <cell r="Y2756" t="str">
            <v>Default</v>
          </cell>
          <cell r="Z2756" t="str">
            <v>None</v>
          </cell>
          <cell r="AA2756" t="str">
            <v>No</v>
          </cell>
          <cell r="AB2756" t="str">
            <v>No</v>
          </cell>
          <cell r="AC2756" t="str">
            <v>Yes</v>
          </cell>
          <cell r="AD2756">
            <v>1</v>
          </cell>
          <cell r="AE2756">
            <v>0</v>
          </cell>
          <cell r="AF2756">
            <v>0</v>
          </cell>
          <cell r="AG2756">
            <v>1</v>
          </cell>
          <cell r="AH2756">
            <v>0</v>
          </cell>
          <cell r="AI2756" t="str">
            <v>No</v>
          </cell>
          <cell r="AJ2756" t="str">
            <v>No</v>
          </cell>
          <cell r="AK2756" t="str">
            <v>No</v>
          </cell>
          <cell r="AL2756" t="str">
            <v xml:space="preserve"> </v>
          </cell>
          <cell r="AM2756" t="str">
            <v xml:space="preserve"> </v>
          </cell>
          <cell r="AN2756" t="str">
            <v>No</v>
          </cell>
          <cell r="AP2756" t="str">
            <v>&amp;"Verhoogd risico: "&amp;SparringPartner[0]</v>
          </cell>
          <cell r="AQ2756" t="str">
            <v>&amp;If((wgSparringPartner[1]&gt;0)               and (MatrixLookup("G3_Parameters.xls","SparringPartner",              SparringPartner[1],              PolicyPaperID[1])&gt;100),"|Het antwoord op de vraag '"&amp;SparringPartner[0]&amp;              "' levert verhoogd risico op, nadere toelichting vereist.","")</v>
          </cell>
          <cell r="AR2756" t="str">
            <v>&amp;If((wgSparringPartner[1]&gt;0)               and (MatrixLookup("G3_Parameters.xls","SparringPartner",              SparringPartner[1],              PolicyPaperID[1])&gt;100),"|Het antwoord op de vraag '"&amp;SparringPartner[0]&amp;              "' levert verhoogd risico op, nadere toelichting vereist.","")</v>
          </cell>
          <cell r="AS2756" t="str">
            <v>&amp;If((wgSparringPartner[1]&gt;0)               and (MatrixLookup("G3_Parameters.xls","SparringPartner",              SparringPartner[1],              PolicyPaperID[1])&gt;100),"|Het antwoord op de vraag '"&amp;SparringPartner[0]&amp;              "' levert verhoogd risico op, nadere toelichting vereist.","")</v>
          </cell>
          <cell r="AT2756" t="str">
            <v>&amp;If((wgSparringPartner[1]&gt;0)               and (MatrixLookup("G3_Parameters.xls","SparringPartner",              SparringPartner[1],              PolicyPaperID[1])&gt;100),"|Het antwoord op de vraag '"&amp;SparringPartner[0]&amp;              "' levert verhoogd risico op, nadere toelichting vereist.","")</v>
          </cell>
        </row>
        <row r="2757">
          <cell r="A2757" t="str">
            <v>scKO_Oranje_35</v>
          </cell>
          <cell r="B2757" t="str">
            <v>scKO_Oranje_35</v>
          </cell>
          <cell r="C2757" t="str">
            <v>No</v>
          </cell>
          <cell r="D2757" t="str">
            <v>S04-08-32</v>
          </cell>
          <cell r="E2757">
            <v>2756</v>
          </cell>
          <cell r="F2757">
            <v>3</v>
          </cell>
          <cell r="G2757" t="str">
            <v xml:space="preserve">         Verhoogd risico: Dekkingsgraad</v>
          </cell>
          <cell r="I2757" t="str">
            <v>No</v>
          </cell>
          <cell r="J2757" t="str">
            <v>String</v>
          </cell>
          <cell r="K2757" t="str">
            <v>String</v>
          </cell>
          <cell r="L2757" t="str">
            <v>Locked</v>
          </cell>
          <cell r="M2757" t="str">
            <v>Locked</v>
          </cell>
          <cell r="N2757" t="str">
            <v>Locked</v>
          </cell>
          <cell r="O2757" t="str">
            <v>Locked</v>
          </cell>
          <cell r="P2757" t="str">
            <v>Locked</v>
          </cell>
          <cell r="Q2757" t="str">
            <v>No</v>
          </cell>
          <cell r="R2757" t="str">
            <v>No</v>
          </cell>
          <cell r="S2757" t="str">
            <v>No</v>
          </cell>
          <cell r="T2757" t="str">
            <v>No</v>
          </cell>
          <cell r="U2757" t="str">
            <v>No</v>
          </cell>
          <cell r="V2757" t="str">
            <v>No</v>
          </cell>
          <cell r="W2757" t="str">
            <v>No</v>
          </cell>
          <cell r="X2757" t="str">
            <v>Single</v>
          </cell>
          <cell r="Y2757" t="str">
            <v>Default</v>
          </cell>
          <cell r="Z2757" t="str">
            <v>None</v>
          </cell>
          <cell r="AA2757" t="str">
            <v>No</v>
          </cell>
          <cell r="AB2757" t="str">
            <v>No</v>
          </cell>
          <cell r="AC2757" t="str">
            <v>Yes</v>
          </cell>
          <cell r="AD2757">
            <v>1</v>
          </cell>
          <cell r="AE2757">
            <v>0</v>
          </cell>
          <cell r="AF2757">
            <v>0</v>
          </cell>
          <cell r="AG2757">
            <v>1</v>
          </cell>
          <cell r="AH2757">
            <v>0</v>
          </cell>
          <cell r="AI2757" t="str">
            <v>No</v>
          </cell>
          <cell r="AJ2757" t="str">
            <v>No</v>
          </cell>
          <cell r="AK2757" t="str">
            <v>No</v>
          </cell>
          <cell r="AL2757" t="str">
            <v xml:space="preserve"> </v>
          </cell>
          <cell r="AM2757" t="str">
            <v xml:space="preserve"> </v>
          </cell>
          <cell r="AN2757" t="str">
            <v>No</v>
          </cell>
          <cell r="AP2757" t="str">
            <v>&amp;"Verhoogd risico: "&amp;Dekkingsgraad[0]</v>
          </cell>
          <cell r="AQ2757" t="str">
            <v>&amp;If((wgDekkingsgraad[1]&gt;0)                 and (MatrixLookup("G3_Parameters.xls","Dekkingsgraad",                Dekkingsgraad[1],                PolicyPaperID[1])&gt;100),"|Het antwoord op de vraag '"&amp;Dekkingsgraad[0]&amp;                "' levert verhoogd risico op, nadere toelichting vereist.","")</v>
          </cell>
          <cell r="AR2757" t="str">
            <v>&amp;If((wgDekkingsgraad[1]&gt;0)                 and (MatrixLookup("G3_Parameters.xls","Dekkingsgraad",                Dekkingsgraad[1],                PolicyPaperID[1])&gt;100),"|Het antwoord op de vraag '"&amp;Dekkingsgraad[0]&amp;                "' levert verhoogd risico op, nadere toelichting vereist.","")</v>
          </cell>
          <cell r="AS2757" t="str">
            <v>&amp;If((wgDekkingsgraad[1]&gt;0)                 and (MatrixLookup("G3_Parameters.xls","Dekkingsgraad",                Dekkingsgraad[1],                PolicyPaperID[1])&gt;100),"|Het antwoord op de vraag '"&amp;Dekkingsgraad[0]&amp;                "' levert verhoogd risico op, nadere toelichting vereist.","")</v>
          </cell>
          <cell r="AT2757" t="str">
            <v>&amp;If((wgDekkingsgraad[1]&gt;0)                 and (MatrixLookup("G3_Parameters.xls","Dekkingsgraad",                Dekkingsgraad[1],                PolicyPaperID[1])&gt;100),"|Het antwoord op de vraag '"&amp;Dekkingsgraad[0]&amp;                "' levert verhoogd risico op, nadere toelichting vereist.","")</v>
          </cell>
        </row>
        <row r="2758">
          <cell r="A2758" t="str">
            <v>scKO_Oranje_36</v>
          </cell>
          <cell r="B2758" t="str">
            <v>scKO_Oranje_36</v>
          </cell>
          <cell r="C2758" t="str">
            <v>No</v>
          </cell>
          <cell r="D2758" t="str">
            <v>S04-08-33</v>
          </cell>
          <cell r="E2758">
            <v>2757</v>
          </cell>
          <cell r="F2758">
            <v>3</v>
          </cell>
          <cell r="G2758" t="str">
            <v xml:space="preserve">         Verhoogd risico: Is de werkkapitaalfinanciering in lijn met borrowing reference?</v>
          </cell>
          <cell r="I2758" t="str">
            <v>No</v>
          </cell>
          <cell r="J2758" t="str">
            <v>String</v>
          </cell>
          <cell r="K2758" t="str">
            <v>String</v>
          </cell>
          <cell r="L2758" t="str">
            <v>Locked</v>
          </cell>
          <cell r="M2758" t="str">
            <v>Locked</v>
          </cell>
          <cell r="N2758" t="str">
            <v>Locked</v>
          </cell>
          <cell r="O2758" t="str">
            <v>Locked</v>
          </cell>
          <cell r="P2758" t="str">
            <v>Locked</v>
          </cell>
          <cell r="Q2758" t="str">
            <v>No</v>
          </cell>
          <cell r="R2758" t="str">
            <v>No</v>
          </cell>
          <cell r="S2758" t="str">
            <v>No</v>
          </cell>
          <cell r="T2758" t="str">
            <v>No</v>
          </cell>
          <cell r="U2758" t="str">
            <v>No</v>
          </cell>
          <cell r="V2758" t="str">
            <v>No</v>
          </cell>
          <cell r="W2758" t="str">
            <v>No</v>
          </cell>
          <cell r="X2758" t="str">
            <v>Single</v>
          </cell>
          <cell r="Y2758" t="str">
            <v>Default</v>
          </cell>
          <cell r="Z2758" t="str">
            <v>None</v>
          </cell>
          <cell r="AA2758" t="str">
            <v>No</v>
          </cell>
          <cell r="AB2758" t="str">
            <v>No</v>
          </cell>
          <cell r="AC2758" t="str">
            <v>Yes</v>
          </cell>
          <cell r="AD2758">
            <v>1</v>
          </cell>
          <cell r="AE2758">
            <v>0</v>
          </cell>
          <cell r="AF2758">
            <v>0</v>
          </cell>
          <cell r="AG2758">
            <v>1</v>
          </cell>
          <cell r="AH2758">
            <v>0</v>
          </cell>
          <cell r="AI2758" t="str">
            <v>No</v>
          </cell>
          <cell r="AJ2758" t="str">
            <v>No</v>
          </cell>
          <cell r="AK2758" t="str">
            <v>No</v>
          </cell>
          <cell r="AL2758" t="str">
            <v xml:space="preserve"> </v>
          </cell>
          <cell r="AM2758" t="str">
            <v xml:space="preserve"> </v>
          </cell>
          <cell r="AN2758" t="str">
            <v>No</v>
          </cell>
          <cell r="AP2758" t="str">
            <v>&amp;"Verhoogd risico: "&amp;IsRCLimietInLijn[0]</v>
          </cell>
          <cell r="AQ2758" t="str">
            <v>&amp;If((wgIsRCLimietInLijn[1]&gt;0)              and (MatrixLookup("G3_Parameters.xls","IsRCLimietInLijn",             IsRCLimietInLijn[1],             PolicyPaperID[1])&gt;100),"|Het antwoord op de vraag '"&amp;IsRCLimietInLijn[0]&amp;             "' levert verhoogd risico op, nadere toelichting vereist.","")</v>
          </cell>
          <cell r="AR2758" t="str">
            <v>&amp;If((wgIsRCLimietInLijn[1]&gt;0)              and (MatrixLookup("G3_Parameters.xls","IsRCLimietInLijn",             IsRCLimietInLijn[1],             PolicyPaperID[1])&gt;100),"|Het antwoord op de vraag '"&amp;IsRCLimietInLijn[0]&amp;             "' levert verhoogd risico op, nadere toelichting vereist.","")</v>
          </cell>
          <cell r="AS2758" t="str">
            <v>&amp;If((wgIsRCLimietInLijn[1]&gt;0)              and (MatrixLookup("G3_Parameters.xls","IsRCLimietInLijn",             IsRCLimietInLijn[1],             PolicyPaperID[1])&gt;100),"|Het antwoord op de vraag '"&amp;IsRCLimietInLijn[0]&amp;             "' levert verhoogd risico op, nadere toelichting vereist.","")</v>
          </cell>
          <cell r="AT2758" t="str">
            <v>&amp;If((wgIsRCLimietInLijn[1]&gt;0)              and (MatrixLookup("G3_Parameters.xls","IsRCLimietInLijn",             IsRCLimietInLijn[1],             PolicyPaperID[1])&gt;100),"|Het antwoord op de vraag '"&amp;IsRCLimietInLijn[0]&amp;             "' levert verhoogd risico op, nadere toelichting vereist.","")</v>
          </cell>
        </row>
        <row r="2759">
          <cell r="A2759" t="str">
            <v>scKO_Oranje_37</v>
          </cell>
          <cell r="B2759" t="str">
            <v>scKO_Oranje_37</v>
          </cell>
          <cell r="C2759" t="str">
            <v>No</v>
          </cell>
          <cell r="D2759" t="str">
            <v>S04-08-34</v>
          </cell>
          <cell r="E2759">
            <v>2758</v>
          </cell>
          <cell r="F2759">
            <v>3</v>
          </cell>
          <cell r="G2759" t="str">
            <v xml:space="preserve">         Verhoogd risico: Hoe veel maal de weekomzet is de RC limiet?</v>
          </cell>
          <cell r="I2759" t="str">
            <v>No</v>
          </cell>
          <cell r="J2759" t="str">
            <v>String</v>
          </cell>
          <cell r="K2759" t="str">
            <v>String</v>
          </cell>
          <cell r="L2759" t="str">
            <v>Locked</v>
          </cell>
          <cell r="M2759" t="str">
            <v>Locked</v>
          </cell>
          <cell r="N2759" t="str">
            <v>Locked</v>
          </cell>
          <cell r="O2759" t="str">
            <v>Locked</v>
          </cell>
          <cell r="P2759" t="str">
            <v>Locked</v>
          </cell>
          <cell r="Q2759" t="str">
            <v>No</v>
          </cell>
          <cell r="R2759" t="str">
            <v>No</v>
          </cell>
          <cell r="S2759" t="str">
            <v>No</v>
          </cell>
          <cell r="T2759" t="str">
            <v>No</v>
          </cell>
          <cell r="U2759" t="str">
            <v>No</v>
          </cell>
          <cell r="V2759" t="str">
            <v>No</v>
          </cell>
          <cell r="W2759" t="str">
            <v>No</v>
          </cell>
          <cell r="X2759" t="str">
            <v>Single</v>
          </cell>
          <cell r="Y2759" t="str">
            <v>Default</v>
          </cell>
          <cell r="Z2759" t="str">
            <v>None</v>
          </cell>
          <cell r="AA2759" t="str">
            <v>No</v>
          </cell>
          <cell r="AB2759" t="str">
            <v>No</v>
          </cell>
          <cell r="AC2759" t="str">
            <v>Yes</v>
          </cell>
          <cell r="AD2759">
            <v>1</v>
          </cell>
          <cell r="AE2759">
            <v>0</v>
          </cell>
          <cell r="AF2759">
            <v>0</v>
          </cell>
          <cell r="AG2759">
            <v>1</v>
          </cell>
          <cell r="AH2759">
            <v>0</v>
          </cell>
          <cell r="AI2759" t="str">
            <v>No</v>
          </cell>
          <cell r="AJ2759" t="str">
            <v>No</v>
          </cell>
          <cell r="AK2759" t="str">
            <v>No</v>
          </cell>
          <cell r="AL2759" t="str">
            <v xml:space="preserve"> </v>
          </cell>
          <cell r="AM2759" t="str">
            <v xml:space="preserve"> </v>
          </cell>
          <cell r="AN2759" t="str">
            <v>No</v>
          </cell>
          <cell r="AP2759" t="str">
            <v>&amp;"Verhoogd risico: "&amp;IsRCLimietTovWeekOmzet[0]</v>
          </cell>
          <cell r="AQ2759" t="str">
            <v>&amp;If((wgIsRCLimietTovWeekOmzet[1]&gt;0)        and (MatrixLookup("G3_Parameters.xls","IsRCLimietTovWeekOmzet",       IsRCLimietTovWeekOmzet[1],       PolicyPaperID[1])&gt;100),"|Het antwoord op de vraag '"&amp;IsRCLimietTovWeekOmzet[0]&amp;       "' levert verhoogd risico op, nadere toelichting vereist.","")</v>
          </cell>
          <cell r="AR2759" t="str">
            <v>&amp;If((wgIsRCLimietTovWeekOmzet[1]&gt;0)        and (MatrixLookup("G3_Parameters.xls","IsRCLimietTovWeekOmzet",       IsRCLimietTovWeekOmzet[1],       PolicyPaperID[1])&gt;100),"|Het antwoord op de vraag '"&amp;IsRCLimietTovWeekOmzet[0]&amp;       "' levert verhoogd risico op, nadere toelichting vereist.","")</v>
          </cell>
          <cell r="AS2759" t="str">
            <v>&amp;If((wgIsRCLimietTovWeekOmzet[1]&gt;0)        and (MatrixLookup("G3_Parameters.xls","IsRCLimietTovWeekOmzet",       IsRCLimietTovWeekOmzet[1],       PolicyPaperID[1])&gt;100),"|Het antwoord op de vraag '"&amp;IsRCLimietTovWeekOmzet[0]&amp;       "' levert verhoogd risico op, nadere toelichting vereist.","")</v>
          </cell>
          <cell r="AT2759" t="str">
            <v>&amp;If((wgIsRCLimietTovWeekOmzet[1]&gt;0)        and (MatrixLookup("G3_Parameters.xls","IsRCLimietTovWeekOmzet",       IsRCLimietTovWeekOmzet[1],       PolicyPaperID[1])&gt;100),"|Het antwoord op de vraag '"&amp;IsRCLimietTovWeekOmzet[0]&amp;       "' levert verhoogd risico op, nadere toelichting vereist.","")</v>
          </cell>
        </row>
        <row r="2760">
          <cell r="A2760" t="str">
            <v>scKO_Oranje_38</v>
          </cell>
          <cell r="B2760" t="str">
            <v>scKO_Oranje_38</v>
          </cell>
          <cell r="C2760" t="str">
            <v>No</v>
          </cell>
          <cell r="D2760" t="str">
            <v>S04-08-35</v>
          </cell>
          <cell r="E2760">
            <v>2759</v>
          </cell>
          <cell r="F2760">
            <v>3</v>
          </cell>
          <cell r="G2760" t="str">
            <v xml:space="preserve">         Verhoogd risico: Is de kredietbehoefte door relatie onderbouwd aan de hand van een liquiditeitsbegroting?</v>
          </cell>
          <cell r="I2760" t="str">
            <v>No</v>
          </cell>
          <cell r="J2760" t="str">
            <v>String</v>
          </cell>
          <cell r="K2760" t="str">
            <v>String</v>
          </cell>
          <cell r="L2760" t="str">
            <v>Locked</v>
          </cell>
          <cell r="M2760" t="str">
            <v>Locked</v>
          </cell>
          <cell r="N2760" t="str">
            <v>Locked</v>
          </cell>
          <cell r="O2760" t="str">
            <v>Locked</v>
          </cell>
          <cell r="P2760" t="str">
            <v>Locked</v>
          </cell>
          <cell r="Q2760" t="str">
            <v>No</v>
          </cell>
          <cell r="R2760" t="str">
            <v>No</v>
          </cell>
          <cell r="S2760" t="str">
            <v>No</v>
          </cell>
          <cell r="T2760" t="str">
            <v>No</v>
          </cell>
          <cell r="U2760" t="str">
            <v>No</v>
          </cell>
          <cell r="V2760" t="str">
            <v>No</v>
          </cell>
          <cell r="W2760" t="str">
            <v>No</v>
          </cell>
          <cell r="X2760" t="str">
            <v>Single</v>
          </cell>
          <cell r="Y2760" t="str">
            <v>Default</v>
          </cell>
          <cell r="Z2760" t="str">
            <v>None</v>
          </cell>
          <cell r="AA2760" t="str">
            <v>No</v>
          </cell>
          <cell r="AB2760" t="str">
            <v>No</v>
          </cell>
          <cell r="AC2760" t="str">
            <v>Yes</v>
          </cell>
          <cell r="AD2760">
            <v>1</v>
          </cell>
          <cell r="AE2760">
            <v>0</v>
          </cell>
          <cell r="AF2760">
            <v>0</v>
          </cell>
          <cell r="AG2760">
            <v>1</v>
          </cell>
          <cell r="AH2760">
            <v>0</v>
          </cell>
          <cell r="AI2760" t="str">
            <v>No</v>
          </cell>
          <cell r="AJ2760" t="str">
            <v>No</v>
          </cell>
          <cell r="AK2760" t="str">
            <v>No</v>
          </cell>
          <cell r="AL2760" t="str">
            <v xml:space="preserve"> </v>
          </cell>
          <cell r="AM2760" t="str">
            <v xml:space="preserve"> </v>
          </cell>
          <cell r="AN2760" t="str">
            <v>No</v>
          </cell>
          <cell r="AP2760" t="str">
            <v>&amp;"Verhoogd risico: "&amp;IsKredietBehoefteOnderbouwd[0]</v>
          </cell>
          <cell r="AQ2760" t="str">
            <v>&amp;If((wgIsKredietBehoefteOnderbouwd[1]&gt;0)   and (MatrixLookup("G3_Parameters.xls","IsKredietBehoefteOnderbouwd",  IsKredietBehoefteOnderbouwd[1],  PolicyPaperID[1])&gt;100),"|Het antwoord op de vraag '"&amp;IsKredietBehoefteOnderbouwd[0]&amp;  "' levert verhoogd risico op, nadere toelichting vereist.","")</v>
          </cell>
          <cell r="AR2760" t="str">
            <v>&amp;If((wgIsKredietBehoefteOnderbouwd[1]&gt;0)   and (MatrixLookup("G3_Parameters.xls","IsKredietBehoefteOnderbouwd",  IsKredietBehoefteOnderbouwd[1],  PolicyPaperID[1])&gt;100),"|Het antwoord op de vraag '"&amp;IsKredietBehoefteOnderbouwd[0]&amp;  "' levert verhoogd risico op, nadere toelichting vereist.","")</v>
          </cell>
          <cell r="AS2760" t="str">
            <v>&amp;If((wgIsKredietBehoefteOnderbouwd[1]&gt;0)   and (MatrixLookup("G3_Parameters.xls","IsKredietBehoefteOnderbouwd",  IsKredietBehoefteOnderbouwd[1],  PolicyPaperID[1])&gt;100),"|Het antwoord op de vraag '"&amp;IsKredietBehoefteOnderbouwd[0]&amp;  "' levert verhoogd risico op, nadere toelichting vereist.","")</v>
          </cell>
          <cell r="AT2760" t="str">
            <v>&amp;If((wgIsKredietBehoefteOnderbouwd[1]&gt;0)   and (MatrixLookup("G3_Parameters.xls","IsKredietBehoefteOnderbouwd",  IsKredietBehoefteOnderbouwd[1],  PolicyPaperID[1])&gt;100),"|Het antwoord op de vraag '"&amp;IsKredietBehoefteOnderbouwd[0]&amp;  "' levert verhoogd risico op, nadere toelichting vereist.","")</v>
          </cell>
        </row>
        <row r="2761">
          <cell r="A2761" t="str">
            <v>scKO_Oranje_39</v>
          </cell>
          <cell r="B2761" t="str">
            <v>scKO_Oranje_39</v>
          </cell>
          <cell r="C2761" t="str">
            <v>No</v>
          </cell>
          <cell r="D2761" t="str">
            <v>S04-08-36</v>
          </cell>
          <cell r="E2761">
            <v>2760</v>
          </cell>
          <cell r="F2761">
            <v>3</v>
          </cell>
          <cell r="G2761" t="str">
            <v xml:space="preserve">         Verhoogd risico: Is er sprake eigendomsvoorbehoud of een verpandingsverbod op de te verstrekken financiering?</v>
          </cell>
          <cell r="I2761" t="str">
            <v>No</v>
          </cell>
          <cell r="J2761" t="str">
            <v>String</v>
          </cell>
          <cell r="K2761" t="str">
            <v>String</v>
          </cell>
          <cell r="L2761" t="str">
            <v>Locked</v>
          </cell>
          <cell r="M2761" t="str">
            <v>Locked</v>
          </cell>
          <cell r="N2761" t="str">
            <v>Locked</v>
          </cell>
          <cell r="O2761" t="str">
            <v>Locked</v>
          </cell>
          <cell r="P2761" t="str">
            <v>Locked</v>
          </cell>
          <cell r="Q2761" t="str">
            <v>No</v>
          </cell>
          <cell r="R2761" t="str">
            <v>No</v>
          </cell>
          <cell r="S2761" t="str">
            <v>No</v>
          </cell>
          <cell r="T2761" t="str">
            <v>No</v>
          </cell>
          <cell r="U2761" t="str">
            <v>No</v>
          </cell>
          <cell r="V2761" t="str">
            <v>No</v>
          </cell>
          <cell r="W2761" t="str">
            <v>No</v>
          </cell>
          <cell r="X2761" t="str">
            <v>Single</v>
          </cell>
          <cell r="Y2761" t="str">
            <v>Default</v>
          </cell>
          <cell r="Z2761" t="str">
            <v>None</v>
          </cell>
          <cell r="AA2761" t="str">
            <v>No</v>
          </cell>
          <cell r="AB2761" t="str">
            <v>No</v>
          </cell>
          <cell r="AC2761" t="str">
            <v>Yes</v>
          </cell>
          <cell r="AD2761">
            <v>1</v>
          </cell>
          <cell r="AE2761">
            <v>0</v>
          </cell>
          <cell r="AF2761">
            <v>0</v>
          </cell>
          <cell r="AG2761">
            <v>1</v>
          </cell>
          <cell r="AH2761">
            <v>0</v>
          </cell>
          <cell r="AI2761" t="str">
            <v>No</v>
          </cell>
          <cell r="AJ2761" t="str">
            <v>No</v>
          </cell>
          <cell r="AK2761" t="str">
            <v>No</v>
          </cell>
          <cell r="AL2761" t="str">
            <v xml:space="preserve"> </v>
          </cell>
          <cell r="AM2761" t="str">
            <v xml:space="preserve"> </v>
          </cell>
          <cell r="AN2761" t="str">
            <v>No</v>
          </cell>
          <cell r="AP2761" t="str">
            <v>&amp;"Verhoogd risico: "&amp;Eigendomsvoorbehoud[0]</v>
          </cell>
          <cell r="AQ2761" t="str">
            <v>&amp;If((wgEigendomsvoorbehoud[1]&gt;0)           and (MatrixLookup("G3_Parameters.xls","Eigendomsvoorbehoud",          Eigendomsvoorbehoud[1],          PolicyPaperID[1])&gt;100),"|Het antwoord op de vraag '"&amp;Eigendomsvoorbehoud[0]&amp;          "' levert verhoogd risico op, nadere toelichting vereist.","")</v>
          </cell>
          <cell r="AR2761" t="str">
            <v>&amp;If((wgEigendomsvoorbehoud[1]&gt;0)           and (MatrixLookup("G3_Parameters.xls","Eigendomsvoorbehoud",          Eigendomsvoorbehoud[1],          PolicyPaperID[1])&gt;100),"|Het antwoord op de vraag '"&amp;Eigendomsvoorbehoud[0]&amp;          "' levert verhoogd risico op, nadere toelichting vereist.","")</v>
          </cell>
          <cell r="AS2761" t="str">
            <v>&amp;If((wgEigendomsvoorbehoud[1]&gt;0)           and (MatrixLookup("G3_Parameters.xls","Eigendomsvoorbehoud",          Eigendomsvoorbehoud[1],          PolicyPaperID[1])&gt;100),"|Het antwoord op de vraag '"&amp;Eigendomsvoorbehoud[0]&amp;          "' levert verhoogd risico op, nadere toelichting vereist.","")</v>
          </cell>
          <cell r="AT2761" t="str">
            <v>&amp;If((wgEigendomsvoorbehoud[1]&gt;0)           and (MatrixLookup("G3_Parameters.xls","Eigendomsvoorbehoud",          Eigendomsvoorbehoud[1],          PolicyPaperID[1])&gt;100),"|Het antwoord op de vraag '"&amp;Eigendomsvoorbehoud[0]&amp;          "' levert verhoogd risico op, nadere toelichting vereist.","")</v>
          </cell>
        </row>
        <row r="2762">
          <cell r="A2762" t="str">
            <v>scKO_Oranje_41</v>
          </cell>
          <cell r="B2762" t="str">
            <v>scKO_Oranje_41</v>
          </cell>
          <cell r="C2762" t="str">
            <v>No</v>
          </cell>
          <cell r="D2762" t="str">
            <v>S04-08-37</v>
          </cell>
          <cell r="E2762">
            <v>2761</v>
          </cell>
          <cell r="F2762">
            <v>3</v>
          </cell>
          <cell r="G2762" t="str">
            <v xml:space="preserve">         Verhoogd risico: Heeft het management een visie, missie en strategie voor de toekomst?</v>
          </cell>
          <cell r="I2762" t="str">
            <v>No</v>
          </cell>
          <cell r="J2762" t="str">
            <v>String</v>
          </cell>
          <cell r="K2762" t="str">
            <v>String</v>
          </cell>
          <cell r="L2762" t="str">
            <v>Locked</v>
          </cell>
          <cell r="M2762" t="str">
            <v>Locked</v>
          </cell>
          <cell r="N2762" t="str">
            <v>Locked</v>
          </cell>
          <cell r="O2762" t="str">
            <v>Locked</v>
          </cell>
          <cell r="P2762" t="str">
            <v>Locked</v>
          </cell>
          <cell r="Q2762" t="str">
            <v>No</v>
          </cell>
          <cell r="R2762" t="str">
            <v>No</v>
          </cell>
          <cell r="S2762" t="str">
            <v>No</v>
          </cell>
          <cell r="T2762" t="str">
            <v>No</v>
          </cell>
          <cell r="U2762" t="str">
            <v>No</v>
          </cell>
          <cell r="V2762" t="str">
            <v>No</v>
          </cell>
          <cell r="W2762" t="str">
            <v>No</v>
          </cell>
          <cell r="X2762" t="str">
            <v>Single</v>
          </cell>
          <cell r="Y2762" t="str">
            <v>Default</v>
          </cell>
          <cell r="Z2762" t="str">
            <v>None</v>
          </cell>
          <cell r="AA2762" t="str">
            <v>No</v>
          </cell>
          <cell r="AB2762" t="str">
            <v>No</v>
          </cell>
          <cell r="AC2762" t="str">
            <v>Yes</v>
          </cell>
          <cell r="AD2762">
            <v>1</v>
          </cell>
          <cell r="AE2762">
            <v>0</v>
          </cell>
          <cell r="AF2762">
            <v>0</v>
          </cell>
          <cell r="AG2762">
            <v>1</v>
          </cell>
          <cell r="AH2762">
            <v>0</v>
          </cell>
          <cell r="AI2762" t="str">
            <v>No</v>
          </cell>
          <cell r="AJ2762" t="str">
            <v>No</v>
          </cell>
          <cell r="AK2762" t="str">
            <v>No</v>
          </cell>
          <cell r="AL2762" t="str">
            <v xml:space="preserve"> </v>
          </cell>
          <cell r="AM2762" t="str">
            <v xml:space="preserve"> </v>
          </cell>
          <cell r="AN2762" t="str">
            <v>No</v>
          </cell>
          <cell r="AP2762" t="str">
            <v>&amp;"Verhoogd risico: "&amp;StrategieVisieManagement[0]</v>
          </cell>
          <cell r="AQ2762" t="str">
            <v>&amp;If((wgStrategieVisieManagement[1]&gt;0)      and (MatrixLookup("G3_Parameters.xls","StrategieVisieManagement",     StrategieVisieManagement[1],     PolicyPaperID[1])&gt;100),"|Het antwoord op de vraag '"&amp;StrategieVisieManagement[0]&amp;     "' levert verhoogd risico op, nadere toelichting vereist.","")</v>
          </cell>
          <cell r="AR2762" t="str">
            <v>&amp;If((wgStrategieVisieManagement[1]&gt;0)      and (MatrixLookup("G3_Parameters.xls","StrategieVisieManagement",     StrategieVisieManagement[1],     PolicyPaperID[1])&gt;100),"|Het antwoord op de vraag '"&amp;StrategieVisieManagement[0]&amp;     "' levert verhoogd risico op, nadere toelichting vereist.","")</v>
          </cell>
          <cell r="AS2762" t="str">
            <v>&amp;If((wgStrategieVisieManagement[1]&gt;0)      and (MatrixLookup("G3_Parameters.xls","StrategieVisieManagement",     StrategieVisieManagement[1],     PolicyPaperID[1])&gt;100),"|Het antwoord op de vraag '"&amp;StrategieVisieManagement[0]&amp;     "' levert verhoogd risico op, nadere toelichting vereist.","")</v>
          </cell>
          <cell r="AT2762" t="str">
            <v>&amp;If((wgStrategieVisieManagement[1]&gt;0)      and (MatrixLookup("G3_Parameters.xls","StrategieVisieManagement",     StrategieVisieManagement[1],     PolicyPaperID[1])&gt;100),"|Het antwoord op de vraag '"&amp;StrategieVisieManagement[0]&amp;     "' levert verhoogd risico op, nadere toelichting vereist.","")</v>
          </cell>
        </row>
        <row r="2763">
          <cell r="A2763" t="str">
            <v>scKO_Oranje_42</v>
          </cell>
          <cell r="B2763" t="str">
            <v>scKO_Oranje_42</v>
          </cell>
          <cell r="C2763" t="str">
            <v>No</v>
          </cell>
          <cell r="D2763" t="str">
            <v>S04-08-38</v>
          </cell>
          <cell r="E2763">
            <v>2762</v>
          </cell>
          <cell r="F2763">
            <v>3</v>
          </cell>
          <cell r="G2763" t="str">
            <v xml:space="preserve">         Verhoogd risico: Heeft de onderneming een eigen website?</v>
          </cell>
          <cell r="I2763" t="str">
            <v>No</v>
          </cell>
          <cell r="J2763" t="str">
            <v>String</v>
          </cell>
          <cell r="K2763" t="str">
            <v>String</v>
          </cell>
          <cell r="L2763" t="str">
            <v>Locked</v>
          </cell>
          <cell r="M2763" t="str">
            <v>Locked</v>
          </cell>
          <cell r="N2763" t="str">
            <v>Locked</v>
          </cell>
          <cell r="O2763" t="str">
            <v>Locked</v>
          </cell>
          <cell r="P2763" t="str">
            <v>Locked</v>
          </cell>
          <cell r="Q2763" t="str">
            <v>No</v>
          </cell>
          <cell r="R2763" t="str">
            <v>No</v>
          </cell>
          <cell r="S2763" t="str">
            <v>No</v>
          </cell>
          <cell r="T2763" t="str">
            <v>No</v>
          </cell>
          <cell r="U2763" t="str">
            <v>No</v>
          </cell>
          <cell r="V2763" t="str">
            <v>No</v>
          </cell>
          <cell r="W2763" t="str">
            <v>No</v>
          </cell>
          <cell r="X2763" t="str">
            <v>Single</v>
          </cell>
          <cell r="Y2763" t="str">
            <v>Default</v>
          </cell>
          <cell r="Z2763" t="str">
            <v>None</v>
          </cell>
          <cell r="AA2763" t="str">
            <v>No</v>
          </cell>
          <cell r="AB2763" t="str">
            <v>No</v>
          </cell>
          <cell r="AC2763" t="str">
            <v>Yes</v>
          </cell>
          <cell r="AD2763">
            <v>1</v>
          </cell>
          <cell r="AE2763">
            <v>0</v>
          </cell>
          <cell r="AF2763">
            <v>0</v>
          </cell>
          <cell r="AG2763">
            <v>1</v>
          </cell>
          <cell r="AH2763">
            <v>0</v>
          </cell>
          <cell r="AI2763" t="str">
            <v>No</v>
          </cell>
          <cell r="AJ2763" t="str">
            <v>No</v>
          </cell>
          <cell r="AK2763" t="str">
            <v>No</v>
          </cell>
          <cell r="AL2763" t="str">
            <v xml:space="preserve"> </v>
          </cell>
          <cell r="AM2763" t="str">
            <v xml:space="preserve"> </v>
          </cell>
          <cell r="AN2763" t="str">
            <v>No</v>
          </cell>
          <cell r="AP2763" t="str">
            <v>&amp;"Verhoogd risico: "&amp;RendementInternetActiviteiten[0]</v>
          </cell>
          <cell r="AQ2763" t="str">
            <v>&amp;If((wgRendementInternetActiviteiten[1]&gt;0) and (MatrixLookup("G3_Parameters.xls","RendementInternetActiviteiten",RendementInternetActiviteiten[1],PolicyPaperID[1])&gt;100),"|Het antwoord op de vraag '"&amp;RendementInternetActiviteiten[0]&amp;"' levert verhoogd risico op, nadere toelichting vereist.","")</v>
          </cell>
          <cell r="AR2763" t="str">
            <v>&amp;If((wgRendementInternetActiviteiten[1]&gt;0) and (MatrixLookup("G3_Parameters.xls","RendementInternetActiviteiten",RendementInternetActiviteiten[1],PolicyPaperID[1])&gt;100),"|Het antwoord op de vraag '"&amp;RendementInternetActiviteiten[0]&amp;"' levert verhoogd risico op, nadere toelichting vereist.","")</v>
          </cell>
          <cell r="AS2763" t="str">
            <v>&amp;If((wgRendementInternetActiviteiten[1]&gt;0) and (MatrixLookup("G3_Parameters.xls","RendementInternetActiviteiten",RendementInternetActiviteiten[1],PolicyPaperID[1])&gt;100),"|Het antwoord op de vraag '"&amp;RendementInternetActiviteiten[0]&amp;"' levert verhoogd risico op, nadere toelichting vereist.","")</v>
          </cell>
          <cell r="AT2763" t="str">
            <v>&amp;If((wgRendementInternetActiviteiten[1]&gt;0) and (MatrixLookup("G3_Parameters.xls","RendementInternetActiviteiten",RendementInternetActiviteiten[1],PolicyPaperID[1])&gt;100),"|Het antwoord op de vraag '"&amp;RendementInternetActiviteiten[0]&amp;"' levert verhoogd risico op, nadere toelichting vereist.","")</v>
          </cell>
        </row>
        <row r="2764">
          <cell r="A2764" t="str">
            <v>scKO_Oranje_43</v>
          </cell>
          <cell r="B2764" t="str">
            <v>scKO_Oranje_43</v>
          </cell>
          <cell r="C2764" t="str">
            <v>No</v>
          </cell>
          <cell r="D2764" t="str">
            <v>S04-08-39</v>
          </cell>
          <cell r="E2764">
            <v>2763</v>
          </cell>
          <cell r="F2764">
            <v>3</v>
          </cell>
          <cell r="G2764" t="str">
            <v xml:space="preserve">         Verhoogd risico: Koopt men in of verkoopt men in vreemde valuta?</v>
          </cell>
          <cell r="I2764" t="str">
            <v>No</v>
          </cell>
          <cell r="J2764" t="str">
            <v>String</v>
          </cell>
          <cell r="K2764" t="str">
            <v>String</v>
          </cell>
          <cell r="L2764" t="str">
            <v>Locked</v>
          </cell>
          <cell r="M2764" t="str">
            <v>Locked</v>
          </cell>
          <cell r="N2764" t="str">
            <v>Locked</v>
          </cell>
          <cell r="O2764" t="str">
            <v>Locked</v>
          </cell>
          <cell r="P2764" t="str">
            <v>Locked</v>
          </cell>
          <cell r="Q2764" t="str">
            <v>No</v>
          </cell>
          <cell r="R2764" t="str">
            <v>No</v>
          </cell>
          <cell r="S2764" t="str">
            <v>No</v>
          </cell>
          <cell r="T2764" t="str">
            <v>No</v>
          </cell>
          <cell r="U2764" t="str">
            <v>No</v>
          </cell>
          <cell r="V2764" t="str">
            <v>No</v>
          </cell>
          <cell r="W2764" t="str">
            <v>No</v>
          </cell>
          <cell r="X2764" t="str">
            <v>Single</v>
          </cell>
          <cell r="Y2764" t="str">
            <v>Default</v>
          </cell>
          <cell r="Z2764" t="str">
            <v>None</v>
          </cell>
          <cell r="AA2764" t="str">
            <v>No</v>
          </cell>
          <cell r="AB2764" t="str">
            <v>No</v>
          </cell>
          <cell r="AC2764" t="str">
            <v>Yes</v>
          </cell>
          <cell r="AD2764">
            <v>1</v>
          </cell>
          <cell r="AE2764">
            <v>0</v>
          </cell>
          <cell r="AF2764">
            <v>0</v>
          </cell>
          <cell r="AG2764">
            <v>1</v>
          </cell>
          <cell r="AH2764">
            <v>0</v>
          </cell>
          <cell r="AI2764" t="str">
            <v>No</v>
          </cell>
          <cell r="AJ2764" t="str">
            <v>No</v>
          </cell>
          <cell r="AK2764" t="str">
            <v>No</v>
          </cell>
          <cell r="AL2764" t="str">
            <v xml:space="preserve"> </v>
          </cell>
          <cell r="AM2764" t="str">
            <v xml:space="preserve"> </v>
          </cell>
          <cell r="AN2764" t="str">
            <v>No</v>
          </cell>
          <cell r="AP2764" t="str">
            <v>&amp;"Verhoogd risico: "&amp;GebruikVreemdeValuta[0]</v>
          </cell>
          <cell r="AQ2764" t="str">
            <v>&amp;If((wgGebruikVreemdeValuta[1]&gt;0)          and (MatrixLookup("G3_Parameters.xls","GebruikVreemdeValuta",         GebruikVreemdeValuta[1],         PolicyPaperID[1])&gt;100),"|Het antwoord op de vraag '"&amp;GebruikVreemdeValuta[0]&amp;         "' levert verhoogd risico op, nadere toelichting vereist.","")</v>
          </cell>
          <cell r="AR2764" t="str">
            <v>&amp;If((wgGebruikVreemdeValuta[1]&gt;0)          and (MatrixLookup("G3_Parameters.xls","GebruikVreemdeValuta",         GebruikVreemdeValuta[1],         PolicyPaperID[1])&gt;100),"|Het antwoord op de vraag '"&amp;GebruikVreemdeValuta[0]&amp;         "' levert verhoogd risico op, nadere toelichting vereist.","")</v>
          </cell>
          <cell r="AS2764" t="str">
            <v>&amp;If((wgGebruikVreemdeValuta[1]&gt;0)          and (MatrixLookup("G3_Parameters.xls","GebruikVreemdeValuta",         GebruikVreemdeValuta[1],         PolicyPaperID[1])&gt;100),"|Het antwoord op de vraag '"&amp;GebruikVreemdeValuta[0]&amp;         "' levert verhoogd risico op, nadere toelichting vereist.","")</v>
          </cell>
          <cell r="AT2764" t="str">
            <v>&amp;If((wgGebruikVreemdeValuta[1]&gt;0)          and (MatrixLookup("G3_Parameters.xls","GebruikVreemdeValuta",         GebruikVreemdeValuta[1],         PolicyPaperID[1])&gt;100),"|Het antwoord op de vraag '"&amp;GebruikVreemdeValuta[0]&amp;         "' levert verhoogd risico op, nadere toelichting vereist.","")</v>
          </cell>
        </row>
        <row r="2765">
          <cell r="A2765" t="str">
            <v>scKO_Oranje_44</v>
          </cell>
          <cell r="B2765" t="str">
            <v>scKO_Oranje_44</v>
          </cell>
          <cell r="C2765" t="str">
            <v>No</v>
          </cell>
          <cell r="D2765" t="str">
            <v>S04-08-40</v>
          </cell>
          <cell r="E2765">
            <v>2764</v>
          </cell>
          <cell r="F2765">
            <v>3</v>
          </cell>
          <cell r="G2765" t="str">
            <v xml:space="preserve">         Verhoogd risico: Conclusie vestigingsonderzoek mbt prognoses?</v>
          </cell>
          <cell r="I2765" t="str">
            <v>No</v>
          </cell>
          <cell r="J2765" t="str">
            <v>String</v>
          </cell>
          <cell r="K2765" t="str">
            <v>String</v>
          </cell>
          <cell r="L2765" t="str">
            <v>Locked</v>
          </cell>
          <cell r="M2765" t="str">
            <v>Locked</v>
          </cell>
          <cell r="N2765" t="str">
            <v>Locked</v>
          </cell>
          <cell r="O2765" t="str">
            <v>Locked</v>
          </cell>
          <cell r="P2765" t="str">
            <v>Locked</v>
          </cell>
          <cell r="Q2765" t="str">
            <v>No</v>
          </cell>
          <cell r="R2765" t="str">
            <v>No</v>
          </cell>
          <cell r="S2765" t="str">
            <v>No</v>
          </cell>
          <cell r="T2765" t="str">
            <v>No</v>
          </cell>
          <cell r="U2765" t="str">
            <v>No</v>
          </cell>
          <cell r="V2765" t="str">
            <v>No</v>
          </cell>
          <cell r="W2765" t="str">
            <v>No</v>
          </cell>
          <cell r="X2765" t="str">
            <v>Single</v>
          </cell>
          <cell r="Y2765" t="str">
            <v>Default</v>
          </cell>
          <cell r="Z2765" t="str">
            <v>None</v>
          </cell>
          <cell r="AA2765" t="str">
            <v>No</v>
          </cell>
          <cell r="AB2765" t="str">
            <v>No</v>
          </cell>
          <cell r="AC2765" t="str">
            <v>Yes</v>
          </cell>
          <cell r="AD2765">
            <v>1</v>
          </cell>
          <cell r="AE2765">
            <v>0</v>
          </cell>
          <cell r="AF2765">
            <v>0</v>
          </cell>
          <cell r="AG2765">
            <v>1</v>
          </cell>
          <cell r="AH2765">
            <v>0</v>
          </cell>
          <cell r="AI2765" t="str">
            <v>No</v>
          </cell>
          <cell r="AJ2765" t="str">
            <v>No</v>
          </cell>
          <cell r="AK2765" t="str">
            <v>No</v>
          </cell>
          <cell r="AL2765" t="str">
            <v xml:space="preserve"> </v>
          </cell>
          <cell r="AM2765" t="str">
            <v xml:space="preserve"> </v>
          </cell>
          <cell r="AN2765" t="str">
            <v>No</v>
          </cell>
          <cell r="AP2765" t="str">
            <v>&amp;"Verhoogd risico: "&amp;VestigingsOnderzoek[0]</v>
          </cell>
          <cell r="AQ2765" t="str">
            <v>&amp;If((wgVestigingsOnderzoek[1]&gt;0)           and (MatrixLookup("G3_Parameters.xls","VestigingsOnderzoek",          VestigingsOnderzoek[1],          PolicyPaperID[1])&gt;100),"|Het antwoord op de vraag '"&amp;VestigingsOnderzoek[0]&amp;          "' levert verhoogd risico op, nadere toelichting vereist.","")</v>
          </cell>
          <cell r="AR2765" t="str">
            <v>&amp;If((wgVestigingsOnderzoek[1]&gt;0)           and (MatrixLookup("G3_Parameters.xls","VestigingsOnderzoek",          VestigingsOnderzoek[1],          PolicyPaperID[1])&gt;100),"|Het antwoord op de vraag '"&amp;VestigingsOnderzoek[0]&amp;          "' levert verhoogd risico op, nadere toelichting vereist.","")</v>
          </cell>
          <cell r="AS2765" t="str">
            <v>&amp;If((wgVestigingsOnderzoek[1]&gt;0)           and (MatrixLookup("G3_Parameters.xls","VestigingsOnderzoek",          VestigingsOnderzoek[1],          PolicyPaperID[1])&gt;100),"|Het antwoord op de vraag '"&amp;VestigingsOnderzoek[0]&amp;          "' levert verhoogd risico op, nadere toelichting vereist.","")</v>
          </cell>
          <cell r="AT2765" t="str">
            <v>&amp;If((wgVestigingsOnderzoek[1]&gt;0)           and (MatrixLookup("G3_Parameters.xls","VestigingsOnderzoek",          VestigingsOnderzoek[1],          PolicyPaperID[1])&gt;100),"|Het antwoord op de vraag '"&amp;VestigingsOnderzoek[0]&amp;          "' levert verhoogd risico op, nadere toelichting vereist.","")</v>
          </cell>
        </row>
        <row r="2766">
          <cell r="A2766" t="str">
            <v>scKO_Oranje_45</v>
          </cell>
          <cell r="B2766" t="str">
            <v>scKO_Oranje_45</v>
          </cell>
          <cell r="C2766" t="str">
            <v>No</v>
          </cell>
          <cell r="D2766" t="str">
            <v>S04-08-41</v>
          </cell>
          <cell r="E2766">
            <v>2765</v>
          </cell>
          <cell r="F2766">
            <v>3</v>
          </cell>
          <cell r="G2766" t="str">
            <v xml:space="preserve">         Verhoogd risico: Hoeveel parkeergelegenheid is aanwezig?</v>
          </cell>
          <cell r="I2766" t="str">
            <v>No</v>
          </cell>
          <cell r="J2766" t="str">
            <v>String</v>
          </cell>
          <cell r="K2766" t="str">
            <v>String</v>
          </cell>
          <cell r="L2766" t="str">
            <v>Locked</v>
          </cell>
          <cell r="M2766" t="str">
            <v>Locked</v>
          </cell>
          <cell r="N2766" t="str">
            <v>Locked</v>
          </cell>
          <cell r="O2766" t="str">
            <v>Locked</v>
          </cell>
          <cell r="P2766" t="str">
            <v>Locked</v>
          </cell>
          <cell r="Q2766" t="str">
            <v>No</v>
          </cell>
          <cell r="R2766" t="str">
            <v>No</v>
          </cell>
          <cell r="S2766" t="str">
            <v>No</v>
          </cell>
          <cell r="T2766" t="str">
            <v>No</v>
          </cell>
          <cell r="U2766" t="str">
            <v>No</v>
          </cell>
          <cell r="V2766" t="str">
            <v>No</v>
          </cell>
          <cell r="W2766" t="str">
            <v>No</v>
          </cell>
          <cell r="X2766" t="str">
            <v>Single</v>
          </cell>
          <cell r="Y2766" t="str">
            <v>Default</v>
          </cell>
          <cell r="Z2766" t="str">
            <v>None</v>
          </cell>
          <cell r="AA2766" t="str">
            <v>No</v>
          </cell>
          <cell r="AB2766" t="str">
            <v>No</v>
          </cell>
          <cell r="AC2766" t="str">
            <v>Yes</v>
          </cell>
          <cell r="AD2766">
            <v>1</v>
          </cell>
          <cell r="AE2766">
            <v>0</v>
          </cell>
          <cell r="AF2766">
            <v>0</v>
          </cell>
          <cell r="AG2766">
            <v>1</v>
          </cell>
          <cell r="AH2766">
            <v>0</v>
          </cell>
          <cell r="AI2766" t="str">
            <v>No</v>
          </cell>
          <cell r="AJ2766" t="str">
            <v>No</v>
          </cell>
          <cell r="AK2766" t="str">
            <v>No</v>
          </cell>
          <cell r="AL2766" t="str">
            <v xml:space="preserve"> </v>
          </cell>
          <cell r="AM2766" t="str">
            <v xml:space="preserve"> </v>
          </cell>
          <cell r="AN2766" t="str">
            <v>No</v>
          </cell>
          <cell r="AP2766" t="str">
            <v>&amp;"Verhoogd risico: "&amp;Parkeergelegenheid[0]</v>
          </cell>
          <cell r="AQ2766" t="str">
            <v>&amp;If((wgParkeergelegenheid[1]&gt;0)            and (MatrixLookup("G3_Parameters.xls","Parkeergelegenheid",           Parkeergelegenheid[1],           PolicyPaperID[1])&gt;100),"|Het antwoord op de vraag '"&amp;Parkeergelegenheid[0]&amp;           "' levert verhoogd risico op, nadere toelichting vereist.","")</v>
          </cell>
          <cell r="AR2766" t="str">
            <v>&amp;If((wgParkeergelegenheid[1]&gt;0)            and (MatrixLookup("G3_Parameters.xls","Parkeergelegenheid",           Parkeergelegenheid[1],           PolicyPaperID[1])&gt;100),"|Het antwoord op de vraag '"&amp;Parkeergelegenheid[0]&amp;           "' levert verhoogd risico op, nadere toelichting vereist.","")</v>
          </cell>
          <cell r="AS2766" t="str">
            <v>&amp;If((wgParkeergelegenheid[1]&gt;0)            and (MatrixLookup("G3_Parameters.xls","Parkeergelegenheid",           Parkeergelegenheid[1],           PolicyPaperID[1])&gt;100),"|Het antwoord op de vraag '"&amp;Parkeergelegenheid[0]&amp;           "' levert verhoogd risico op, nadere toelichting vereist.","")</v>
          </cell>
          <cell r="AT2766" t="str">
            <v>&amp;If((wgParkeergelegenheid[1]&gt;0)            and (MatrixLookup("G3_Parameters.xls","Parkeergelegenheid",           Parkeergelegenheid[1],           PolicyPaperID[1])&gt;100),"|Het antwoord op de vraag '"&amp;Parkeergelegenheid[0]&amp;           "' levert verhoogd risico op, nadere toelichting vereist.","")</v>
          </cell>
        </row>
        <row r="2767">
          <cell r="A2767" t="str">
            <v>scKO_Oranje_46</v>
          </cell>
          <cell r="B2767" t="str">
            <v>scKO_Oranje_46</v>
          </cell>
          <cell r="C2767" t="str">
            <v>No</v>
          </cell>
          <cell r="D2767" t="str">
            <v>S04-08-42</v>
          </cell>
          <cell r="E2767">
            <v>2766</v>
          </cell>
          <cell r="F2767">
            <v>3</v>
          </cell>
          <cell r="G2767" t="str">
            <v xml:space="preserve">         Verhoogd risico: Wie heeft het vestigingsonderzoek opgesteld?</v>
          </cell>
          <cell r="I2767" t="str">
            <v>No</v>
          </cell>
          <cell r="J2767" t="str">
            <v>String</v>
          </cell>
          <cell r="K2767" t="str">
            <v>String</v>
          </cell>
          <cell r="L2767" t="str">
            <v>Locked</v>
          </cell>
          <cell r="M2767" t="str">
            <v>Locked</v>
          </cell>
          <cell r="N2767" t="str">
            <v>Locked</v>
          </cell>
          <cell r="O2767" t="str">
            <v>Locked</v>
          </cell>
          <cell r="P2767" t="str">
            <v>Locked</v>
          </cell>
          <cell r="Q2767" t="str">
            <v>No</v>
          </cell>
          <cell r="R2767" t="str">
            <v>No</v>
          </cell>
          <cell r="S2767" t="str">
            <v>No</v>
          </cell>
          <cell r="T2767" t="str">
            <v>No</v>
          </cell>
          <cell r="U2767" t="str">
            <v>No</v>
          </cell>
          <cell r="V2767" t="str">
            <v>No</v>
          </cell>
          <cell r="W2767" t="str">
            <v>No</v>
          </cell>
          <cell r="X2767" t="str">
            <v>Single</v>
          </cell>
          <cell r="Y2767" t="str">
            <v>Default</v>
          </cell>
          <cell r="Z2767" t="str">
            <v>None</v>
          </cell>
          <cell r="AA2767" t="str">
            <v>No</v>
          </cell>
          <cell r="AB2767" t="str">
            <v>No</v>
          </cell>
          <cell r="AC2767" t="str">
            <v>Yes</v>
          </cell>
          <cell r="AD2767">
            <v>1</v>
          </cell>
          <cell r="AE2767">
            <v>0</v>
          </cell>
          <cell r="AF2767">
            <v>0</v>
          </cell>
          <cell r="AG2767">
            <v>1</v>
          </cell>
          <cell r="AH2767">
            <v>0</v>
          </cell>
          <cell r="AI2767" t="str">
            <v>No</v>
          </cell>
          <cell r="AJ2767" t="str">
            <v>No</v>
          </cell>
          <cell r="AK2767" t="str">
            <v>No</v>
          </cell>
          <cell r="AL2767" t="str">
            <v xml:space="preserve"> </v>
          </cell>
          <cell r="AM2767" t="str">
            <v xml:space="preserve"> </v>
          </cell>
          <cell r="AN2767" t="str">
            <v>No</v>
          </cell>
          <cell r="AP2767" t="str">
            <v>&amp;"Verhoogd risico: "&amp;VestigingsOnderzoekDoor[0]</v>
          </cell>
          <cell r="AQ2767" t="str">
            <v>&amp;If((wgVestigingsOnderzoekDoor[1]&gt;0)       and (MatrixLookup("G3_Parameters.xls","VestigingsOnderzoekDoor",      VestigingsOnderzoekDoor[1],      PolicyPaperID[1])&gt;100),"|Het antwoord op de vraag '"&amp;VestigingsOnderzoekDoor[0]&amp;      "' levert verhoogd risico op, nadere toelichting vereist.","")</v>
          </cell>
          <cell r="AR2767" t="str">
            <v>&amp;If((wgVestigingsOnderzoekDoor[1]&gt;0)       and (MatrixLookup("G3_Parameters.xls","VestigingsOnderzoekDoor",      VestigingsOnderzoekDoor[1],      PolicyPaperID[1])&gt;100),"|Het antwoord op de vraag '"&amp;VestigingsOnderzoekDoor[0]&amp;      "' levert verhoogd risico op, nadere toelichting vereist.","")</v>
          </cell>
          <cell r="AS2767" t="str">
            <v>&amp;If((wgVestigingsOnderzoekDoor[1]&gt;0)       and (MatrixLookup("G3_Parameters.xls","VestigingsOnderzoekDoor",      VestigingsOnderzoekDoor[1],      PolicyPaperID[1])&gt;100),"|Het antwoord op de vraag '"&amp;VestigingsOnderzoekDoor[0]&amp;      "' levert verhoogd risico op, nadere toelichting vereist.","")</v>
          </cell>
          <cell r="AT2767" t="str">
            <v>&amp;If((wgVestigingsOnderzoekDoor[1]&gt;0)       and (MatrixLookup("G3_Parameters.xls","VestigingsOnderzoekDoor",      VestigingsOnderzoekDoor[1],      PolicyPaperID[1])&gt;100),"|Het antwoord op de vraag '"&amp;VestigingsOnderzoekDoor[0]&amp;      "' levert verhoogd risico op, nadere toelichting vereist.","")</v>
          </cell>
        </row>
        <row r="2768">
          <cell r="A2768" t="str">
            <v>scKO_Oranje_47</v>
          </cell>
          <cell r="B2768" t="str">
            <v>scKO_Oranje_47</v>
          </cell>
          <cell r="C2768" t="str">
            <v>No</v>
          </cell>
          <cell r="D2768" t="str">
            <v>S04-08-43</v>
          </cell>
          <cell r="E2768">
            <v>2767</v>
          </cell>
          <cell r="F2768">
            <v>3</v>
          </cell>
          <cell r="G2768" t="str">
            <v xml:space="preserve">         Verhoogd risico: Hoe is het assortiment van de Food Speciaalzaak onderscheidend van de supermarkt</v>
          </cell>
          <cell r="I2768" t="str">
            <v>No</v>
          </cell>
          <cell r="J2768" t="str">
            <v>String</v>
          </cell>
          <cell r="K2768" t="str">
            <v>String</v>
          </cell>
          <cell r="L2768" t="str">
            <v>Locked</v>
          </cell>
          <cell r="M2768" t="str">
            <v>Locked</v>
          </cell>
          <cell r="N2768" t="str">
            <v>Locked</v>
          </cell>
          <cell r="O2768" t="str">
            <v>Locked</v>
          </cell>
          <cell r="P2768" t="str">
            <v>Locked</v>
          </cell>
          <cell r="Q2768" t="str">
            <v>No</v>
          </cell>
          <cell r="R2768" t="str">
            <v>No</v>
          </cell>
          <cell r="S2768" t="str">
            <v>No</v>
          </cell>
          <cell r="T2768" t="str">
            <v>No</v>
          </cell>
          <cell r="U2768" t="str">
            <v>No</v>
          </cell>
          <cell r="V2768" t="str">
            <v>No</v>
          </cell>
          <cell r="W2768" t="str">
            <v>No</v>
          </cell>
          <cell r="X2768" t="str">
            <v>Single</v>
          </cell>
          <cell r="Y2768" t="str">
            <v>Default</v>
          </cell>
          <cell r="Z2768" t="str">
            <v>None</v>
          </cell>
          <cell r="AA2768" t="str">
            <v>No</v>
          </cell>
          <cell r="AB2768" t="str">
            <v>No</v>
          </cell>
          <cell r="AC2768" t="str">
            <v>Yes</v>
          </cell>
          <cell r="AD2768">
            <v>1</v>
          </cell>
          <cell r="AE2768">
            <v>0</v>
          </cell>
          <cell r="AF2768">
            <v>0</v>
          </cell>
          <cell r="AG2768">
            <v>1</v>
          </cell>
          <cell r="AH2768">
            <v>0</v>
          </cell>
          <cell r="AI2768" t="str">
            <v>No</v>
          </cell>
          <cell r="AJ2768" t="str">
            <v>No</v>
          </cell>
          <cell r="AK2768" t="str">
            <v>No</v>
          </cell>
          <cell r="AL2768" t="str">
            <v xml:space="preserve"> </v>
          </cell>
          <cell r="AM2768" t="str">
            <v xml:space="preserve"> </v>
          </cell>
          <cell r="AN2768" t="str">
            <v>No</v>
          </cell>
          <cell r="AP2768" t="str">
            <v>&amp;"Verhoogd risico: "&amp;FoodSpecAssortiment[0]</v>
          </cell>
          <cell r="AQ2768" t="str">
            <v>&amp;If((wgFoodSpecAssortiment[1]&gt;0)           and (MatrixLookup("G3_Parameters.xls","FoodSpecAssortiment",          FoodSpecAssortiment[1],          PolicyPaperID[1])&gt;100),"|Het antwoord op de vraag '"&amp;FoodSpecAssortiment[0]&amp;          "' levert verhoogd risico op, nadere toelichting vereist.","")</v>
          </cell>
          <cell r="AR2768" t="str">
            <v>&amp;If((wgFoodSpecAssortiment[1]&gt;0)           and (MatrixLookup("G3_Parameters.xls","FoodSpecAssortiment",          FoodSpecAssortiment[1],          PolicyPaperID[1])&gt;100),"|Het antwoord op de vraag '"&amp;FoodSpecAssortiment[0]&amp;          "' levert verhoogd risico op, nadere toelichting vereist.","")</v>
          </cell>
          <cell r="AS2768" t="str">
            <v>&amp;If((wgFoodSpecAssortiment[1]&gt;0)           and (MatrixLookup("G3_Parameters.xls","FoodSpecAssortiment",          FoodSpecAssortiment[1],          PolicyPaperID[1])&gt;100),"|Het antwoord op de vraag '"&amp;FoodSpecAssortiment[0]&amp;          "' levert verhoogd risico op, nadere toelichting vereist.","")</v>
          </cell>
          <cell r="AT2768" t="str">
            <v>&amp;If((wgFoodSpecAssortiment[1]&gt;0)           and (MatrixLookup("G3_Parameters.xls","FoodSpecAssortiment",          FoodSpecAssortiment[1],          PolicyPaperID[1])&gt;100),"|Het antwoord op de vraag '"&amp;FoodSpecAssortiment[0]&amp;          "' levert verhoogd risico op, nadere toelichting vereist.","")</v>
          </cell>
        </row>
        <row r="2769">
          <cell r="A2769" t="str">
            <v>scKO_Oranje_48</v>
          </cell>
          <cell r="B2769" t="str">
            <v>scKO_Oranje_48</v>
          </cell>
          <cell r="C2769" t="str">
            <v>No</v>
          </cell>
          <cell r="D2769" t="str">
            <v>S04-08-44</v>
          </cell>
          <cell r="E2769">
            <v>2768</v>
          </cell>
          <cell r="F2769">
            <v>3</v>
          </cell>
          <cell r="G2769" t="str">
            <v xml:space="preserve">         Verhoogd risico: Valt de bevoorschotting van onze relatie binnen de gestelde maximale percentages</v>
          </cell>
          <cell r="I2769" t="str">
            <v>No</v>
          </cell>
          <cell r="J2769" t="str">
            <v>String</v>
          </cell>
          <cell r="K2769" t="str">
            <v>String</v>
          </cell>
          <cell r="L2769" t="str">
            <v>Locked</v>
          </cell>
          <cell r="M2769" t="str">
            <v>Locked</v>
          </cell>
          <cell r="N2769" t="str">
            <v>Locked</v>
          </cell>
          <cell r="O2769" t="str">
            <v>Locked</v>
          </cell>
          <cell r="P2769" t="str">
            <v>Locked</v>
          </cell>
          <cell r="Q2769" t="str">
            <v>No</v>
          </cell>
          <cell r="R2769" t="str">
            <v>No</v>
          </cell>
          <cell r="S2769" t="str">
            <v>No</v>
          </cell>
          <cell r="T2769" t="str">
            <v>No</v>
          </cell>
          <cell r="U2769" t="str">
            <v>No</v>
          </cell>
          <cell r="V2769" t="str">
            <v>No</v>
          </cell>
          <cell r="W2769" t="str">
            <v>No</v>
          </cell>
          <cell r="X2769" t="str">
            <v>Single</v>
          </cell>
          <cell r="Y2769" t="str">
            <v>Default</v>
          </cell>
          <cell r="Z2769" t="str">
            <v>None</v>
          </cell>
          <cell r="AA2769" t="str">
            <v>No</v>
          </cell>
          <cell r="AB2769" t="str">
            <v>No</v>
          </cell>
          <cell r="AC2769" t="str">
            <v>Yes</v>
          </cell>
          <cell r="AD2769">
            <v>1</v>
          </cell>
          <cell r="AE2769">
            <v>0</v>
          </cell>
          <cell r="AF2769">
            <v>0</v>
          </cell>
          <cell r="AG2769">
            <v>1</v>
          </cell>
          <cell r="AH2769">
            <v>0</v>
          </cell>
          <cell r="AI2769" t="str">
            <v>No</v>
          </cell>
          <cell r="AJ2769" t="str">
            <v>No</v>
          </cell>
          <cell r="AK2769" t="str">
            <v>No</v>
          </cell>
          <cell r="AL2769" t="str">
            <v xml:space="preserve"> </v>
          </cell>
          <cell r="AM2769" t="str">
            <v xml:space="preserve"> </v>
          </cell>
          <cell r="AN2769" t="str">
            <v>No</v>
          </cell>
          <cell r="AP2769" t="str">
            <v>&amp;"Verhoogd risico: "&amp;BevoorschottingBinnenPerc[0]</v>
          </cell>
          <cell r="AQ2769" t="str">
            <v>&amp;If((wgBevoorschottingBinnenPerc[1]&gt;0)     and (MatrixLookup("G3_Parameters.xls","BevoorschottingBinnenPerc",    BevoorschottingBinnenPerc[1],    PolicyPaperID[1])&gt;100),"|Het antwoord op de vraag '"&amp;BevoorschottingBinnenPerc[0]&amp;    "' levert verhoogd risico op, nadere toelichting vereist.","")</v>
          </cell>
          <cell r="AR2769" t="str">
            <v>&amp;If((wgBevoorschottingBinnenPerc[1]&gt;0)     and (MatrixLookup("G3_Parameters.xls","BevoorschottingBinnenPerc",    BevoorschottingBinnenPerc[1],    PolicyPaperID[1])&gt;100),"|Het antwoord op de vraag '"&amp;BevoorschottingBinnenPerc[0]&amp;    "' levert verhoogd risico op, nadere toelichting vereist.","")</v>
          </cell>
          <cell r="AS2769" t="str">
            <v>&amp;If((wgBevoorschottingBinnenPerc[1]&gt;0)     and (MatrixLookup("G3_Parameters.xls","BevoorschottingBinnenPerc",    BevoorschottingBinnenPerc[1],    PolicyPaperID[1])&gt;100),"|Het antwoord op de vraag '"&amp;BevoorschottingBinnenPerc[0]&amp;    "' levert verhoogd risico op, nadere toelichting vereist.","")</v>
          </cell>
          <cell r="AT2769" t="str">
            <v>&amp;If((wgBevoorschottingBinnenPerc[1]&gt;0)     and (MatrixLookup("G3_Parameters.xls","BevoorschottingBinnenPerc",    BevoorschottingBinnenPerc[1],    PolicyPaperID[1])&gt;100),"|Het antwoord op de vraag '"&amp;BevoorschottingBinnenPerc[0]&amp;    "' levert verhoogd risico op, nadere toelichting vereist.","")</v>
          </cell>
        </row>
        <row r="2770">
          <cell r="A2770" t="str">
            <v>scKO_Oranje_49</v>
          </cell>
          <cell r="B2770" t="str">
            <v>scKO_Oranje_49</v>
          </cell>
          <cell r="C2770" t="str">
            <v>No</v>
          </cell>
          <cell r="D2770" t="str">
            <v>S04-08-45</v>
          </cell>
          <cell r="E2770">
            <v>2769</v>
          </cell>
          <cell r="F2770">
            <v>3</v>
          </cell>
          <cell r="G2770" t="str">
            <v xml:space="preserve">         Verhoogd risico: Hoe hoog is het percentage LTV voor onroerend goed bij aanvraag</v>
          </cell>
          <cell r="I2770" t="str">
            <v>No</v>
          </cell>
          <cell r="J2770" t="str">
            <v>String</v>
          </cell>
          <cell r="K2770" t="str">
            <v>String</v>
          </cell>
          <cell r="L2770" t="str">
            <v>Locked</v>
          </cell>
          <cell r="M2770" t="str">
            <v>Locked</v>
          </cell>
          <cell r="N2770" t="str">
            <v>Locked</v>
          </cell>
          <cell r="O2770" t="str">
            <v>Locked</v>
          </cell>
          <cell r="P2770" t="str">
            <v>Locked</v>
          </cell>
          <cell r="Q2770" t="str">
            <v>No</v>
          </cell>
          <cell r="R2770" t="str">
            <v>No</v>
          </cell>
          <cell r="S2770" t="str">
            <v>No</v>
          </cell>
          <cell r="T2770" t="str">
            <v>No</v>
          </cell>
          <cell r="U2770" t="str">
            <v>No</v>
          </cell>
          <cell r="V2770" t="str">
            <v>No</v>
          </cell>
          <cell r="W2770" t="str">
            <v>No</v>
          </cell>
          <cell r="X2770" t="str">
            <v>Single</v>
          </cell>
          <cell r="Y2770" t="str">
            <v>Default</v>
          </cell>
          <cell r="Z2770" t="str">
            <v>None</v>
          </cell>
          <cell r="AA2770" t="str">
            <v>No</v>
          </cell>
          <cell r="AB2770" t="str">
            <v>No</v>
          </cell>
          <cell r="AC2770" t="str">
            <v>Yes</v>
          </cell>
          <cell r="AD2770">
            <v>1</v>
          </cell>
          <cell r="AE2770">
            <v>0</v>
          </cell>
          <cell r="AF2770">
            <v>0</v>
          </cell>
          <cell r="AG2770">
            <v>1</v>
          </cell>
          <cell r="AH2770">
            <v>0</v>
          </cell>
          <cell r="AI2770" t="str">
            <v>No</v>
          </cell>
          <cell r="AJ2770" t="str">
            <v>No</v>
          </cell>
          <cell r="AK2770" t="str">
            <v>No</v>
          </cell>
          <cell r="AL2770" t="str">
            <v xml:space="preserve"> </v>
          </cell>
          <cell r="AM2770" t="str">
            <v xml:space="preserve"> </v>
          </cell>
          <cell r="AN2770" t="str">
            <v>No</v>
          </cell>
          <cell r="AP2770" t="str">
            <v>&amp;"Verhoogd risico: "&amp;LTVPercentage[0]</v>
          </cell>
          <cell r="AQ2770" t="str">
            <v>&amp;If((wgLTVPercentage[1]&gt;0)                 and (MatrixLookup("G3_Parameters.xls","LTVPercentage",                LTVPercentage[1],                PolicyPaperID[1])&gt;100),"|Het antwoord op de vraag '"&amp;LTVPercentage[0]&amp;                "' levert verhoogd risico op, nadere toelichting vereist.","")</v>
          </cell>
          <cell r="AR2770" t="str">
            <v>&amp;If((wgLTVPercentage[1]&gt;0)                 and (MatrixLookup("G3_Parameters.xls","LTVPercentage",                LTVPercentage[1],                PolicyPaperID[1])&gt;100),"|Het antwoord op de vraag '"&amp;LTVPercentage[0]&amp;                "' levert verhoogd risico op, nadere toelichting vereist.","")</v>
          </cell>
          <cell r="AS2770" t="str">
            <v>&amp;If((wgLTVPercentage[1]&gt;0)                 and (MatrixLookup("G3_Parameters.xls","LTVPercentage",                LTVPercentage[1],                PolicyPaperID[1])&gt;100),"|Het antwoord op de vraag '"&amp;LTVPercentage[0]&amp;                "' levert verhoogd risico op, nadere toelichting vereist.","")</v>
          </cell>
          <cell r="AT2770" t="str">
            <v>&amp;If((wgLTVPercentage[1]&gt;0)                 and (MatrixLookup("G3_Parameters.xls","LTVPercentage",                LTVPercentage[1],                PolicyPaperID[1])&gt;100),"|Het antwoord op de vraag '"&amp;LTVPercentage[0]&amp;                "' levert verhoogd risico op, nadere toelichting vereist.","")</v>
          </cell>
        </row>
        <row r="2771">
          <cell r="A2771" t="str">
            <v>scKO_Oranje_51</v>
          </cell>
          <cell r="B2771" t="str">
            <v>scKO_Oranje_51</v>
          </cell>
          <cell r="C2771" t="str">
            <v>No</v>
          </cell>
          <cell r="D2771" t="str">
            <v>S04-08-46</v>
          </cell>
          <cell r="E2771">
            <v>2770</v>
          </cell>
          <cell r="F2771">
            <v>3</v>
          </cell>
          <cell r="G2771" t="str">
            <v xml:space="preserve">         Verhoogd risico: Bevinden zich substantiele assets van de onderneming (o.g., voorraad, debiteuren) in het buitenland?</v>
          </cell>
          <cell r="I2771" t="str">
            <v>No</v>
          </cell>
          <cell r="J2771" t="str">
            <v>String</v>
          </cell>
          <cell r="K2771" t="str">
            <v>String</v>
          </cell>
          <cell r="L2771" t="str">
            <v>Locked</v>
          </cell>
          <cell r="M2771" t="str">
            <v>Locked</v>
          </cell>
          <cell r="N2771" t="str">
            <v>Locked</v>
          </cell>
          <cell r="O2771" t="str">
            <v>Locked</v>
          </cell>
          <cell r="P2771" t="str">
            <v>Locked</v>
          </cell>
          <cell r="Q2771" t="str">
            <v>No</v>
          </cell>
          <cell r="R2771" t="str">
            <v>No</v>
          </cell>
          <cell r="S2771" t="str">
            <v>No</v>
          </cell>
          <cell r="T2771" t="str">
            <v>No</v>
          </cell>
          <cell r="U2771" t="str">
            <v>No</v>
          </cell>
          <cell r="V2771" t="str">
            <v>No</v>
          </cell>
          <cell r="W2771" t="str">
            <v>No</v>
          </cell>
          <cell r="X2771" t="str">
            <v>Single</v>
          </cell>
          <cell r="Y2771" t="str">
            <v>Default</v>
          </cell>
          <cell r="Z2771" t="str">
            <v>None</v>
          </cell>
          <cell r="AA2771" t="str">
            <v>No</v>
          </cell>
          <cell r="AB2771" t="str">
            <v>No</v>
          </cell>
          <cell r="AC2771" t="str">
            <v>Yes</v>
          </cell>
          <cell r="AD2771">
            <v>1</v>
          </cell>
          <cell r="AE2771">
            <v>0</v>
          </cell>
          <cell r="AF2771">
            <v>0</v>
          </cell>
          <cell r="AG2771">
            <v>1</v>
          </cell>
          <cell r="AH2771">
            <v>0</v>
          </cell>
          <cell r="AI2771" t="str">
            <v>No</v>
          </cell>
          <cell r="AJ2771" t="str">
            <v>No</v>
          </cell>
          <cell r="AK2771" t="str">
            <v>No</v>
          </cell>
          <cell r="AL2771" t="str">
            <v xml:space="preserve"> </v>
          </cell>
          <cell r="AM2771" t="str">
            <v xml:space="preserve"> </v>
          </cell>
          <cell r="AN2771" t="str">
            <v>No</v>
          </cell>
          <cell r="AP2771" t="str">
            <v>&amp;"Verhoogd risico: "&amp;InternationaalRisico[0]</v>
          </cell>
          <cell r="AQ2771" t="str">
            <v>&amp;If((wgInternationaalRisico[1]&gt;0)          and (MatrixLookup("G3_Parameters.xls","InternationaalRisico",         InternationaalRisico[1],         PolicyPaperID[1])&gt;100),"|Het antwoord op de vraag '"&amp;InternationaalRisico[0]&amp;         "' levert verhoogd risico op, nadere toelichting vereist.","")</v>
          </cell>
          <cell r="AR2771" t="str">
            <v>&amp;If((wgInternationaalRisico[1]&gt;0)          and (MatrixLookup("G3_Parameters.xls","InternationaalRisico",         InternationaalRisico[1],         PolicyPaperID[1])&gt;100),"|Het antwoord op de vraag '"&amp;InternationaalRisico[0]&amp;         "' levert verhoogd risico op, nadere toelichting vereist.","")</v>
          </cell>
          <cell r="AS2771" t="str">
            <v>&amp;If((wgInternationaalRisico[1]&gt;0)          and (MatrixLookup("G3_Parameters.xls","InternationaalRisico",         InternationaalRisico[1],         PolicyPaperID[1])&gt;100),"|Het antwoord op de vraag '"&amp;InternationaalRisico[0]&amp;         "' levert verhoogd risico op, nadere toelichting vereist.","")</v>
          </cell>
          <cell r="AT2771" t="str">
            <v>&amp;If((wgInternationaalRisico[1]&gt;0)          and (MatrixLookup("G3_Parameters.xls","InternationaalRisico",         InternationaalRisico[1],         PolicyPaperID[1])&gt;100),"|Het antwoord op de vraag '"&amp;InternationaalRisico[0]&amp;         "' levert verhoogd risico op, nadere toelichting vereist.","")</v>
          </cell>
        </row>
        <row r="2772">
          <cell r="A2772" t="str">
            <v>scKO_Oranje_52</v>
          </cell>
          <cell r="B2772" t="str">
            <v>scKO_Oranje_52</v>
          </cell>
          <cell r="C2772" t="str">
            <v>No</v>
          </cell>
          <cell r="D2772" t="str">
            <v>S04-08-47</v>
          </cell>
          <cell r="E2772">
            <v>2771</v>
          </cell>
          <cell r="F2772">
            <v>3</v>
          </cell>
          <cell r="G2772" t="str">
            <v xml:space="preserve">         Verhoogd risico: Zijn de buitenlandse entiteiten adequaat in de kredietconstructie opgenomen?</v>
          </cell>
          <cell r="I2772" t="str">
            <v>No</v>
          </cell>
          <cell r="J2772" t="str">
            <v>String</v>
          </cell>
          <cell r="K2772" t="str">
            <v>String</v>
          </cell>
          <cell r="L2772" t="str">
            <v>Locked</v>
          </cell>
          <cell r="M2772" t="str">
            <v>Locked</v>
          </cell>
          <cell r="N2772" t="str">
            <v>Locked</v>
          </cell>
          <cell r="O2772" t="str">
            <v>Locked</v>
          </cell>
          <cell r="P2772" t="str">
            <v>Locked</v>
          </cell>
          <cell r="Q2772" t="str">
            <v>No</v>
          </cell>
          <cell r="R2772" t="str">
            <v>No</v>
          </cell>
          <cell r="S2772" t="str">
            <v>No</v>
          </cell>
          <cell r="T2772" t="str">
            <v>No</v>
          </cell>
          <cell r="U2772" t="str">
            <v>No</v>
          </cell>
          <cell r="V2772" t="str">
            <v>No</v>
          </cell>
          <cell r="W2772" t="str">
            <v>No</v>
          </cell>
          <cell r="X2772" t="str">
            <v>Single</v>
          </cell>
          <cell r="Y2772" t="str">
            <v>Default</v>
          </cell>
          <cell r="Z2772" t="str">
            <v>None</v>
          </cell>
          <cell r="AA2772" t="str">
            <v>No</v>
          </cell>
          <cell r="AB2772" t="str">
            <v>No</v>
          </cell>
          <cell r="AC2772" t="str">
            <v>Yes</v>
          </cell>
          <cell r="AD2772">
            <v>1</v>
          </cell>
          <cell r="AE2772">
            <v>0</v>
          </cell>
          <cell r="AF2772">
            <v>0</v>
          </cell>
          <cell r="AG2772">
            <v>1</v>
          </cell>
          <cell r="AH2772">
            <v>0</v>
          </cell>
          <cell r="AI2772" t="str">
            <v>No</v>
          </cell>
          <cell r="AJ2772" t="str">
            <v>No</v>
          </cell>
          <cell r="AK2772" t="str">
            <v>No</v>
          </cell>
          <cell r="AL2772" t="str">
            <v xml:space="preserve"> </v>
          </cell>
          <cell r="AM2772" t="str">
            <v xml:space="preserve"> </v>
          </cell>
          <cell r="AN2772" t="str">
            <v>No</v>
          </cell>
          <cell r="AP2772" t="str">
            <v>&amp;"Verhoogd risico: "&amp;BuitenlandseEntiteiten[0]</v>
          </cell>
          <cell r="AQ2772" t="str">
            <v>&amp;If((wgBuitenlandseEntiteiten[1]&gt;0)        and (MatrixLookup("G3_Parameters.xls","BuitenlandseEntiteiten",       BuitenlandseEntiteiten[1],       PolicyPaperID[1])&gt;100),"|Het antwoord op de vraag '"&amp;BuitenlandseEntiteiten[0]&amp;       "' levert verhoogd risico op, nadere toelichting vereist.","")</v>
          </cell>
          <cell r="AR2772" t="str">
            <v>&amp;If((wgBuitenlandseEntiteiten[1]&gt;0)        and (MatrixLookup("G3_Parameters.xls","BuitenlandseEntiteiten",       BuitenlandseEntiteiten[1],       PolicyPaperID[1])&gt;100),"|Het antwoord op de vraag '"&amp;BuitenlandseEntiteiten[0]&amp;       "' levert verhoogd risico op, nadere toelichting vereist.","")</v>
          </cell>
          <cell r="AS2772" t="str">
            <v>&amp;If((wgBuitenlandseEntiteiten[1]&gt;0)        and (MatrixLookup("G3_Parameters.xls","BuitenlandseEntiteiten",       BuitenlandseEntiteiten[1],       PolicyPaperID[1])&gt;100),"|Het antwoord op de vraag '"&amp;BuitenlandseEntiteiten[0]&amp;       "' levert verhoogd risico op, nadere toelichting vereist.","")</v>
          </cell>
          <cell r="AT2772" t="str">
            <v>&amp;If((wgBuitenlandseEntiteiten[1]&gt;0)        and (MatrixLookup("G3_Parameters.xls","BuitenlandseEntiteiten",       BuitenlandseEntiteiten[1],       PolicyPaperID[1])&gt;100),"|Het antwoord op de vraag '"&amp;BuitenlandseEntiteiten[0]&amp;       "' levert verhoogd risico op, nadere toelichting vereist.","")</v>
          </cell>
        </row>
        <row r="2773">
          <cell r="A2773" t="str">
            <v>scKO_Oranje_53</v>
          </cell>
          <cell r="B2773" t="str">
            <v>scKO_Oranje_53</v>
          </cell>
          <cell r="C2773" t="str">
            <v>No</v>
          </cell>
          <cell r="D2773" t="str">
            <v>S04-08-48</v>
          </cell>
          <cell r="E2773">
            <v>2772</v>
          </cell>
          <cell r="F2773">
            <v>3</v>
          </cell>
          <cell r="G2773" t="str">
            <v xml:space="preserve">         Verhoogd risico: Geef een typering van het voorraadrisico</v>
          </cell>
          <cell r="I2773" t="str">
            <v>No</v>
          </cell>
          <cell r="J2773" t="str">
            <v>String</v>
          </cell>
          <cell r="K2773" t="str">
            <v>String</v>
          </cell>
          <cell r="L2773" t="str">
            <v>Locked</v>
          </cell>
          <cell r="M2773" t="str">
            <v>Locked</v>
          </cell>
          <cell r="N2773" t="str">
            <v>Locked</v>
          </cell>
          <cell r="O2773" t="str">
            <v>Locked</v>
          </cell>
          <cell r="P2773" t="str">
            <v>Locked</v>
          </cell>
          <cell r="Q2773" t="str">
            <v>No</v>
          </cell>
          <cell r="R2773" t="str">
            <v>No</v>
          </cell>
          <cell r="S2773" t="str">
            <v>No</v>
          </cell>
          <cell r="T2773" t="str">
            <v>No</v>
          </cell>
          <cell r="U2773" t="str">
            <v>No</v>
          </cell>
          <cell r="V2773" t="str">
            <v>No</v>
          </cell>
          <cell r="W2773" t="str">
            <v>No</v>
          </cell>
          <cell r="X2773" t="str">
            <v>Single</v>
          </cell>
          <cell r="Y2773" t="str">
            <v>Default</v>
          </cell>
          <cell r="Z2773" t="str">
            <v>None</v>
          </cell>
          <cell r="AA2773" t="str">
            <v>No</v>
          </cell>
          <cell r="AB2773" t="str">
            <v>No</v>
          </cell>
          <cell r="AC2773" t="str">
            <v>Yes</v>
          </cell>
          <cell r="AD2773">
            <v>1</v>
          </cell>
          <cell r="AE2773">
            <v>0</v>
          </cell>
          <cell r="AF2773">
            <v>0</v>
          </cell>
          <cell r="AG2773">
            <v>1</v>
          </cell>
          <cell r="AH2773">
            <v>0</v>
          </cell>
          <cell r="AI2773" t="str">
            <v>No</v>
          </cell>
          <cell r="AJ2773" t="str">
            <v>No</v>
          </cell>
          <cell r="AK2773" t="str">
            <v>No</v>
          </cell>
          <cell r="AL2773" t="str">
            <v xml:space="preserve"> </v>
          </cell>
          <cell r="AM2773" t="str">
            <v xml:space="preserve"> </v>
          </cell>
          <cell r="AN2773" t="str">
            <v>No</v>
          </cell>
          <cell r="AP2773" t="str">
            <v>&amp;"Verhoogd risico: "&amp;IsVoorraadHoudend[0]</v>
          </cell>
          <cell r="AQ2773" t="str">
            <v>&amp;If((wgIsVoorraadHoudend[1]&gt;0)             and (MatrixLookup("G3_Parameters.xls","IsVoorraadHoudend",            IsVoorraadHoudend[1],            PolicyPaperID[1])&gt;100),"|Het antwoord op de vraag '"&amp;IsVoorraadHoudend[0]&amp;            "' levert verhoogd risico op, nadere toelichting vereist.","")</v>
          </cell>
          <cell r="AR2773" t="str">
            <v>&amp;If((wgIsVoorraadHoudend[1]&gt;0)             and (MatrixLookup("G3_Parameters.xls","IsVoorraadHoudend",            IsVoorraadHoudend[1],            PolicyPaperID[1])&gt;100),"|Het antwoord op de vraag '"&amp;IsVoorraadHoudend[0]&amp;            "' levert verhoogd risico op, nadere toelichting vereist.","")</v>
          </cell>
          <cell r="AS2773" t="str">
            <v>&amp;If((wgIsVoorraadHoudend[1]&gt;0)             and (MatrixLookup("G3_Parameters.xls","IsVoorraadHoudend",            IsVoorraadHoudend[1],            PolicyPaperID[1])&gt;100),"|Het antwoord op de vraag '"&amp;IsVoorraadHoudend[0]&amp;            "' levert verhoogd risico op, nadere toelichting vereist.","")</v>
          </cell>
          <cell r="AT2773" t="str">
            <v>&amp;If((wgIsVoorraadHoudend[1]&gt;0)             and (MatrixLookup("G3_Parameters.xls","IsVoorraadHoudend",            IsVoorraadHoudend[1],            PolicyPaperID[1])&gt;100),"|Het antwoord op de vraag '"&amp;IsVoorraadHoudend[0]&amp;            "' levert verhoogd risico op, nadere toelichting vereist.","")</v>
          </cell>
        </row>
        <row r="2774">
          <cell r="A2774" t="str">
            <v>scKO_Oranje_54</v>
          </cell>
          <cell r="B2774" t="str">
            <v>scKO_Oranje_54</v>
          </cell>
          <cell r="C2774" t="str">
            <v>No</v>
          </cell>
          <cell r="D2774" t="str">
            <v>S04-08-49</v>
          </cell>
          <cell r="E2774">
            <v>2773</v>
          </cell>
          <cell r="F2774">
            <v>3</v>
          </cell>
          <cell r="G2774" t="str">
            <v xml:space="preserve">         Verhoogd risico: Valt de aanvraag onder een ZA Arrangement?</v>
          </cell>
          <cell r="I2774" t="str">
            <v>No</v>
          </cell>
          <cell r="J2774" t="str">
            <v>String</v>
          </cell>
          <cell r="K2774" t="str">
            <v>String</v>
          </cell>
          <cell r="L2774" t="str">
            <v>Locked</v>
          </cell>
          <cell r="M2774" t="str">
            <v>Locked</v>
          </cell>
          <cell r="N2774" t="str">
            <v>Locked</v>
          </cell>
          <cell r="O2774" t="str">
            <v>Locked</v>
          </cell>
          <cell r="P2774" t="str">
            <v>Locked</v>
          </cell>
          <cell r="Q2774" t="str">
            <v>No</v>
          </cell>
          <cell r="R2774" t="str">
            <v>No</v>
          </cell>
          <cell r="S2774" t="str">
            <v>No</v>
          </cell>
          <cell r="T2774" t="str">
            <v>No</v>
          </cell>
          <cell r="U2774" t="str">
            <v>No</v>
          </cell>
          <cell r="V2774" t="str">
            <v>No</v>
          </cell>
          <cell r="W2774" t="str">
            <v>No</v>
          </cell>
          <cell r="X2774" t="str">
            <v>Single</v>
          </cell>
          <cell r="Y2774" t="str">
            <v>Default</v>
          </cell>
          <cell r="Z2774" t="str">
            <v>None</v>
          </cell>
          <cell r="AA2774" t="str">
            <v>No</v>
          </cell>
          <cell r="AB2774" t="str">
            <v>No</v>
          </cell>
          <cell r="AC2774" t="str">
            <v>Yes</v>
          </cell>
          <cell r="AD2774">
            <v>1</v>
          </cell>
          <cell r="AE2774">
            <v>0</v>
          </cell>
          <cell r="AF2774">
            <v>0</v>
          </cell>
          <cell r="AG2774">
            <v>1</v>
          </cell>
          <cell r="AH2774">
            <v>0</v>
          </cell>
          <cell r="AI2774" t="str">
            <v>No</v>
          </cell>
          <cell r="AJ2774" t="str">
            <v>No</v>
          </cell>
          <cell r="AK2774" t="str">
            <v>No</v>
          </cell>
          <cell r="AL2774" t="str">
            <v xml:space="preserve"> </v>
          </cell>
          <cell r="AM2774" t="str">
            <v xml:space="preserve"> </v>
          </cell>
          <cell r="AN2774" t="str">
            <v>No</v>
          </cell>
          <cell r="AP2774" t="str">
            <v>&amp;"Verhoogd risico: "&amp;IsZaArrangement[0]</v>
          </cell>
          <cell r="AQ2774" t="str">
            <v>&amp;If((wgIsZaArrangement[1]&gt;0)               and (MatrixLookup("G3_Parameters.xls","IsZaArrangement",              IsZaArrangement[1],              PolicyPaperID[1])&gt;100),"|De berekening van het kengetal '"&amp;IsZaArrangement[0]&amp;        "' levert verhoogd risico op, nadere toelichting vereist.","")</v>
          </cell>
          <cell r="AR2774" t="str">
            <v>&amp;If((wgIsZaArrangement[1]&gt;0)               and (MatrixLookup("G3_Parameters.xls","IsZaArrangement",              IsZaArrangement[1],              PolicyPaperID[1])&gt;100),"|De berekening van het kengetal '"&amp;IsZaArrangement[0]&amp;        "' levert verhoogd risico op, nadere toelichting vereist.","")</v>
          </cell>
          <cell r="AS2774" t="str">
            <v>&amp;If((wgIsZaArrangement[1]&gt;0)               and (MatrixLookup("G3_Parameters.xls","IsZaArrangement",              IsZaArrangement[1],              PolicyPaperID[1])&gt;100),"|De berekening van het kengetal '"&amp;IsZaArrangement[0]&amp;        "' levert verhoogd risico op, nadere toelichting vereist.","")</v>
          </cell>
          <cell r="AT2774" t="str">
            <v>&amp;If((wgIsZaArrangement[1]&gt;0)               and (MatrixLookup("G3_Parameters.xls","IsZaArrangement",              IsZaArrangement[1],              PolicyPaperID[1])&gt;100),"|De berekening van het kengetal '"&amp;IsZaArrangement[0]&amp;        "' levert verhoogd risico op, nadere toelichting vereist.","")</v>
          </cell>
        </row>
        <row r="2775">
          <cell r="A2775" t="str">
            <v>scKO_Oranje_55</v>
          </cell>
          <cell r="B2775" t="str">
            <v>scKO_Oranje_55</v>
          </cell>
          <cell r="C2775" t="str">
            <v>No</v>
          </cell>
          <cell r="D2775" t="str">
            <v>S04-08-50</v>
          </cell>
          <cell r="E2775">
            <v>2774</v>
          </cell>
          <cell r="F2775">
            <v>3</v>
          </cell>
          <cell r="G2775" t="str">
            <v xml:space="preserve">         Verhoogd risico: Solvabiliteit na kredietverlening</v>
          </cell>
          <cell r="I2775" t="str">
            <v>No</v>
          </cell>
          <cell r="J2775" t="str">
            <v>String</v>
          </cell>
          <cell r="K2775" t="str">
            <v>String</v>
          </cell>
          <cell r="L2775" t="str">
            <v>Locked</v>
          </cell>
          <cell r="M2775" t="str">
            <v>Locked</v>
          </cell>
          <cell r="N2775" t="str">
            <v>Locked</v>
          </cell>
          <cell r="O2775" t="str">
            <v>Locked</v>
          </cell>
          <cell r="P2775" t="str">
            <v>Locked</v>
          </cell>
          <cell r="Q2775" t="str">
            <v>No</v>
          </cell>
          <cell r="R2775" t="str">
            <v>No</v>
          </cell>
          <cell r="S2775" t="str">
            <v>No</v>
          </cell>
          <cell r="T2775" t="str">
            <v>No</v>
          </cell>
          <cell r="U2775" t="str">
            <v>No</v>
          </cell>
          <cell r="V2775" t="str">
            <v>No</v>
          </cell>
          <cell r="W2775" t="str">
            <v>No</v>
          </cell>
          <cell r="X2775" t="str">
            <v>Single</v>
          </cell>
          <cell r="Y2775" t="str">
            <v>Default</v>
          </cell>
          <cell r="Z2775" t="str">
            <v>None</v>
          </cell>
          <cell r="AA2775" t="str">
            <v>No</v>
          </cell>
          <cell r="AB2775" t="str">
            <v>No</v>
          </cell>
          <cell r="AC2775" t="str">
            <v>Yes</v>
          </cell>
          <cell r="AD2775">
            <v>1</v>
          </cell>
          <cell r="AE2775">
            <v>0</v>
          </cell>
          <cell r="AF2775">
            <v>0</v>
          </cell>
          <cell r="AG2775">
            <v>1</v>
          </cell>
          <cell r="AH2775">
            <v>0</v>
          </cell>
          <cell r="AI2775" t="str">
            <v>No</v>
          </cell>
          <cell r="AJ2775" t="str">
            <v>No</v>
          </cell>
          <cell r="AK2775" t="str">
            <v>No</v>
          </cell>
          <cell r="AL2775" t="str">
            <v xml:space="preserve"> </v>
          </cell>
          <cell r="AM2775" t="str">
            <v xml:space="preserve"> </v>
          </cell>
          <cell r="AN2775" t="str">
            <v>No</v>
          </cell>
          <cell r="AP2775" t="str">
            <v>&amp;"Verhoogd risico: "&amp;Solvabiliteitsratio[0]</v>
          </cell>
          <cell r="AQ2775" t="str">
            <v>&amp;If((wgSolvabiliteitsratio[1]&gt;0)           and (MatrixLookup("G3_Parameters.xls","Solvabiliteitsratio",          Solvabiliteitsratio[1],          PolicyPaperID[1])&gt;100),"|De berekening van het kengetal '"&amp;Solvabiliteitsratio[0]&amp;    "' levert verhoogd risico op, nadere toelichting vereist.","")</v>
          </cell>
          <cell r="AR2775" t="str">
            <v>&amp;If((wgSolvabiliteitsratio[1]&gt;0)           and (MatrixLookup("G3_Parameters.xls","Solvabiliteitsratio",          Solvabiliteitsratio[1],          PolicyPaperID[1])&gt;100),"|De berekening van het kengetal '"&amp;Solvabiliteitsratio[0]&amp;    "' levert verhoogd risico op, nadere toelichting vereist.","")</v>
          </cell>
          <cell r="AS2775" t="str">
            <v>&amp;If((wgSolvabiliteitsratio[1]&gt;0)           and (MatrixLookup("G3_Parameters.xls","Solvabiliteitsratio",          Solvabiliteitsratio[1],          PolicyPaperID[1])&gt;100),"|De berekening van het kengetal '"&amp;Solvabiliteitsratio[0]&amp;    "' levert verhoogd risico op, nadere toelichting vereist.","")</v>
          </cell>
          <cell r="AT2775" t="str">
            <v>&amp;If((wgSolvabiliteitsratio[1]&gt;0)           and (MatrixLookup("G3_Parameters.xls","Solvabiliteitsratio",          Solvabiliteitsratio[1],          PolicyPaperID[1])&gt;100),"|De berekening van het kengetal '"&amp;Solvabiliteitsratio[0]&amp;    "' levert verhoogd risico op, nadere toelichting vereist.","")</v>
          </cell>
        </row>
        <row r="2776">
          <cell r="A2776" t="str">
            <v>scKO_Oranje_56</v>
          </cell>
          <cell r="B2776" t="str">
            <v>scKO_Oranje_56</v>
          </cell>
          <cell r="C2776" t="str">
            <v>No</v>
          </cell>
          <cell r="D2776" t="str">
            <v>S04-08-51</v>
          </cell>
          <cell r="E2776">
            <v>2775</v>
          </cell>
          <cell r="F2776">
            <v>3</v>
          </cell>
          <cell r="G2776" t="str">
            <v xml:space="preserve">         Verhoogd risico: Senior Net Debt t.o.v. EBITDA na kredietverlening</v>
          </cell>
          <cell r="I2776" t="str">
            <v>No</v>
          </cell>
          <cell r="J2776" t="str">
            <v>String</v>
          </cell>
          <cell r="K2776" t="str">
            <v>String</v>
          </cell>
          <cell r="L2776" t="str">
            <v>Locked</v>
          </cell>
          <cell r="M2776" t="str">
            <v>Locked</v>
          </cell>
          <cell r="N2776" t="str">
            <v>Locked</v>
          </cell>
          <cell r="O2776" t="str">
            <v>Locked</v>
          </cell>
          <cell r="P2776" t="str">
            <v>Locked</v>
          </cell>
          <cell r="Q2776" t="str">
            <v>No</v>
          </cell>
          <cell r="R2776" t="str">
            <v>No</v>
          </cell>
          <cell r="S2776" t="str">
            <v>No</v>
          </cell>
          <cell r="T2776" t="str">
            <v>No</v>
          </cell>
          <cell r="U2776" t="str">
            <v>No</v>
          </cell>
          <cell r="V2776" t="str">
            <v>No</v>
          </cell>
          <cell r="W2776" t="str">
            <v>No</v>
          </cell>
          <cell r="X2776" t="str">
            <v>Single</v>
          </cell>
          <cell r="Y2776" t="str">
            <v>Default</v>
          </cell>
          <cell r="Z2776" t="str">
            <v>None</v>
          </cell>
          <cell r="AA2776" t="str">
            <v>No</v>
          </cell>
          <cell r="AB2776" t="str">
            <v>No</v>
          </cell>
          <cell r="AC2776" t="str">
            <v>Yes</v>
          </cell>
          <cell r="AD2776">
            <v>1</v>
          </cell>
          <cell r="AE2776">
            <v>0</v>
          </cell>
          <cell r="AF2776">
            <v>0</v>
          </cell>
          <cell r="AG2776">
            <v>1</v>
          </cell>
          <cell r="AH2776">
            <v>0</v>
          </cell>
          <cell r="AI2776" t="str">
            <v>No</v>
          </cell>
          <cell r="AJ2776" t="str">
            <v>No</v>
          </cell>
          <cell r="AK2776" t="str">
            <v>No</v>
          </cell>
          <cell r="AL2776" t="str">
            <v xml:space="preserve"> </v>
          </cell>
          <cell r="AM2776" t="str">
            <v xml:space="preserve"> </v>
          </cell>
          <cell r="AN2776" t="str">
            <v>No</v>
          </cell>
          <cell r="AP2776" t="str">
            <v>&amp;"Verhoogd risico: "&amp;LeverageRatioBnk[0]</v>
          </cell>
          <cell r="AQ2776" t="str">
            <v>&amp;If((wgLeverageRatio[1]&gt;0)                 and (MatrixLookup("G3_Parameters.xls","LeverageRatio",                LeverageRatioBnk[1],             PolicyPaperID[1])&gt;100),"|De berekening van het kengetal '"&amp;LeverageRatioBnk[0]&amp;       "' levert verhoogd risico op, nadere toelichting vereist.","")</v>
          </cell>
          <cell r="AR2776" t="str">
            <v>&amp;If((wgLeverageRatio[1]&gt;0)                 and (MatrixLookup("G3_Parameters.xls","LeverageRatio",                LeverageRatioBnk[1],             PolicyPaperID[1])&gt;100),"|De berekening van het kengetal '"&amp;LeverageRatioBnk[0]&amp;       "' levert verhoogd risico op, nadere toelichting vereist.","")</v>
          </cell>
          <cell r="AS2776" t="str">
            <v>&amp;If((wgLeverageRatio[1]&gt;0)                 and (MatrixLookup("G3_Parameters.xls","LeverageRatio",                LeverageRatioBnk[1],             PolicyPaperID[1])&gt;100),"|De berekening van het kengetal '"&amp;LeverageRatioBnk[0]&amp;       "' levert verhoogd risico op, nadere toelichting vereist.","")</v>
          </cell>
          <cell r="AT2776" t="str">
            <v>&amp;If((wgLeverageRatio[1]&gt;0)                 and (MatrixLookup("G3_Parameters.xls","LeverageRatio",                LeverageRatioBnk[1],             PolicyPaperID[1])&gt;100),"|De berekening van het kengetal '"&amp;LeverageRatioBnk[0]&amp;       "' levert verhoogd risico op, nadere toelichting vereist.","")</v>
          </cell>
        </row>
        <row r="2777">
          <cell r="A2777" t="str">
            <v>scKO_Oranje_57</v>
          </cell>
          <cell r="B2777" t="str">
            <v>scKO_Oranje_57</v>
          </cell>
          <cell r="C2777" t="str">
            <v>No</v>
          </cell>
          <cell r="D2777" t="str">
            <v>S04-08-52</v>
          </cell>
          <cell r="E2777">
            <v>2776</v>
          </cell>
          <cell r="F2777">
            <v>3</v>
          </cell>
          <cell r="G2777" t="str">
            <v xml:space="preserve">         Verhoogd risico: ICR na kredietverlening</v>
          </cell>
          <cell r="I2777" t="str">
            <v>No</v>
          </cell>
          <cell r="J2777" t="str">
            <v>String</v>
          </cell>
          <cell r="K2777" t="str">
            <v>String</v>
          </cell>
          <cell r="L2777" t="str">
            <v>Locked</v>
          </cell>
          <cell r="M2777" t="str">
            <v>Locked</v>
          </cell>
          <cell r="N2777" t="str">
            <v>Locked</v>
          </cell>
          <cell r="O2777" t="str">
            <v>Locked</v>
          </cell>
          <cell r="P2777" t="str">
            <v>Locked</v>
          </cell>
          <cell r="Q2777" t="str">
            <v>No</v>
          </cell>
          <cell r="R2777" t="str">
            <v>No</v>
          </cell>
          <cell r="S2777" t="str">
            <v>No</v>
          </cell>
          <cell r="T2777" t="str">
            <v>No</v>
          </cell>
          <cell r="U2777" t="str">
            <v>No</v>
          </cell>
          <cell r="V2777" t="str">
            <v>No</v>
          </cell>
          <cell r="W2777" t="str">
            <v>No</v>
          </cell>
          <cell r="X2777" t="str">
            <v>Single</v>
          </cell>
          <cell r="Y2777" t="str">
            <v>Default</v>
          </cell>
          <cell r="Z2777" t="str">
            <v>None</v>
          </cell>
          <cell r="AA2777" t="str">
            <v>No</v>
          </cell>
          <cell r="AB2777" t="str">
            <v>No</v>
          </cell>
          <cell r="AC2777" t="str">
            <v>Yes</v>
          </cell>
          <cell r="AD2777">
            <v>1</v>
          </cell>
          <cell r="AE2777">
            <v>0</v>
          </cell>
          <cell r="AF2777">
            <v>0</v>
          </cell>
          <cell r="AG2777">
            <v>1</v>
          </cell>
          <cell r="AH2777">
            <v>0</v>
          </cell>
          <cell r="AI2777" t="str">
            <v>No</v>
          </cell>
          <cell r="AJ2777" t="str">
            <v>No</v>
          </cell>
          <cell r="AK2777" t="str">
            <v>No</v>
          </cell>
          <cell r="AL2777" t="str">
            <v xml:space="preserve"> </v>
          </cell>
          <cell r="AM2777" t="str">
            <v xml:space="preserve"> </v>
          </cell>
          <cell r="AN2777" t="str">
            <v>No</v>
          </cell>
          <cell r="AP2777" t="str">
            <v>&amp;"Verhoogd risico: "&amp;ICRRatioBnk[0]</v>
          </cell>
          <cell r="AQ2777" t="str">
            <v>&amp;If((wgICRRatioBnk[1]&gt;0)                   and (MatrixLookup("G3_Parameters.xls","ICRRatioBnk",                  ICRRatioBnk[1],                  PolicyPaperID[1])&gt;100),"|De berekening van het kengetal '"&amp;ICRRatioBnk[0]&amp;            "' levert verhoogd risico op, nadere toelichting vereist.","")</v>
          </cell>
          <cell r="AR2777" t="str">
            <v>&amp;If((wgICRRatioBnk[1]&gt;0)                   and (MatrixLookup("G3_Parameters.xls","ICRRatioBnk",                  ICRRatioBnk[1],                  PolicyPaperID[1])&gt;100),"|De berekening van het kengetal '"&amp;ICRRatioBnk[0]&amp;            "' levert verhoogd risico op, nadere toelichting vereist.","")</v>
          </cell>
          <cell r="AS2777" t="str">
            <v>&amp;If((wgICRRatioBnk[1]&gt;0)                   and (MatrixLookup("G3_Parameters.xls","ICRRatioBnk",                  ICRRatioBnk[1],                  PolicyPaperID[1])&gt;100),"|De berekening van het kengetal '"&amp;ICRRatioBnk[0]&amp;            "' levert verhoogd risico op, nadere toelichting vereist.","")</v>
          </cell>
          <cell r="AT2777" t="str">
            <v>&amp;If((wgICRRatioBnk[1]&gt;0)                   and (MatrixLookup("G3_Parameters.xls","ICRRatioBnk",                  ICRRatioBnk[1],                  PolicyPaperID[1])&gt;100),"|De berekening van het kengetal '"&amp;ICRRatioBnk[0]&amp;            "' levert verhoogd risico op, nadere toelichting vereist.","")</v>
          </cell>
        </row>
        <row r="2778">
          <cell r="A2778" t="str">
            <v>scKO_Oranje_58</v>
          </cell>
          <cell r="B2778" t="str">
            <v>scKO_Oranje_58</v>
          </cell>
          <cell r="C2778" t="str">
            <v>No</v>
          </cell>
          <cell r="D2778" t="str">
            <v>S04-08-53</v>
          </cell>
          <cell r="E2778">
            <v>2777</v>
          </cell>
          <cell r="F2778">
            <v>3</v>
          </cell>
          <cell r="G2778" t="str">
            <v xml:space="preserve">         Verhoogd risico: DSCR na kredietverlening</v>
          </cell>
          <cell r="I2778" t="str">
            <v>No</v>
          </cell>
          <cell r="J2778" t="str">
            <v>String</v>
          </cell>
          <cell r="K2778" t="str">
            <v>String</v>
          </cell>
          <cell r="L2778" t="str">
            <v>Locked</v>
          </cell>
          <cell r="M2778" t="str">
            <v>Locked</v>
          </cell>
          <cell r="N2778" t="str">
            <v>Locked</v>
          </cell>
          <cell r="O2778" t="str">
            <v>Locked</v>
          </cell>
          <cell r="P2778" t="str">
            <v>Locked</v>
          </cell>
          <cell r="Q2778" t="str">
            <v>No</v>
          </cell>
          <cell r="R2778" t="str">
            <v>No</v>
          </cell>
          <cell r="S2778" t="str">
            <v>No</v>
          </cell>
          <cell r="T2778" t="str">
            <v>No</v>
          </cell>
          <cell r="U2778" t="str">
            <v>No</v>
          </cell>
          <cell r="V2778" t="str">
            <v>No</v>
          </cell>
          <cell r="W2778" t="str">
            <v>No</v>
          </cell>
          <cell r="X2778" t="str">
            <v>Single</v>
          </cell>
          <cell r="Y2778" t="str">
            <v>Default</v>
          </cell>
          <cell r="Z2778" t="str">
            <v>None</v>
          </cell>
          <cell r="AA2778" t="str">
            <v>No</v>
          </cell>
          <cell r="AB2778" t="str">
            <v>No</v>
          </cell>
          <cell r="AC2778" t="str">
            <v>Yes</v>
          </cell>
          <cell r="AD2778">
            <v>1</v>
          </cell>
          <cell r="AE2778">
            <v>0</v>
          </cell>
          <cell r="AF2778">
            <v>0</v>
          </cell>
          <cell r="AG2778">
            <v>1</v>
          </cell>
          <cell r="AH2778">
            <v>0</v>
          </cell>
          <cell r="AI2778" t="str">
            <v>No</v>
          </cell>
          <cell r="AJ2778" t="str">
            <v>No</v>
          </cell>
          <cell r="AK2778" t="str">
            <v>No</v>
          </cell>
          <cell r="AL2778" t="str">
            <v xml:space="preserve"> </v>
          </cell>
          <cell r="AM2778" t="str">
            <v xml:space="preserve"> </v>
          </cell>
          <cell r="AN2778" t="str">
            <v>No</v>
          </cell>
          <cell r="AP2778" t="str">
            <v>&amp;"Verhoogd risico: "&amp;DSCRRatioBnk[0]</v>
          </cell>
          <cell r="AQ2778" t="str">
            <v>&amp;If((wgDSCRRatioBnk[1]&gt;0)                  and (MatrixLookup("G3_Parameters.xls","DSCRRatioBnk",                 DSCRRatioBnk[1],                 PolicyPaperID[1])&gt;100),"|De berekening van het kengetal '"&amp;DSCRRatioBnk[0]&amp;           "' levert verhoogd risico op, nadere toelichting vereist.","")</v>
          </cell>
          <cell r="AR2778" t="str">
            <v>&amp;If((wgDSCRRatioBnk[1]&gt;0)                  and (MatrixLookup("G3_Parameters.xls","DSCRRatioBnk",                 DSCRRatioBnk[1],                 PolicyPaperID[1])&gt;100),"|De berekening van het kengetal '"&amp;DSCRRatioBnk[0]&amp;           "' levert verhoogd risico op, nadere toelichting vereist.","")</v>
          </cell>
          <cell r="AS2778" t="str">
            <v>&amp;If((wgDSCRRatioBnk[1]&gt;0)                  and (MatrixLookup("G3_Parameters.xls","DSCRRatioBnk",                 DSCRRatioBnk[1],                 PolicyPaperID[1])&gt;100),"|De berekening van het kengetal '"&amp;DSCRRatioBnk[0]&amp;           "' levert verhoogd risico op, nadere toelichting vereist.","")</v>
          </cell>
          <cell r="AT2778" t="str">
            <v>&amp;If((wgDSCRRatioBnk[1]&gt;0)                  and (MatrixLookup("G3_Parameters.xls","DSCRRatioBnk",                 DSCRRatioBnk[1],                 PolicyPaperID[1])&gt;100),"|De berekening van het kengetal '"&amp;DSCRRatioBnk[0]&amp;           "' levert verhoogd risico op, nadere toelichting vereist.","")</v>
          </cell>
        </row>
        <row r="2779">
          <cell r="A2779" t="str">
            <v>scKO_Oranje_59</v>
          </cell>
          <cell r="B2779" t="str">
            <v>scKO_Oranje_59</v>
          </cell>
          <cell r="C2779" t="str">
            <v>No</v>
          </cell>
          <cell r="D2779" t="str">
            <v>S04-08-54</v>
          </cell>
          <cell r="E2779">
            <v>2778</v>
          </cell>
          <cell r="F2779">
            <v>3</v>
          </cell>
          <cell r="G2779" t="str">
            <v xml:space="preserve">         Verhoogd risico: Exploitatielijn</v>
          </cell>
          <cell r="I2779" t="str">
            <v>No</v>
          </cell>
          <cell r="J2779" t="str">
            <v>String</v>
          </cell>
          <cell r="K2779" t="str">
            <v>String</v>
          </cell>
          <cell r="L2779" t="str">
            <v>Locked</v>
          </cell>
          <cell r="M2779" t="str">
            <v>Locked</v>
          </cell>
          <cell r="N2779" t="str">
            <v>Locked</v>
          </cell>
          <cell r="O2779" t="str">
            <v>Locked</v>
          </cell>
          <cell r="P2779" t="str">
            <v>Locked</v>
          </cell>
          <cell r="Q2779" t="str">
            <v>No</v>
          </cell>
          <cell r="R2779" t="str">
            <v>No</v>
          </cell>
          <cell r="S2779" t="str">
            <v>No</v>
          </cell>
          <cell r="T2779" t="str">
            <v>No</v>
          </cell>
          <cell r="U2779" t="str">
            <v>No</v>
          </cell>
          <cell r="V2779" t="str">
            <v>No</v>
          </cell>
          <cell r="W2779" t="str">
            <v>No</v>
          </cell>
          <cell r="X2779" t="str">
            <v>Single</v>
          </cell>
          <cell r="Y2779" t="str">
            <v>Default</v>
          </cell>
          <cell r="Z2779" t="str">
            <v>None</v>
          </cell>
          <cell r="AA2779" t="str">
            <v>No</v>
          </cell>
          <cell r="AB2779" t="str">
            <v>No</v>
          </cell>
          <cell r="AC2779" t="str">
            <v>Yes</v>
          </cell>
          <cell r="AD2779">
            <v>1</v>
          </cell>
          <cell r="AE2779">
            <v>0</v>
          </cell>
          <cell r="AF2779">
            <v>0</v>
          </cell>
          <cell r="AG2779">
            <v>1</v>
          </cell>
          <cell r="AH2779">
            <v>0</v>
          </cell>
          <cell r="AI2779" t="str">
            <v>No</v>
          </cell>
          <cell r="AJ2779" t="str">
            <v>No</v>
          </cell>
          <cell r="AK2779" t="str">
            <v>No</v>
          </cell>
          <cell r="AL2779" t="str">
            <v xml:space="preserve"> </v>
          </cell>
          <cell r="AM2779" t="str">
            <v xml:space="preserve"> </v>
          </cell>
          <cell r="AN2779" t="str">
            <v>No</v>
          </cell>
          <cell r="AP2779" t="str">
            <v>&amp;"Verhoogd risico: "&amp;RatioExploitatielijn[0]</v>
          </cell>
          <cell r="AQ2779" t="str">
            <v>&amp;If((wgRatioExploitatielijn[1]&gt;0)          and (MatrixLookup("G3_Parameters.xls","RatioExploitatielijn",         RatioExploitatielijn[1],         PolicyPaperID[1])&gt;100),"|De berekening van het kengetal '"&amp;RatioExploitatielijn[0]&amp;   "' levert verhoogd risico op, nadere toelichting vereist.","")</v>
          </cell>
          <cell r="AR2779" t="str">
            <v>&amp;If((wgRatioExploitatielijn[1]&gt;0)          and (MatrixLookup("G3_Parameters.xls","RatioExploitatielijn",         RatioExploitatielijn[1],         PolicyPaperID[1])&gt;100),"|De berekening van het kengetal '"&amp;RatioExploitatielijn[0]&amp;   "' levert verhoogd risico op, nadere toelichting vereist.","")</v>
          </cell>
          <cell r="AS2779" t="str">
            <v>&amp;If((wgRatioExploitatielijn[1]&gt;0)          and (MatrixLookup("G3_Parameters.xls","RatioExploitatielijn",         RatioExploitatielijn[1],         PolicyPaperID[1])&gt;100),"|De berekening van het kengetal '"&amp;RatioExploitatielijn[0]&amp;   "' levert verhoogd risico op, nadere toelichting vereist.","")</v>
          </cell>
          <cell r="AT2779" t="str">
            <v>&amp;If((wgRatioExploitatielijn[1]&gt;0)          and (MatrixLookup("G3_Parameters.xls","RatioExploitatielijn",         RatioExploitatielijn[1],         PolicyPaperID[1])&gt;100),"|De berekening van het kengetal '"&amp;RatioExploitatielijn[0]&amp;   "' levert verhoogd risico op, nadere toelichting vereist.","")</v>
          </cell>
        </row>
        <row r="2780">
          <cell r="A2780" t="str">
            <v>scKO_Oranje_60</v>
          </cell>
          <cell r="B2780" t="str">
            <v>scKO_Oranje_60</v>
          </cell>
          <cell r="C2780" t="str">
            <v>No</v>
          </cell>
          <cell r="D2780" t="str">
            <v>S04-08-55</v>
          </cell>
          <cell r="E2780">
            <v>2779</v>
          </cell>
          <cell r="F2780">
            <v>3</v>
          </cell>
          <cell r="G2780" t="str">
            <v xml:space="preserve">         Verhoogd risico: Goodwill ratio</v>
          </cell>
          <cell r="I2780" t="str">
            <v>No</v>
          </cell>
          <cell r="J2780" t="str">
            <v>String</v>
          </cell>
          <cell r="K2780" t="str">
            <v>String</v>
          </cell>
          <cell r="L2780" t="str">
            <v>Locked</v>
          </cell>
          <cell r="M2780" t="str">
            <v>Locked</v>
          </cell>
          <cell r="N2780" t="str">
            <v>Locked</v>
          </cell>
          <cell r="O2780" t="str">
            <v>Locked</v>
          </cell>
          <cell r="P2780" t="str">
            <v>Locked</v>
          </cell>
          <cell r="Q2780" t="str">
            <v>No</v>
          </cell>
          <cell r="R2780" t="str">
            <v>No</v>
          </cell>
          <cell r="S2780" t="str">
            <v>No</v>
          </cell>
          <cell r="T2780" t="str">
            <v>No</v>
          </cell>
          <cell r="U2780" t="str">
            <v>No</v>
          </cell>
          <cell r="V2780" t="str">
            <v>No</v>
          </cell>
          <cell r="W2780" t="str">
            <v>No</v>
          </cell>
          <cell r="X2780" t="str">
            <v>Single</v>
          </cell>
          <cell r="Y2780" t="str">
            <v>Default</v>
          </cell>
          <cell r="Z2780" t="str">
            <v>None</v>
          </cell>
          <cell r="AA2780" t="str">
            <v>No</v>
          </cell>
          <cell r="AB2780" t="str">
            <v>No</v>
          </cell>
          <cell r="AC2780" t="str">
            <v>Yes</v>
          </cell>
          <cell r="AD2780">
            <v>1</v>
          </cell>
          <cell r="AE2780">
            <v>0</v>
          </cell>
          <cell r="AF2780">
            <v>0</v>
          </cell>
          <cell r="AG2780">
            <v>1</v>
          </cell>
          <cell r="AH2780">
            <v>0</v>
          </cell>
          <cell r="AI2780" t="str">
            <v>No</v>
          </cell>
          <cell r="AJ2780" t="str">
            <v>No</v>
          </cell>
          <cell r="AK2780" t="str">
            <v>No</v>
          </cell>
          <cell r="AL2780" t="str">
            <v xml:space="preserve"> </v>
          </cell>
          <cell r="AM2780" t="str">
            <v xml:space="preserve"> </v>
          </cell>
          <cell r="AN2780" t="str">
            <v>No</v>
          </cell>
          <cell r="AP2780" t="str">
            <v>&amp;"Verhoogd risico: "&amp;GoodwillRatioBnk[0]</v>
          </cell>
          <cell r="AQ2780" t="str">
            <v>&amp;If((wgGoodwillRatioBnk[1]&gt;0)              and (MatrixLookup("G3_Parameters.xls","GoodwillRatioBnk",             GoodwillRatioBnk[1],             PolicyPaperID[1])&gt;100),"|De berekening van het kengetal '"&amp;GoodwillRatioBnk[0]&amp;       "' levert verhoogd risico op, nadere toelichting vereist.","")</v>
          </cell>
          <cell r="AR2780" t="str">
            <v>&amp;If((wgGoodwillRatioBnk[1]&gt;0)              and (MatrixLookup("G3_Parameters.xls","GoodwillRatioBnk",             GoodwillRatioBnk[1],             PolicyPaperID[1])&gt;100),"|De berekening van het kengetal '"&amp;GoodwillRatioBnk[0]&amp;       "' levert verhoogd risico op, nadere toelichting vereist.","")</v>
          </cell>
          <cell r="AS2780" t="str">
            <v>&amp;If((wgGoodwillRatioBnk[1]&gt;0)              and (MatrixLookup("G3_Parameters.xls","GoodwillRatioBnk",             GoodwillRatioBnk[1],             PolicyPaperID[1])&gt;100),"|De berekening van het kengetal '"&amp;GoodwillRatioBnk[0]&amp;       "' levert verhoogd risico op, nadere toelichting vereist.","")</v>
          </cell>
          <cell r="AT2780" t="str">
            <v>&amp;If((wgGoodwillRatioBnk[1]&gt;0)              and (MatrixLookup("G3_Parameters.xls","GoodwillRatioBnk",             GoodwillRatioBnk[1],             PolicyPaperID[1])&gt;100),"|De berekening van het kengetal '"&amp;GoodwillRatioBnk[0]&amp;       "' levert verhoogd risico op, nadere toelichting vereist.","")</v>
          </cell>
        </row>
        <row r="2781">
          <cell r="A2781" t="str">
            <v>scKO_Oranje_61</v>
          </cell>
          <cell r="B2781" t="str">
            <v>scKO_Oranje_61</v>
          </cell>
          <cell r="C2781" t="str">
            <v>No</v>
          </cell>
          <cell r="D2781" t="str">
            <v>S04-08-56</v>
          </cell>
          <cell r="E2781">
            <v>2780</v>
          </cell>
          <cell r="F2781">
            <v>3</v>
          </cell>
          <cell r="G2781" t="str">
            <v xml:space="preserve">         Verhoogd risico: Netto winstmarge</v>
          </cell>
          <cell r="I2781" t="str">
            <v>No</v>
          </cell>
          <cell r="J2781" t="str">
            <v>String</v>
          </cell>
          <cell r="K2781" t="str">
            <v>String</v>
          </cell>
          <cell r="L2781" t="str">
            <v>Locked</v>
          </cell>
          <cell r="M2781" t="str">
            <v>Locked</v>
          </cell>
          <cell r="N2781" t="str">
            <v>Locked</v>
          </cell>
          <cell r="O2781" t="str">
            <v>Locked</v>
          </cell>
          <cell r="P2781" t="str">
            <v>Locked</v>
          </cell>
          <cell r="Q2781" t="str">
            <v>No</v>
          </cell>
          <cell r="R2781" t="str">
            <v>No</v>
          </cell>
          <cell r="S2781" t="str">
            <v>No</v>
          </cell>
          <cell r="T2781" t="str">
            <v>No</v>
          </cell>
          <cell r="U2781" t="str">
            <v>No</v>
          </cell>
          <cell r="V2781" t="str">
            <v>No</v>
          </cell>
          <cell r="W2781" t="str">
            <v>No</v>
          </cell>
          <cell r="X2781" t="str">
            <v>Single</v>
          </cell>
          <cell r="Y2781" t="str">
            <v>Default</v>
          </cell>
          <cell r="Z2781" t="str">
            <v>None</v>
          </cell>
          <cell r="AA2781" t="str">
            <v>No</v>
          </cell>
          <cell r="AB2781" t="str">
            <v>No</v>
          </cell>
          <cell r="AC2781" t="str">
            <v>Yes</v>
          </cell>
          <cell r="AD2781">
            <v>1</v>
          </cell>
          <cell r="AE2781">
            <v>0</v>
          </cell>
          <cell r="AF2781">
            <v>0</v>
          </cell>
          <cell r="AG2781">
            <v>1</v>
          </cell>
          <cell r="AH2781">
            <v>0</v>
          </cell>
          <cell r="AI2781" t="str">
            <v>No</v>
          </cell>
          <cell r="AJ2781" t="str">
            <v>No</v>
          </cell>
          <cell r="AK2781" t="str">
            <v>No</v>
          </cell>
          <cell r="AL2781" t="str">
            <v xml:space="preserve"> </v>
          </cell>
          <cell r="AM2781" t="str">
            <v xml:space="preserve"> </v>
          </cell>
          <cell r="AN2781" t="str">
            <v>No</v>
          </cell>
          <cell r="AP2781" t="str">
            <v>&amp;"Verhoogd risico: "&amp;RatioRentabiliteit[0]</v>
          </cell>
          <cell r="AQ2781" t="str">
            <v>&amp;If((wgRatioRentabiliteit[1]&gt;0)            and (MatrixLookup("G3_Parameters.xls","RatioRentabiliteit",           RatioRentabiliteit[1],           PolicyPaperID[1])&gt;100),"|De berekening van het kengetal '"&amp;RatioRentabiliteit[0]&amp;     "' levert verhoogd risico op, nadere toelichting vereist.","")</v>
          </cell>
          <cell r="AR2781" t="str">
            <v>&amp;If((wgRatioRentabiliteit[1]&gt;0)            and (MatrixLookup("G3_Parameters.xls","RatioRentabiliteit",           RatioRentabiliteit[1],           PolicyPaperID[1])&gt;100),"|De berekening van het kengetal '"&amp;RatioRentabiliteit[0]&amp;     "' levert verhoogd risico op, nadere toelichting vereist.","")</v>
          </cell>
          <cell r="AS2781" t="str">
            <v>&amp;If((wgRatioRentabiliteit[1]&gt;0)            and (MatrixLookup("G3_Parameters.xls","RatioRentabiliteit",           RatioRentabiliteit[1],           PolicyPaperID[1])&gt;100),"|De berekening van het kengetal '"&amp;RatioRentabiliteit[0]&amp;     "' levert verhoogd risico op, nadere toelichting vereist.","")</v>
          </cell>
          <cell r="AT2781" t="str">
            <v>&amp;If((wgRatioRentabiliteit[1]&gt;0)            and (MatrixLookup("G3_Parameters.xls","RatioRentabiliteit",           RatioRentabiliteit[1],           PolicyPaperID[1])&gt;100),"|De berekening van het kengetal '"&amp;RatioRentabiliteit[0]&amp;     "' levert verhoogd risico op, nadere toelichting vereist.","")</v>
          </cell>
        </row>
        <row r="2782">
          <cell r="A2782" t="str">
            <v>scKO_Oranje_62</v>
          </cell>
          <cell r="B2782" t="str">
            <v>scKO_Oranje_62</v>
          </cell>
          <cell r="C2782" t="str">
            <v>No</v>
          </cell>
          <cell r="D2782" t="str">
            <v>S04-08-57</v>
          </cell>
          <cell r="E2782">
            <v>2781</v>
          </cell>
          <cell r="F2782">
            <v>3</v>
          </cell>
          <cell r="G2782" t="str">
            <v xml:space="preserve">         Verhoogd risico: Statijd gebruikte auto's</v>
          </cell>
          <cell r="I2782" t="str">
            <v>No</v>
          </cell>
          <cell r="J2782" t="str">
            <v>String</v>
          </cell>
          <cell r="K2782" t="str">
            <v>String</v>
          </cell>
          <cell r="L2782" t="str">
            <v>Locked</v>
          </cell>
          <cell r="M2782" t="str">
            <v>Locked</v>
          </cell>
          <cell r="N2782" t="str">
            <v>Locked</v>
          </cell>
          <cell r="O2782" t="str">
            <v>Locked</v>
          </cell>
          <cell r="P2782" t="str">
            <v>Locked</v>
          </cell>
          <cell r="Q2782" t="str">
            <v>No</v>
          </cell>
          <cell r="R2782" t="str">
            <v>No</v>
          </cell>
          <cell r="S2782" t="str">
            <v>No</v>
          </cell>
          <cell r="T2782" t="str">
            <v>No</v>
          </cell>
          <cell r="U2782" t="str">
            <v>No</v>
          </cell>
          <cell r="V2782" t="str">
            <v>No</v>
          </cell>
          <cell r="W2782" t="str">
            <v>No</v>
          </cell>
          <cell r="X2782" t="str">
            <v>Single</v>
          </cell>
          <cell r="Y2782" t="str">
            <v>Default</v>
          </cell>
          <cell r="Z2782" t="str">
            <v>None</v>
          </cell>
          <cell r="AA2782" t="str">
            <v>No</v>
          </cell>
          <cell r="AB2782" t="str">
            <v>No</v>
          </cell>
          <cell r="AC2782" t="str">
            <v>Yes</v>
          </cell>
          <cell r="AD2782">
            <v>1</v>
          </cell>
          <cell r="AE2782">
            <v>0</v>
          </cell>
          <cell r="AF2782">
            <v>0</v>
          </cell>
          <cell r="AG2782">
            <v>1</v>
          </cell>
          <cell r="AH2782">
            <v>0</v>
          </cell>
          <cell r="AI2782" t="str">
            <v>No</v>
          </cell>
          <cell r="AJ2782" t="str">
            <v>No</v>
          </cell>
          <cell r="AK2782" t="str">
            <v>No</v>
          </cell>
          <cell r="AL2782" t="str">
            <v xml:space="preserve"> </v>
          </cell>
          <cell r="AM2782" t="str">
            <v xml:space="preserve"> </v>
          </cell>
          <cell r="AN2782" t="str">
            <v>No</v>
          </cell>
          <cell r="AP2782" t="str">
            <v>&amp;"Verhoogd risico: "&amp;RatioStaTijdAuto[0]</v>
          </cell>
          <cell r="AQ2782" t="str">
            <v>&amp;If((wgRatioStaTijdAuto[1]&gt;0)              and (MatrixLookup("G3_Parameters.xls","RatioStaTijdAuto",             RatioStaTijdAuto[1],             PolicyPaperID[1])&gt;100),"|De berekening van het kengetal '"&amp;RatioStaTijdAuto[0]&amp;       "' levert verhoogd risico op, nadere toelichting vereist.","")</v>
          </cell>
          <cell r="AR2782" t="str">
            <v>&amp;If((wgRatioStaTijdAuto[1]&gt;0)              and (MatrixLookup("G3_Parameters.xls","RatioStaTijdAuto",             RatioStaTijdAuto[1],             PolicyPaperID[1])&gt;100),"|De berekening van het kengetal '"&amp;RatioStaTijdAuto[0]&amp;       "' levert verhoogd risico op, nadere toelichting vereist.","")</v>
          </cell>
          <cell r="AS2782" t="str">
            <v>&amp;If((wgRatioStaTijdAuto[1]&gt;0)              and (MatrixLookup("G3_Parameters.xls","RatioStaTijdAuto",             RatioStaTijdAuto[1],             PolicyPaperID[1])&gt;100),"|De berekening van het kengetal '"&amp;RatioStaTijdAuto[0]&amp;       "' levert verhoogd risico op, nadere toelichting vereist.","")</v>
          </cell>
          <cell r="AT2782" t="str">
            <v>&amp;If((wgRatioStaTijdAuto[1]&gt;0)              and (MatrixLookup("G3_Parameters.xls","RatioStaTijdAuto",             RatioStaTijdAuto[1],             PolicyPaperID[1])&gt;100),"|De berekening van het kengetal '"&amp;RatioStaTijdAuto[0]&amp;       "' levert verhoogd risico op, nadere toelichting vereist.","")</v>
          </cell>
        </row>
        <row r="2783">
          <cell r="A2783" t="str">
            <v>scKO_Oranje_63</v>
          </cell>
          <cell r="B2783" t="str">
            <v>scKO_Oranje_63</v>
          </cell>
          <cell r="C2783" t="str">
            <v>No</v>
          </cell>
          <cell r="D2783" t="str">
            <v>S04-08-58</v>
          </cell>
          <cell r="E2783">
            <v>2782</v>
          </cell>
          <cell r="F2783">
            <v>3</v>
          </cell>
          <cell r="G2783" t="str">
            <v xml:space="preserve">         Verhoogd risico: EBITDA/Jaaromzet na kredietverlening</v>
          </cell>
          <cell r="I2783" t="str">
            <v>No</v>
          </cell>
          <cell r="J2783" t="str">
            <v>String</v>
          </cell>
          <cell r="K2783" t="str">
            <v>String</v>
          </cell>
          <cell r="L2783" t="str">
            <v>Locked</v>
          </cell>
          <cell r="M2783" t="str">
            <v>Locked</v>
          </cell>
          <cell r="N2783" t="str">
            <v>Locked</v>
          </cell>
          <cell r="O2783" t="str">
            <v>Locked</v>
          </cell>
          <cell r="P2783" t="str">
            <v>Locked</v>
          </cell>
          <cell r="Q2783" t="str">
            <v>No</v>
          </cell>
          <cell r="R2783" t="str">
            <v>No</v>
          </cell>
          <cell r="S2783" t="str">
            <v>No</v>
          </cell>
          <cell r="T2783" t="str">
            <v>No</v>
          </cell>
          <cell r="U2783" t="str">
            <v>No</v>
          </cell>
          <cell r="V2783" t="str">
            <v>No</v>
          </cell>
          <cell r="W2783" t="str">
            <v>No</v>
          </cell>
          <cell r="X2783" t="str">
            <v>Single</v>
          </cell>
          <cell r="Y2783" t="str">
            <v>Default</v>
          </cell>
          <cell r="Z2783" t="str">
            <v>None</v>
          </cell>
          <cell r="AA2783" t="str">
            <v>No</v>
          </cell>
          <cell r="AB2783" t="str">
            <v>No</v>
          </cell>
          <cell r="AC2783" t="str">
            <v>Yes</v>
          </cell>
          <cell r="AD2783">
            <v>1</v>
          </cell>
          <cell r="AE2783">
            <v>0</v>
          </cell>
          <cell r="AF2783">
            <v>0</v>
          </cell>
          <cell r="AG2783">
            <v>1</v>
          </cell>
          <cell r="AH2783">
            <v>0</v>
          </cell>
          <cell r="AI2783" t="str">
            <v>No</v>
          </cell>
          <cell r="AJ2783" t="str">
            <v>No</v>
          </cell>
          <cell r="AK2783" t="str">
            <v>No</v>
          </cell>
          <cell r="AL2783" t="str">
            <v xml:space="preserve"> </v>
          </cell>
          <cell r="AM2783" t="str">
            <v xml:space="preserve"> </v>
          </cell>
          <cell r="AN2783" t="str">
            <v>No</v>
          </cell>
          <cell r="AP2783" t="str">
            <v>&amp;"Verhoogd risico: "&amp;EBITDAOmzetRatioBnk[0]</v>
          </cell>
          <cell r="AQ2783" t="str">
            <v>&amp;If((wgEBITDAOmzetRatioBnk[1]&gt;0)           and (MatrixLookup("G3_Parameters.xls","EBITDAOmzetRatioBnk",          EBITDAOmzetRatioBnk[1],          PolicyPaperID[1])&gt;100),"|De berekening van het kengetal '"&amp;EBITDAOmzetRatioBnk[0]&amp;    "' levert verhoogd risico op, nadere toelichting vereist.","")</v>
          </cell>
          <cell r="AR2783" t="str">
            <v>&amp;If((wgEBITDAOmzetRatioBnk[1]&gt;0)           and (MatrixLookup("G3_Parameters.xls","EBITDAOmzetRatioBnk",          EBITDAOmzetRatioBnk[1],          PolicyPaperID[1])&gt;100),"|De berekening van het kengetal '"&amp;EBITDAOmzetRatioBnk[0]&amp;    "' levert verhoogd risico op, nadere toelichting vereist.","")</v>
          </cell>
          <cell r="AS2783" t="str">
            <v>&amp;If((wgEBITDAOmzetRatioBnk[1]&gt;0)           and (MatrixLookup("G3_Parameters.xls","EBITDAOmzetRatioBnk",          EBITDAOmzetRatioBnk[1],          PolicyPaperID[1])&gt;100),"|De berekening van het kengetal '"&amp;EBITDAOmzetRatioBnk[0]&amp;    "' levert verhoogd risico op, nadere toelichting vereist.","")</v>
          </cell>
          <cell r="AT2783" t="str">
            <v>&amp;If((wgEBITDAOmzetRatioBnk[1]&gt;0)           and (MatrixLookup("G3_Parameters.xls","EBITDAOmzetRatioBnk",          EBITDAOmzetRatioBnk[1],          PolicyPaperID[1])&gt;100),"|De berekening van het kengetal '"&amp;EBITDAOmzetRatioBnk[0]&amp;    "' levert verhoogd risico op, nadere toelichting vereist.","")</v>
          </cell>
        </row>
        <row r="2784">
          <cell r="A2784" t="str">
            <v>scKO_Oranje_64</v>
          </cell>
          <cell r="B2784" t="str">
            <v>scKO_Oranje_64</v>
          </cell>
          <cell r="C2784" t="str">
            <v>No</v>
          </cell>
          <cell r="D2784" t="str">
            <v>S04-08-59</v>
          </cell>
          <cell r="E2784">
            <v>2783</v>
          </cell>
          <cell r="F2784">
            <v>3</v>
          </cell>
          <cell r="G2784" t="str">
            <v xml:space="preserve">         Verhoogd risico: Quick Ratio na kredietverlening</v>
          </cell>
          <cell r="I2784" t="str">
            <v>No</v>
          </cell>
          <cell r="J2784" t="str">
            <v>String</v>
          </cell>
          <cell r="K2784" t="str">
            <v>String</v>
          </cell>
          <cell r="L2784" t="str">
            <v>Locked</v>
          </cell>
          <cell r="M2784" t="str">
            <v>Locked</v>
          </cell>
          <cell r="N2784" t="str">
            <v>Locked</v>
          </cell>
          <cell r="O2784" t="str">
            <v>Locked</v>
          </cell>
          <cell r="P2784" t="str">
            <v>Locked</v>
          </cell>
          <cell r="Q2784" t="str">
            <v>No</v>
          </cell>
          <cell r="R2784" t="str">
            <v>No</v>
          </cell>
          <cell r="S2784" t="str">
            <v>No</v>
          </cell>
          <cell r="T2784" t="str">
            <v>No</v>
          </cell>
          <cell r="U2784" t="str">
            <v>No</v>
          </cell>
          <cell r="V2784" t="str">
            <v>No</v>
          </cell>
          <cell r="W2784" t="str">
            <v>No</v>
          </cell>
          <cell r="X2784" t="str">
            <v>Single</v>
          </cell>
          <cell r="Y2784" t="str">
            <v>Default</v>
          </cell>
          <cell r="Z2784" t="str">
            <v>None</v>
          </cell>
          <cell r="AA2784" t="str">
            <v>No</v>
          </cell>
          <cell r="AB2784" t="str">
            <v>No</v>
          </cell>
          <cell r="AC2784" t="str">
            <v>Yes</v>
          </cell>
          <cell r="AD2784">
            <v>1</v>
          </cell>
          <cell r="AE2784">
            <v>0</v>
          </cell>
          <cell r="AF2784">
            <v>0</v>
          </cell>
          <cell r="AG2784">
            <v>1</v>
          </cell>
          <cell r="AH2784">
            <v>0</v>
          </cell>
          <cell r="AI2784" t="str">
            <v>No</v>
          </cell>
          <cell r="AJ2784" t="str">
            <v>No</v>
          </cell>
          <cell r="AK2784" t="str">
            <v>No</v>
          </cell>
          <cell r="AL2784" t="str">
            <v xml:space="preserve"> </v>
          </cell>
          <cell r="AM2784" t="str">
            <v xml:space="preserve"> </v>
          </cell>
          <cell r="AN2784" t="str">
            <v>No</v>
          </cell>
          <cell r="AP2784" t="str">
            <v>&amp;"Verhoogd risico: "&amp;QuickRatioBnk[0]</v>
          </cell>
          <cell r="AQ2784" t="str">
            <v>&amp;If((wgQuickRatioBnk[1]&gt;0)                 and (MatrixLookup("G3_Parameters.xls","QuickRatioBnk",                QuickRatioBnk[1],                PolicyPaperID[1])&gt;100),"|De berekening van het kengetal '"&amp;QuickRatioBnk[0]&amp;          "' levert verhoogd risico op, nadere toelichting vereist.","")</v>
          </cell>
          <cell r="AR2784" t="str">
            <v>&amp;If((wgQuickRatioBnk[1]&gt;0)                 and (MatrixLookup("G3_Parameters.xls","QuickRatioBnk",                QuickRatioBnk[1],                PolicyPaperID[1])&gt;100),"|De berekening van het kengetal '"&amp;QuickRatioBnk[0]&amp;          "' levert verhoogd risico op, nadere toelichting vereist.","")</v>
          </cell>
          <cell r="AS2784" t="str">
            <v>&amp;If((wgQuickRatioBnk[1]&gt;0)                 and (MatrixLookup("G3_Parameters.xls","QuickRatioBnk",                QuickRatioBnk[1],                PolicyPaperID[1])&gt;100),"|De berekening van het kengetal '"&amp;QuickRatioBnk[0]&amp;          "' levert verhoogd risico op, nadere toelichting vereist.","")</v>
          </cell>
          <cell r="AT2784" t="str">
            <v>&amp;If((wgQuickRatioBnk[1]&gt;0)                 and (MatrixLookup("G3_Parameters.xls","QuickRatioBnk",                QuickRatioBnk[1],                PolicyPaperID[1])&gt;100),"|De berekening van het kengetal '"&amp;QuickRatioBnk[0]&amp;          "' levert verhoogd risico op, nadere toelichting vereist.","")</v>
          </cell>
        </row>
        <row r="2785">
          <cell r="A2785" t="str">
            <v>scKO_Oranje_65</v>
          </cell>
          <cell r="B2785" t="str">
            <v>scKO_Oranje_65</v>
          </cell>
          <cell r="C2785" t="str">
            <v>No</v>
          </cell>
          <cell r="D2785" t="str">
            <v>S04-08-60</v>
          </cell>
          <cell r="E2785">
            <v>2784</v>
          </cell>
          <cell r="F2785">
            <v>3</v>
          </cell>
          <cell r="G2785" t="str">
            <v xml:space="preserve">         Verhoogd risico: Totale personeelskosten/Jaaromzet na kredietverlening</v>
          </cell>
          <cell r="I2785" t="str">
            <v>No</v>
          </cell>
          <cell r="J2785" t="str">
            <v>String</v>
          </cell>
          <cell r="K2785" t="str">
            <v>String</v>
          </cell>
          <cell r="L2785" t="str">
            <v>Locked</v>
          </cell>
          <cell r="M2785" t="str">
            <v>Locked</v>
          </cell>
          <cell r="N2785" t="str">
            <v>Locked</v>
          </cell>
          <cell r="O2785" t="str">
            <v>Locked</v>
          </cell>
          <cell r="P2785" t="str">
            <v>Locked</v>
          </cell>
          <cell r="Q2785" t="str">
            <v>No</v>
          </cell>
          <cell r="R2785" t="str">
            <v>No</v>
          </cell>
          <cell r="S2785" t="str">
            <v>No</v>
          </cell>
          <cell r="T2785" t="str">
            <v>No</v>
          </cell>
          <cell r="U2785" t="str">
            <v>No</v>
          </cell>
          <cell r="V2785" t="str">
            <v>No</v>
          </cell>
          <cell r="W2785" t="str">
            <v>No</v>
          </cell>
          <cell r="X2785" t="str">
            <v>Single</v>
          </cell>
          <cell r="Y2785" t="str">
            <v>Default</v>
          </cell>
          <cell r="Z2785" t="str">
            <v>None</v>
          </cell>
          <cell r="AA2785" t="str">
            <v>No</v>
          </cell>
          <cell r="AB2785" t="str">
            <v>No</v>
          </cell>
          <cell r="AC2785" t="str">
            <v>Yes</v>
          </cell>
          <cell r="AD2785">
            <v>1</v>
          </cell>
          <cell r="AE2785">
            <v>0</v>
          </cell>
          <cell r="AF2785">
            <v>0</v>
          </cell>
          <cell r="AG2785">
            <v>1</v>
          </cell>
          <cell r="AH2785">
            <v>0</v>
          </cell>
          <cell r="AI2785" t="str">
            <v>No</v>
          </cell>
          <cell r="AJ2785" t="str">
            <v>No</v>
          </cell>
          <cell r="AK2785" t="str">
            <v>No</v>
          </cell>
          <cell r="AL2785" t="str">
            <v xml:space="preserve"> </v>
          </cell>
          <cell r="AM2785" t="str">
            <v xml:space="preserve"> </v>
          </cell>
          <cell r="AN2785" t="str">
            <v>No</v>
          </cell>
          <cell r="AP2785" t="str">
            <v>&amp;"Verhoogd risico: "&amp;LoonkostenOmzetRatioBnk[0]</v>
          </cell>
          <cell r="AQ2785" t="str">
            <v>&amp;If((wgLoonkostenOmzetRatioBnk[1]&gt;0)       and (MatrixLookup("G3_Parameters.xls","LoonkostenOmzetRatioBnk",      LoonkostenOmzetRatioBnk[1],      PolicyPaperID[1])&gt;100),"|De berekening van het kengetal '"&amp;LoonkostenOmzetRatioBnk[0]&amp;"' levert verhoogd risico op, nadere toelichting vereist.","")</v>
          </cell>
          <cell r="AR2785" t="str">
            <v>&amp;If((wgLoonkostenOmzetRatioBnk[1]&gt;0)       and (MatrixLookup("G3_Parameters.xls","LoonkostenOmzetRatioBnk",      LoonkostenOmzetRatioBnk[1],      PolicyPaperID[1])&gt;100),"|De berekening van het kengetal '"&amp;LoonkostenOmzetRatioBnk[0]&amp;"' levert verhoogd risico op, nadere toelichting vereist.","")</v>
          </cell>
          <cell r="AS2785" t="str">
            <v>&amp;If((wgLoonkostenOmzetRatioBnk[1]&gt;0)       and (MatrixLookup("G3_Parameters.xls","LoonkostenOmzetRatioBnk",      LoonkostenOmzetRatioBnk[1],      PolicyPaperID[1])&gt;100),"|De berekening van het kengetal '"&amp;LoonkostenOmzetRatioBnk[0]&amp;"' levert verhoogd risico op, nadere toelichting vereist.","")</v>
          </cell>
          <cell r="AT2785" t="str">
            <v>&amp;If((wgLoonkostenOmzetRatioBnk[1]&gt;0)       and (MatrixLookup("G3_Parameters.xls","LoonkostenOmzetRatioBnk",      LoonkostenOmzetRatioBnk[1],      PolicyPaperID[1])&gt;100),"|De berekening van het kengetal '"&amp;LoonkostenOmzetRatioBnk[0]&amp;"' levert verhoogd risico op, nadere toelichting vereist.","")</v>
          </cell>
        </row>
        <row r="2786">
          <cell r="A2786" t="str">
            <v>scKO_Oranje_66</v>
          </cell>
          <cell r="B2786" t="str">
            <v>scKO_Oranje_66</v>
          </cell>
          <cell r="C2786" t="str">
            <v>No</v>
          </cell>
          <cell r="D2786" t="str">
            <v>S04-08-61</v>
          </cell>
          <cell r="E2786">
            <v>2785</v>
          </cell>
          <cell r="F2786">
            <v>3</v>
          </cell>
          <cell r="G2786" t="str">
            <v xml:space="preserve">         Verhoogd risico: Net Debt t.o.v. EBITDAL</v>
          </cell>
          <cell r="I2786" t="str">
            <v>No</v>
          </cell>
          <cell r="J2786" t="str">
            <v>String</v>
          </cell>
          <cell r="K2786" t="str">
            <v>String</v>
          </cell>
          <cell r="L2786" t="str">
            <v>Locked</v>
          </cell>
          <cell r="M2786" t="str">
            <v>Locked</v>
          </cell>
          <cell r="N2786" t="str">
            <v>Locked</v>
          </cell>
          <cell r="O2786" t="str">
            <v>Locked</v>
          </cell>
          <cell r="P2786" t="str">
            <v>Locked</v>
          </cell>
          <cell r="Q2786" t="str">
            <v>No</v>
          </cell>
          <cell r="R2786" t="str">
            <v>No</v>
          </cell>
          <cell r="S2786" t="str">
            <v>No</v>
          </cell>
          <cell r="T2786" t="str">
            <v>No</v>
          </cell>
          <cell r="U2786" t="str">
            <v>No</v>
          </cell>
          <cell r="V2786" t="str">
            <v>No</v>
          </cell>
          <cell r="W2786" t="str">
            <v>No</v>
          </cell>
          <cell r="X2786" t="str">
            <v>Single</v>
          </cell>
          <cell r="Y2786" t="str">
            <v>Default</v>
          </cell>
          <cell r="Z2786" t="str">
            <v>None</v>
          </cell>
          <cell r="AA2786" t="str">
            <v>No</v>
          </cell>
          <cell r="AB2786" t="str">
            <v>No</v>
          </cell>
          <cell r="AC2786" t="str">
            <v>Yes</v>
          </cell>
          <cell r="AD2786">
            <v>1</v>
          </cell>
          <cell r="AE2786">
            <v>0</v>
          </cell>
          <cell r="AF2786">
            <v>0</v>
          </cell>
          <cell r="AG2786">
            <v>1</v>
          </cell>
          <cell r="AH2786">
            <v>0</v>
          </cell>
          <cell r="AI2786" t="str">
            <v>No</v>
          </cell>
          <cell r="AJ2786" t="str">
            <v>No</v>
          </cell>
          <cell r="AK2786" t="str">
            <v>No</v>
          </cell>
          <cell r="AL2786" t="str">
            <v xml:space="preserve"> </v>
          </cell>
          <cell r="AM2786" t="str">
            <v xml:space="preserve"> </v>
          </cell>
          <cell r="AN2786" t="str">
            <v>No</v>
          </cell>
          <cell r="AP2786" t="str">
            <v>&amp;"Verhoogd risico: "&amp;LeverageTLRatioBnk[0]</v>
          </cell>
          <cell r="AQ2786" t="str">
            <v>&amp;If((wgLeverageTLRatio[1]&gt;0)               and (MatrixLookup("G3_Parameters.xls","LeverageTLRatio",              LeverageTLRatioBnk[1],           PolicyPaperID[1])&gt;100),"|De berekening van het kengetal '"&amp;LeverageTLRatioBnk[0]&amp;     "' levert verhoogd risico op, nadere toelichting vereist.","")</v>
          </cell>
          <cell r="AR2786" t="str">
            <v>&amp;If((wgLeverageTLRatio[1]&gt;0)               and (MatrixLookup("G3_Parameters.xls","LeverageTLRatio",              LeverageTLRatioBnk[1],           PolicyPaperID[1])&gt;100),"|De berekening van het kengetal '"&amp;LeverageTLRatioBnk[0]&amp;     "' levert verhoogd risico op, nadere toelichting vereist.","")</v>
          </cell>
          <cell r="AS2786" t="str">
            <v>&amp;If((wgLeverageTLRatio[1]&gt;0)               and (MatrixLookup("G3_Parameters.xls","LeverageTLRatio",              LeverageTLRatioBnk[1],           PolicyPaperID[1])&gt;100),"|De berekening van het kengetal '"&amp;LeverageTLRatioBnk[0]&amp;     "' levert verhoogd risico op, nadere toelichting vereist.","")</v>
          </cell>
          <cell r="AT2786" t="str">
            <v>&amp;If((wgLeverageTLRatio[1]&gt;0)               and (MatrixLookup("G3_Parameters.xls","LeverageTLRatio",              LeverageTLRatioBnk[1],           PolicyPaperID[1])&gt;100),"|De berekening van het kengetal '"&amp;LeverageTLRatioBnk[0]&amp;     "' levert verhoogd risico op, nadere toelichting vereist.","")</v>
          </cell>
        </row>
        <row r="2787">
          <cell r="A2787" t="str">
            <v>scKO_Oranje_67</v>
          </cell>
          <cell r="B2787" t="str">
            <v>scKO_Oranje_67</v>
          </cell>
          <cell r="C2787" t="str">
            <v>No</v>
          </cell>
          <cell r="D2787" t="str">
            <v>S04-08-62</v>
          </cell>
          <cell r="E2787">
            <v>2786</v>
          </cell>
          <cell r="F2787">
            <v>3</v>
          </cell>
          <cell r="G2787" t="str">
            <v xml:space="preserve">         Verhoogd risico: Senior Debt t.o.v. EBITDA</v>
          </cell>
          <cell r="I2787" t="str">
            <v>No</v>
          </cell>
          <cell r="J2787" t="str">
            <v>String</v>
          </cell>
          <cell r="K2787" t="str">
            <v>String</v>
          </cell>
          <cell r="L2787" t="str">
            <v>Locked</v>
          </cell>
          <cell r="M2787" t="str">
            <v>Locked</v>
          </cell>
          <cell r="N2787" t="str">
            <v>Locked</v>
          </cell>
          <cell r="O2787" t="str">
            <v>Locked</v>
          </cell>
          <cell r="P2787" t="str">
            <v>Locked</v>
          </cell>
          <cell r="Q2787" t="str">
            <v>No</v>
          </cell>
          <cell r="R2787" t="str">
            <v>No</v>
          </cell>
          <cell r="S2787" t="str">
            <v>No</v>
          </cell>
          <cell r="T2787" t="str">
            <v>No</v>
          </cell>
          <cell r="U2787" t="str">
            <v>No</v>
          </cell>
          <cell r="V2787" t="str">
            <v>No</v>
          </cell>
          <cell r="W2787" t="str">
            <v>No</v>
          </cell>
          <cell r="X2787" t="str">
            <v>Single</v>
          </cell>
          <cell r="Y2787" t="str">
            <v>Default</v>
          </cell>
          <cell r="Z2787" t="str">
            <v>None</v>
          </cell>
          <cell r="AA2787" t="str">
            <v>No</v>
          </cell>
          <cell r="AB2787" t="str">
            <v>No</v>
          </cell>
          <cell r="AC2787" t="str">
            <v>Yes</v>
          </cell>
          <cell r="AD2787">
            <v>1</v>
          </cell>
          <cell r="AE2787">
            <v>0</v>
          </cell>
          <cell r="AF2787">
            <v>0</v>
          </cell>
          <cell r="AG2787">
            <v>1</v>
          </cell>
          <cell r="AH2787">
            <v>0</v>
          </cell>
          <cell r="AI2787" t="str">
            <v>No</v>
          </cell>
          <cell r="AJ2787" t="str">
            <v>No</v>
          </cell>
          <cell r="AK2787" t="str">
            <v>No</v>
          </cell>
          <cell r="AL2787" t="str">
            <v xml:space="preserve"> </v>
          </cell>
          <cell r="AM2787" t="str">
            <v xml:space="preserve"> </v>
          </cell>
          <cell r="AN2787" t="str">
            <v>No</v>
          </cell>
          <cell r="AP2787" t="str">
            <v>&amp;"Verhoogd risico: "&amp;LeverageZDVRatioBnk[0]</v>
          </cell>
          <cell r="AQ2787" t="str">
            <v>&amp;If((wgLeverageZDVRatio[1]&gt;0)              and (MatrixLookup("G3_Parameters.xls","LeverageZDVRatio",             LeverageZDVRatioBnk[1],          PolicyPaperID[1])&gt;100),"|De berekening van het kengetal '"&amp;LeverageZDVRatioBnk[0]&amp;    "' levert verhoogd risico op, nadere toelichting vereist.","")</v>
          </cell>
          <cell r="AR2787" t="str">
            <v>&amp;If((wgLeverageZDVRatio[1]&gt;0)              and (MatrixLookup("G3_Parameters.xls","LeverageZDVRatio",             LeverageZDVRatioBnk[1],          PolicyPaperID[1])&gt;100),"|De berekening van het kengetal '"&amp;LeverageZDVRatioBnk[0]&amp;    "' levert verhoogd risico op, nadere toelichting vereist.","")</v>
          </cell>
          <cell r="AS2787" t="str">
            <v>&amp;If((wgLeverageZDVRatio[1]&gt;0)              and (MatrixLookup("G3_Parameters.xls","LeverageZDVRatio",             LeverageZDVRatioBnk[1],          PolicyPaperID[1])&gt;100),"|De berekening van het kengetal '"&amp;LeverageZDVRatioBnk[0]&amp;    "' levert verhoogd risico op, nadere toelichting vereist.","")</v>
          </cell>
          <cell r="AT2787" t="str">
            <v>&amp;If((wgLeverageZDVRatio[1]&gt;0)              and (MatrixLookup("G3_Parameters.xls","LeverageZDVRatio",             LeverageZDVRatioBnk[1],          PolicyPaperID[1])&gt;100),"|De berekening van het kengetal '"&amp;LeverageZDVRatioBnk[0]&amp;    "' levert verhoogd risico op, nadere toelichting vereist.","")</v>
          </cell>
        </row>
        <row r="2788">
          <cell r="A2788" t="str">
            <v>scKO_Oranje_68</v>
          </cell>
          <cell r="B2788" t="str">
            <v>scKO_Oranje_68</v>
          </cell>
          <cell r="C2788" t="str">
            <v>No</v>
          </cell>
          <cell r="D2788" t="str">
            <v>S04-08-63</v>
          </cell>
          <cell r="E2788">
            <v>2787</v>
          </cell>
          <cell r="F2788">
            <v>3</v>
          </cell>
          <cell r="G2788" t="str">
            <v xml:space="preserve">         Verhoogd risico: Rentabiliteit voor belastingen</v>
          </cell>
          <cell r="I2788" t="str">
            <v>No</v>
          </cell>
          <cell r="J2788" t="str">
            <v>String</v>
          </cell>
          <cell r="K2788" t="str">
            <v>String</v>
          </cell>
          <cell r="L2788" t="str">
            <v>Locked</v>
          </cell>
          <cell r="M2788" t="str">
            <v>Locked</v>
          </cell>
          <cell r="N2788" t="str">
            <v>Locked</v>
          </cell>
          <cell r="O2788" t="str">
            <v>Locked</v>
          </cell>
          <cell r="P2788" t="str">
            <v>Locked</v>
          </cell>
          <cell r="Q2788" t="str">
            <v>No</v>
          </cell>
          <cell r="R2788" t="str">
            <v>No</v>
          </cell>
          <cell r="S2788" t="str">
            <v>No</v>
          </cell>
          <cell r="T2788" t="str">
            <v>No</v>
          </cell>
          <cell r="U2788" t="str">
            <v>No</v>
          </cell>
          <cell r="V2788" t="str">
            <v>No</v>
          </cell>
          <cell r="W2788" t="str">
            <v>No</v>
          </cell>
          <cell r="X2788" t="str">
            <v>Single</v>
          </cell>
          <cell r="Y2788" t="str">
            <v>Default</v>
          </cell>
          <cell r="Z2788" t="str">
            <v>None</v>
          </cell>
          <cell r="AA2788" t="str">
            <v>No</v>
          </cell>
          <cell r="AB2788" t="str">
            <v>No</v>
          </cell>
          <cell r="AC2788" t="str">
            <v>Yes</v>
          </cell>
          <cell r="AD2788">
            <v>1</v>
          </cell>
          <cell r="AE2788">
            <v>0</v>
          </cell>
          <cell r="AF2788">
            <v>0</v>
          </cell>
          <cell r="AG2788">
            <v>1</v>
          </cell>
          <cell r="AH2788">
            <v>0</v>
          </cell>
          <cell r="AI2788" t="str">
            <v>No</v>
          </cell>
          <cell r="AJ2788" t="str">
            <v>No</v>
          </cell>
          <cell r="AK2788" t="str">
            <v>No</v>
          </cell>
          <cell r="AL2788" t="str">
            <v xml:space="preserve"> </v>
          </cell>
          <cell r="AM2788" t="str">
            <v xml:space="preserve"> </v>
          </cell>
          <cell r="AN2788" t="str">
            <v>No</v>
          </cell>
          <cell r="AP2788" t="str">
            <v>&amp;"Verhoogd risico: "&amp;RatioRentabiliteitVoorBelBnk[0]</v>
          </cell>
          <cell r="AQ2788" t="str">
            <v>&amp;If((wgRatioRentabiliteitVoorBelBnk[1]&gt;0)  and (MatrixLookup("G3_Parameters.xls","RatioRentabiliteitVoorBelBnk", RatioRentabiliteitVoorBelBnk[1], PolicyPaperID[1])&gt;100),"|De berekening van het kengetal '"&amp;RatioRentabiliteitVoorBelBnk[0]&amp;"' levert verhoogd risico op, nadere toelichting vereist.","")</v>
          </cell>
          <cell r="AR2788" t="str">
            <v>&amp;If((wgRatioRentabiliteitVoorBelBnk[1]&gt;0)  and (MatrixLookup("G3_Parameters.xls","RatioRentabiliteitVoorBelBnk", RatioRentabiliteitVoorBelBnk[1], PolicyPaperID[1])&gt;100),"|De berekening van het kengetal '"&amp;RatioRentabiliteitVoorBelBnk[0]&amp;"' levert verhoogd risico op, nadere toelichting vereist.","")</v>
          </cell>
          <cell r="AS2788" t="str">
            <v>&amp;If((wgRatioRentabiliteitVoorBelBnk[1]&gt;0)  and (MatrixLookup("G3_Parameters.xls","RatioRentabiliteitVoorBelBnk", RatioRentabiliteitVoorBelBnk[1], PolicyPaperID[1])&gt;100),"|De berekening van het kengetal '"&amp;RatioRentabiliteitVoorBelBnk[0]&amp;"' levert verhoogd risico op, nadere toelichting vereist.","")</v>
          </cell>
          <cell r="AT2788" t="str">
            <v>&amp;If((wgRatioRentabiliteitVoorBelBnk[1]&gt;0)  and (MatrixLookup("G3_Parameters.xls","RatioRentabiliteitVoorBelBnk", RatioRentabiliteitVoorBelBnk[1], PolicyPaperID[1])&gt;100),"|De berekening van het kengetal '"&amp;RatioRentabiliteitVoorBelBnk[0]&amp;"' levert verhoogd risico op, nadere toelichting vereist.","")</v>
          </cell>
        </row>
        <row r="2789">
          <cell r="A2789" t="str">
            <v>scKO_Oranje_69</v>
          </cell>
          <cell r="B2789" t="str">
            <v>scKO_Oranje_69</v>
          </cell>
          <cell r="C2789" t="str">
            <v>No</v>
          </cell>
          <cell r="D2789" t="str">
            <v>S04-08-64</v>
          </cell>
          <cell r="E2789">
            <v>2788</v>
          </cell>
          <cell r="F2789">
            <v>3</v>
          </cell>
          <cell r="G2789" t="str">
            <v xml:space="preserve">         Verhoogd risico: Debt/EBITDA</v>
          </cell>
          <cell r="I2789" t="str">
            <v>No</v>
          </cell>
          <cell r="J2789" t="str">
            <v>String</v>
          </cell>
          <cell r="K2789" t="str">
            <v>String</v>
          </cell>
          <cell r="L2789" t="str">
            <v>Locked</v>
          </cell>
          <cell r="M2789" t="str">
            <v>Locked</v>
          </cell>
          <cell r="N2789" t="str">
            <v>Locked</v>
          </cell>
          <cell r="O2789" t="str">
            <v>Locked</v>
          </cell>
          <cell r="P2789" t="str">
            <v>Locked</v>
          </cell>
          <cell r="Q2789" t="str">
            <v>No</v>
          </cell>
          <cell r="R2789" t="str">
            <v>No</v>
          </cell>
          <cell r="S2789" t="str">
            <v>No</v>
          </cell>
          <cell r="T2789" t="str">
            <v>No</v>
          </cell>
          <cell r="U2789" t="str">
            <v>No</v>
          </cell>
          <cell r="V2789" t="str">
            <v>No</v>
          </cell>
          <cell r="W2789" t="str">
            <v>No</v>
          </cell>
          <cell r="X2789" t="str">
            <v>Single</v>
          </cell>
          <cell r="Y2789" t="str">
            <v>Default</v>
          </cell>
          <cell r="Z2789" t="str">
            <v>None</v>
          </cell>
          <cell r="AA2789" t="str">
            <v>No</v>
          </cell>
          <cell r="AB2789" t="str">
            <v>No</v>
          </cell>
          <cell r="AC2789" t="str">
            <v>Yes</v>
          </cell>
          <cell r="AD2789">
            <v>1</v>
          </cell>
          <cell r="AE2789">
            <v>0</v>
          </cell>
          <cell r="AF2789">
            <v>0</v>
          </cell>
          <cell r="AG2789">
            <v>1</v>
          </cell>
          <cell r="AH2789">
            <v>0</v>
          </cell>
          <cell r="AI2789" t="str">
            <v>No</v>
          </cell>
          <cell r="AJ2789" t="str">
            <v>No</v>
          </cell>
          <cell r="AK2789" t="str">
            <v>No</v>
          </cell>
          <cell r="AL2789" t="str">
            <v xml:space="preserve"> </v>
          </cell>
          <cell r="AM2789" t="str">
            <v xml:space="preserve"> </v>
          </cell>
          <cell r="AN2789" t="str">
            <v>No</v>
          </cell>
          <cell r="AP2789" t="str">
            <v>&amp;"Verhoogd risico: "&amp;DebtEBITDABnk[0]</v>
          </cell>
          <cell r="AQ2789" t="str">
            <v>&amp;If((wgDebtEBITDABnk[1]&gt;0)                 and (MatrixLookup("G3_Parameters.xls","DebtEBITDABnk",                DebtEBITDABnk[1],                PolicyPaperID[1])&gt;100),"|De berekening van het kengetal '"&amp;DebtEBITDABnk[0]&amp;          "' levert verhoogd risico op, nadere toelichting vereist.","")</v>
          </cell>
          <cell r="AR2789" t="str">
            <v>&amp;If((wgDebtEBITDABnk[1]&gt;0)                 and (MatrixLookup("G3_Parameters.xls","DebtEBITDABnk",                DebtEBITDABnk[1],                PolicyPaperID[1])&gt;100),"|De berekening van het kengetal '"&amp;DebtEBITDABnk[0]&amp;          "' levert verhoogd risico op, nadere toelichting vereist.","")</v>
          </cell>
          <cell r="AS2789" t="str">
            <v>&amp;If((wgDebtEBITDABnk[1]&gt;0)                 and (MatrixLookup("G3_Parameters.xls","DebtEBITDABnk",                DebtEBITDABnk[1],                PolicyPaperID[1])&gt;100),"|De berekening van het kengetal '"&amp;DebtEBITDABnk[0]&amp;          "' levert verhoogd risico op, nadere toelichting vereist.","")</v>
          </cell>
          <cell r="AT2789" t="str">
            <v>&amp;If((wgDebtEBITDABnk[1]&gt;0)                 and (MatrixLookup("G3_Parameters.xls","DebtEBITDABnk",                DebtEBITDABnk[1],                PolicyPaperID[1])&gt;100),"|De berekening van het kengetal '"&amp;DebtEBITDABnk[0]&amp;          "' levert verhoogd risico op, nadere toelichting vereist.","")</v>
          </cell>
        </row>
        <row r="2790">
          <cell r="A2790" t="str">
            <v>scKO_Oranje_70</v>
          </cell>
          <cell r="B2790" t="str">
            <v>scKO_Oranje_70</v>
          </cell>
          <cell r="C2790" t="str">
            <v>No</v>
          </cell>
          <cell r="D2790" t="str">
            <v>S04-08-65</v>
          </cell>
          <cell r="E2790">
            <v>2789</v>
          </cell>
          <cell r="F2790">
            <v>3</v>
          </cell>
          <cell r="G2790" t="str">
            <v xml:space="preserve">         Verhoogd risico: Blijkt uit de prognoses dat in het 2e prognosejaar voldoende cashflow aanwezig is om eventueel verlies van 1e prognosejaar goed te maken?</v>
          </cell>
          <cell r="I2790" t="str">
            <v>No</v>
          </cell>
          <cell r="J2790" t="str">
            <v>String</v>
          </cell>
          <cell r="K2790" t="str">
            <v>String</v>
          </cell>
          <cell r="L2790" t="str">
            <v>Locked</v>
          </cell>
          <cell r="M2790" t="str">
            <v>Locked</v>
          </cell>
          <cell r="N2790" t="str">
            <v>Locked</v>
          </cell>
          <cell r="O2790" t="str">
            <v>Locked</v>
          </cell>
          <cell r="P2790" t="str">
            <v>Locked</v>
          </cell>
          <cell r="Q2790" t="str">
            <v>No</v>
          </cell>
          <cell r="R2790" t="str">
            <v>No</v>
          </cell>
          <cell r="S2790" t="str">
            <v>No</v>
          </cell>
          <cell r="T2790" t="str">
            <v>No</v>
          </cell>
          <cell r="U2790" t="str">
            <v>No</v>
          </cell>
          <cell r="V2790" t="str">
            <v>No</v>
          </cell>
          <cell r="W2790" t="str">
            <v>No</v>
          </cell>
          <cell r="X2790" t="str">
            <v>Single</v>
          </cell>
          <cell r="Y2790" t="str">
            <v>Default</v>
          </cell>
          <cell r="Z2790" t="str">
            <v>None</v>
          </cell>
          <cell r="AA2790" t="str">
            <v>No</v>
          </cell>
          <cell r="AB2790" t="str">
            <v>No</v>
          </cell>
          <cell r="AC2790" t="str">
            <v>Yes</v>
          </cell>
          <cell r="AD2790">
            <v>1</v>
          </cell>
          <cell r="AE2790">
            <v>0</v>
          </cell>
          <cell r="AF2790">
            <v>0</v>
          </cell>
          <cell r="AG2790">
            <v>1</v>
          </cell>
          <cell r="AH2790">
            <v>0</v>
          </cell>
          <cell r="AI2790" t="str">
            <v>No</v>
          </cell>
          <cell r="AJ2790" t="str">
            <v>No</v>
          </cell>
          <cell r="AK2790" t="str">
            <v>No</v>
          </cell>
          <cell r="AL2790" t="str">
            <v xml:space="preserve"> </v>
          </cell>
          <cell r="AM2790" t="str">
            <v xml:space="preserve"> </v>
          </cell>
          <cell r="AN2790" t="str">
            <v>No</v>
          </cell>
          <cell r="AP2790" t="str">
            <v>&amp;"Verhoogd risico: "&amp;StarterPrognose1[0]</v>
          </cell>
          <cell r="AQ2790" t="str">
            <v>&amp;If((wgStarterPrognose1[1]&gt;0)              and (MatrixLookup("G3_Parameters.xls","StarterPrognose1",             StarterPrognose1[1],             PolicyPaperID[1])&gt;100),"|Het antwoord op de vraag '"&amp;StarterPrognose1[0]&amp;             "' levert verhoogd risico op, nadere toelichting vereist.","")</v>
          </cell>
          <cell r="AR2790" t="str">
            <v>&amp;If((wgStarterPrognose1[1]&gt;0)              and (MatrixLookup("G3_Parameters.xls","StarterPrognose1",             StarterPrognose1[1],             PolicyPaperID[1])&gt;100),"|Het antwoord op de vraag '"&amp;StarterPrognose1[0]&amp;             "' levert verhoogd risico op, nadere toelichting vereist.","")</v>
          </cell>
          <cell r="AS2790" t="str">
            <v>&amp;If((wgStarterPrognose1[1]&gt;0)              and (MatrixLookup("G3_Parameters.xls","StarterPrognose1",             StarterPrognose1[1],             PolicyPaperID[1])&gt;100),"|Het antwoord op de vraag '"&amp;StarterPrognose1[0]&amp;             "' levert verhoogd risico op, nadere toelichting vereist.","")</v>
          </cell>
          <cell r="AT2790" t="str">
            <v>&amp;If((wgStarterPrognose1[1]&gt;0)              and (MatrixLookup("G3_Parameters.xls","StarterPrognose1",             StarterPrognose1[1],             PolicyPaperID[1])&gt;100),"|Het antwoord op de vraag '"&amp;StarterPrognose1[0]&amp;             "' levert verhoogd risico op, nadere toelichting vereist.","")</v>
          </cell>
        </row>
        <row r="2791">
          <cell r="A2791" t="str">
            <v>scKO_Oranje_71</v>
          </cell>
          <cell r="B2791" t="str">
            <v>scKO_Oranje_71</v>
          </cell>
          <cell r="C2791" t="str">
            <v>No</v>
          </cell>
          <cell r="D2791" t="str">
            <v>S04-08-66</v>
          </cell>
          <cell r="E2791">
            <v>2790</v>
          </cell>
          <cell r="F2791">
            <v>3</v>
          </cell>
          <cell r="G2791" t="str">
            <v xml:space="preserve">         Verhoogd risico: Is in eerste prognosejaar voldoende cashflow aanwezig voor rente, aflossingen en ondernemersbeloning?</v>
          </cell>
          <cell r="I2791" t="str">
            <v>No</v>
          </cell>
          <cell r="J2791" t="str">
            <v>String</v>
          </cell>
          <cell r="K2791" t="str">
            <v>String</v>
          </cell>
          <cell r="L2791" t="str">
            <v>Locked</v>
          </cell>
          <cell r="M2791" t="str">
            <v>Locked</v>
          </cell>
          <cell r="N2791" t="str">
            <v>Locked</v>
          </cell>
          <cell r="O2791" t="str">
            <v>Locked</v>
          </cell>
          <cell r="P2791" t="str">
            <v>Locked</v>
          </cell>
          <cell r="Q2791" t="str">
            <v>No</v>
          </cell>
          <cell r="R2791" t="str">
            <v>No</v>
          </cell>
          <cell r="S2791" t="str">
            <v>No</v>
          </cell>
          <cell r="T2791" t="str">
            <v>No</v>
          </cell>
          <cell r="U2791" t="str">
            <v>No</v>
          </cell>
          <cell r="V2791" t="str">
            <v>No</v>
          </cell>
          <cell r="W2791" t="str">
            <v>No</v>
          </cell>
          <cell r="X2791" t="str">
            <v>Single</v>
          </cell>
          <cell r="Y2791" t="str">
            <v>Default</v>
          </cell>
          <cell r="Z2791" t="str">
            <v>None</v>
          </cell>
          <cell r="AA2791" t="str">
            <v>No</v>
          </cell>
          <cell r="AB2791" t="str">
            <v>No</v>
          </cell>
          <cell r="AC2791" t="str">
            <v>Yes</v>
          </cell>
          <cell r="AD2791">
            <v>1</v>
          </cell>
          <cell r="AE2791">
            <v>0</v>
          </cell>
          <cell r="AF2791">
            <v>0</v>
          </cell>
          <cell r="AG2791">
            <v>1</v>
          </cell>
          <cell r="AH2791">
            <v>0</v>
          </cell>
          <cell r="AI2791" t="str">
            <v>No</v>
          </cell>
          <cell r="AJ2791" t="str">
            <v>No</v>
          </cell>
          <cell r="AK2791" t="str">
            <v>No</v>
          </cell>
          <cell r="AL2791" t="str">
            <v xml:space="preserve"> </v>
          </cell>
          <cell r="AM2791" t="str">
            <v xml:space="preserve"> </v>
          </cell>
          <cell r="AN2791" t="str">
            <v>No</v>
          </cell>
          <cell r="AP2791" t="str">
            <v>&amp;"Verhoogd risico: "&amp;StarterPrognose2[0]</v>
          </cell>
          <cell r="AQ2791" t="str">
            <v>&amp;If((wgStarterPrognose2[1]&gt;0)              and (MatrixLookup("G3_Parameters.xls","StarterPrognose2",             StarterPrognose2[1],             PolicyPaperID[1])&gt;100),"|Het antwoord op de vraag '"&amp;StarterPrognose2[0]&amp;             "' levert verhoogd risico op, nadere toelichting vereist.","")</v>
          </cell>
          <cell r="AR2791" t="str">
            <v>&amp;If((wgStarterPrognose2[1]&gt;0)              and (MatrixLookup("G3_Parameters.xls","StarterPrognose2",             StarterPrognose2[1],             PolicyPaperID[1])&gt;100),"|Het antwoord op de vraag '"&amp;StarterPrognose2[0]&amp;             "' levert verhoogd risico op, nadere toelichting vereist.","")</v>
          </cell>
          <cell r="AS2791" t="str">
            <v>&amp;If((wgStarterPrognose2[1]&gt;0)              and (MatrixLookup("G3_Parameters.xls","StarterPrognose2",             StarterPrognose2[1],             PolicyPaperID[1])&gt;100),"|Het antwoord op de vraag '"&amp;StarterPrognose2[0]&amp;             "' levert verhoogd risico op, nadere toelichting vereist.","")</v>
          </cell>
          <cell r="AT2791" t="str">
            <v>&amp;If((wgStarterPrognose2[1]&gt;0)              and (MatrixLookup("G3_Parameters.xls","StarterPrognose2",             StarterPrognose2[1],             PolicyPaperID[1])&gt;100),"|Het antwoord op de vraag '"&amp;StarterPrognose2[0]&amp;             "' levert verhoogd risico op, nadere toelichting vereist.","")</v>
          </cell>
        </row>
        <row r="2792">
          <cell r="A2792" t="str">
            <v>scKO_Oranje_72</v>
          </cell>
          <cell r="B2792" t="str">
            <v>scKO_Oranje_72</v>
          </cell>
          <cell r="C2792" t="str">
            <v>No</v>
          </cell>
          <cell r="D2792" t="str">
            <v>S04-08-67</v>
          </cell>
          <cell r="E2792">
            <v>2791</v>
          </cell>
          <cell r="F2792">
            <v>3</v>
          </cell>
          <cell r="G2792" t="str">
            <v xml:space="preserve">         Verhoogd risico: Is in tweede prognosejaar voldoende cashflow aanwezig voor rente, aflossingen en ondernemersbeloning?</v>
          </cell>
          <cell r="I2792" t="str">
            <v>No</v>
          </cell>
          <cell r="J2792" t="str">
            <v>String</v>
          </cell>
          <cell r="K2792" t="str">
            <v>String</v>
          </cell>
          <cell r="L2792" t="str">
            <v>Locked</v>
          </cell>
          <cell r="M2792" t="str">
            <v>Locked</v>
          </cell>
          <cell r="N2792" t="str">
            <v>Locked</v>
          </cell>
          <cell r="O2792" t="str">
            <v>Locked</v>
          </cell>
          <cell r="P2792" t="str">
            <v>Locked</v>
          </cell>
          <cell r="Q2792" t="str">
            <v>No</v>
          </cell>
          <cell r="R2792" t="str">
            <v>No</v>
          </cell>
          <cell r="S2792" t="str">
            <v>No</v>
          </cell>
          <cell r="T2792" t="str">
            <v>No</v>
          </cell>
          <cell r="U2792" t="str">
            <v>No</v>
          </cell>
          <cell r="V2792" t="str">
            <v>No</v>
          </cell>
          <cell r="W2792" t="str">
            <v>No</v>
          </cell>
          <cell r="X2792" t="str">
            <v>Single</v>
          </cell>
          <cell r="Y2792" t="str">
            <v>Default</v>
          </cell>
          <cell r="Z2792" t="str">
            <v>None</v>
          </cell>
          <cell r="AA2792" t="str">
            <v>No</v>
          </cell>
          <cell r="AB2792" t="str">
            <v>No</v>
          </cell>
          <cell r="AC2792" t="str">
            <v>Yes</v>
          </cell>
          <cell r="AD2792">
            <v>1</v>
          </cell>
          <cell r="AE2792">
            <v>0</v>
          </cell>
          <cell r="AF2792">
            <v>0</v>
          </cell>
          <cell r="AG2792">
            <v>1</v>
          </cell>
          <cell r="AH2792">
            <v>0</v>
          </cell>
          <cell r="AI2792" t="str">
            <v>No</v>
          </cell>
          <cell r="AJ2792" t="str">
            <v>No</v>
          </cell>
          <cell r="AK2792" t="str">
            <v>No</v>
          </cell>
          <cell r="AL2792" t="str">
            <v xml:space="preserve"> </v>
          </cell>
          <cell r="AM2792" t="str">
            <v xml:space="preserve"> </v>
          </cell>
          <cell r="AN2792" t="str">
            <v>No</v>
          </cell>
          <cell r="AP2792" t="str">
            <v>&amp;"Verhoogd risico: "&amp;StarterPrognose3[0]</v>
          </cell>
          <cell r="AQ2792" t="str">
            <v>&amp;If((wgStarterPrognose3[1]&gt;0)              and (MatrixLookup("G3_Parameters.xls","StarterPrognose3",             StarterPrognose3[1],             PolicyPaperID[1])&gt;100),"|Het antwoord op de vraag '"&amp;StarterPrognose3[0]&amp;             "' levert verhoogd risico op, nadere toelichting vereist.","")</v>
          </cell>
          <cell r="AR2792" t="str">
            <v>&amp;If((wgStarterPrognose3[1]&gt;0)              and (MatrixLookup("G3_Parameters.xls","StarterPrognose3",             StarterPrognose3[1],             PolicyPaperID[1])&gt;100),"|Het antwoord op de vraag '"&amp;StarterPrognose3[0]&amp;             "' levert verhoogd risico op, nadere toelichting vereist.","")</v>
          </cell>
          <cell r="AS2792" t="str">
            <v>&amp;If((wgStarterPrognose3[1]&gt;0)              and (MatrixLookup("G3_Parameters.xls","StarterPrognose3",             StarterPrognose3[1],             PolicyPaperID[1])&gt;100),"|Het antwoord op de vraag '"&amp;StarterPrognose3[0]&amp;             "' levert verhoogd risico op, nadere toelichting vereist.","")</v>
          </cell>
          <cell r="AT2792" t="str">
            <v>&amp;If((wgStarterPrognose3[1]&gt;0)              and (MatrixLookup("G3_Parameters.xls","StarterPrognose3",             StarterPrognose3[1],             PolicyPaperID[1])&gt;100),"|Het antwoord op de vraag '"&amp;StarterPrognose3[0]&amp;             "' levert verhoogd risico op, nadere toelichting vereist.","")</v>
          </cell>
        </row>
        <row r="2793">
          <cell r="A2793" t="str">
            <v>scKO_Oranje_73</v>
          </cell>
          <cell r="B2793" t="str">
            <v>scKO_Oranje_73</v>
          </cell>
          <cell r="C2793" t="str">
            <v>No</v>
          </cell>
          <cell r="D2793" t="str">
            <v>S04-08-68</v>
          </cell>
          <cell r="E2793">
            <v>2792</v>
          </cell>
          <cell r="F2793">
            <v>3</v>
          </cell>
          <cell r="G2793" t="str">
            <v xml:space="preserve">         Verhoogd risico: Senior Debt t.o.v. EBITDAL (ICT)</v>
          </cell>
          <cell r="I2793" t="str">
            <v>No</v>
          </cell>
          <cell r="J2793" t="str">
            <v>String</v>
          </cell>
          <cell r="K2793" t="str">
            <v>String</v>
          </cell>
          <cell r="L2793" t="str">
            <v>Locked</v>
          </cell>
          <cell r="M2793" t="str">
            <v>Locked</v>
          </cell>
          <cell r="N2793" t="str">
            <v>Locked</v>
          </cell>
          <cell r="O2793" t="str">
            <v>Locked</v>
          </cell>
          <cell r="P2793" t="str">
            <v>Locked</v>
          </cell>
          <cell r="Q2793" t="str">
            <v>No</v>
          </cell>
          <cell r="R2793" t="str">
            <v>No</v>
          </cell>
          <cell r="S2793" t="str">
            <v>No</v>
          </cell>
          <cell r="T2793" t="str">
            <v>No</v>
          </cell>
          <cell r="U2793" t="str">
            <v>No</v>
          </cell>
          <cell r="V2793" t="str">
            <v>No</v>
          </cell>
          <cell r="W2793" t="str">
            <v>No</v>
          </cell>
          <cell r="X2793" t="str">
            <v>Single</v>
          </cell>
          <cell r="Y2793" t="str">
            <v>Default</v>
          </cell>
          <cell r="Z2793" t="str">
            <v>None</v>
          </cell>
          <cell r="AA2793" t="str">
            <v>No</v>
          </cell>
          <cell r="AB2793" t="str">
            <v>No</v>
          </cell>
          <cell r="AC2793" t="str">
            <v>Yes</v>
          </cell>
          <cell r="AD2793">
            <v>1</v>
          </cell>
          <cell r="AE2793">
            <v>0</v>
          </cell>
          <cell r="AF2793">
            <v>0</v>
          </cell>
          <cell r="AG2793">
            <v>1</v>
          </cell>
          <cell r="AH2793">
            <v>0</v>
          </cell>
          <cell r="AI2793" t="str">
            <v>No</v>
          </cell>
          <cell r="AJ2793" t="str">
            <v>No</v>
          </cell>
          <cell r="AK2793" t="str">
            <v>No</v>
          </cell>
          <cell r="AL2793" t="str">
            <v xml:space="preserve"> </v>
          </cell>
          <cell r="AM2793" t="str">
            <v xml:space="preserve"> </v>
          </cell>
          <cell r="AN2793" t="str">
            <v>No</v>
          </cell>
          <cell r="AP2793" t="str">
            <v>&amp;"Verhoogd risico: "&amp;LeverageTLRatioICTBnk[0]</v>
          </cell>
          <cell r="AQ2793" t="str">
            <v>&amp;If((wgLeverageTLRatioICT[1]&gt;0)            and (MatrixLookup("G3_Parameters.xls","LeverageTLRatioICT",           LeverageTLRatioICTBNK[1],        PolicyPaperID[1])&gt;100),"|Het antwoord op de vraag '"&amp;LeverageTLRatioICTBNK[0]&amp;        "' levert verhoogd risico op, nadere toelichting vereist.","")</v>
          </cell>
          <cell r="AR2793" t="str">
            <v>&amp;If((wgLeverageTLRatioICT[1]&gt;0)            and (MatrixLookup("G3_Parameters.xls","LeverageTLRatioICT",           LeverageTLRatioICTBNK[1],        PolicyPaperID[1])&gt;100),"|Het antwoord op de vraag '"&amp;LeverageTLRatioICTBNK[0]&amp;        "' levert verhoogd risico op, nadere toelichting vereist.","")</v>
          </cell>
          <cell r="AS2793" t="str">
            <v>&amp;If((wgLeverageTLRatioICT[1]&gt;0)            and (MatrixLookup("G3_Parameters.xls","LeverageTLRatioICT",           LeverageTLRatioICTBNK[1],        PolicyPaperID[1])&gt;100),"|Het antwoord op de vraag '"&amp;LeverageTLRatioICTBNK[0]&amp;        "' levert verhoogd risico op, nadere toelichting vereist.","")</v>
          </cell>
          <cell r="AT2793" t="str">
            <v>&amp;If((wgLeverageTLRatioICT[1]&gt;0)            and (MatrixLookup("G3_Parameters.xls","LeverageTLRatioICT",           LeverageTLRatioICTBNK[1],        PolicyPaperID[1])&gt;100),"|Het antwoord op de vraag '"&amp;LeverageTLRatioICTBNK[0]&amp;        "' levert verhoogd risico op, nadere toelichting vereist.","")</v>
          </cell>
        </row>
        <row r="2794">
          <cell r="A2794" t="str">
            <v>scKO_Oranje_81</v>
          </cell>
          <cell r="B2794" t="str">
            <v>scKO_Oranje_81</v>
          </cell>
          <cell r="C2794" t="str">
            <v>No</v>
          </cell>
          <cell r="D2794" t="str">
            <v>S04-08-69</v>
          </cell>
          <cell r="E2794">
            <v>2793</v>
          </cell>
          <cell r="F2794">
            <v>3</v>
          </cell>
          <cell r="G2794" t="str">
            <v xml:space="preserve">         Verhoogd risico: Hoe genereert onderneming volume (bezettingsgraad) en hoe wordt prijs betaald?</v>
          </cell>
          <cell r="I2794" t="str">
            <v>No</v>
          </cell>
          <cell r="J2794" t="str">
            <v>String</v>
          </cell>
          <cell r="K2794" t="str">
            <v>String</v>
          </cell>
          <cell r="L2794" t="str">
            <v>Locked</v>
          </cell>
          <cell r="M2794" t="str">
            <v>Locked</v>
          </cell>
          <cell r="N2794" t="str">
            <v>Locked</v>
          </cell>
          <cell r="O2794" t="str">
            <v>Locked</v>
          </cell>
          <cell r="P2794" t="str">
            <v>Locked</v>
          </cell>
          <cell r="Q2794" t="str">
            <v>No</v>
          </cell>
          <cell r="R2794" t="str">
            <v>No</v>
          </cell>
          <cell r="S2794" t="str">
            <v>No</v>
          </cell>
          <cell r="T2794" t="str">
            <v>No</v>
          </cell>
          <cell r="U2794" t="str">
            <v>No</v>
          </cell>
          <cell r="V2794" t="str">
            <v>No</v>
          </cell>
          <cell r="W2794" t="str">
            <v>No</v>
          </cell>
          <cell r="X2794" t="str">
            <v>Single</v>
          </cell>
          <cell r="Y2794" t="str">
            <v>Default</v>
          </cell>
          <cell r="Z2794" t="str">
            <v>None</v>
          </cell>
          <cell r="AA2794" t="str">
            <v>No</v>
          </cell>
          <cell r="AB2794" t="str">
            <v>No</v>
          </cell>
          <cell r="AC2794" t="str">
            <v>Yes</v>
          </cell>
          <cell r="AD2794">
            <v>1</v>
          </cell>
          <cell r="AE2794">
            <v>0</v>
          </cell>
          <cell r="AF2794">
            <v>0</v>
          </cell>
          <cell r="AG2794">
            <v>1</v>
          </cell>
          <cell r="AH2794">
            <v>0</v>
          </cell>
          <cell r="AI2794" t="str">
            <v>No</v>
          </cell>
          <cell r="AJ2794" t="str">
            <v>No</v>
          </cell>
          <cell r="AK2794" t="str">
            <v>No</v>
          </cell>
          <cell r="AL2794" t="str">
            <v xml:space="preserve"> </v>
          </cell>
          <cell r="AM2794" t="str">
            <v xml:space="preserve"> </v>
          </cell>
          <cell r="AN2794" t="str">
            <v>No</v>
          </cell>
          <cell r="AP2794" t="str">
            <v>&amp;"Verhoogd risico: "&amp;GroeiEnPrijsStrategie[0]</v>
          </cell>
          <cell r="AQ2794" t="str">
            <v>&amp;If((GroeiEnPrijsStrategie[1]&gt;0)           and (MatrixLookup("G3_Parameters.xls","GroeiEnPrijsStrategie",        GroeiEnPrijsStrategie[1],        PolicyPaperID[1])&gt;100),"|Het antwoord op de vraag '"&amp;GroeiEnPrijsStrategie[0]&amp;     "' levert verhoogd risico op, nadere toelichting vereist.","")</v>
          </cell>
          <cell r="AR2794" t="str">
            <v>&amp;If((GroeiEnPrijsStrategie[1]&gt;0)           and (MatrixLookup("G3_Parameters.xls","GroeiEnPrijsStrategie",        GroeiEnPrijsStrategie[1],        PolicyPaperID[1])&gt;100),"|Het antwoord op de vraag '"&amp;GroeiEnPrijsStrategie[0]&amp;     "' levert verhoogd risico op, nadere toelichting vereist.","")</v>
          </cell>
          <cell r="AS2794" t="str">
            <v>&amp;If((GroeiEnPrijsStrategie[1]&gt;0)           and (MatrixLookup("G3_Parameters.xls","GroeiEnPrijsStrategie",        GroeiEnPrijsStrategie[1],        PolicyPaperID[1])&gt;100),"|Het antwoord op de vraag '"&amp;GroeiEnPrijsStrategie[0]&amp;     "' levert verhoogd risico op, nadere toelichting vereist.","")</v>
          </cell>
          <cell r="AT2794" t="str">
            <v>&amp;If((GroeiEnPrijsStrategie[1]&gt;0)           and (MatrixLookup("G3_Parameters.xls","GroeiEnPrijsStrategie",        GroeiEnPrijsStrategie[1],        PolicyPaperID[1])&gt;100),"|Het antwoord op de vraag '"&amp;GroeiEnPrijsStrategie[0]&amp;     "' levert verhoogd risico op, nadere toelichting vereist.","")</v>
          </cell>
        </row>
        <row r="2795">
          <cell r="A2795" t="str">
            <v>scKO_Oranje_82</v>
          </cell>
          <cell r="B2795" t="str">
            <v>scKO_Oranje_82</v>
          </cell>
          <cell r="C2795" t="str">
            <v>No</v>
          </cell>
          <cell r="D2795" t="str">
            <v>S04-08-70</v>
          </cell>
          <cell r="E2795">
            <v>2794</v>
          </cell>
          <cell r="F2795">
            <v>3</v>
          </cell>
          <cell r="G2795" t="str">
            <v xml:space="preserve">         Verhoogd risico: Worden prijsverhogingen van brandstof doorberekend aan de afnemer?</v>
          </cell>
          <cell r="I2795" t="str">
            <v>No</v>
          </cell>
          <cell r="J2795" t="str">
            <v>String</v>
          </cell>
          <cell r="K2795" t="str">
            <v>String</v>
          </cell>
          <cell r="L2795" t="str">
            <v>Locked</v>
          </cell>
          <cell r="M2795" t="str">
            <v>Locked</v>
          </cell>
          <cell r="N2795" t="str">
            <v>Locked</v>
          </cell>
          <cell r="O2795" t="str">
            <v>Locked</v>
          </cell>
          <cell r="P2795" t="str">
            <v>Locked</v>
          </cell>
          <cell r="Q2795" t="str">
            <v>No</v>
          </cell>
          <cell r="R2795" t="str">
            <v>No</v>
          </cell>
          <cell r="S2795" t="str">
            <v>No</v>
          </cell>
          <cell r="T2795" t="str">
            <v>No</v>
          </cell>
          <cell r="U2795" t="str">
            <v>No</v>
          </cell>
          <cell r="V2795" t="str">
            <v>No</v>
          </cell>
          <cell r="W2795" t="str">
            <v>No</v>
          </cell>
          <cell r="X2795" t="str">
            <v>Single</v>
          </cell>
          <cell r="Y2795" t="str">
            <v>Default</v>
          </cell>
          <cell r="Z2795" t="str">
            <v>None</v>
          </cell>
          <cell r="AA2795" t="str">
            <v>No</v>
          </cell>
          <cell r="AB2795" t="str">
            <v>No</v>
          </cell>
          <cell r="AC2795" t="str">
            <v>Yes</v>
          </cell>
          <cell r="AD2795">
            <v>1</v>
          </cell>
          <cell r="AE2795">
            <v>0</v>
          </cell>
          <cell r="AF2795">
            <v>0</v>
          </cell>
          <cell r="AG2795">
            <v>1</v>
          </cell>
          <cell r="AH2795">
            <v>0</v>
          </cell>
          <cell r="AI2795" t="str">
            <v>No</v>
          </cell>
          <cell r="AJ2795" t="str">
            <v>No</v>
          </cell>
          <cell r="AK2795" t="str">
            <v>No</v>
          </cell>
          <cell r="AL2795" t="str">
            <v xml:space="preserve"> </v>
          </cell>
          <cell r="AM2795" t="str">
            <v xml:space="preserve"> </v>
          </cell>
          <cell r="AN2795" t="str">
            <v>No</v>
          </cell>
          <cell r="AP2795" t="str">
            <v>&amp;"Verhoogd risico: "&amp;DoorberekeningBrandstof[0]</v>
          </cell>
          <cell r="AQ2795" t="str">
            <v>&amp;If((DoorberekeningBrandstof[1]&gt;0)         and (MatrixLookup("G3_Parameters.xls","DoorberekeningBrandstof",      DoorberekeningBrandstof[1],      PolicyPaperID[1])&gt;100),"|Het antwoord op de vraag '"&amp;DoorberekeningBrandstof[0]&amp;   "' levert verhoogd risico op, nadere toelichting vereist.","")</v>
          </cell>
          <cell r="AR2795" t="str">
            <v>&amp;If((DoorberekeningBrandstof[1]&gt;0)         and (MatrixLookup("G3_Parameters.xls","DoorberekeningBrandstof",      DoorberekeningBrandstof[1],      PolicyPaperID[1])&gt;100),"|Het antwoord op de vraag '"&amp;DoorberekeningBrandstof[0]&amp;   "' levert verhoogd risico op, nadere toelichting vereist.","")</v>
          </cell>
          <cell r="AS2795" t="str">
            <v>&amp;If((DoorberekeningBrandstof[1]&gt;0)         and (MatrixLookup("G3_Parameters.xls","DoorberekeningBrandstof",      DoorberekeningBrandstof[1],      PolicyPaperID[1])&gt;100),"|Het antwoord op de vraag '"&amp;DoorberekeningBrandstof[0]&amp;   "' levert verhoogd risico op, nadere toelichting vereist.","")</v>
          </cell>
          <cell r="AT2795" t="str">
            <v>&amp;If((DoorberekeningBrandstof[1]&gt;0)         and (MatrixLookup("G3_Parameters.xls","DoorberekeningBrandstof",      DoorberekeningBrandstof[1],      PolicyPaperID[1])&gt;100),"|Het antwoord op de vraag '"&amp;DoorberekeningBrandstof[0]&amp;   "' levert verhoogd risico op, nadere toelichting vereist.","")</v>
          </cell>
        </row>
        <row r="2796">
          <cell r="A2796" t="str">
            <v>scKO_Oranje_83</v>
          </cell>
          <cell r="B2796" t="str">
            <v>scKO_Oranje_83</v>
          </cell>
          <cell r="C2796" t="str">
            <v>No</v>
          </cell>
          <cell r="D2796" t="str">
            <v>S04-08-71</v>
          </cell>
          <cell r="E2796">
            <v>2795</v>
          </cell>
          <cell r="F2796">
            <v>3</v>
          </cell>
          <cell r="G2796" t="str">
            <v xml:space="preserve">         Verhoogd risico: Hoeveel van de omzet wordt uitbesteed aan derden?</v>
          </cell>
          <cell r="I2796" t="str">
            <v>No</v>
          </cell>
          <cell r="J2796" t="str">
            <v>String</v>
          </cell>
          <cell r="K2796" t="str">
            <v>String</v>
          </cell>
          <cell r="L2796" t="str">
            <v>Locked</v>
          </cell>
          <cell r="M2796" t="str">
            <v>Locked</v>
          </cell>
          <cell r="N2796" t="str">
            <v>Locked</v>
          </cell>
          <cell r="O2796" t="str">
            <v>Locked</v>
          </cell>
          <cell r="P2796" t="str">
            <v>Locked</v>
          </cell>
          <cell r="Q2796" t="str">
            <v>No</v>
          </cell>
          <cell r="R2796" t="str">
            <v>No</v>
          </cell>
          <cell r="S2796" t="str">
            <v>No</v>
          </cell>
          <cell r="T2796" t="str">
            <v>No</v>
          </cell>
          <cell r="U2796" t="str">
            <v>No</v>
          </cell>
          <cell r="V2796" t="str">
            <v>No</v>
          </cell>
          <cell r="W2796" t="str">
            <v>No</v>
          </cell>
          <cell r="X2796" t="str">
            <v>Single</v>
          </cell>
          <cell r="Y2796" t="str">
            <v>Default</v>
          </cell>
          <cell r="Z2796" t="str">
            <v>None</v>
          </cell>
          <cell r="AA2796" t="str">
            <v>No</v>
          </cell>
          <cell r="AB2796" t="str">
            <v>No</v>
          </cell>
          <cell r="AC2796" t="str">
            <v>Yes</v>
          </cell>
          <cell r="AD2796">
            <v>1</v>
          </cell>
          <cell r="AE2796">
            <v>0</v>
          </cell>
          <cell r="AF2796">
            <v>0</v>
          </cell>
          <cell r="AG2796">
            <v>1</v>
          </cell>
          <cell r="AH2796">
            <v>0</v>
          </cell>
          <cell r="AI2796" t="str">
            <v>No</v>
          </cell>
          <cell r="AJ2796" t="str">
            <v>No</v>
          </cell>
          <cell r="AK2796" t="str">
            <v>No</v>
          </cell>
          <cell r="AL2796" t="str">
            <v xml:space="preserve"> </v>
          </cell>
          <cell r="AM2796" t="str">
            <v xml:space="preserve"> </v>
          </cell>
          <cell r="AN2796" t="str">
            <v>No</v>
          </cell>
          <cell r="AP2796" t="str">
            <v>&amp;"Verhoogd risico: "&amp;UitbesteedWerk[0]</v>
          </cell>
          <cell r="AQ2796" t="str">
            <v>&amp;If((UitbesteedWerk[1]&gt;0)                  and (MatrixLookup("G3_Parameters.xls","UitbesteedWerk",               UitbesteedWerk[1],               PolicyPaperID[1])&gt;100),"|Het antwoord op de vraag '"&amp;UitbesteedWerk[0]&amp;            "' levert verhoogd risico op, nadere toelichting vereist.","")</v>
          </cell>
          <cell r="AR2796" t="str">
            <v>&amp;If((UitbesteedWerk[1]&gt;0)                  and (MatrixLookup("G3_Parameters.xls","UitbesteedWerk",               UitbesteedWerk[1],               PolicyPaperID[1])&gt;100),"|Het antwoord op de vraag '"&amp;UitbesteedWerk[0]&amp;            "' levert verhoogd risico op, nadere toelichting vereist.","")</v>
          </cell>
          <cell r="AS2796" t="str">
            <v>&amp;If((UitbesteedWerk[1]&gt;0)                  and (MatrixLookup("G3_Parameters.xls","UitbesteedWerk",               UitbesteedWerk[1],               PolicyPaperID[1])&gt;100),"|Het antwoord op de vraag '"&amp;UitbesteedWerk[0]&amp;            "' levert verhoogd risico op, nadere toelichting vereist.","")</v>
          </cell>
          <cell r="AT2796" t="str">
            <v>&amp;If((UitbesteedWerk[1]&gt;0)                  and (MatrixLookup("G3_Parameters.xls","UitbesteedWerk",               UitbesteedWerk[1],               PolicyPaperID[1])&gt;100),"|Het antwoord op de vraag '"&amp;UitbesteedWerk[0]&amp;            "' levert verhoogd risico op, nadere toelichting vereist.","")</v>
          </cell>
        </row>
        <row r="2797">
          <cell r="A2797" t="str">
            <v>scKO_Oranje_84</v>
          </cell>
          <cell r="B2797" t="str">
            <v>scKO_Oranje_84</v>
          </cell>
          <cell r="C2797" t="str">
            <v>No</v>
          </cell>
          <cell r="D2797" t="str">
            <v>S04-08-72</v>
          </cell>
          <cell r="E2797">
            <v>2796</v>
          </cell>
          <cell r="F2797">
            <v>3</v>
          </cell>
          <cell r="G2797" t="str">
            <v xml:space="preserve">         Verhoogd risico: Mutatie in EBITDA/Omzet sinds laatste verslagjaar?</v>
          </cell>
          <cell r="I2797" t="str">
            <v>No</v>
          </cell>
          <cell r="J2797" t="str">
            <v>String</v>
          </cell>
          <cell r="K2797" t="str">
            <v>String</v>
          </cell>
          <cell r="L2797" t="str">
            <v>Locked</v>
          </cell>
          <cell r="M2797" t="str">
            <v>Locked</v>
          </cell>
          <cell r="N2797" t="str">
            <v>Locked</v>
          </cell>
          <cell r="O2797" t="str">
            <v>Locked</v>
          </cell>
          <cell r="P2797" t="str">
            <v>Locked</v>
          </cell>
          <cell r="Q2797" t="str">
            <v>No</v>
          </cell>
          <cell r="R2797" t="str">
            <v>No</v>
          </cell>
          <cell r="S2797" t="str">
            <v>No</v>
          </cell>
          <cell r="T2797" t="str">
            <v>No</v>
          </cell>
          <cell r="U2797" t="str">
            <v>No</v>
          </cell>
          <cell r="V2797" t="str">
            <v>No</v>
          </cell>
          <cell r="W2797" t="str">
            <v>No</v>
          </cell>
          <cell r="X2797" t="str">
            <v>Single</v>
          </cell>
          <cell r="Y2797" t="str">
            <v>Default</v>
          </cell>
          <cell r="Z2797" t="str">
            <v>None</v>
          </cell>
          <cell r="AA2797" t="str">
            <v>No</v>
          </cell>
          <cell r="AB2797" t="str">
            <v>No</v>
          </cell>
          <cell r="AC2797" t="str">
            <v>Yes</v>
          </cell>
          <cell r="AD2797">
            <v>1</v>
          </cell>
          <cell r="AE2797">
            <v>0</v>
          </cell>
          <cell r="AF2797">
            <v>0</v>
          </cell>
          <cell r="AG2797">
            <v>1</v>
          </cell>
          <cell r="AH2797">
            <v>0</v>
          </cell>
          <cell r="AI2797" t="str">
            <v>No</v>
          </cell>
          <cell r="AJ2797" t="str">
            <v>No</v>
          </cell>
          <cell r="AK2797" t="str">
            <v>No</v>
          </cell>
          <cell r="AL2797" t="str">
            <v xml:space="preserve"> </v>
          </cell>
          <cell r="AM2797" t="str">
            <v xml:space="preserve"> </v>
          </cell>
          <cell r="AN2797" t="str">
            <v>No</v>
          </cell>
          <cell r="AP2797" t="str">
            <v>&amp;"Verhoogd risico: "&amp;MutatieEbitOmzet[0]</v>
          </cell>
          <cell r="AQ2797" t="str">
            <v>&amp;If((MutatieEbitOmzet[1]&gt;0)                and (MatrixLookup("G3_Parameters.xls","MutatieEbitOmzet",             MutatieEbitOmzet[1],             PolicyPaperID[1])&gt;100),"|Het antwoord op de vraag '"&amp;MutatieEbitOmzet[0]&amp;          "' levert verhoogd risico op, nadere toelichting vereist.","")</v>
          </cell>
          <cell r="AR2797" t="str">
            <v>&amp;If((MutatieEbitOmzet[1]&gt;0)                and (MatrixLookup("G3_Parameters.xls","MutatieEbitOmzet",             MutatieEbitOmzet[1],             PolicyPaperID[1])&gt;100),"|Het antwoord op de vraag '"&amp;MutatieEbitOmzet[0]&amp;          "' levert verhoogd risico op, nadere toelichting vereist.","")</v>
          </cell>
          <cell r="AS2797" t="str">
            <v>&amp;If((MutatieEbitOmzet[1]&gt;0)                and (MatrixLookup("G3_Parameters.xls","MutatieEbitOmzet",             MutatieEbitOmzet[1],             PolicyPaperID[1])&gt;100),"|Het antwoord op de vraag '"&amp;MutatieEbitOmzet[0]&amp;          "' levert verhoogd risico op, nadere toelichting vereist.","")</v>
          </cell>
          <cell r="AT2797" t="str">
            <v>&amp;If((MutatieEbitOmzet[1]&gt;0)                and (MatrixLookup("G3_Parameters.xls","MutatieEbitOmzet",             MutatieEbitOmzet[1],             PolicyPaperID[1])&gt;100),"|Het antwoord op de vraag '"&amp;MutatieEbitOmzet[0]&amp;          "' levert verhoogd risico op, nadere toelichting vereist.","")</v>
          </cell>
        </row>
        <row r="2798">
          <cell r="A2798" t="str">
            <v>scKO_Oranje_85</v>
          </cell>
          <cell r="B2798" t="str">
            <v>scKO_Oranje_85</v>
          </cell>
          <cell r="C2798" t="str">
            <v>No</v>
          </cell>
          <cell r="D2798" t="str">
            <v>S04-08-73</v>
          </cell>
          <cell r="E2798">
            <v>2797</v>
          </cell>
          <cell r="F2798">
            <v>3</v>
          </cell>
          <cell r="G2798" t="str">
            <v xml:space="preserve">         Verhoogd risico: Welk deel van de exploitatie van het warehouse is op verhuur aan derden gebaseerd?</v>
          </cell>
          <cell r="I2798" t="str">
            <v>No</v>
          </cell>
          <cell r="J2798" t="str">
            <v>String</v>
          </cell>
          <cell r="K2798" t="str">
            <v>String</v>
          </cell>
          <cell r="L2798" t="str">
            <v>Locked</v>
          </cell>
          <cell r="M2798" t="str">
            <v>Locked</v>
          </cell>
          <cell r="N2798" t="str">
            <v>Locked</v>
          </cell>
          <cell r="O2798" t="str">
            <v>Locked</v>
          </cell>
          <cell r="P2798" t="str">
            <v>Locked</v>
          </cell>
          <cell r="Q2798" t="str">
            <v>No</v>
          </cell>
          <cell r="R2798" t="str">
            <v>No</v>
          </cell>
          <cell r="S2798" t="str">
            <v>No</v>
          </cell>
          <cell r="T2798" t="str">
            <v>No</v>
          </cell>
          <cell r="U2798" t="str">
            <v>No</v>
          </cell>
          <cell r="V2798" t="str">
            <v>No</v>
          </cell>
          <cell r="W2798" t="str">
            <v>No</v>
          </cell>
          <cell r="X2798" t="str">
            <v>Single</v>
          </cell>
          <cell r="Y2798" t="str">
            <v>Default</v>
          </cell>
          <cell r="Z2798" t="str">
            <v>None</v>
          </cell>
          <cell r="AA2798" t="str">
            <v>No</v>
          </cell>
          <cell r="AB2798" t="str">
            <v>No</v>
          </cell>
          <cell r="AC2798" t="str">
            <v>Yes</v>
          </cell>
          <cell r="AD2798">
            <v>1</v>
          </cell>
          <cell r="AE2798">
            <v>0</v>
          </cell>
          <cell r="AF2798">
            <v>0</v>
          </cell>
          <cell r="AG2798">
            <v>1</v>
          </cell>
          <cell r="AH2798">
            <v>0</v>
          </cell>
          <cell r="AI2798" t="str">
            <v>No</v>
          </cell>
          <cell r="AJ2798" t="str">
            <v>No</v>
          </cell>
          <cell r="AK2798" t="str">
            <v>No</v>
          </cell>
          <cell r="AL2798" t="str">
            <v xml:space="preserve"> </v>
          </cell>
          <cell r="AM2798" t="str">
            <v xml:space="preserve"> </v>
          </cell>
          <cell r="AN2798" t="str">
            <v>No</v>
          </cell>
          <cell r="AP2798" t="str">
            <v>&amp;"Verhoogd risico: "&amp;WarehouseVerhuurDerden[0]</v>
          </cell>
          <cell r="AQ2798" t="str">
            <v>&amp;If((WarehouseVerhuurDerden[1]&gt;0)          and (MatrixLookup("G3_Parameters.xls","WarehouseVerhuurDerden",       WarehouseVerhuurDerden[1],       PolicyPaperID[1])&gt;100),"|Het antwoord op de vraag '"&amp;WarehouseVerhuurDerden[0]&amp;    "' levert verhoogd risico op, nadere toelichting vereist.","")</v>
          </cell>
          <cell r="AR2798" t="str">
            <v>&amp;If((WarehouseVerhuurDerden[1]&gt;0)          and (MatrixLookup("G3_Parameters.xls","WarehouseVerhuurDerden",       WarehouseVerhuurDerden[1],       PolicyPaperID[1])&gt;100),"|Het antwoord op de vraag '"&amp;WarehouseVerhuurDerden[0]&amp;    "' levert verhoogd risico op, nadere toelichting vereist.","")</v>
          </cell>
          <cell r="AS2798" t="str">
            <v>&amp;If((WarehouseVerhuurDerden[1]&gt;0)          and (MatrixLookup("G3_Parameters.xls","WarehouseVerhuurDerden",       WarehouseVerhuurDerden[1],       PolicyPaperID[1])&gt;100),"|Het antwoord op de vraag '"&amp;WarehouseVerhuurDerden[0]&amp;    "' levert verhoogd risico op, nadere toelichting vereist.","")</v>
          </cell>
          <cell r="AT2798" t="str">
            <v>&amp;If((WarehouseVerhuurDerden[1]&gt;0)          and (MatrixLookup("G3_Parameters.xls","WarehouseVerhuurDerden",       WarehouseVerhuurDerden[1],       PolicyPaperID[1])&gt;100),"|Het antwoord op de vraag '"&amp;WarehouseVerhuurDerden[0]&amp;    "' levert verhoogd risico op, nadere toelichting vereist.","")</v>
          </cell>
        </row>
        <row r="2799">
          <cell r="A2799" t="str">
            <v>scKO_Oranje_86</v>
          </cell>
          <cell r="B2799" t="str">
            <v>scKO_Oranje_86</v>
          </cell>
          <cell r="C2799" t="str">
            <v>No</v>
          </cell>
          <cell r="D2799" t="str">
            <v>S04-08-74</v>
          </cell>
          <cell r="E2799">
            <v>2798</v>
          </cell>
          <cell r="F2799">
            <v>3</v>
          </cell>
          <cell r="G2799" t="str">
            <v xml:space="preserve">         Verhoogd risico: Zijn er efficiencyverbeteringen of -verslechteringen?</v>
          </cell>
          <cell r="I2799" t="str">
            <v>No</v>
          </cell>
          <cell r="J2799" t="str">
            <v>String</v>
          </cell>
          <cell r="K2799" t="str">
            <v>String</v>
          </cell>
          <cell r="L2799" t="str">
            <v>Locked</v>
          </cell>
          <cell r="M2799" t="str">
            <v>Locked</v>
          </cell>
          <cell r="N2799" t="str">
            <v>Locked</v>
          </cell>
          <cell r="O2799" t="str">
            <v>Locked</v>
          </cell>
          <cell r="P2799" t="str">
            <v>Locked</v>
          </cell>
          <cell r="Q2799" t="str">
            <v>No</v>
          </cell>
          <cell r="R2799" t="str">
            <v>No</v>
          </cell>
          <cell r="S2799" t="str">
            <v>No</v>
          </cell>
          <cell r="T2799" t="str">
            <v>No</v>
          </cell>
          <cell r="U2799" t="str">
            <v>No</v>
          </cell>
          <cell r="V2799" t="str">
            <v>No</v>
          </cell>
          <cell r="W2799" t="str">
            <v>No</v>
          </cell>
          <cell r="X2799" t="str">
            <v>Single</v>
          </cell>
          <cell r="Y2799" t="str">
            <v>Default</v>
          </cell>
          <cell r="Z2799" t="str">
            <v>None</v>
          </cell>
          <cell r="AA2799" t="str">
            <v>No</v>
          </cell>
          <cell r="AB2799" t="str">
            <v>No</v>
          </cell>
          <cell r="AC2799" t="str">
            <v>Yes</v>
          </cell>
          <cell r="AD2799">
            <v>1</v>
          </cell>
          <cell r="AE2799">
            <v>0</v>
          </cell>
          <cell r="AF2799">
            <v>0</v>
          </cell>
          <cell r="AG2799">
            <v>1</v>
          </cell>
          <cell r="AH2799">
            <v>0</v>
          </cell>
          <cell r="AI2799" t="str">
            <v>No</v>
          </cell>
          <cell r="AJ2799" t="str">
            <v>No</v>
          </cell>
          <cell r="AK2799" t="str">
            <v>No</v>
          </cell>
          <cell r="AL2799" t="str">
            <v xml:space="preserve"> </v>
          </cell>
          <cell r="AM2799" t="str">
            <v xml:space="preserve"> </v>
          </cell>
          <cell r="AN2799" t="str">
            <v>No</v>
          </cell>
          <cell r="AP2799" t="str">
            <v>&amp;"Verhoogd risico: "&amp;EfficiencyMutatie[0]</v>
          </cell>
          <cell r="AQ2799" t="str">
            <v>&amp;If((wgEfficiencyMutatie[1]&gt;0)             and (MatrixLookup("G3_Parameters.xls","EfficiencyMutatie",            EfficiencyMutatie[1],            PolicyPaperID[1])&gt;100),"|Het antwoord op de vraag '"&amp;EfficiencyMutatie[0]&amp;         "' levert verhoogd risico op, nadere toelichting vereist.","")</v>
          </cell>
          <cell r="AR2799" t="str">
            <v>&amp;If((wgEfficiencyMutatie[1]&gt;0)             and (MatrixLookup("G3_Parameters.xls","EfficiencyMutatie",            EfficiencyMutatie[1],            PolicyPaperID[1])&gt;100),"|Het antwoord op de vraag '"&amp;EfficiencyMutatie[0]&amp;         "' levert verhoogd risico op, nadere toelichting vereist.","")</v>
          </cell>
          <cell r="AS2799" t="str">
            <v>&amp;If((wgEfficiencyMutatie[1]&gt;0)             and (MatrixLookup("G3_Parameters.xls","EfficiencyMutatie",            EfficiencyMutatie[1],            PolicyPaperID[1])&gt;100),"|Het antwoord op de vraag '"&amp;EfficiencyMutatie[0]&amp;         "' levert verhoogd risico op, nadere toelichting vereist.","")</v>
          </cell>
          <cell r="AT2799" t="str">
            <v>&amp;If((wgEfficiencyMutatie[1]&gt;0)             and (MatrixLookup("G3_Parameters.xls","EfficiencyMutatie",            EfficiencyMutatie[1],            PolicyPaperID[1])&gt;100),"|Het antwoord op de vraag '"&amp;EfficiencyMutatie[0]&amp;         "' levert verhoogd risico op, nadere toelichting vereist.","")</v>
          </cell>
        </row>
        <row r="2800">
          <cell r="A2800" t="str">
            <v>scKO_Oranje_87</v>
          </cell>
          <cell r="B2800" t="str">
            <v>scKO_Oranje_87</v>
          </cell>
          <cell r="C2800" t="str">
            <v>No</v>
          </cell>
          <cell r="D2800" t="str">
            <v>S04-08-75</v>
          </cell>
          <cell r="E2800">
            <v>2799</v>
          </cell>
          <cell r="F2800">
            <v>3</v>
          </cell>
          <cell r="G2800" t="str">
            <v xml:space="preserve">         Verhoogd risico: Zijn er aan derden (banken, leasemaatschappijen, leveranciers, afnemers etc) garantstellingen, borgstellingen en/of zekerheden (pand, hypotheek) afgegeven?</v>
          </cell>
          <cell r="I2800" t="str">
            <v>No</v>
          </cell>
          <cell r="J2800" t="str">
            <v>String</v>
          </cell>
          <cell r="K2800" t="str">
            <v>String</v>
          </cell>
          <cell r="L2800" t="str">
            <v>Locked</v>
          </cell>
          <cell r="M2800" t="str">
            <v>Locked</v>
          </cell>
          <cell r="N2800" t="str">
            <v>Locked</v>
          </cell>
          <cell r="O2800" t="str">
            <v>Locked</v>
          </cell>
          <cell r="P2800" t="str">
            <v>Locked</v>
          </cell>
          <cell r="Q2800" t="str">
            <v>No</v>
          </cell>
          <cell r="R2800" t="str">
            <v>No</v>
          </cell>
          <cell r="S2800" t="str">
            <v>No</v>
          </cell>
          <cell r="T2800" t="str">
            <v>No</v>
          </cell>
          <cell r="U2800" t="str">
            <v>No</v>
          </cell>
          <cell r="V2800" t="str">
            <v>No</v>
          </cell>
          <cell r="W2800" t="str">
            <v>No</v>
          </cell>
          <cell r="X2800" t="str">
            <v>Single</v>
          </cell>
          <cell r="Y2800" t="str">
            <v>Default</v>
          </cell>
          <cell r="Z2800" t="str">
            <v>None</v>
          </cell>
          <cell r="AA2800" t="str">
            <v>No</v>
          </cell>
          <cell r="AB2800" t="str">
            <v>No</v>
          </cell>
          <cell r="AC2800" t="str">
            <v>Yes</v>
          </cell>
          <cell r="AD2800">
            <v>1</v>
          </cell>
          <cell r="AE2800">
            <v>0</v>
          </cell>
          <cell r="AF2800">
            <v>0</v>
          </cell>
          <cell r="AG2800">
            <v>1</v>
          </cell>
          <cell r="AH2800">
            <v>0</v>
          </cell>
          <cell r="AI2800" t="str">
            <v>No</v>
          </cell>
          <cell r="AJ2800" t="str">
            <v>No</v>
          </cell>
          <cell r="AK2800" t="str">
            <v>No</v>
          </cell>
          <cell r="AL2800" t="str">
            <v xml:space="preserve"> </v>
          </cell>
          <cell r="AM2800" t="str">
            <v xml:space="preserve"> </v>
          </cell>
          <cell r="AN2800" t="str">
            <v>No</v>
          </cell>
          <cell r="AP2800" t="str">
            <v>&amp;"Verhoogd risico: "&amp;ZekerhedenDerden[0]</v>
          </cell>
          <cell r="AQ2800" t="str">
            <v>&amp;If((wgZekerhedenDerden[1]&gt;0)              and (MatrixLookup("G3_Parameters.xls","ZekerhedenDerden",             ZekerhedenDerden[1],             PolicyPaperID[1])&gt;100),"|Het antwoord op de vraag '"&amp;ZekerhedenDerden[0]&amp;             "' levert verhoogd risico op, nadere toelichting vereist.","")</v>
          </cell>
          <cell r="AR2800" t="str">
            <v>&amp;If((wgZekerhedenDerden[1]&gt;0)              and (MatrixLookup("G3_Parameters.xls","ZekerhedenDerden",             ZekerhedenDerden[1],             PolicyPaperID[1])&gt;100),"|Het antwoord op de vraag '"&amp;ZekerhedenDerden[0]&amp;             "' levert verhoogd risico op, nadere toelichting vereist.","")</v>
          </cell>
          <cell r="AS2800" t="str">
            <v>&amp;If((wgZekerhedenDerden[1]&gt;0)              and (MatrixLookup("G3_Parameters.xls","ZekerhedenDerden",             ZekerhedenDerden[1],             PolicyPaperID[1])&gt;100),"|Het antwoord op de vraag '"&amp;ZekerhedenDerden[0]&amp;             "' levert verhoogd risico op, nadere toelichting vereist.","")</v>
          </cell>
          <cell r="AT2800" t="str">
            <v>&amp;If((wgZekerhedenDerden[1]&gt;0)              and (MatrixLookup("G3_Parameters.xls","ZekerhedenDerden",             ZekerhedenDerden[1],             PolicyPaperID[1])&gt;100),"|Het antwoord op de vraag '"&amp;ZekerhedenDerden[0]&amp;             "' levert verhoogd risico op, nadere toelichting vereist.","")</v>
          </cell>
        </row>
        <row r="2801">
          <cell r="A2801" t="str">
            <v>scKO_Oranje_88</v>
          </cell>
          <cell r="B2801" t="str">
            <v>scKO_Oranje_88</v>
          </cell>
          <cell r="C2801" t="str">
            <v>No</v>
          </cell>
          <cell r="D2801" t="str">
            <v>S04-08-76</v>
          </cell>
          <cell r="E2801">
            <v>2800</v>
          </cell>
          <cell r="F2801">
            <v>3</v>
          </cell>
          <cell r="G2801" t="str">
            <v xml:space="preserve">         Verhoogd risico: Heeft de onderneming verplichtingen uit hoofde van niet meeverbonden vennootschappen en (minderheids-)deelnemingen/joint ventures?</v>
          </cell>
          <cell r="I2801" t="str">
            <v>No</v>
          </cell>
          <cell r="J2801" t="str">
            <v>String</v>
          </cell>
          <cell r="K2801" t="str">
            <v>String</v>
          </cell>
          <cell r="L2801" t="str">
            <v>Locked</v>
          </cell>
          <cell r="M2801" t="str">
            <v>Locked</v>
          </cell>
          <cell r="N2801" t="str">
            <v>Locked</v>
          </cell>
          <cell r="O2801" t="str">
            <v>Locked</v>
          </cell>
          <cell r="P2801" t="str">
            <v>Locked</v>
          </cell>
          <cell r="Q2801" t="str">
            <v>No</v>
          </cell>
          <cell r="R2801" t="str">
            <v>No</v>
          </cell>
          <cell r="S2801" t="str">
            <v>No</v>
          </cell>
          <cell r="T2801" t="str">
            <v>No</v>
          </cell>
          <cell r="U2801" t="str">
            <v>No</v>
          </cell>
          <cell r="V2801" t="str">
            <v>No</v>
          </cell>
          <cell r="W2801" t="str">
            <v>No</v>
          </cell>
          <cell r="X2801" t="str">
            <v>Single</v>
          </cell>
          <cell r="Y2801" t="str">
            <v>Default</v>
          </cell>
          <cell r="Z2801" t="str">
            <v>None</v>
          </cell>
          <cell r="AA2801" t="str">
            <v>No</v>
          </cell>
          <cell r="AB2801" t="str">
            <v>No</v>
          </cell>
          <cell r="AC2801" t="str">
            <v>Yes</v>
          </cell>
          <cell r="AD2801">
            <v>1</v>
          </cell>
          <cell r="AE2801">
            <v>0</v>
          </cell>
          <cell r="AF2801">
            <v>0</v>
          </cell>
          <cell r="AG2801">
            <v>1</v>
          </cell>
          <cell r="AH2801">
            <v>0</v>
          </cell>
          <cell r="AI2801" t="str">
            <v>No</v>
          </cell>
          <cell r="AJ2801" t="str">
            <v>No</v>
          </cell>
          <cell r="AK2801" t="str">
            <v>No</v>
          </cell>
          <cell r="AL2801" t="str">
            <v xml:space="preserve"> </v>
          </cell>
          <cell r="AM2801" t="str">
            <v xml:space="preserve"> </v>
          </cell>
          <cell r="AN2801" t="str">
            <v>No</v>
          </cell>
          <cell r="AP2801" t="str">
            <v>&amp;"Verhoogd risico: "&amp;VerplichtingenDeeln[0]</v>
          </cell>
          <cell r="AQ2801" t="str">
            <v>&amp;If((wgVerplichtingenDeeln[1]&gt;0)           and (MatrixLookup("G3_Parameters.xls","VerplichtingenDeeln",          VerplichtingenDeeln[1],          PolicyPaperID[1])&gt;100),"|Het antwoord op de vraag '"&amp;VerplichtingenDeeln[0]&amp;               "' levert verhoogd risico op, nadere toelichting vereist.","")</v>
          </cell>
          <cell r="AR2801" t="str">
            <v>&amp;If((wgVerplichtingenDeeln[1]&gt;0)           and (MatrixLookup("G3_Parameters.xls","VerplichtingenDeeln",          VerplichtingenDeeln[1],          PolicyPaperID[1])&gt;100),"|Het antwoord op de vraag '"&amp;VerplichtingenDeeln[0]&amp;               "' levert verhoogd risico op, nadere toelichting vereist.","")</v>
          </cell>
          <cell r="AS2801" t="str">
            <v>&amp;If((wgVerplichtingenDeeln[1]&gt;0)           and (MatrixLookup("G3_Parameters.xls","VerplichtingenDeeln",          VerplichtingenDeeln[1],          PolicyPaperID[1])&gt;100),"|Het antwoord op de vraag '"&amp;VerplichtingenDeeln[0]&amp;               "' levert verhoogd risico op, nadere toelichting vereist.","")</v>
          </cell>
          <cell r="AT2801" t="str">
            <v>&amp;If((wgVerplichtingenDeeln[1]&gt;0)           and (MatrixLookup("G3_Parameters.xls","VerplichtingenDeeln",          VerplichtingenDeeln[1],          PolicyPaperID[1])&gt;100),"|Het antwoord op de vraag '"&amp;VerplichtingenDeeln[0]&amp;               "' levert verhoogd risico op, nadere toelichting vereist.","")</v>
          </cell>
        </row>
        <row r="2802">
          <cell r="A2802" t="str">
            <v>scKO_Oranje_89</v>
          </cell>
          <cell r="B2802" t="str">
            <v>scKO_Oranje_89</v>
          </cell>
          <cell r="C2802" t="str">
            <v>No</v>
          </cell>
          <cell r="D2802" t="str">
            <v>S04-08-77</v>
          </cell>
          <cell r="E2802">
            <v>2801</v>
          </cell>
          <cell r="F2802">
            <v>3</v>
          </cell>
          <cell r="G2802" t="str">
            <v xml:space="preserve">         Verhoogd risico: In hoeverre wordt van alle aandeelhouders/natuurlijk personen een borgstelling ter hoogte van het LOO (NKV) verkregen?</v>
          </cell>
          <cell r="I2802" t="str">
            <v>No</v>
          </cell>
          <cell r="J2802" t="str">
            <v>String</v>
          </cell>
          <cell r="K2802" t="str">
            <v>String</v>
          </cell>
          <cell r="L2802" t="str">
            <v>Locked</v>
          </cell>
          <cell r="M2802" t="str">
            <v>Locked</v>
          </cell>
          <cell r="N2802" t="str">
            <v>Locked</v>
          </cell>
          <cell r="O2802" t="str">
            <v>Locked</v>
          </cell>
          <cell r="P2802" t="str">
            <v>Locked</v>
          </cell>
          <cell r="Q2802" t="str">
            <v>No</v>
          </cell>
          <cell r="R2802" t="str">
            <v>No</v>
          </cell>
          <cell r="S2802" t="str">
            <v>No</v>
          </cell>
          <cell r="T2802" t="str">
            <v>No</v>
          </cell>
          <cell r="U2802" t="str">
            <v>No</v>
          </cell>
          <cell r="V2802" t="str">
            <v>No</v>
          </cell>
          <cell r="W2802" t="str">
            <v>No</v>
          </cell>
          <cell r="X2802" t="str">
            <v>Single</v>
          </cell>
          <cell r="Y2802" t="str">
            <v>Default</v>
          </cell>
          <cell r="Z2802" t="str">
            <v>None</v>
          </cell>
          <cell r="AA2802" t="str">
            <v>No</v>
          </cell>
          <cell r="AB2802" t="str">
            <v>No</v>
          </cell>
          <cell r="AC2802" t="str">
            <v>Yes</v>
          </cell>
          <cell r="AD2802">
            <v>1</v>
          </cell>
          <cell r="AE2802">
            <v>0</v>
          </cell>
          <cell r="AF2802">
            <v>0</v>
          </cell>
          <cell r="AG2802">
            <v>1</v>
          </cell>
          <cell r="AH2802">
            <v>0</v>
          </cell>
          <cell r="AI2802" t="str">
            <v>No</v>
          </cell>
          <cell r="AJ2802" t="str">
            <v>No</v>
          </cell>
          <cell r="AK2802" t="str">
            <v>No</v>
          </cell>
          <cell r="AL2802" t="str">
            <v xml:space="preserve"> </v>
          </cell>
          <cell r="AM2802" t="str">
            <v xml:space="preserve"> </v>
          </cell>
          <cell r="AN2802" t="str">
            <v>No</v>
          </cell>
          <cell r="AP2802" t="str">
            <v>&amp;"Verhoogd risico: "&amp;BorgstellingHoogte[0]</v>
          </cell>
          <cell r="AQ2802" t="str">
            <v>&amp;If((wgBorgstellingHoogte[1]&gt;0)            and (MatrixLookup("G3_Parameters.xls","BorgstellingHoogte",           BorgstellingHoogte[1],          PolicyPaperID[1])&gt;100),"|Het antwoord op de vraag '"&amp;BorgstellingHoogte[0]&amp;               "' levert verhoogd risico op, nadere toelichting vereist.","")</v>
          </cell>
          <cell r="AR2802" t="str">
            <v>&amp;If((wgBorgstellingHoogte[1]&gt;0)            and (MatrixLookup("G3_Parameters.xls","BorgstellingHoogte",           BorgstellingHoogte[1],          PolicyPaperID[1])&gt;100),"|Het antwoord op de vraag '"&amp;BorgstellingHoogte[0]&amp;               "' levert verhoogd risico op, nadere toelichting vereist.","")</v>
          </cell>
          <cell r="AS2802" t="str">
            <v>&amp;If((wgBorgstellingHoogte[1]&gt;0)            and (MatrixLookup("G3_Parameters.xls","BorgstellingHoogte",           BorgstellingHoogte[1],          PolicyPaperID[1])&gt;100),"|Het antwoord op de vraag '"&amp;BorgstellingHoogte[0]&amp;               "' levert verhoogd risico op, nadere toelichting vereist.","")</v>
          </cell>
          <cell r="AT2802" t="str">
            <v>&amp;If((wgBorgstellingHoogte[1]&gt;0)            and (MatrixLookup("G3_Parameters.xls","BorgstellingHoogte",           BorgstellingHoogte[1],          PolicyPaperID[1])&gt;100),"|Het antwoord op de vraag '"&amp;BorgstellingHoogte[0]&amp;               "' levert verhoogd risico op, nadere toelichting vereist.","")</v>
          </cell>
        </row>
        <row r="2803">
          <cell r="A2803" t="str">
            <v>scKO_Oranje_30306</v>
          </cell>
          <cell r="B2803" t="str">
            <v>scKO_Oranje_30306</v>
          </cell>
          <cell r="C2803" t="str">
            <v>No</v>
          </cell>
          <cell r="D2803" t="str">
            <v>S04-08-78</v>
          </cell>
          <cell r="E2803">
            <v>2802</v>
          </cell>
          <cell r="F2803">
            <v>3</v>
          </cell>
          <cell r="G2803" t="str">
            <v xml:space="preserve">         Verhoogd risico: Welk verdienmodel heeft de klant?</v>
          </cell>
          <cell r="I2803" t="str">
            <v>No</v>
          </cell>
          <cell r="J2803" t="str">
            <v>String</v>
          </cell>
          <cell r="K2803" t="str">
            <v>String</v>
          </cell>
          <cell r="L2803" t="str">
            <v>Locked</v>
          </cell>
          <cell r="M2803" t="str">
            <v>Locked</v>
          </cell>
          <cell r="N2803" t="str">
            <v>Locked</v>
          </cell>
          <cell r="O2803" t="str">
            <v>Locked</v>
          </cell>
          <cell r="P2803" t="str">
            <v>Locked</v>
          </cell>
          <cell r="Q2803" t="str">
            <v>No</v>
          </cell>
          <cell r="R2803" t="str">
            <v>No</v>
          </cell>
          <cell r="S2803" t="str">
            <v>No</v>
          </cell>
          <cell r="T2803" t="str">
            <v>No</v>
          </cell>
          <cell r="U2803" t="str">
            <v>No</v>
          </cell>
          <cell r="V2803" t="str">
            <v>No</v>
          </cell>
          <cell r="W2803" t="str">
            <v>No</v>
          </cell>
          <cell r="X2803" t="str">
            <v>Single</v>
          </cell>
          <cell r="Y2803" t="str">
            <v>Default</v>
          </cell>
          <cell r="Z2803" t="str">
            <v>None</v>
          </cell>
          <cell r="AA2803" t="str">
            <v>No</v>
          </cell>
          <cell r="AB2803" t="str">
            <v>No</v>
          </cell>
          <cell r="AC2803" t="str">
            <v>Yes</v>
          </cell>
          <cell r="AD2803">
            <v>1</v>
          </cell>
          <cell r="AE2803">
            <v>0</v>
          </cell>
          <cell r="AF2803">
            <v>0</v>
          </cell>
          <cell r="AG2803">
            <v>1</v>
          </cell>
          <cell r="AH2803">
            <v>0</v>
          </cell>
          <cell r="AI2803" t="str">
            <v>No</v>
          </cell>
          <cell r="AJ2803" t="str">
            <v>No</v>
          </cell>
          <cell r="AK2803" t="str">
            <v>No</v>
          </cell>
          <cell r="AL2803" t="str">
            <v xml:space="preserve"> </v>
          </cell>
          <cell r="AM2803" t="str">
            <v xml:space="preserve"> </v>
          </cell>
          <cell r="AN2803" t="str">
            <v>No</v>
          </cell>
          <cell r="AP2803" t="str">
            <v>&amp;"Verhoogd risico: "&amp;VerdienmodelZDV1[0]</v>
          </cell>
          <cell r="AQ2803" t="str">
            <v>&amp;If((wgVerdienmodelZDV1[1]&gt;0) and (MatrixLookup("G3_Parameters.xls","VerdienmodelZDV1",VerdienmodelZDV1[1],PolicyPaperID[1])&gt;100),"|Het antwoord op de vraag '"&amp;VerdienmodelZDV1[0]&amp;"' levert verhoogd risico op, nadere toelichting vereist.","")</v>
          </cell>
          <cell r="AR2803" t="str">
            <v>&amp;If((wgVerdienmodelZDV1[1]&gt;0) and (MatrixLookup("G3_Parameters.xls","VerdienmodelZDV1",VerdienmodelZDV1[1],PolicyPaperID[1])&gt;100),"|Het antwoord op de vraag '"&amp;VerdienmodelZDV1[0]&amp;"' levert verhoogd risico op, nadere toelichting vereist.","")</v>
          </cell>
          <cell r="AS2803" t="str">
            <v>&amp;If((wgVerdienmodelZDV1[1]&gt;0) and (MatrixLookup("G3_Parameters.xls","VerdienmodelZDV1",VerdienmodelZDV1[1],PolicyPaperID[1])&gt;100),"|Het antwoord op de vraag '"&amp;VerdienmodelZDV1[0]&amp;"' levert verhoogd risico op, nadere toelichting vereist.","")</v>
          </cell>
          <cell r="AT2803" t="str">
            <v>&amp;If((wgVerdienmodelZDV1[1]&gt;0) and (MatrixLookup("G3_Parameters.xls","VerdienmodelZDV1",VerdienmodelZDV1[1],PolicyPaperID[1])&gt;100),"|Het antwoord op de vraag '"&amp;VerdienmodelZDV1[0]&amp;"' levert verhoogd risico op, nadere toelichting vereist.","")</v>
          </cell>
        </row>
        <row r="2804">
          <cell r="A2804" t="str">
            <v>scKO_Oranje_30307</v>
          </cell>
          <cell r="B2804" t="str">
            <v>scKO_Oranje_30307</v>
          </cell>
          <cell r="C2804" t="str">
            <v>No</v>
          </cell>
          <cell r="D2804" t="str">
            <v>S04-08-79</v>
          </cell>
          <cell r="E2804">
            <v>2803</v>
          </cell>
          <cell r="F2804">
            <v>3</v>
          </cell>
          <cell r="G2804" t="str">
            <v xml:space="preserve">         Verhoogd risico: Hoe wordt de omzet hoofdzakelijk gegenereerd?</v>
          </cell>
          <cell r="I2804" t="str">
            <v>No</v>
          </cell>
          <cell r="J2804" t="str">
            <v>String</v>
          </cell>
          <cell r="K2804" t="str">
            <v>String</v>
          </cell>
          <cell r="L2804" t="str">
            <v>Locked</v>
          </cell>
          <cell r="M2804" t="str">
            <v>Locked</v>
          </cell>
          <cell r="N2804" t="str">
            <v>Locked</v>
          </cell>
          <cell r="O2804" t="str">
            <v>Locked</v>
          </cell>
          <cell r="P2804" t="str">
            <v>Locked</v>
          </cell>
          <cell r="Q2804" t="str">
            <v>No</v>
          </cell>
          <cell r="R2804" t="str">
            <v>No</v>
          </cell>
          <cell r="S2804" t="str">
            <v>No</v>
          </cell>
          <cell r="T2804" t="str">
            <v>No</v>
          </cell>
          <cell r="U2804" t="str">
            <v>No</v>
          </cell>
          <cell r="V2804" t="str">
            <v>No</v>
          </cell>
          <cell r="W2804" t="str">
            <v>No</v>
          </cell>
          <cell r="X2804" t="str">
            <v>Single</v>
          </cell>
          <cell r="Y2804" t="str">
            <v>Default</v>
          </cell>
          <cell r="Z2804" t="str">
            <v>None</v>
          </cell>
          <cell r="AA2804" t="str">
            <v>No</v>
          </cell>
          <cell r="AB2804" t="str">
            <v>No</v>
          </cell>
          <cell r="AC2804" t="str">
            <v>Yes</v>
          </cell>
          <cell r="AD2804">
            <v>1</v>
          </cell>
          <cell r="AE2804">
            <v>0</v>
          </cell>
          <cell r="AF2804">
            <v>0</v>
          </cell>
          <cell r="AG2804">
            <v>1</v>
          </cell>
          <cell r="AH2804">
            <v>0</v>
          </cell>
          <cell r="AI2804" t="str">
            <v>No</v>
          </cell>
          <cell r="AJ2804" t="str">
            <v>No</v>
          </cell>
          <cell r="AK2804" t="str">
            <v>No</v>
          </cell>
          <cell r="AL2804" t="str">
            <v xml:space="preserve"> </v>
          </cell>
          <cell r="AM2804" t="str">
            <v xml:space="preserve"> </v>
          </cell>
          <cell r="AN2804" t="str">
            <v>No</v>
          </cell>
          <cell r="AP2804" t="str">
            <v>&amp;"Verhoogd risico: "&amp;VerdienmodelZDV2[0]</v>
          </cell>
          <cell r="AQ2804" t="str">
            <v>&amp;If((wgVerdienmodelZDV2[1]&gt;0) and (MatrixLookup("G3_Parameters.xls","VerdienmodelZDV2",VerdienmodelZDV2[1],PolicyPaperID[1])&gt;100),"|Het antwoord op de vraag '"&amp;VerdienmodelZDV2[0]&amp;"' levert verhoogd risico op, nadere toelichting vereist.","")</v>
          </cell>
          <cell r="AR2804" t="str">
            <v>&amp;If((wgVerdienmodelZDV2[1]&gt;0) and (MatrixLookup("G3_Parameters.xls","VerdienmodelZDV2",VerdienmodelZDV2[1],PolicyPaperID[1])&gt;100),"|Het antwoord op de vraag '"&amp;VerdienmodelZDV2[0]&amp;"' levert verhoogd risico op, nadere toelichting vereist.","")</v>
          </cell>
          <cell r="AS2804" t="str">
            <v>&amp;If((wgVerdienmodelZDV2[1]&gt;0) and (MatrixLookup("G3_Parameters.xls","VerdienmodelZDV2",VerdienmodelZDV2[1],PolicyPaperID[1])&gt;100),"|Het antwoord op de vraag '"&amp;VerdienmodelZDV2[0]&amp;"' levert verhoogd risico op, nadere toelichting vereist.","")</v>
          </cell>
          <cell r="AT2804" t="str">
            <v>&amp;If((wgVerdienmodelZDV2[1]&gt;0) and (MatrixLookup("G3_Parameters.xls","VerdienmodelZDV2",VerdienmodelZDV2[1],PolicyPaperID[1])&gt;100),"|Het antwoord op de vraag '"&amp;VerdienmodelZDV2[0]&amp;"' levert verhoogd risico op, nadere toelichting vereist.","")</v>
          </cell>
        </row>
        <row r="2805">
          <cell r="A2805" t="str">
            <v>scKO_Oranje_30305</v>
          </cell>
          <cell r="B2805" t="str">
            <v>scKO_Oranje_30305</v>
          </cell>
          <cell r="C2805" t="str">
            <v>No</v>
          </cell>
          <cell r="D2805" t="str">
            <v>S04-08-80</v>
          </cell>
          <cell r="E2805">
            <v>2804</v>
          </cell>
          <cell r="F2805">
            <v>3</v>
          </cell>
          <cell r="G2805" t="str">
            <v xml:space="preserve">         Verhoogd risico: Hoe kan de onderneming het beste getypeerd worden?</v>
          </cell>
          <cell r="I2805" t="str">
            <v>No</v>
          </cell>
          <cell r="J2805" t="str">
            <v>String</v>
          </cell>
          <cell r="K2805" t="str">
            <v>String</v>
          </cell>
          <cell r="L2805" t="str">
            <v>Locked</v>
          </cell>
          <cell r="M2805" t="str">
            <v>Locked</v>
          </cell>
          <cell r="N2805" t="str">
            <v>Locked</v>
          </cell>
          <cell r="O2805" t="str">
            <v>Locked</v>
          </cell>
          <cell r="P2805" t="str">
            <v>Locked</v>
          </cell>
          <cell r="Q2805" t="str">
            <v>No</v>
          </cell>
          <cell r="R2805" t="str">
            <v>No</v>
          </cell>
          <cell r="S2805" t="str">
            <v>No</v>
          </cell>
          <cell r="T2805" t="str">
            <v>No</v>
          </cell>
          <cell r="U2805" t="str">
            <v>No</v>
          </cell>
          <cell r="V2805" t="str">
            <v>No</v>
          </cell>
          <cell r="W2805" t="str">
            <v>No</v>
          </cell>
          <cell r="X2805" t="str">
            <v>Single</v>
          </cell>
          <cell r="Y2805" t="str">
            <v>Default</v>
          </cell>
          <cell r="Z2805" t="str">
            <v>None</v>
          </cell>
          <cell r="AA2805" t="str">
            <v>No</v>
          </cell>
          <cell r="AB2805" t="str">
            <v>No</v>
          </cell>
          <cell r="AC2805" t="str">
            <v>Yes</v>
          </cell>
          <cell r="AD2805">
            <v>1</v>
          </cell>
          <cell r="AE2805">
            <v>0</v>
          </cell>
          <cell r="AF2805">
            <v>0</v>
          </cell>
          <cell r="AG2805">
            <v>1</v>
          </cell>
          <cell r="AH2805">
            <v>0</v>
          </cell>
          <cell r="AI2805" t="str">
            <v>No</v>
          </cell>
          <cell r="AJ2805" t="str">
            <v>No</v>
          </cell>
          <cell r="AK2805" t="str">
            <v>No</v>
          </cell>
          <cell r="AL2805" t="str">
            <v xml:space="preserve"> </v>
          </cell>
          <cell r="AM2805" t="str">
            <v xml:space="preserve"> </v>
          </cell>
          <cell r="AN2805" t="str">
            <v>No</v>
          </cell>
          <cell r="AP2805" t="str">
            <v>&amp;"Verhoogd risico: "&amp;TyperingKlant[0]</v>
          </cell>
          <cell r="AQ2805" t="str">
            <v>&amp;If((wgTyperingKlant[1]&gt;0) and (MatrixLookup("G3_Parameters.xls","TyperingKlant",TyperingKlant[1],PolicyPaperID[1])&gt;100),"|Het antwoord op de vraag '"&amp;TyperingKlant[0]&amp;"' levert verhoogd risico op, nadere toelichting vereist.","")</v>
          </cell>
          <cell r="AR2805" t="str">
            <v>&amp;If((wgTyperingKlant[1]&gt;0) and (MatrixLookup("G3_Parameters.xls","TyperingKlant",TyperingKlant[1],PolicyPaperID[1])&gt;100),"|Het antwoord op de vraag '"&amp;TyperingKlant[0]&amp;"' levert verhoogd risico op, nadere toelichting vereist.","")</v>
          </cell>
          <cell r="AS2805" t="str">
            <v>&amp;If((wgTyperingKlant[1]&gt;0) and (MatrixLookup("G3_Parameters.xls","TyperingKlant",TyperingKlant[1],PolicyPaperID[1])&gt;100),"|Het antwoord op de vraag '"&amp;TyperingKlant[0]&amp;"' levert verhoogd risico op, nadere toelichting vereist.","")</v>
          </cell>
          <cell r="AT2805" t="str">
            <v>&amp;If((wgTyperingKlant[1]&gt;0) and (MatrixLookup("G3_Parameters.xls","TyperingKlant",TyperingKlant[1],PolicyPaperID[1])&gt;100),"|Het antwoord op de vraag '"&amp;TyperingKlant[0]&amp;"' levert verhoogd risico op, nadere toelichting vereist.","")</v>
          </cell>
        </row>
        <row r="2806">
          <cell r="A2806" t="str">
            <v>scKO_Oranje_30301</v>
          </cell>
          <cell r="B2806" t="str">
            <v>scKO_Oranje_30301</v>
          </cell>
          <cell r="C2806" t="str">
            <v>No</v>
          </cell>
          <cell r="D2806" t="str">
            <v>S04-08-81</v>
          </cell>
          <cell r="E2806">
            <v>2805</v>
          </cell>
          <cell r="F2806">
            <v>3</v>
          </cell>
          <cell r="G2806" t="str">
            <v xml:space="preserve">         Verhoogd risico: Is het bedrijf conjunctuurgevoelig?</v>
          </cell>
          <cell r="I2806" t="str">
            <v>No</v>
          </cell>
          <cell r="J2806" t="str">
            <v>String</v>
          </cell>
          <cell r="K2806" t="str">
            <v>String</v>
          </cell>
          <cell r="L2806" t="str">
            <v>Locked</v>
          </cell>
          <cell r="M2806" t="str">
            <v>Locked</v>
          </cell>
          <cell r="N2806" t="str">
            <v>Locked</v>
          </cell>
          <cell r="O2806" t="str">
            <v>Locked</v>
          </cell>
          <cell r="P2806" t="str">
            <v>Locked</v>
          </cell>
          <cell r="Q2806" t="str">
            <v>No</v>
          </cell>
          <cell r="R2806" t="str">
            <v>No</v>
          </cell>
          <cell r="S2806" t="str">
            <v>No</v>
          </cell>
          <cell r="T2806" t="str">
            <v>No</v>
          </cell>
          <cell r="U2806" t="str">
            <v>No</v>
          </cell>
          <cell r="V2806" t="str">
            <v>No</v>
          </cell>
          <cell r="W2806" t="str">
            <v>No</v>
          </cell>
          <cell r="X2806" t="str">
            <v>Single</v>
          </cell>
          <cell r="Y2806" t="str">
            <v>Default</v>
          </cell>
          <cell r="Z2806" t="str">
            <v>None</v>
          </cell>
          <cell r="AA2806" t="str">
            <v>No</v>
          </cell>
          <cell r="AB2806" t="str">
            <v>No</v>
          </cell>
          <cell r="AC2806" t="str">
            <v>Yes</v>
          </cell>
          <cell r="AD2806">
            <v>1</v>
          </cell>
          <cell r="AE2806">
            <v>0</v>
          </cell>
          <cell r="AF2806">
            <v>0</v>
          </cell>
          <cell r="AG2806">
            <v>1</v>
          </cell>
          <cell r="AH2806">
            <v>0</v>
          </cell>
          <cell r="AI2806" t="str">
            <v>No</v>
          </cell>
          <cell r="AJ2806" t="str">
            <v>No</v>
          </cell>
          <cell r="AK2806" t="str">
            <v>No</v>
          </cell>
          <cell r="AL2806" t="str">
            <v xml:space="preserve"> </v>
          </cell>
          <cell r="AM2806" t="str">
            <v xml:space="preserve"> </v>
          </cell>
          <cell r="AN2806" t="str">
            <v>No</v>
          </cell>
          <cell r="AP2806" t="str">
            <v>&amp;"Verhoogd risico: "&amp;IsCyclisch[0]</v>
          </cell>
          <cell r="AQ2806" t="str">
            <v>&amp;If((wgIsCyclisch[1]&gt;0) and (MatrixLookup("G3_Parameters.xls","IsCyclisch",IsCyclisch[1],PolicyPaperID[1])&gt;100),"|Het antwoord op de vraag '"&amp;IsCyclisch[0]&amp;"' levert verhoogd risico op, nadere toelichting vereist.","")</v>
          </cell>
          <cell r="AR2806" t="str">
            <v>&amp;If((wgIsCyclisch[1]&gt;0) and (MatrixLookup("G3_Parameters.xls","IsCyclisch",IsCyclisch[1],PolicyPaperID[1])&gt;100),"|Het antwoord op de vraag '"&amp;IsCyclisch[0]&amp;"' levert verhoogd risico op, nadere toelichting vereist.","")</v>
          </cell>
          <cell r="AS2806" t="str">
            <v>&amp;If((wgIsCyclisch[1]&gt;0) and (MatrixLookup("G3_Parameters.xls","IsCyclisch",IsCyclisch[1],PolicyPaperID[1])&gt;100),"|Het antwoord op de vraag '"&amp;IsCyclisch[0]&amp;"' levert verhoogd risico op, nadere toelichting vereist.","")</v>
          </cell>
          <cell r="AT2806" t="str">
            <v>&amp;If((wgIsCyclisch[1]&gt;0) and (MatrixLookup("G3_Parameters.xls","IsCyclisch",IsCyclisch[1],PolicyPaperID[1])&gt;100),"|Het antwoord op de vraag '"&amp;IsCyclisch[0]&amp;"' levert verhoogd risico op, nadere toelichting vereist.","")</v>
          </cell>
        </row>
        <row r="2807">
          <cell r="A2807" t="str">
            <v>scKO_Oranje_30302</v>
          </cell>
          <cell r="B2807" t="str">
            <v>scKO_Oranje_30302</v>
          </cell>
          <cell r="C2807" t="str">
            <v>No</v>
          </cell>
          <cell r="D2807" t="str">
            <v>S04-08-82</v>
          </cell>
          <cell r="E2807">
            <v>2806</v>
          </cell>
          <cell r="F2807">
            <v>3</v>
          </cell>
          <cell r="G2807" t="str">
            <v xml:space="preserve">         Verhoogd risico: Betreft het een kapitaalintensief bedrijf?</v>
          </cell>
          <cell r="I2807" t="str">
            <v>No</v>
          </cell>
          <cell r="J2807" t="str">
            <v>String</v>
          </cell>
          <cell r="K2807" t="str">
            <v>String</v>
          </cell>
          <cell r="L2807" t="str">
            <v>Locked</v>
          </cell>
          <cell r="M2807" t="str">
            <v>Locked</v>
          </cell>
          <cell r="N2807" t="str">
            <v>Locked</v>
          </cell>
          <cell r="O2807" t="str">
            <v>Locked</v>
          </cell>
          <cell r="P2807" t="str">
            <v>Locked</v>
          </cell>
          <cell r="Q2807" t="str">
            <v>No</v>
          </cell>
          <cell r="R2807" t="str">
            <v>No</v>
          </cell>
          <cell r="S2807" t="str">
            <v>No</v>
          </cell>
          <cell r="T2807" t="str">
            <v>No</v>
          </cell>
          <cell r="U2807" t="str">
            <v>No</v>
          </cell>
          <cell r="V2807" t="str">
            <v>No</v>
          </cell>
          <cell r="W2807" t="str">
            <v>No</v>
          </cell>
          <cell r="X2807" t="str">
            <v>Single</v>
          </cell>
          <cell r="Y2807" t="str">
            <v>Default</v>
          </cell>
          <cell r="Z2807" t="str">
            <v>None</v>
          </cell>
          <cell r="AA2807" t="str">
            <v>No</v>
          </cell>
          <cell r="AB2807" t="str">
            <v>No</v>
          </cell>
          <cell r="AC2807" t="str">
            <v>Yes</v>
          </cell>
          <cell r="AD2807">
            <v>1</v>
          </cell>
          <cell r="AE2807">
            <v>0</v>
          </cell>
          <cell r="AF2807">
            <v>0</v>
          </cell>
          <cell r="AG2807">
            <v>1</v>
          </cell>
          <cell r="AH2807">
            <v>0</v>
          </cell>
          <cell r="AI2807" t="str">
            <v>No</v>
          </cell>
          <cell r="AJ2807" t="str">
            <v>No</v>
          </cell>
          <cell r="AK2807" t="str">
            <v>No</v>
          </cell>
          <cell r="AL2807" t="str">
            <v xml:space="preserve"> </v>
          </cell>
          <cell r="AM2807" t="str">
            <v xml:space="preserve"> </v>
          </cell>
          <cell r="AN2807" t="str">
            <v>No</v>
          </cell>
          <cell r="AP2807" t="str">
            <v>&amp;"Verhoogd risico: "&amp;IsKapitaalintensief[0]</v>
          </cell>
          <cell r="AQ2807" t="str">
            <v>&amp;If((wgIsKapitaalintensief[1]&gt;0) and (MatrixLookup("G3_Parameters.xls","IsKapitaalintensief",IsKapitaalintensief[1],PolicyPaperID[1])&gt;100),"|Het antwoord op de vraag '"&amp;IsKapitaalintensief[0]&amp;"' levert verhoogd risico op, nadere toelichting vereist.","")</v>
          </cell>
          <cell r="AR2807" t="str">
            <v>&amp;If((wgIsKapitaalintensief[1]&gt;0) and (MatrixLookup("G3_Parameters.xls","IsKapitaalintensief",IsKapitaalintensief[1],PolicyPaperID[1])&gt;100),"|Het antwoord op de vraag '"&amp;IsKapitaalintensief[0]&amp;"' levert verhoogd risico op, nadere toelichting vereist.","")</v>
          </cell>
          <cell r="AS2807" t="str">
            <v>&amp;If((wgIsKapitaalintensief[1]&gt;0) and (MatrixLookup("G3_Parameters.xls","IsKapitaalintensief",IsKapitaalintensief[1],PolicyPaperID[1])&gt;100),"|Het antwoord op de vraag '"&amp;IsKapitaalintensief[0]&amp;"' levert verhoogd risico op, nadere toelichting vereist.","")</v>
          </cell>
          <cell r="AT2807" t="str">
            <v>&amp;If((wgIsKapitaalintensief[1]&gt;0) and (MatrixLookup("G3_Parameters.xls","IsKapitaalintensief",IsKapitaalintensief[1],PolicyPaperID[1])&gt;100),"|Het antwoord op de vraag '"&amp;IsKapitaalintensief[0]&amp;"' levert verhoogd risico op, nadere toelichting vereist.","")</v>
          </cell>
        </row>
        <row r="2808">
          <cell r="A2808" t="str">
            <v>scKO_Oranje_30303</v>
          </cell>
          <cell r="B2808" t="str">
            <v>scKO_Oranje_30303</v>
          </cell>
          <cell r="C2808" t="str">
            <v>No</v>
          </cell>
          <cell r="D2808" t="str">
            <v>S04-08-83</v>
          </cell>
          <cell r="E2808">
            <v>2807</v>
          </cell>
          <cell r="F2808">
            <v>3</v>
          </cell>
          <cell r="G2808" t="str">
            <v xml:space="preserve">         Verhoogd risico: Is de onderneming onderdeel van een keten?</v>
          </cell>
          <cell r="I2808" t="str">
            <v>No</v>
          </cell>
          <cell r="J2808" t="str">
            <v>String</v>
          </cell>
          <cell r="K2808" t="str">
            <v>String</v>
          </cell>
          <cell r="L2808" t="str">
            <v>Locked</v>
          </cell>
          <cell r="M2808" t="str">
            <v>Locked</v>
          </cell>
          <cell r="N2808" t="str">
            <v>Locked</v>
          </cell>
          <cell r="O2808" t="str">
            <v>Locked</v>
          </cell>
          <cell r="P2808" t="str">
            <v>Locked</v>
          </cell>
          <cell r="Q2808" t="str">
            <v>No</v>
          </cell>
          <cell r="R2808" t="str">
            <v>No</v>
          </cell>
          <cell r="S2808" t="str">
            <v>No</v>
          </cell>
          <cell r="T2808" t="str">
            <v>No</v>
          </cell>
          <cell r="U2808" t="str">
            <v>No</v>
          </cell>
          <cell r="V2808" t="str">
            <v>No</v>
          </cell>
          <cell r="W2808" t="str">
            <v>No</v>
          </cell>
          <cell r="X2808" t="str">
            <v>Single</v>
          </cell>
          <cell r="Y2808" t="str">
            <v>Default</v>
          </cell>
          <cell r="Z2808" t="str">
            <v>None</v>
          </cell>
          <cell r="AA2808" t="str">
            <v>No</v>
          </cell>
          <cell r="AB2808" t="str">
            <v>No</v>
          </cell>
          <cell r="AC2808" t="str">
            <v>Yes</v>
          </cell>
          <cell r="AD2808">
            <v>1</v>
          </cell>
          <cell r="AE2808">
            <v>0</v>
          </cell>
          <cell r="AF2808">
            <v>0</v>
          </cell>
          <cell r="AG2808">
            <v>1</v>
          </cell>
          <cell r="AH2808">
            <v>0</v>
          </cell>
          <cell r="AI2808" t="str">
            <v>No</v>
          </cell>
          <cell r="AJ2808" t="str">
            <v>No</v>
          </cell>
          <cell r="AK2808" t="str">
            <v>No</v>
          </cell>
          <cell r="AL2808" t="str">
            <v xml:space="preserve"> </v>
          </cell>
          <cell r="AM2808" t="str">
            <v xml:space="preserve"> </v>
          </cell>
          <cell r="AN2808" t="str">
            <v>No</v>
          </cell>
          <cell r="AP2808" t="str">
            <v>&amp;"Verhoogd risico: "&amp;IsOnderdeelKeten[0]</v>
          </cell>
          <cell r="AQ2808" t="str">
            <v>&amp;If((wgIsOnderdeelKeten[1]&gt;0) and (MatrixLookup("G3_Parameters.xls","IsOnderdeelKeten",IsOnderdeelKeten[1],PolicyPaperID[1])&gt;100),"|Het antwoord op de vraag '"&amp;IsOnderdeelKeten[0]&amp;"' levert verhoogd risico op, nadere toelichting vereist.","")</v>
          </cell>
          <cell r="AR2808" t="str">
            <v>&amp;If((wgIsOnderdeelKeten[1]&gt;0) and (MatrixLookup("G3_Parameters.xls","IsOnderdeelKeten",IsOnderdeelKeten[1],PolicyPaperID[1])&gt;100),"|Het antwoord op de vraag '"&amp;IsOnderdeelKeten[0]&amp;"' levert verhoogd risico op, nadere toelichting vereist.","")</v>
          </cell>
          <cell r="AS2808" t="str">
            <v>&amp;If((wgIsOnderdeelKeten[1]&gt;0) and (MatrixLookup("G3_Parameters.xls","IsOnderdeelKeten",IsOnderdeelKeten[1],PolicyPaperID[1])&gt;100),"|Het antwoord op de vraag '"&amp;IsOnderdeelKeten[0]&amp;"' levert verhoogd risico op, nadere toelichting vereist.","")</v>
          </cell>
          <cell r="AT2808" t="str">
            <v>&amp;If((wgIsOnderdeelKeten[1]&gt;0) and (MatrixLookup("G3_Parameters.xls","IsOnderdeelKeten",IsOnderdeelKeten[1],PolicyPaperID[1])&gt;100),"|Het antwoord op de vraag '"&amp;IsOnderdeelKeten[0]&amp;"' levert verhoogd risico op, nadere toelichting vereist.","")</v>
          </cell>
        </row>
        <row r="2809">
          <cell r="A2809" t="str">
            <v>scKO_Oranje_30304</v>
          </cell>
          <cell r="B2809" t="str">
            <v>scKO_Oranje_30304</v>
          </cell>
          <cell r="C2809" t="str">
            <v>No</v>
          </cell>
          <cell r="D2809" t="str">
            <v>S04-08-84</v>
          </cell>
          <cell r="E2809">
            <v>2808</v>
          </cell>
          <cell r="F2809">
            <v>3</v>
          </cell>
          <cell r="G2809" t="str">
            <v xml:space="preserve">         Verhoogd risico: Geef een typering van het voorraadrisico</v>
          </cell>
          <cell r="I2809" t="str">
            <v>No</v>
          </cell>
          <cell r="J2809" t="str">
            <v>String</v>
          </cell>
          <cell r="K2809" t="str">
            <v>String</v>
          </cell>
          <cell r="L2809" t="str">
            <v>Locked</v>
          </cell>
          <cell r="M2809" t="str">
            <v>Locked</v>
          </cell>
          <cell r="N2809" t="str">
            <v>Locked</v>
          </cell>
          <cell r="O2809" t="str">
            <v>Locked</v>
          </cell>
          <cell r="P2809" t="str">
            <v>Locked</v>
          </cell>
          <cell r="Q2809" t="str">
            <v>No</v>
          </cell>
          <cell r="R2809" t="str">
            <v>No</v>
          </cell>
          <cell r="S2809" t="str">
            <v>No</v>
          </cell>
          <cell r="T2809" t="str">
            <v>No</v>
          </cell>
          <cell r="U2809" t="str">
            <v>No</v>
          </cell>
          <cell r="V2809" t="str">
            <v>No</v>
          </cell>
          <cell r="W2809" t="str">
            <v>No</v>
          </cell>
          <cell r="X2809" t="str">
            <v>Single</v>
          </cell>
          <cell r="Y2809" t="str">
            <v>Default</v>
          </cell>
          <cell r="Z2809" t="str">
            <v>None</v>
          </cell>
          <cell r="AA2809" t="str">
            <v>No</v>
          </cell>
          <cell r="AB2809" t="str">
            <v>No</v>
          </cell>
          <cell r="AC2809" t="str">
            <v>Yes</v>
          </cell>
          <cell r="AD2809">
            <v>1</v>
          </cell>
          <cell r="AE2809">
            <v>0</v>
          </cell>
          <cell r="AF2809">
            <v>0</v>
          </cell>
          <cell r="AG2809">
            <v>1</v>
          </cell>
          <cell r="AH2809">
            <v>0</v>
          </cell>
          <cell r="AI2809" t="str">
            <v>No</v>
          </cell>
          <cell r="AJ2809" t="str">
            <v>No</v>
          </cell>
          <cell r="AK2809" t="str">
            <v>No</v>
          </cell>
          <cell r="AL2809" t="str">
            <v xml:space="preserve"> </v>
          </cell>
          <cell r="AM2809" t="str">
            <v xml:space="preserve"> </v>
          </cell>
          <cell r="AN2809" t="str">
            <v>No</v>
          </cell>
          <cell r="AP2809" t="str">
            <v>&amp;"Verhoogd risico: "&amp;IsVoorraadHoudend[0]</v>
          </cell>
          <cell r="AQ2809" t="str">
            <v>&amp;If((wgIsVoorraadHoudend[1]&gt;0) and (MatrixLookup("G3_Parameters.xls","IsVoorraadHoudend",IsVoorraadHoudend[1],PolicyPaperID[1])&gt;100),"|Het antwoord op de vraag '"&amp;IsVoorraadHoudend[0]&amp;"' levert verhoogd risico op, nadere toelichting vereist.","")</v>
          </cell>
          <cell r="AR2809" t="str">
            <v>&amp;If((wgIsVoorraadHoudend[1]&gt;0) and (MatrixLookup("G3_Parameters.xls","IsVoorraadHoudend",IsVoorraadHoudend[1],PolicyPaperID[1])&gt;100),"|Het antwoord op de vraag '"&amp;IsVoorraadHoudend[0]&amp;"' levert verhoogd risico op, nadere toelichting vereist.","")</v>
          </cell>
          <cell r="AS2809" t="str">
            <v>&amp;If((wgIsVoorraadHoudend[1]&gt;0) and (MatrixLookup("G3_Parameters.xls","IsVoorraadHoudend",IsVoorraadHoudend[1],PolicyPaperID[1])&gt;100),"|Het antwoord op de vraag '"&amp;IsVoorraadHoudend[0]&amp;"' levert verhoogd risico op, nadere toelichting vereist.","")</v>
          </cell>
          <cell r="AT2809" t="str">
            <v>&amp;If((wgIsVoorraadHoudend[1]&gt;0) and (MatrixLookup("G3_Parameters.xls","IsVoorraadHoudend",IsVoorraadHoudend[1],PolicyPaperID[1])&gt;100),"|Het antwoord op de vraag '"&amp;IsVoorraadHoudend[0]&amp;"' levert verhoogd risico op, nadere toelichting vereist.","")</v>
          </cell>
        </row>
        <row r="2810">
          <cell r="A2810" t="str">
            <v>scKO_Oranje_30308</v>
          </cell>
          <cell r="B2810" t="str">
            <v>scKO_Oranje_30308</v>
          </cell>
          <cell r="C2810" t="str">
            <v>No</v>
          </cell>
          <cell r="D2810" t="str">
            <v>S04-08-85</v>
          </cell>
          <cell r="E2810">
            <v>2809</v>
          </cell>
          <cell r="F2810">
            <v>3</v>
          </cell>
          <cell r="G2810" t="str">
            <v xml:space="preserve">         Verhoogd risico: Op hoeveel verschillende branches/sectoren richt men zich?</v>
          </cell>
          <cell r="I2810" t="str">
            <v>No</v>
          </cell>
          <cell r="J2810" t="str">
            <v>String</v>
          </cell>
          <cell r="K2810" t="str">
            <v>String</v>
          </cell>
          <cell r="L2810" t="str">
            <v>Locked</v>
          </cell>
          <cell r="M2810" t="str">
            <v>Locked</v>
          </cell>
          <cell r="N2810" t="str">
            <v>Locked</v>
          </cell>
          <cell r="O2810" t="str">
            <v>Locked</v>
          </cell>
          <cell r="P2810" t="str">
            <v>Locked</v>
          </cell>
          <cell r="Q2810" t="str">
            <v>No</v>
          </cell>
          <cell r="R2810" t="str">
            <v>No</v>
          </cell>
          <cell r="S2810" t="str">
            <v>No</v>
          </cell>
          <cell r="T2810" t="str">
            <v>No</v>
          </cell>
          <cell r="U2810" t="str">
            <v>No</v>
          </cell>
          <cell r="V2810" t="str">
            <v>No</v>
          </cell>
          <cell r="W2810" t="str">
            <v>No</v>
          </cell>
          <cell r="X2810" t="str">
            <v>Single</v>
          </cell>
          <cell r="Y2810" t="str">
            <v>Default</v>
          </cell>
          <cell r="Z2810" t="str">
            <v>None</v>
          </cell>
          <cell r="AA2810" t="str">
            <v>No</v>
          </cell>
          <cell r="AB2810" t="str">
            <v>No</v>
          </cell>
          <cell r="AC2810" t="str">
            <v>Yes</v>
          </cell>
          <cell r="AD2810">
            <v>1</v>
          </cell>
          <cell r="AE2810">
            <v>0</v>
          </cell>
          <cell r="AF2810">
            <v>0</v>
          </cell>
          <cell r="AG2810">
            <v>1</v>
          </cell>
          <cell r="AH2810">
            <v>0</v>
          </cell>
          <cell r="AI2810" t="str">
            <v>No</v>
          </cell>
          <cell r="AJ2810" t="str">
            <v>No</v>
          </cell>
          <cell r="AK2810" t="str">
            <v>No</v>
          </cell>
          <cell r="AL2810" t="str">
            <v xml:space="preserve"> </v>
          </cell>
          <cell r="AM2810" t="str">
            <v xml:space="preserve"> </v>
          </cell>
          <cell r="AN2810" t="str">
            <v>No</v>
          </cell>
          <cell r="AP2810" t="str">
            <v>&amp;"Verhoogd risico: "&amp;AantalKlantSectoren[0]</v>
          </cell>
          <cell r="AQ2810" t="str">
            <v>&amp;If((wgAantalKlantSectoren[1]&gt;0) and (MatrixLookup("G3_Parameters.xls","AantalKlantSectoren",AantalKlantSectoren[1],PolicyPaperID[1])&gt;100),"|Het antwoord op de vraag '"&amp;AantalKlantSectoren[0]&amp;"' levert verhoogd risico op, nadere toelichting vereist.","")</v>
          </cell>
          <cell r="AR2810" t="str">
            <v>&amp;If((wgAantalKlantSectoren[1]&gt;0) and (MatrixLookup("G3_Parameters.xls","AantalKlantSectoren",AantalKlantSectoren[1],PolicyPaperID[1])&gt;100),"|Het antwoord op de vraag '"&amp;AantalKlantSectoren[0]&amp;"' levert verhoogd risico op, nadere toelichting vereist.","")</v>
          </cell>
          <cell r="AS2810" t="str">
            <v>&amp;If((wgAantalKlantSectoren[1]&gt;0) and (MatrixLookup("G3_Parameters.xls","AantalKlantSectoren",AantalKlantSectoren[1],PolicyPaperID[1])&gt;100),"|Het antwoord op de vraag '"&amp;AantalKlantSectoren[0]&amp;"' levert verhoogd risico op, nadere toelichting vereist.","")</v>
          </cell>
          <cell r="AT2810" t="str">
            <v>&amp;If((wgAantalKlantSectoren[1]&gt;0) and (MatrixLookup("G3_Parameters.xls","AantalKlantSectoren",AantalKlantSectoren[1],PolicyPaperID[1])&gt;100),"|Het antwoord op de vraag '"&amp;AantalKlantSectoren[0]&amp;"' levert verhoogd risico op, nadere toelichting vereist.","")</v>
          </cell>
        </row>
        <row r="2811">
          <cell r="A2811" t="str">
            <v>scKO_Oranje_30309</v>
          </cell>
          <cell r="B2811" t="str">
            <v>scKO_Oranje_30309</v>
          </cell>
          <cell r="C2811" t="str">
            <v>No</v>
          </cell>
          <cell r="D2811" t="str">
            <v>S04-08-86</v>
          </cell>
          <cell r="E2811">
            <v>2810</v>
          </cell>
          <cell r="F2811">
            <v>3</v>
          </cell>
          <cell r="G2811" t="str">
            <v xml:space="preserve">         Verhoogd risico: Wat is de spreiding tussen de verschillende aandachtsgebieden?</v>
          </cell>
          <cell r="I2811" t="str">
            <v>No</v>
          </cell>
          <cell r="J2811" t="str">
            <v>String</v>
          </cell>
          <cell r="K2811" t="str">
            <v>String</v>
          </cell>
          <cell r="L2811" t="str">
            <v>Locked</v>
          </cell>
          <cell r="M2811" t="str">
            <v>Locked</v>
          </cell>
          <cell r="N2811" t="str">
            <v>Locked</v>
          </cell>
          <cell r="O2811" t="str">
            <v>Locked</v>
          </cell>
          <cell r="P2811" t="str">
            <v>Locked</v>
          </cell>
          <cell r="Q2811" t="str">
            <v>No</v>
          </cell>
          <cell r="R2811" t="str">
            <v>No</v>
          </cell>
          <cell r="S2811" t="str">
            <v>No</v>
          </cell>
          <cell r="T2811" t="str">
            <v>No</v>
          </cell>
          <cell r="U2811" t="str">
            <v>No</v>
          </cell>
          <cell r="V2811" t="str">
            <v>No</v>
          </cell>
          <cell r="W2811" t="str">
            <v>No</v>
          </cell>
          <cell r="X2811" t="str">
            <v>Single</v>
          </cell>
          <cell r="Y2811" t="str">
            <v>Default</v>
          </cell>
          <cell r="Z2811" t="str">
            <v>None</v>
          </cell>
          <cell r="AA2811" t="str">
            <v>No</v>
          </cell>
          <cell r="AB2811" t="str">
            <v>No</v>
          </cell>
          <cell r="AC2811" t="str">
            <v>Yes</v>
          </cell>
          <cell r="AD2811">
            <v>1</v>
          </cell>
          <cell r="AE2811">
            <v>0</v>
          </cell>
          <cell r="AF2811">
            <v>0</v>
          </cell>
          <cell r="AG2811">
            <v>1</v>
          </cell>
          <cell r="AH2811">
            <v>0</v>
          </cell>
          <cell r="AI2811" t="str">
            <v>No</v>
          </cell>
          <cell r="AJ2811" t="str">
            <v>No</v>
          </cell>
          <cell r="AK2811" t="str">
            <v>No</v>
          </cell>
          <cell r="AL2811" t="str">
            <v xml:space="preserve"> </v>
          </cell>
          <cell r="AM2811" t="str">
            <v xml:space="preserve"> </v>
          </cell>
          <cell r="AN2811" t="str">
            <v>No</v>
          </cell>
          <cell r="AP2811" t="str">
            <v>&amp;"Verhoogd risico: "&amp;SpreidingAandachtsgebieden[0]</v>
          </cell>
          <cell r="AQ2811" t="str">
            <v>&amp;If((wgSpreidingAandachtsgebieden[1]&gt;0) and (MatrixLookup("G3_Parameters.xls","SpreidingAandachtsgebieden",SpreidingAandachtsgebieden[1],PolicyPaperID[1])&gt;100),"|Het antwoord op de vraag '"&amp;SpreidingAandachtsgebieden[0]&amp;"' levert verhoogd risico op, nadere toelichting vereist.","")</v>
          </cell>
          <cell r="AR2811" t="str">
            <v>&amp;If((wgSpreidingAandachtsgebieden[1]&gt;0) and (MatrixLookup("G3_Parameters.xls","SpreidingAandachtsgebieden",SpreidingAandachtsgebieden[1],PolicyPaperID[1])&gt;100),"|Het antwoord op de vraag '"&amp;SpreidingAandachtsgebieden[0]&amp;"' levert verhoogd risico op, nadere toelichting vereist.","")</v>
          </cell>
          <cell r="AS2811" t="str">
            <v>&amp;If((wgSpreidingAandachtsgebieden[1]&gt;0) and (MatrixLookup("G3_Parameters.xls","SpreidingAandachtsgebieden",SpreidingAandachtsgebieden[1],PolicyPaperID[1])&gt;100),"|Het antwoord op de vraag '"&amp;SpreidingAandachtsgebieden[0]&amp;"' levert verhoogd risico op, nadere toelichting vereist.","")</v>
          </cell>
          <cell r="AT2811" t="str">
            <v>&amp;If((wgSpreidingAandachtsgebieden[1]&gt;0) and (MatrixLookup("G3_Parameters.xls","SpreidingAandachtsgebieden",SpreidingAandachtsgebieden[1],PolicyPaperID[1])&gt;100),"|Het antwoord op de vraag '"&amp;SpreidingAandachtsgebieden[0]&amp;"' levert verhoogd risico op, nadere toelichting vereist.","")</v>
          </cell>
        </row>
        <row r="2812">
          <cell r="A2812" t="str">
            <v>scKO_Oranje_30310</v>
          </cell>
          <cell r="B2812" t="str">
            <v>scKO_Oranje_30310</v>
          </cell>
          <cell r="C2812" t="str">
            <v>No</v>
          </cell>
          <cell r="D2812" t="str">
            <v>S04-08-87</v>
          </cell>
          <cell r="E2812">
            <v>2811</v>
          </cell>
          <cell r="F2812">
            <v>3</v>
          </cell>
          <cell r="G2812" t="str">
            <v xml:space="preserve">         Verhoogd risico: Welk percentage van de omzet betreft 'gereguleerde' werkzaamheden?</v>
          </cell>
          <cell r="I2812" t="str">
            <v>No</v>
          </cell>
          <cell r="J2812" t="str">
            <v>String</v>
          </cell>
          <cell r="K2812" t="str">
            <v>String</v>
          </cell>
          <cell r="L2812" t="str">
            <v>Locked</v>
          </cell>
          <cell r="M2812" t="str">
            <v>Locked</v>
          </cell>
          <cell r="N2812" t="str">
            <v>Locked</v>
          </cell>
          <cell r="O2812" t="str">
            <v>Locked</v>
          </cell>
          <cell r="P2812" t="str">
            <v>Locked</v>
          </cell>
          <cell r="Q2812" t="str">
            <v>No</v>
          </cell>
          <cell r="R2812" t="str">
            <v>No</v>
          </cell>
          <cell r="S2812" t="str">
            <v>No</v>
          </cell>
          <cell r="T2812" t="str">
            <v>No</v>
          </cell>
          <cell r="U2812" t="str">
            <v>No</v>
          </cell>
          <cell r="V2812" t="str">
            <v>No</v>
          </cell>
          <cell r="W2812" t="str">
            <v>No</v>
          </cell>
          <cell r="X2812" t="str">
            <v>Single</v>
          </cell>
          <cell r="Y2812" t="str">
            <v>Default</v>
          </cell>
          <cell r="Z2812" t="str">
            <v>None</v>
          </cell>
          <cell r="AA2812" t="str">
            <v>No</v>
          </cell>
          <cell r="AB2812" t="str">
            <v>No</v>
          </cell>
          <cell r="AC2812" t="str">
            <v>Yes</v>
          </cell>
          <cell r="AD2812">
            <v>1</v>
          </cell>
          <cell r="AE2812">
            <v>0</v>
          </cell>
          <cell r="AF2812">
            <v>0</v>
          </cell>
          <cell r="AG2812">
            <v>1</v>
          </cell>
          <cell r="AH2812">
            <v>0</v>
          </cell>
          <cell r="AI2812" t="str">
            <v>No</v>
          </cell>
          <cell r="AJ2812" t="str">
            <v>No</v>
          </cell>
          <cell r="AK2812" t="str">
            <v>No</v>
          </cell>
          <cell r="AL2812" t="str">
            <v xml:space="preserve"> </v>
          </cell>
          <cell r="AM2812" t="str">
            <v xml:space="preserve"> </v>
          </cell>
          <cell r="AN2812" t="str">
            <v>No</v>
          </cell>
          <cell r="AP2812" t="str">
            <v>&amp;"Verhoogd risico: "&amp;DeelOmzetRegulier[0]</v>
          </cell>
          <cell r="AQ2812" t="str">
            <v>&amp;If((wgDeelOmzetRegulier[1]&gt;0) and (MatrixLookup("G3_Parameters.xls","DeelOmzetRegulier",DeelOmzetRegulier[1],PolicyPaperID[1])&gt;100),"|Het antwoord op de vraag '"&amp;DeelOmzetRegulier[0]&amp;"' levert verhoogd risico op, nadere toelichting vereist.","")</v>
          </cell>
          <cell r="AR2812" t="str">
            <v>&amp;If((wgDeelOmzetRegulier[1]&gt;0) and (MatrixLookup("G3_Parameters.xls","DeelOmzetRegulier",DeelOmzetRegulier[1],PolicyPaperID[1])&gt;100),"|Het antwoord op de vraag '"&amp;DeelOmzetRegulier[0]&amp;"' levert verhoogd risico op, nadere toelichting vereist.","")</v>
          </cell>
          <cell r="AS2812" t="str">
            <v>&amp;If((wgDeelOmzetRegulier[1]&gt;0) and (MatrixLookup("G3_Parameters.xls","DeelOmzetRegulier",DeelOmzetRegulier[1],PolicyPaperID[1])&gt;100),"|Het antwoord op de vraag '"&amp;DeelOmzetRegulier[0]&amp;"' levert verhoogd risico op, nadere toelichting vereist.","")</v>
          </cell>
          <cell r="AT2812" t="str">
            <v>&amp;If((wgDeelOmzetRegulier[1]&gt;0) and (MatrixLookup("G3_Parameters.xls","DeelOmzetRegulier",DeelOmzetRegulier[1],PolicyPaperID[1])&gt;100),"|Het antwoord op de vraag '"&amp;DeelOmzetRegulier[0]&amp;"' levert verhoogd risico op, nadere toelichting vereist.","")</v>
          </cell>
        </row>
        <row r="2813">
          <cell r="A2813" t="str">
            <v>scKO_Oranje_30311</v>
          </cell>
          <cell r="B2813" t="str">
            <v>scKO_Oranje_30311</v>
          </cell>
          <cell r="C2813" t="str">
            <v>No</v>
          </cell>
          <cell r="D2813" t="str">
            <v>S04-08-88</v>
          </cell>
          <cell r="E2813">
            <v>2812</v>
          </cell>
          <cell r="F2813">
            <v>3</v>
          </cell>
          <cell r="G2813" t="str">
            <v xml:space="preserve">         Verhoogd risico: Wat is de schaalgrootte en specialisatie?</v>
          </cell>
          <cell r="I2813" t="str">
            <v>No</v>
          </cell>
          <cell r="J2813" t="str">
            <v>String</v>
          </cell>
          <cell r="K2813" t="str">
            <v>String</v>
          </cell>
          <cell r="L2813" t="str">
            <v>Locked</v>
          </cell>
          <cell r="M2813" t="str">
            <v>Locked</v>
          </cell>
          <cell r="N2813" t="str">
            <v>Locked</v>
          </cell>
          <cell r="O2813" t="str">
            <v>Locked</v>
          </cell>
          <cell r="P2813" t="str">
            <v>Locked</v>
          </cell>
          <cell r="Q2813" t="str">
            <v>No</v>
          </cell>
          <cell r="R2813" t="str">
            <v>No</v>
          </cell>
          <cell r="S2813" t="str">
            <v>No</v>
          </cell>
          <cell r="T2813" t="str">
            <v>No</v>
          </cell>
          <cell r="U2813" t="str">
            <v>No</v>
          </cell>
          <cell r="V2813" t="str">
            <v>No</v>
          </cell>
          <cell r="W2813" t="str">
            <v>No</v>
          </cell>
          <cell r="X2813" t="str">
            <v>Single</v>
          </cell>
          <cell r="Y2813" t="str">
            <v>Default</v>
          </cell>
          <cell r="Z2813" t="str">
            <v>None</v>
          </cell>
          <cell r="AA2813" t="str">
            <v>No</v>
          </cell>
          <cell r="AB2813" t="str">
            <v>No</v>
          </cell>
          <cell r="AC2813" t="str">
            <v>Yes</v>
          </cell>
          <cell r="AD2813">
            <v>1</v>
          </cell>
          <cell r="AE2813">
            <v>0</v>
          </cell>
          <cell r="AF2813">
            <v>0</v>
          </cell>
          <cell r="AG2813">
            <v>1</v>
          </cell>
          <cell r="AH2813">
            <v>0</v>
          </cell>
          <cell r="AI2813" t="str">
            <v>No</v>
          </cell>
          <cell r="AJ2813" t="str">
            <v>No</v>
          </cell>
          <cell r="AK2813" t="str">
            <v>No</v>
          </cell>
          <cell r="AL2813" t="str">
            <v xml:space="preserve"> </v>
          </cell>
          <cell r="AM2813" t="str">
            <v xml:space="preserve"> </v>
          </cell>
          <cell r="AN2813" t="str">
            <v>No</v>
          </cell>
          <cell r="AP2813" t="str">
            <v>&amp;"Verhoogd risico: "&amp;SchaalEnSpreiding[0]</v>
          </cell>
          <cell r="AQ2813" t="str">
            <v>&amp;If((wgSchaalEnSpreiding[1]&gt;0) and (MatrixLookup("G3_Parameters.xls","SchaalEnSpreiding",SchaalEnSpreiding[1],PolicyPaperID[1])&gt;100),"|Het antwoord op de vraag '"&amp;SchaalEnSpreiding[0]&amp;"' levert verhoogd risico op, nadere toelichting vereist.","")</v>
          </cell>
          <cell r="AR2813" t="str">
            <v>&amp;If((wgSchaalEnSpreiding[1]&gt;0) and (MatrixLookup("G3_Parameters.xls","SchaalEnSpreiding",SchaalEnSpreiding[1],PolicyPaperID[1])&gt;100),"|Het antwoord op de vraag '"&amp;SchaalEnSpreiding[0]&amp;"' levert verhoogd risico op, nadere toelichting vereist.","")</v>
          </cell>
          <cell r="AS2813" t="str">
            <v>&amp;If((wgSchaalEnSpreiding[1]&gt;0) and (MatrixLookup("G3_Parameters.xls","SchaalEnSpreiding",SchaalEnSpreiding[1],PolicyPaperID[1])&gt;100),"|Het antwoord op de vraag '"&amp;SchaalEnSpreiding[0]&amp;"' levert verhoogd risico op, nadere toelichting vereist.","")</v>
          </cell>
          <cell r="AT2813" t="str">
            <v>&amp;If((wgSchaalEnSpreiding[1]&gt;0) and (MatrixLookup("G3_Parameters.xls","SchaalEnSpreiding",SchaalEnSpreiding[1],PolicyPaperID[1])&gt;100),"|Het antwoord op de vraag '"&amp;SchaalEnSpreiding[0]&amp;"' levert verhoogd risico op, nadere toelichting vereist.","")</v>
          </cell>
        </row>
        <row r="2814">
          <cell r="A2814" t="str">
            <v>scKO_Oranje_30321</v>
          </cell>
          <cell r="B2814" t="str">
            <v>scKO_Oranje_30321</v>
          </cell>
          <cell r="C2814" t="str">
            <v>No</v>
          </cell>
          <cell r="D2814" t="str">
            <v>S04-08-89</v>
          </cell>
          <cell r="E2814">
            <v>2813</v>
          </cell>
          <cell r="F2814">
            <v>3</v>
          </cell>
          <cell r="G2814" t="str">
            <v xml:space="preserve">         Verhoogd risico: Is het onroerend goed in eigendom?</v>
          </cell>
          <cell r="I2814" t="str">
            <v>No</v>
          </cell>
          <cell r="J2814" t="str">
            <v>String</v>
          </cell>
          <cell r="K2814" t="str">
            <v>String</v>
          </cell>
          <cell r="L2814" t="str">
            <v>Locked</v>
          </cell>
          <cell r="M2814" t="str">
            <v>Locked</v>
          </cell>
          <cell r="N2814" t="str">
            <v>Locked</v>
          </cell>
          <cell r="O2814" t="str">
            <v>Locked</v>
          </cell>
          <cell r="P2814" t="str">
            <v>Locked</v>
          </cell>
          <cell r="Q2814" t="str">
            <v>No</v>
          </cell>
          <cell r="R2814" t="str">
            <v>No</v>
          </cell>
          <cell r="S2814" t="str">
            <v>No</v>
          </cell>
          <cell r="T2814" t="str">
            <v>No</v>
          </cell>
          <cell r="U2814" t="str">
            <v>No</v>
          </cell>
          <cell r="V2814" t="str">
            <v>No</v>
          </cell>
          <cell r="W2814" t="str">
            <v>No</v>
          </cell>
          <cell r="X2814" t="str">
            <v>Single</v>
          </cell>
          <cell r="Y2814" t="str">
            <v>Default</v>
          </cell>
          <cell r="Z2814" t="str">
            <v>None</v>
          </cell>
          <cell r="AA2814" t="str">
            <v>No</v>
          </cell>
          <cell r="AB2814" t="str">
            <v>No</v>
          </cell>
          <cell r="AC2814" t="str">
            <v>Yes</v>
          </cell>
          <cell r="AD2814">
            <v>1</v>
          </cell>
          <cell r="AE2814">
            <v>0</v>
          </cell>
          <cell r="AF2814">
            <v>0</v>
          </cell>
          <cell r="AG2814">
            <v>1</v>
          </cell>
          <cell r="AH2814">
            <v>0</v>
          </cell>
          <cell r="AI2814" t="str">
            <v>No</v>
          </cell>
          <cell r="AJ2814" t="str">
            <v>No</v>
          </cell>
          <cell r="AK2814" t="str">
            <v>No</v>
          </cell>
          <cell r="AL2814" t="str">
            <v xml:space="preserve"> </v>
          </cell>
          <cell r="AM2814" t="str">
            <v xml:space="preserve"> </v>
          </cell>
          <cell r="AN2814" t="str">
            <v>No</v>
          </cell>
          <cell r="AP2814" t="str">
            <v>&amp;"Verhoogd risico: "&amp;IsOGinEigendom[0]</v>
          </cell>
          <cell r="AQ2814" t="str">
            <v>&amp;If((wgIsOGinEigendom[1]&gt;0) and (MatrixLookup("G3_Parameters.xls","IsOGinEigendom",IsOGinEigendom[1],PolicyPaperID[1])&gt;100),"|Het antwoord op de vraag '"&amp;IsOGinEigendom[0]&amp;"' levert verhoogd risico op, nadere toelichting vereist.","")</v>
          </cell>
          <cell r="AR2814" t="str">
            <v>&amp;If((wgIsOGinEigendom[1]&gt;0) and (MatrixLookup("G3_Parameters.xls","IsOGinEigendom",IsOGinEigendom[1],PolicyPaperID[1])&gt;100),"|Het antwoord op de vraag '"&amp;IsOGinEigendom[0]&amp;"' levert verhoogd risico op, nadere toelichting vereist.","")</v>
          </cell>
          <cell r="AS2814" t="str">
            <v>&amp;If((wgIsOGinEigendom[1]&gt;0) and (MatrixLookup("G3_Parameters.xls","IsOGinEigendom",IsOGinEigendom[1],PolicyPaperID[1])&gt;100),"|Het antwoord op de vraag '"&amp;IsOGinEigendom[0]&amp;"' levert verhoogd risico op, nadere toelichting vereist.","")</v>
          </cell>
          <cell r="AT2814" t="str">
            <v>&amp;If((wgIsOGinEigendom[1]&gt;0) and (MatrixLookup("G3_Parameters.xls","IsOGinEigendom",IsOGinEigendom[1],PolicyPaperID[1])&gt;100),"|Het antwoord op de vraag '"&amp;IsOGinEigendom[0]&amp;"' levert verhoogd risico op, nadere toelichting vereist.","")</v>
          </cell>
        </row>
        <row r="2815">
          <cell r="A2815" t="str">
            <v>scKO_Oranje_30322</v>
          </cell>
          <cell r="B2815" t="str">
            <v>scKO_Oranje_30322</v>
          </cell>
          <cell r="C2815" t="str">
            <v>No</v>
          </cell>
          <cell r="D2815" t="str">
            <v>S04-08-90</v>
          </cell>
          <cell r="E2815">
            <v>2814</v>
          </cell>
          <cell r="F2815">
            <v>3</v>
          </cell>
          <cell r="G2815" t="str">
            <v xml:space="preserve">         Verhoogd risico: Betreft de kredietaanvraag een vastgoedbelegging?</v>
          </cell>
          <cell r="I2815" t="str">
            <v>No</v>
          </cell>
          <cell r="J2815" t="str">
            <v>String</v>
          </cell>
          <cell r="K2815" t="str">
            <v>String</v>
          </cell>
          <cell r="L2815" t="str">
            <v>Locked</v>
          </cell>
          <cell r="M2815" t="str">
            <v>Locked</v>
          </cell>
          <cell r="N2815" t="str">
            <v>Locked</v>
          </cell>
          <cell r="O2815" t="str">
            <v>Locked</v>
          </cell>
          <cell r="P2815" t="str">
            <v>Locked</v>
          </cell>
          <cell r="Q2815" t="str">
            <v>No</v>
          </cell>
          <cell r="R2815" t="str">
            <v>No</v>
          </cell>
          <cell r="S2815" t="str">
            <v>No</v>
          </cell>
          <cell r="T2815" t="str">
            <v>No</v>
          </cell>
          <cell r="U2815" t="str">
            <v>No</v>
          </cell>
          <cell r="V2815" t="str">
            <v>No</v>
          </cell>
          <cell r="W2815" t="str">
            <v>No</v>
          </cell>
          <cell r="X2815" t="str">
            <v>Single</v>
          </cell>
          <cell r="Y2815" t="str">
            <v>Default</v>
          </cell>
          <cell r="Z2815" t="str">
            <v>None</v>
          </cell>
          <cell r="AA2815" t="str">
            <v>No</v>
          </cell>
          <cell r="AB2815" t="str">
            <v>No</v>
          </cell>
          <cell r="AC2815" t="str">
            <v>Yes</v>
          </cell>
          <cell r="AD2815">
            <v>1</v>
          </cell>
          <cell r="AE2815">
            <v>0</v>
          </cell>
          <cell r="AF2815">
            <v>0</v>
          </cell>
          <cell r="AG2815">
            <v>1</v>
          </cell>
          <cell r="AH2815">
            <v>0</v>
          </cell>
          <cell r="AI2815" t="str">
            <v>No</v>
          </cell>
          <cell r="AJ2815" t="str">
            <v>No</v>
          </cell>
          <cell r="AK2815" t="str">
            <v>No</v>
          </cell>
          <cell r="AL2815" t="str">
            <v xml:space="preserve"> </v>
          </cell>
          <cell r="AM2815" t="str">
            <v xml:space="preserve"> </v>
          </cell>
          <cell r="AN2815" t="str">
            <v>No</v>
          </cell>
          <cell r="AP2815" t="str">
            <v>&amp;"Verhoogd risico: "&amp;IsVastgoedBelegging[0]</v>
          </cell>
          <cell r="AQ2815" t="str">
            <v>&amp;If((wgIsVastgoedBelegging[1]&gt;0) and (MatrixLookup("G3_Parameters.xls","IsVastgoedBelegging",IsVastgoedBelegging[1],PolicyPaperID[1])&gt;100),"|Het antwoord op de vraag '"&amp;IsVastgoedBelegging[0]&amp;"' levert verhoogd risico op, nadere toelichting vereist.","")</v>
          </cell>
          <cell r="AR2815" t="str">
            <v>&amp;If((wgIsVastgoedBelegging[1]&gt;0) and (MatrixLookup("G3_Parameters.xls","IsVastgoedBelegging",IsVastgoedBelegging[1],PolicyPaperID[1])&gt;100),"|Het antwoord op de vraag '"&amp;IsVastgoedBelegging[0]&amp;"' levert verhoogd risico op, nadere toelichting vereist.","")</v>
          </cell>
          <cell r="AS2815" t="str">
            <v>&amp;If((wgIsVastgoedBelegging[1]&gt;0) and (MatrixLookup("G3_Parameters.xls","IsVastgoedBelegging",IsVastgoedBelegging[1],PolicyPaperID[1])&gt;100),"|Het antwoord op de vraag '"&amp;IsVastgoedBelegging[0]&amp;"' levert verhoogd risico op, nadere toelichting vereist.","")</v>
          </cell>
          <cell r="AT2815" t="str">
            <v>&amp;If((wgIsVastgoedBelegging[1]&gt;0) and (MatrixLookup("G3_Parameters.xls","IsVastgoedBelegging",IsVastgoedBelegging[1],PolicyPaperID[1])&gt;100),"|Het antwoord op de vraag '"&amp;IsVastgoedBelegging[0]&amp;"' levert verhoogd risico op, nadere toelichting vereist.","")</v>
          </cell>
        </row>
        <row r="2816">
          <cell r="A2816" t="str">
            <v>scKO_Oranje_30323</v>
          </cell>
          <cell r="B2816" t="str">
            <v>scKO_Oranje_30323</v>
          </cell>
          <cell r="C2816" t="str">
            <v>No</v>
          </cell>
          <cell r="D2816" t="str">
            <v>S04-08-91</v>
          </cell>
          <cell r="E2816">
            <v>2815</v>
          </cell>
          <cell r="F2816">
            <v>3</v>
          </cell>
          <cell r="G2816" t="str">
            <v xml:space="preserve">         Verhoogd risico: Wat is de locatie?</v>
          </cell>
          <cell r="I2816" t="str">
            <v>No</v>
          </cell>
          <cell r="J2816" t="str">
            <v>String</v>
          </cell>
          <cell r="K2816" t="str">
            <v>String</v>
          </cell>
          <cell r="L2816" t="str">
            <v>Locked</v>
          </cell>
          <cell r="M2816" t="str">
            <v>Locked</v>
          </cell>
          <cell r="N2816" t="str">
            <v>Locked</v>
          </cell>
          <cell r="O2816" t="str">
            <v>Locked</v>
          </cell>
          <cell r="P2816" t="str">
            <v>Locked</v>
          </cell>
          <cell r="Q2816" t="str">
            <v>No</v>
          </cell>
          <cell r="R2816" t="str">
            <v>No</v>
          </cell>
          <cell r="S2816" t="str">
            <v>No</v>
          </cell>
          <cell r="T2816" t="str">
            <v>No</v>
          </cell>
          <cell r="U2816" t="str">
            <v>No</v>
          </cell>
          <cell r="V2816" t="str">
            <v>No</v>
          </cell>
          <cell r="W2816" t="str">
            <v>No</v>
          </cell>
          <cell r="X2816" t="str">
            <v>Single</v>
          </cell>
          <cell r="Y2816" t="str">
            <v>Default</v>
          </cell>
          <cell r="Z2816" t="str">
            <v>None</v>
          </cell>
          <cell r="AA2816" t="str">
            <v>No</v>
          </cell>
          <cell r="AB2816" t="str">
            <v>No</v>
          </cell>
          <cell r="AC2816" t="str">
            <v>Yes</v>
          </cell>
          <cell r="AD2816">
            <v>1</v>
          </cell>
          <cell r="AE2816">
            <v>0</v>
          </cell>
          <cell r="AF2816">
            <v>0</v>
          </cell>
          <cell r="AG2816">
            <v>1</v>
          </cell>
          <cell r="AH2816">
            <v>0</v>
          </cell>
          <cell r="AI2816" t="str">
            <v>No</v>
          </cell>
          <cell r="AJ2816" t="str">
            <v>No</v>
          </cell>
          <cell r="AK2816" t="str">
            <v>No</v>
          </cell>
          <cell r="AL2816" t="str">
            <v xml:space="preserve"> </v>
          </cell>
          <cell r="AM2816" t="str">
            <v xml:space="preserve"> </v>
          </cell>
          <cell r="AN2816" t="str">
            <v>No</v>
          </cell>
          <cell r="AP2816" t="str">
            <v>&amp;"Verhoogd risico: "&amp;LocatieOG[0]</v>
          </cell>
          <cell r="AQ2816" t="str">
            <v>&amp;If((wgLocatieOG[1]&gt;0) and (MatrixLookup("G3_Parameters.xls","LocatieOG",LocatieOG[1],PolicyPaperID[1])&gt;100),"|Het antwoord op de vraag '"&amp;LocatieOG[0]&amp;"' levert verhoogd risico op, nadere toelichting vereist.","")</v>
          </cell>
          <cell r="AR2816" t="str">
            <v>&amp;If((wgLocatieOG[1]&gt;0) and (MatrixLookup("G3_Parameters.xls","LocatieOG",LocatieOG[1],PolicyPaperID[1])&gt;100),"|Het antwoord op de vraag '"&amp;LocatieOG[0]&amp;"' levert verhoogd risico op, nadere toelichting vereist.","")</v>
          </cell>
          <cell r="AS2816" t="str">
            <v>&amp;If((wgLocatieOG[1]&gt;0) and (MatrixLookup("G3_Parameters.xls","LocatieOG",LocatieOG[1],PolicyPaperID[1])&gt;100),"|Het antwoord op de vraag '"&amp;LocatieOG[0]&amp;"' levert verhoogd risico op, nadere toelichting vereist.","")</v>
          </cell>
          <cell r="AT2816" t="str">
            <v>&amp;If((wgLocatieOG[1]&gt;0) and (MatrixLookup("G3_Parameters.xls","LocatieOG",LocatieOG[1],PolicyPaperID[1])&gt;100),"|Het antwoord op de vraag '"&amp;LocatieOG[0]&amp;"' levert verhoogd risico op, nadere toelichting vereist.","")</v>
          </cell>
        </row>
        <row r="2817">
          <cell r="A2817" t="str">
            <v>scKO_Oranje_30324</v>
          </cell>
          <cell r="B2817" t="str">
            <v>scKO_Oranje_30324</v>
          </cell>
          <cell r="C2817" t="str">
            <v>No</v>
          </cell>
          <cell r="D2817" t="str">
            <v>S04-08-92</v>
          </cell>
          <cell r="E2817">
            <v>2816</v>
          </cell>
          <cell r="F2817">
            <v>3</v>
          </cell>
          <cell r="G2817" t="str">
            <v xml:space="preserve">         Verhoogd risico: Betreft de (hoofd) activiteit van de kredietnemer een dagattractie?</v>
          </cell>
          <cell r="I2817" t="str">
            <v>No</v>
          </cell>
          <cell r="J2817" t="str">
            <v>String</v>
          </cell>
          <cell r="K2817" t="str">
            <v>String</v>
          </cell>
          <cell r="L2817" t="str">
            <v>Locked</v>
          </cell>
          <cell r="M2817" t="str">
            <v>Locked</v>
          </cell>
          <cell r="N2817" t="str">
            <v>Locked</v>
          </cell>
          <cell r="O2817" t="str">
            <v>Locked</v>
          </cell>
          <cell r="P2817" t="str">
            <v>Locked</v>
          </cell>
          <cell r="Q2817" t="str">
            <v>No</v>
          </cell>
          <cell r="R2817" t="str">
            <v>No</v>
          </cell>
          <cell r="S2817" t="str">
            <v>No</v>
          </cell>
          <cell r="T2817" t="str">
            <v>No</v>
          </cell>
          <cell r="U2817" t="str">
            <v>No</v>
          </cell>
          <cell r="V2817" t="str">
            <v>No</v>
          </cell>
          <cell r="W2817" t="str">
            <v>No</v>
          </cell>
          <cell r="X2817" t="str">
            <v>Single</v>
          </cell>
          <cell r="Y2817" t="str">
            <v>Default</v>
          </cell>
          <cell r="Z2817" t="str">
            <v>None</v>
          </cell>
          <cell r="AA2817" t="str">
            <v>No</v>
          </cell>
          <cell r="AB2817" t="str">
            <v>No</v>
          </cell>
          <cell r="AC2817" t="str">
            <v>Yes</v>
          </cell>
          <cell r="AD2817">
            <v>1</v>
          </cell>
          <cell r="AE2817">
            <v>0</v>
          </cell>
          <cell r="AF2817">
            <v>0</v>
          </cell>
          <cell r="AG2817">
            <v>1</v>
          </cell>
          <cell r="AH2817">
            <v>0</v>
          </cell>
          <cell r="AI2817" t="str">
            <v>No</v>
          </cell>
          <cell r="AJ2817" t="str">
            <v>No</v>
          </cell>
          <cell r="AK2817" t="str">
            <v>No</v>
          </cell>
          <cell r="AL2817" t="str">
            <v xml:space="preserve"> </v>
          </cell>
          <cell r="AM2817" t="str">
            <v xml:space="preserve"> </v>
          </cell>
          <cell r="AN2817" t="str">
            <v>No</v>
          </cell>
          <cell r="AP2817" t="str">
            <v>&amp;"Verhoogd risico: "&amp;IsDagAttractie[0]</v>
          </cell>
          <cell r="AQ2817" t="str">
            <v>&amp;If((wgIsDagAttractie[1]&gt;0) and (MatrixLookup("G3_Parameters.xls","IsDagAttractie",IsDagAttractie[1],PolicyPaperID[1])&gt;100),"|Het antwoord op de vraag '"&amp;IsDagAttractie[0]&amp;"' levert verhoogd risico op, nadere toelichting vereist.","")</v>
          </cell>
          <cell r="AR2817" t="str">
            <v>&amp;If((wgIsDagAttractie[1]&gt;0) and (MatrixLookup("G3_Parameters.xls","IsDagAttractie",IsDagAttractie[1],PolicyPaperID[1])&gt;100),"|Het antwoord op de vraag '"&amp;IsDagAttractie[0]&amp;"' levert verhoogd risico op, nadere toelichting vereist.","")</v>
          </cell>
          <cell r="AS2817" t="str">
            <v>&amp;If((wgIsDagAttractie[1]&gt;0) and (MatrixLookup("G3_Parameters.xls","IsDagAttractie",IsDagAttractie[1],PolicyPaperID[1])&gt;100),"|Het antwoord op de vraag '"&amp;IsDagAttractie[0]&amp;"' levert verhoogd risico op, nadere toelichting vereist.","")</v>
          </cell>
          <cell r="AT2817" t="str">
            <v>&amp;If((wgIsDagAttractie[1]&gt;0) and (MatrixLookup("G3_Parameters.xls","IsDagAttractie",IsDagAttractie[1],PolicyPaperID[1])&gt;100),"|Het antwoord op de vraag '"&amp;IsDagAttractie[0]&amp;"' levert verhoogd risico op, nadere toelichting vereist.","")</v>
          </cell>
        </row>
        <row r="2818">
          <cell r="A2818" t="str">
            <v>scKO_Oranje_30325</v>
          </cell>
          <cell r="B2818" t="str">
            <v>scKO_Oranje_30325</v>
          </cell>
          <cell r="C2818" t="str">
            <v>No</v>
          </cell>
          <cell r="D2818" t="str">
            <v>S04-08-93</v>
          </cell>
          <cell r="E2818">
            <v>2817</v>
          </cell>
          <cell r="F2818">
            <v>3</v>
          </cell>
          <cell r="G2818" t="str">
            <v xml:space="preserve">         Verhoogd risico: Betreft de (hoofd) activiteit van de kredietnemer een door de overheid gesubsidieerde leisure activiteit/object zoals een sportvereniging, stadion, museum?</v>
          </cell>
          <cell r="I2818" t="str">
            <v>No</v>
          </cell>
          <cell r="J2818" t="str">
            <v>String</v>
          </cell>
          <cell r="K2818" t="str">
            <v>String</v>
          </cell>
          <cell r="L2818" t="str">
            <v>Locked</v>
          </cell>
          <cell r="M2818" t="str">
            <v>Locked</v>
          </cell>
          <cell r="N2818" t="str">
            <v>Locked</v>
          </cell>
          <cell r="O2818" t="str">
            <v>Locked</v>
          </cell>
          <cell r="P2818" t="str">
            <v>Locked</v>
          </cell>
          <cell r="Q2818" t="str">
            <v>No</v>
          </cell>
          <cell r="R2818" t="str">
            <v>No</v>
          </cell>
          <cell r="S2818" t="str">
            <v>No</v>
          </cell>
          <cell r="T2818" t="str">
            <v>No</v>
          </cell>
          <cell r="U2818" t="str">
            <v>No</v>
          </cell>
          <cell r="V2818" t="str">
            <v>No</v>
          </cell>
          <cell r="W2818" t="str">
            <v>No</v>
          </cell>
          <cell r="X2818" t="str">
            <v>Single</v>
          </cell>
          <cell r="Y2818" t="str">
            <v>Default</v>
          </cell>
          <cell r="Z2818" t="str">
            <v>None</v>
          </cell>
          <cell r="AA2818" t="str">
            <v>No</v>
          </cell>
          <cell r="AB2818" t="str">
            <v>No</v>
          </cell>
          <cell r="AC2818" t="str">
            <v>Yes</v>
          </cell>
          <cell r="AD2818">
            <v>1</v>
          </cell>
          <cell r="AE2818">
            <v>0</v>
          </cell>
          <cell r="AF2818">
            <v>0</v>
          </cell>
          <cell r="AG2818">
            <v>1</v>
          </cell>
          <cell r="AH2818">
            <v>0</v>
          </cell>
          <cell r="AI2818" t="str">
            <v>No</v>
          </cell>
          <cell r="AJ2818" t="str">
            <v>No</v>
          </cell>
          <cell r="AK2818" t="str">
            <v>No</v>
          </cell>
          <cell r="AL2818" t="str">
            <v xml:space="preserve"> </v>
          </cell>
          <cell r="AM2818" t="str">
            <v xml:space="preserve"> </v>
          </cell>
          <cell r="AN2818" t="str">
            <v>No</v>
          </cell>
          <cell r="AP2818" t="str">
            <v>&amp;"Verhoogd risico: "&amp;IsGesubsidieerd[0]</v>
          </cell>
          <cell r="AQ2818" t="str">
            <v>&amp;If((wgIsGesubsidieerd[1]&gt;0) and (MatrixLookup("G3_Parameters.xls","IsGesubsidieerd",IsGesubsidieerd[1],PolicyPaperID[1])&gt;100),"|Het antwoord op de vraag '"&amp;IsGesubsidieerd[0]&amp;"' levert verhoogd risico op, nadere toelichting vereist.","")</v>
          </cell>
          <cell r="AR2818" t="str">
            <v>&amp;If((wgIsGesubsidieerd[1]&gt;0) and (MatrixLookup("G3_Parameters.xls","IsGesubsidieerd",IsGesubsidieerd[1],PolicyPaperID[1])&gt;100),"|Het antwoord op de vraag '"&amp;IsGesubsidieerd[0]&amp;"' levert verhoogd risico op, nadere toelichting vereist.","")</v>
          </cell>
          <cell r="AS2818" t="str">
            <v>&amp;If((wgIsGesubsidieerd[1]&gt;0) and (MatrixLookup("G3_Parameters.xls","IsGesubsidieerd",IsGesubsidieerd[1],PolicyPaperID[1])&gt;100),"|Het antwoord op de vraag '"&amp;IsGesubsidieerd[0]&amp;"' levert verhoogd risico op, nadere toelichting vereist.","")</v>
          </cell>
          <cell r="AT2818" t="str">
            <v>&amp;If((wgIsGesubsidieerd[1]&gt;0) and (MatrixLookup("G3_Parameters.xls","IsGesubsidieerd",IsGesubsidieerd[1],PolicyPaperID[1])&gt;100),"|Het antwoord op de vraag '"&amp;IsGesubsidieerd[0]&amp;"' levert verhoogd risico op, nadere toelichting vereist.","")</v>
          </cell>
        </row>
        <row r="2819">
          <cell r="A2819" t="str">
            <v>scKO_Oranje_30326</v>
          </cell>
          <cell r="B2819" t="str">
            <v>scKO_Oranje_30326</v>
          </cell>
          <cell r="C2819" t="str">
            <v>No</v>
          </cell>
          <cell r="D2819" t="str">
            <v>S04-08-94</v>
          </cell>
          <cell r="E2819">
            <v>2818</v>
          </cell>
          <cell r="F2819">
            <v>3</v>
          </cell>
          <cell r="G2819" t="str">
            <v xml:space="preserve">         Verhoogd risico: Is het bedrijf afhankelijk van weersomstandigheden?</v>
          </cell>
          <cell r="I2819" t="str">
            <v>No</v>
          </cell>
          <cell r="J2819" t="str">
            <v>String</v>
          </cell>
          <cell r="K2819" t="str">
            <v>String</v>
          </cell>
          <cell r="L2819" t="str">
            <v>Locked</v>
          </cell>
          <cell r="M2819" t="str">
            <v>Locked</v>
          </cell>
          <cell r="N2819" t="str">
            <v>Locked</v>
          </cell>
          <cell r="O2819" t="str">
            <v>Locked</v>
          </cell>
          <cell r="P2819" t="str">
            <v>Locked</v>
          </cell>
          <cell r="Q2819" t="str">
            <v>No</v>
          </cell>
          <cell r="R2819" t="str">
            <v>No</v>
          </cell>
          <cell r="S2819" t="str">
            <v>No</v>
          </cell>
          <cell r="T2819" t="str">
            <v>No</v>
          </cell>
          <cell r="U2819" t="str">
            <v>No</v>
          </cell>
          <cell r="V2819" t="str">
            <v>No</v>
          </cell>
          <cell r="W2819" t="str">
            <v>No</v>
          </cell>
          <cell r="X2819" t="str">
            <v>Single</v>
          </cell>
          <cell r="Y2819" t="str">
            <v>Default</v>
          </cell>
          <cell r="Z2819" t="str">
            <v>None</v>
          </cell>
          <cell r="AA2819" t="str">
            <v>No</v>
          </cell>
          <cell r="AB2819" t="str">
            <v>No</v>
          </cell>
          <cell r="AC2819" t="str">
            <v>Yes</v>
          </cell>
          <cell r="AD2819">
            <v>1</v>
          </cell>
          <cell r="AE2819">
            <v>0</v>
          </cell>
          <cell r="AF2819">
            <v>0</v>
          </cell>
          <cell r="AG2819">
            <v>1</v>
          </cell>
          <cell r="AH2819">
            <v>0</v>
          </cell>
          <cell r="AI2819" t="str">
            <v>No</v>
          </cell>
          <cell r="AJ2819" t="str">
            <v>No</v>
          </cell>
          <cell r="AK2819" t="str">
            <v>No</v>
          </cell>
          <cell r="AL2819" t="str">
            <v xml:space="preserve"> </v>
          </cell>
          <cell r="AM2819" t="str">
            <v xml:space="preserve"> </v>
          </cell>
          <cell r="AN2819" t="str">
            <v>No</v>
          </cell>
          <cell r="AP2819" t="str">
            <v>&amp;"Verhoogd risico: "&amp;IsAfhvanWeerSeizoen[0]</v>
          </cell>
          <cell r="AQ2819" t="str">
            <v>&amp;If((wgIsAfhvanWeerSeizoen[1]&gt;0) and (MatrixLookup("G3_Parameters.xls","IsAfhvanWeerSeizoen",IsAfhvanWeerSeizoen[1],PolicyPaperID[1])&gt;100),"|Het antwoord op de vraag '"&amp;IsAfhvanWeerSeizoen[0]&amp;"' levert verhoogd risico op, nadere toelichting vereist.","")</v>
          </cell>
          <cell r="AR2819" t="str">
            <v>&amp;If((wgIsAfhvanWeerSeizoen[1]&gt;0) and (MatrixLookup("G3_Parameters.xls","IsAfhvanWeerSeizoen",IsAfhvanWeerSeizoen[1],PolicyPaperID[1])&gt;100),"|Het antwoord op de vraag '"&amp;IsAfhvanWeerSeizoen[0]&amp;"' levert verhoogd risico op, nadere toelichting vereist.","")</v>
          </cell>
          <cell r="AS2819" t="str">
            <v>&amp;If((wgIsAfhvanWeerSeizoen[1]&gt;0) and (MatrixLookup("G3_Parameters.xls","IsAfhvanWeerSeizoen",IsAfhvanWeerSeizoen[1],PolicyPaperID[1])&gt;100),"|Het antwoord op de vraag '"&amp;IsAfhvanWeerSeizoen[0]&amp;"' levert verhoogd risico op, nadere toelichting vereist.","")</v>
          </cell>
          <cell r="AT2819" t="str">
            <v>&amp;If((wgIsAfhvanWeerSeizoen[1]&gt;0) and (MatrixLookup("G3_Parameters.xls","IsAfhvanWeerSeizoen",IsAfhvanWeerSeizoen[1],PolicyPaperID[1])&gt;100),"|Het antwoord op de vraag '"&amp;IsAfhvanWeerSeizoen[0]&amp;"' levert verhoogd risico op, nadere toelichting vereist.","")</v>
          </cell>
        </row>
        <row r="2820">
          <cell r="A2820" t="str">
            <v>scKO_Oranje_30327</v>
          </cell>
          <cell r="B2820" t="str">
            <v>scKO_Oranje_30327</v>
          </cell>
          <cell r="C2820" t="str">
            <v>No</v>
          </cell>
          <cell r="D2820" t="str">
            <v>S04-08-95</v>
          </cell>
          <cell r="E2820">
            <v>2819</v>
          </cell>
          <cell r="F2820">
            <v>3</v>
          </cell>
          <cell r="G2820" t="str">
            <v xml:space="preserve">         Verhoogd risico: Betreft de aanvraag een financiering ten behoeve van projectontwikkeling (incl. de bouw van het project)?</v>
          </cell>
          <cell r="I2820" t="str">
            <v>No</v>
          </cell>
          <cell r="J2820" t="str">
            <v>String</v>
          </cell>
          <cell r="K2820" t="str">
            <v>String</v>
          </cell>
          <cell r="L2820" t="str">
            <v>Locked</v>
          </cell>
          <cell r="M2820" t="str">
            <v>Locked</v>
          </cell>
          <cell r="N2820" t="str">
            <v>Locked</v>
          </cell>
          <cell r="O2820" t="str">
            <v>Locked</v>
          </cell>
          <cell r="P2820" t="str">
            <v>Locked</v>
          </cell>
          <cell r="Q2820" t="str">
            <v>No</v>
          </cell>
          <cell r="R2820" t="str">
            <v>No</v>
          </cell>
          <cell r="S2820" t="str">
            <v>No</v>
          </cell>
          <cell r="T2820" t="str">
            <v>No</v>
          </cell>
          <cell r="U2820" t="str">
            <v>No</v>
          </cell>
          <cell r="V2820" t="str">
            <v>No</v>
          </cell>
          <cell r="W2820" t="str">
            <v>No</v>
          </cell>
          <cell r="X2820" t="str">
            <v>Single</v>
          </cell>
          <cell r="Y2820" t="str">
            <v>Default</v>
          </cell>
          <cell r="Z2820" t="str">
            <v>None</v>
          </cell>
          <cell r="AA2820" t="str">
            <v>No</v>
          </cell>
          <cell r="AB2820" t="str">
            <v>No</v>
          </cell>
          <cell r="AC2820" t="str">
            <v>Yes</v>
          </cell>
          <cell r="AD2820">
            <v>1</v>
          </cell>
          <cell r="AE2820">
            <v>0</v>
          </cell>
          <cell r="AF2820">
            <v>0</v>
          </cell>
          <cell r="AG2820">
            <v>1</v>
          </cell>
          <cell r="AH2820">
            <v>0</v>
          </cell>
          <cell r="AI2820" t="str">
            <v>No</v>
          </cell>
          <cell r="AJ2820" t="str">
            <v>No</v>
          </cell>
          <cell r="AK2820" t="str">
            <v>No</v>
          </cell>
          <cell r="AL2820" t="str">
            <v xml:space="preserve"> </v>
          </cell>
          <cell r="AM2820" t="str">
            <v xml:space="preserve"> </v>
          </cell>
          <cell r="AN2820" t="str">
            <v>No</v>
          </cell>
          <cell r="AP2820" t="str">
            <v>&amp;"Verhoogd risico: "&amp;ProjectOntwikkeling[0]</v>
          </cell>
          <cell r="AQ2820" t="str">
            <v>&amp;If((wgProjectOntwikkeling[1]&gt;0) and (MatrixLookup("G3_Parameters.xls","ProjectOntwikkeling",ProjectOntwikkeling[1],PolicyPaperID[1])&gt;100),"|Het antwoord op de vraag '"&amp;ProjectOntwikkeling[0]&amp;"' levert verhoogd risico op, nadere toelichting vereist.","")</v>
          </cell>
          <cell r="AR2820" t="str">
            <v>&amp;If((wgProjectOntwikkeling[1]&gt;0) and (MatrixLookup("G3_Parameters.xls","ProjectOntwikkeling",ProjectOntwikkeling[1],PolicyPaperID[1])&gt;100),"|Het antwoord op de vraag '"&amp;ProjectOntwikkeling[0]&amp;"' levert verhoogd risico op, nadere toelichting vereist.","")</v>
          </cell>
          <cell r="AS2820" t="str">
            <v>&amp;If((wgProjectOntwikkeling[1]&gt;0) and (MatrixLookup("G3_Parameters.xls","ProjectOntwikkeling",ProjectOntwikkeling[1],PolicyPaperID[1])&gt;100),"|Het antwoord op de vraag '"&amp;ProjectOntwikkeling[0]&amp;"' levert verhoogd risico op, nadere toelichting vereist.","")</v>
          </cell>
          <cell r="AT2820" t="str">
            <v>&amp;If((wgProjectOntwikkeling[1]&gt;0) and (MatrixLookup("G3_Parameters.xls","ProjectOntwikkeling",ProjectOntwikkeling[1],PolicyPaperID[1])&gt;100),"|Het antwoord op de vraag '"&amp;ProjectOntwikkeling[0]&amp;"' levert verhoogd risico op, nadere toelichting vereist.","")</v>
          </cell>
        </row>
        <row r="2821">
          <cell r="A2821" t="str">
            <v>scKO_Oranje_30328</v>
          </cell>
          <cell r="B2821" t="str">
            <v>scKO_Oranje_30328</v>
          </cell>
          <cell r="C2821" t="str">
            <v>No</v>
          </cell>
          <cell r="D2821" t="str">
            <v>S04-08-96</v>
          </cell>
          <cell r="E2821">
            <v>2820</v>
          </cell>
          <cell r="F2821">
            <v>3</v>
          </cell>
          <cell r="G2821" t="str">
            <v xml:space="preserve">         Verhoogd risico: Hoe kan het bedrijf het best getypeerd worden</v>
          </cell>
          <cell r="I2821" t="str">
            <v>No</v>
          </cell>
          <cell r="J2821" t="str">
            <v>String</v>
          </cell>
          <cell r="K2821" t="str">
            <v>String</v>
          </cell>
          <cell r="L2821" t="str">
            <v>Locked</v>
          </cell>
          <cell r="M2821" t="str">
            <v>Locked</v>
          </cell>
          <cell r="N2821" t="str">
            <v>Locked</v>
          </cell>
          <cell r="O2821" t="str">
            <v>Locked</v>
          </cell>
          <cell r="P2821" t="str">
            <v>Locked</v>
          </cell>
          <cell r="Q2821" t="str">
            <v>No</v>
          </cell>
          <cell r="R2821" t="str">
            <v>No</v>
          </cell>
          <cell r="S2821" t="str">
            <v>No</v>
          </cell>
          <cell r="T2821" t="str">
            <v>No</v>
          </cell>
          <cell r="U2821" t="str">
            <v>No</v>
          </cell>
          <cell r="V2821" t="str">
            <v>No</v>
          </cell>
          <cell r="W2821" t="str">
            <v>No</v>
          </cell>
          <cell r="X2821" t="str">
            <v>Single</v>
          </cell>
          <cell r="Y2821" t="str">
            <v>Default</v>
          </cell>
          <cell r="Z2821" t="str">
            <v>None</v>
          </cell>
          <cell r="AA2821" t="str">
            <v>No</v>
          </cell>
          <cell r="AB2821" t="str">
            <v>No</v>
          </cell>
          <cell r="AC2821" t="str">
            <v>Yes</v>
          </cell>
          <cell r="AD2821">
            <v>1</v>
          </cell>
          <cell r="AE2821">
            <v>0</v>
          </cell>
          <cell r="AF2821">
            <v>0</v>
          </cell>
          <cell r="AG2821">
            <v>1</v>
          </cell>
          <cell r="AH2821">
            <v>0</v>
          </cell>
          <cell r="AI2821" t="str">
            <v>No</v>
          </cell>
          <cell r="AJ2821" t="str">
            <v>No</v>
          </cell>
          <cell r="AK2821" t="str">
            <v>No</v>
          </cell>
          <cell r="AL2821" t="str">
            <v xml:space="preserve"> </v>
          </cell>
          <cell r="AM2821" t="str">
            <v xml:space="preserve"> </v>
          </cell>
          <cell r="AN2821" t="str">
            <v>No</v>
          </cell>
          <cell r="AP2821" t="str">
            <v>&amp;"Verhoogd risico: "&amp;TypeBouwBedrijf[0]</v>
          </cell>
          <cell r="AQ2821" t="str">
            <v>&amp;If((wgTypeBouwBedrijf[1]&gt;0) and (MatrixLookup("G3_Parameters.xls","TypeBouwBedrijf",TypeBouwBedrijf[1],PolicyPaperID[1])&gt;100),"|Het antwoord op de vraag '"&amp;TypeBouwBedrijf[0]&amp;"' levert verhoogd risico op, nadere toelichting vereist.","")</v>
          </cell>
          <cell r="AR2821" t="str">
            <v>&amp;If((wgTypeBouwBedrijf[1]&gt;0) and (MatrixLookup("G3_Parameters.xls","TypeBouwBedrijf",TypeBouwBedrijf[1],PolicyPaperID[1])&gt;100),"|Het antwoord op de vraag '"&amp;TypeBouwBedrijf[0]&amp;"' levert verhoogd risico op, nadere toelichting vereist.","")</v>
          </cell>
          <cell r="AS2821" t="str">
            <v>&amp;If((wgTypeBouwBedrijf[1]&gt;0) and (MatrixLookup("G3_Parameters.xls","TypeBouwBedrijf",TypeBouwBedrijf[1],PolicyPaperID[1])&gt;100),"|Het antwoord op de vraag '"&amp;TypeBouwBedrijf[0]&amp;"' levert verhoogd risico op, nadere toelichting vereist.","")</v>
          </cell>
          <cell r="AT2821" t="str">
            <v>&amp;If((wgTypeBouwBedrijf[1]&gt;0) and (MatrixLookup("G3_Parameters.xls","TypeBouwBedrijf",TypeBouwBedrijf[1],PolicyPaperID[1])&gt;100),"|Het antwoord op de vraag '"&amp;TypeBouwBedrijf[0]&amp;"' levert verhoogd risico op, nadere toelichting vereist.","")</v>
          </cell>
        </row>
        <row r="2822">
          <cell r="A2822" t="str">
            <v>scKO_Oranje_99901</v>
          </cell>
          <cell r="B2822" t="str">
            <v>scKO_Oranje_99901</v>
          </cell>
          <cell r="C2822" t="str">
            <v>No</v>
          </cell>
          <cell r="D2822" t="str">
            <v>S04-08-97</v>
          </cell>
          <cell r="E2822">
            <v>2821</v>
          </cell>
          <cell r="F2822">
            <v>3</v>
          </cell>
          <cell r="G2822" t="str">
            <v xml:space="preserve">         Verhoogd risico: Zit de klant goed in de systemen t.a.v. NAICS-codes, laatste taxaties en maximale looptijden?</v>
          </cell>
          <cell r="I2822" t="str">
            <v>No</v>
          </cell>
          <cell r="J2822" t="str">
            <v>String</v>
          </cell>
          <cell r="K2822" t="str">
            <v>String</v>
          </cell>
          <cell r="L2822" t="str">
            <v>Locked</v>
          </cell>
          <cell r="M2822" t="str">
            <v>Locked</v>
          </cell>
          <cell r="N2822" t="str">
            <v>Locked</v>
          </cell>
          <cell r="O2822" t="str">
            <v>Locked</v>
          </cell>
          <cell r="P2822" t="str">
            <v>Locked</v>
          </cell>
          <cell r="Q2822" t="str">
            <v>No</v>
          </cell>
          <cell r="R2822" t="str">
            <v>No</v>
          </cell>
          <cell r="S2822" t="str">
            <v>No</v>
          </cell>
          <cell r="T2822" t="str">
            <v>No</v>
          </cell>
          <cell r="U2822" t="str">
            <v>No</v>
          </cell>
          <cell r="V2822" t="str">
            <v>No</v>
          </cell>
          <cell r="W2822" t="str">
            <v>No</v>
          </cell>
          <cell r="X2822" t="str">
            <v>Single</v>
          </cell>
          <cell r="Y2822" t="str">
            <v>Default</v>
          </cell>
          <cell r="Z2822" t="str">
            <v>None</v>
          </cell>
          <cell r="AA2822" t="str">
            <v>No</v>
          </cell>
          <cell r="AB2822" t="str">
            <v>No</v>
          </cell>
          <cell r="AC2822" t="str">
            <v>Yes</v>
          </cell>
          <cell r="AD2822">
            <v>1</v>
          </cell>
          <cell r="AE2822">
            <v>0</v>
          </cell>
          <cell r="AF2822">
            <v>0</v>
          </cell>
          <cell r="AG2822">
            <v>1</v>
          </cell>
          <cell r="AH2822">
            <v>0</v>
          </cell>
          <cell r="AI2822" t="str">
            <v>No</v>
          </cell>
          <cell r="AJ2822" t="str">
            <v>No</v>
          </cell>
          <cell r="AK2822" t="str">
            <v>No</v>
          </cell>
          <cell r="AL2822" t="str">
            <v xml:space="preserve"> </v>
          </cell>
          <cell r="AM2822" t="str">
            <v xml:space="preserve"> </v>
          </cell>
          <cell r="AN2822" t="str">
            <v>No</v>
          </cell>
          <cell r="AP2822" t="str">
            <v>&amp;"Verhoogd risico: "&amp;DeriskingVr1[0]</v>
          </cell>
          <cell r="AQ2822" t="str">
            <v>&amp;If((wgDeriskingVr1[1]&gt;0) and (MatrixLookup("G3_Parameters.xls","DeriskingVr1",DeriskingVr1[1],PolicyPaperID[1])&gt;100),"|Het antwoord op de vraag '"&amp;DeriskingVr1[0]&amp;"' levert verhoogd risico op, nadere toelichting vereist.","")</v>
          </cell>
          <cell r="AR2822" t="str">
            <v>&amp;If((wgDeriskingVr1[1]&gt;0) and (MatrixLookup("G3_Parameters.xls","DeriskingVr1",DeriskingVr1[1],PolicyPaperID[1])&gt;100),"|Het antwoord op de vraag '"&amp;DeriskingVr1[0]&amp;"' levert verhoogd risico op, nadere toelichting vereist.","")</v>
          </cell>
          <cell r="AS2822" t="str">
            <v>&amp;If((wgDeriskingVr1[1]&gt;0) and (MatrixLookup("G3_Parameters.xls","DeriskingVr1",DeriskingVr1[1],PolicyPaperID[1])&gt;100),"|Het antwoord op de vraag '"&amp;DeriskingVr1[0]&amp;"' levert verhoogd risico op, nadere toelichting vereist.","")</v>
          </cell>
          <cell r="AT2822" t="str">
            <v>&amp;If((wgDeriskingVr1[1]&gt;0) and (MatrixLookup("G3_Parameters.xls","DeriskingVr1",DeriskingVr1[1],PolicyPaperID[1])&gt;100),"|Het antwoord op de vraag '"&amp;DeriskingVr1[0]&amp;"' levert verhoogd risico op, nadere toelichting vereist.","")</v>
          </cell>
        </row>
        <row r="2823">
          <cell r="A2823" t="str">
            <v>scKO_Oranje_99902</v>
          </cell>
          <cell r="B2823" t="str">
            <v>scKO_Oranje_99902</v>
          </cell>
          <cell r="C2823" t="str">
            <v>No</v>
          </cell>
          <cell r="D2823" t="str">
            <v>S04-08-98</v>
          </cell>
          <cell r="E2823">
            <v>2822</v>
          </cell>
          <cell r="F2823">
            <v>3</v>
          </cell>
          <cell r="G2823" t="str">
            <v xml:space="preserve">         Verhoogd risico: Welke derisking maatregelen worden er genomen?</v>
          </cell>
          <cell r="I2823" t="str">
            <v>No</v>
          </cell>
          <cell r="J2823" t="str">
            <v>String</v>
          </cell>
          <cell r="K2823" t="str">
            <v>String</v>
          </cell>
          <cell r="L2823" t="str">
            <v>Locked</v>
          </cell>
          <cell r="M2823" t="str">
            <v>Locked</v>
          </cell>
          <cell r="N2823" t="str">
            <v>Locked</v>
          </cell>
          <cell r="O2823" t="str">
            <v>Locked</v>
          </cell>
          <cell r="P2823" t="str">
            <v>Locked</v>
          </cell>
          <cell r="Q2823" t="str">
            <v>No</v>
          </cell>
          <cell r="R2823" t="str">
            <v>No</v>
          </cell>
          <cell r="S2823" t="str">
            <v>No</v>
          </cell>
          <cell r="T2823" t="str">
            <v>No</v>
          </cell>
          <cell r="U2823" t="str">
            <v>No</v>
          </cell>
          <cell r="V2823" t="str">
            <v>No</v>
          </cell>
          <cell r="W2823" t="str">
            <v>No</v>
          </cell>
          <cell r="X2823" t="str">
            <v>Single</v>
          </cell>
          <cell r="Y2823" t="str">
            <v>Default</v>
          </cell>
          <cell r="Z2823" t="str">
            <v>None</v>
          </cell>
          <cell r="AA2823" t="str">
            <v>No</v>
          </cell>
          <cell r="AB2823" t="str">
            <v>No</v>
          </cell>
          <cell r="AC2823" t="str">
            <v>Yes</v>
          </cell>
          <cell r="AD2823">
            <v>1</v>
          </cell>
          <cell r="AE2823">
            <v>0</v>
          </cell>
          <cell r="AF2823">
            <v>0</v>
          </cell>
          <cell r="AG2823">
            <v>1</v>
          </cell>
          <cell r="AH2823">
            <v>0</v>
          </cell>
          <cell r="AI2823" t="str">
            <v>No</v>
          </cell>
          <cell r="AJ2823" t="str">
            <v>No</v>
          </cell>
          <cell r="AK2823" t="str">
            <v>No</v>
          </cell>
          <cell r="AL2823" t="str">
            <v xml:space="preserve"> </v>
          </cell>
          <cell r="AM2823" t="str">
            <v xml:space="preserve"> </v>
          </cell>
          <cell r="AN2823" t="str">
            <v>No</v>
          </cell>
          <cell r="AP2823" t="str">
            <v>&amp;"Verhoogd risico: "&amp;DeriskingVr2[0]</v>
          </cell>
          <cell r="AQ2823" t="str">
            <v>&amp;If((wgDeriskingVr2[1]&gt;0) and (MatrixLookup("G3_Parameters.xls","DeriskingVr2",DeriskingVr2[1],PolicyPaperID[1])&gt;100),"|Het antwoord op de vraag '"&amp;DeriskingVr2[0]&amp;"' levert verhoogd risico op, nadere toelichting vereist.","")</v>
          </cell>
          <cell r="AR2823" t="str">
            <v>&amp;If((wgDeriskingVr2[1]&gt;0) and (MatrixLookup("G3_Parameters.xls","DeriskingVr2",DeriskingVr2[1],PolicyPaperID[1])&gt;100),"|Het antwoord op de vraag '"&amp;DeriskingVr2[0]&amp;"' levert verhoogd risico op, nadere toelichting vereist.","")</v>
          </cell>
          <cell r="AS2823" t="str">
            <v>&amp;If((wgDeriskingVr2[1]&gt;0) and (MatrixLookup("G3_Parameters.xls","DeriskingVr2",DeriskingVr2[1],PolicyPaperID[1])&gt;100),"|Het antwoord op de vraag '"&amp;DeriskingVr2[0]&amp;"' levert verhoogd risico op, nadere toelichting vereist.","")</v>
          </cell>
          <cell r="AT2823" t="str">
            <v>&amp;If((wgDeriskingVr2[1]&gt;0) and (MatrixLookup("G3_Parameters.xls","DeriskingVr2",DeriskingVr2[1],PolicyPaperID[1])&gt;100),"|Het antwoord op de vraag '"&amp;DeriskingVr2[0]&amp;"' levert verhoogd risico op, nadere toelichting vereist.","")</v>
          </cell>
        </row>
        <row r="2824">
          <cell r="A2824" t="str">
            <v>scKO_Oranje_99903</v>
          </cell>
          <cell r="B2824" t="str">
            <v>scKO_Oranje_99903</v>
          </cell>
          <cell r="C2824" t="str">
            <v>No</v>
          </cell>
          <cell r="D2824" t="str">
            <v>S04-08-99</v>
          </cell>
          <cell r="E2824">
            <v>2823</v>
          </cell>
          <cell r="F2824">
            <v>3</v>
          </cell>
          <cell r="G2824" t="str">
            <v xml:space="preserve">         Verhoogd risico: Betreft de aanvraag een sector met een verlaagde GLC goedkeuringsgrens?</v>
          </cell>
          <cell r="I2824" t="str">
            <v>No</v>
          </cell>
          <cell r="J2824" t="str">
            <v>String</v>
          </cell>
          <cell r="K2824" t="str">
            <v>String</v>
          </cell>
          <cell r="L2824" t="str">
            <v>Locked</v>
          </cell>
          <cell r="M2824" t="str">
            <v>Locked</v>
          </cell>
          <cell r="N2824" t="str">
            <v>Locked</v>
          </cell>
          <cell r="O2824" t="str">
            <v>Locked</v>
          </cell>
          <cell r="P2824" t="str">
            <v>Locked</v>
          </cell>
          <cell r="Q2824" t="str">
            <v>No</v>
          </cell>
          <cell r="R2824" t="str">
            <v>No</v>
          </cell>
          <cell r="S2824" t="str">
            <v>No</v>
          </cell>
          <cell r="T2824" t="str">
            <v>No</v>
          </cell>
          <cell r="U2824" t="str">
            <v>No</v>
          </cell>
          <cell r="V2824" t="str">
            <v>No</v>
          </cell>
          <cell r="W2824" t="str">
            <v>No</v>
          </cell>
          <cell r="X2824" t="str">
            <v>Single</v>
          </cell>
          <cell r="Y2824" t="str">
            <v>Default</v>
          </cell>
          <cell r="Z2824" t="str">
            <v>None</v>
          </cell>
          <cell r="AA2824" t="str">
            <v>No</v>
          </cell>
          <cell r="AB2824" t="str">
            <v>No</v>
          </cell>
          <cell r="AC2824" t="str">
            <v>Yes</v>
          </cell>
          <cell r="AD2824">
            <v>1</v>
          </cell>
          <cell r="AE2824">
            <v>0</v>
          </cell>
          <cell r="AF2824">
            <v>0</v>
          </cell>
          <cell r="AG2824">
            <v>1</v>
          </cell>
          <cell r="AH2824">
            <v>0</v>
          </cell>
          <cell r="AI2824" t="str">
            <v>No</v>
          </cell>
          <cell r="AJ2824" t="str">
            <v>No</v>
          </cell>
          <cell r="AK2824" t="str">
            <v>No</v>
          </cell>
          <cell r="AL2824" t="str">
            <v xml:space="preserve"> </v>
          </cell>
          <cell r="AM2824" t="str">
            <v xml:space="preserve"> </v>
          </cell>
          <cell r="AN2824" t="str">
            <v>No</v>
          </cell>
          <cell r="AP2824" t="str">
            <v>&amp;"Verhoogd risico: "&amp;GLCfiataanwezig[0]</v>
          </cell>
          <cell r="AQ2824" t="str">
            <v>&amp;If((wgGLCfiataanwezig[1]&gt;0) and (MatrixLookup("G3_Parameters.xls","GLCfiataanwezig",GLCfiataanwezig[1],PolicyPaperID[1])&gt;100),"|Het antwoord op de vraag '"&amp;GLCfiataanwezig[0]&amp;"' levert verhoogd risico op, nadere toelichting vereist.","")</v>
          </cell>
          <cell r="AR2824" t="str">
            <v>&amp;If((wgGLCfiataanwezig[1]&gt;0) and (MatrixLookup("G3_Parameters.xls","GLCfiataanwezig",GLCfiataanwezig[1],PolicyPaperID[1])&gt;100),"|Het antwoord op de vraag '"&amp;GLCfiataanwezig[0]&amp;"' levert verhoogd risico op, nadere toelichting vereist.","")</v>
          </cell>
          <cell r="AS2824" t="str">
            <v>&amp;If((wgGLCfiataanwezig[1]&gt;0) and (MatrixLookup("G3_Parameters.xls","GLCfiataanwezig",GLCfiataanwezig[1],PolicyPaperID[1])&gt;100),"|Het antwoord op de vraag '"&amp;GLCfiataanwezig[0]&amp;"' levert verhoogd risico op, nadere toelichting vereist.","")</v>
          </cell>
          <cell r="AT2824" t="str">
            <v>&amp;If((wgGLCfiataanwezig[1]&gt;0) and (MatrixLookup("G3_Parameters.xls","GLCfiataanwezig",GLCfiataanwezig[1],PolicyPaperID[1])&gt;100),"|Het antwoord op de vraag '"&amp;GLCfiataanwezig[0]&amp;"' levert verhoogd risico op, nadere toelichting vereist.","")</v>
          </cell>
        </row>
        <row r="2825">
          <cell r="A2825" t="str">
            <v>scKO_Oranje_60126</v>
          </cell>
          <cell r="B2825" t="str">
            <v>scKO_Oranje_60126</v>
          </cell>
          <cell r="C2825" t="str">
            <v>No</v>
          </cell>
          <cell r="D2825" t="str">
            <v>S04-08-**</v>
          </cell>
          <cell r="E2825">
            <v>2824</v>
          </cell>
          <cell r="F2825">
            <v>3</v>
          </cell>
          <cell r="G2825" t="str">
            <v xml:space="preserve">         Verhoogd risico: Wat is de schaalgrootte van het kantoor?</v>
          </cell>
          <cell r="I2825" t="str">
            <v>No</v>
          </cell>
          <cell r="J2825" t="str">
            <v>String</v>
          </cell>
          <cell r="K2825" t="str">
            <v>String</v>
          </cell>
          <cell r="L2825" t="str">
            <v>Locked</v>
          </cell>
          <cell r="M2825" t="str">
            <v>Locked</v>
          </cell>
          <cell r="N2825" t="str">
            <v>Locked</v>
          </cell>
          <cell r="O2825" t="str">
            <v>Locked</v>
          </cell>
          <cell r="P2825" t="str">
            <v>Locked</v>
          </cell>
          <cell r="Q2825" t="str">
            <v>No</v>
          </cell>
          <cell r="R2825" t="str">
            <v>No</v>
          </cell>
          <cell r="S2825" t="str">
            <v>No</v>
          </cell>
          <cell r="T2825" t="str">
            <v>No</v>
          </cell>
          <cell r="U2825" t="str">
            <v>No</v>
          </cell>
          <cell r="V2825" t="str">
            <v>No</v>
          </cell>
          <cell r="W2825" t="str">
            <v>No</v>
          </cell>
          <cell r="X2825" t="str">
            <v>Single</v>
          </cell>
          <cell r="Y2825" t="str">
            <v>Default</v>
          </cell>
          <cell r="Z2825" t="str">
            <v>None</v>
          </cell>
          <cell r="AA2825" t="str">
            <v>No</v>
          </cell>
          <cell r="AB2825" t="str">
            <v>No</v>
          </cell>
          <cell r="AC2825" t="str">
            <v>Yes</v>
          </cell>
          <cell r="AD2825">
            <v>1</v>
          </cell>
          <cell r="AE2825">
            <v>0</v>
          </cell>
          <cell r="AF2825">
            <v>0</v>
          </cell>
          <cell r="AG2825">
            <v>1</v>
          </cell>
          <cell r="AH2825">
            <v>0</v>
          </cell>
          <cell r="AI2825" t="str">
            <v>No</v>
          </cell>
          <cell r="AJ2825" t="str">
            <v>No</v>
          </cell>
          <cell r="AK2825" t="str">
            <v>No</v>
          </cell>
          <cell r="AL2825" t="str">
            <v xml:space="preserve"> </v>
          </cell>
          <cell r="AM2825" t="str">
            <v xml:space="preserve"> </v>
          </cell>
          <cell r="AN2825" t="str">
            <v>No</v>
          </cell>
          <cell r="AP2825" t="str">
            <v>&amp;"Verhoogd risico: "&amp;OmvangKantoor[0]</v>
          </cell>
          <cell r="AQ2825" t="str">
            <v>&amp;If((wgOmvangKantoor[1]&gt;0) and (MatrixLookup("G3_Parameters.xls","OmvangKantoor",OmvangKantoor[1],PolicyPaperID[1])&gt;100),"|Het antwoord op de vraag '"&amp;OmvangKantoor[0]&amp;"' levert verhoogd risico op, nadere toelichting vereist.","")</v>
          </cell>
          <cell r="AR2825" t="str">
            <v>&amp;If((wgOmvangKantoor[1]&gt;0) and (MatrixLookup("G3_Parameters.xls","OmvangKantoor",OmvangKantoor[1],PolicyPaperID[1])&gt;100),"|Het antwoord op de vraag '"&amp;OmvangKantoor[0]&amp;"' levert verhoogd risico op, nadere toelichting vereist.","")</v>
          </cell>
          <cell r="AS2825" t="str">
            <v>&amp;If((wgOmvangKantoor[1]&gt;0) and (MatrixLookup("G3_Parameters.xls","OmvangKantoor",OmvangKantoor[1],PolicyPaperID[1])&gt;100),"|Het antwoord op de vraag '"&amp;OmvangKantoor[0]&amp;"' levert verhoogd risico op, nadere toelichting vereist.","")</v>
          </cell>
          <cell r="AT2825" t="str">
            <v>&amp;If((wgOmvangKantoor[1]&gt;0) and (MatrixLookup("G3_Parameters.xls","OmvangKantoor",OmvangKantoor[1],PolicyPaperID[1])&gt;100),"|Het antwoord op de vraag '"&amp;OmvangKantoor[0]&amp;"' levert verhoogd risico op, nadere toelichting vereist.","")</v>
          </cell>
        </row>
        <row r="2826">
          <cell r="A2826" t="str">
            <v>scKO_Oranje_60127</v>
          </cell>
          <cell r="B2826" t="str">
            <v>scKO_Oranje_60127</v>
          </cell>
          <cell r="C2826" t="str">
            <v>No</v>
          </cell>
          <cell r="D2826" t="str">
            <v>S04-08-**</v>
          </cell>
          <cell r="E2826">
            <v>2825</v>
          </cell>
          <cell r="F2826">
            <v>3</v>
          </cell>
          <cell r="G2826" t="str">
            <v xml:space="preserve">         Verhoogd risico: Welke specialismes heeft het kantoor?</v>
          </cell>
          <cell r="I2826" t="str">
            <v>No</v>
          </cell>
          <cell r="J2826" t="str">
            <v>String</v>
          </cell>
          <cell r="K2826" t="str">
            <v>String</v>
          </cell>
          <cell r="L2826" t="str">
            <v>Locked</v>
          </cell>
          <cell r="M2826" t="str">
            <v>Locked</v>
          </cell>
          <cell r="N2826" t="str">
            <v>Locked</v>
          </cell>
          <cell r="O2826" t="str">
            <v>Locked</v>
          </cell>
          <cell r="P2826" t="str">
            <v>Locked</v>
          </cell>
          <cell r="Q2826" t="str">
            <v>No</v>
          </cell>
          <cell r="R2826" t="str">
            <v>No</v>
          </cell>
          <cell r="S2826" t="str">
            <v>No</v>
          </cell>
          <cell r="T2826" t="str">
            <v>No</v>
          </cell>
          <cell r="U2826" t="str">
            <v>No</v>
          </cell>
          <cell r="V2826" t="str">
            <v>No</v>
          </cell>
          <cell r="W2826" t="str">
            <v>No</v>
          </cell>
          <cell r="X2826" t="str">
            <v>Single</v>
          </cell>
          <cell r="Y2826" t="str">
            <v>Default</v>
          </cell>
          <cell r="Z2826" t="str">
            <v>None</v>
          </cell>
          <cell r="AA2826" t="str">
            <v>No</v>
          </cell>
          <cell r="AB2826" t="str">
            <v>No</v>
          </cell>
          <cell r="AC2826" t="str">
            <v>Yes</v>
          </cell>
          <cell r="AD2826">
            <v>1</v>
          </cell>
          <cell r="AE2826">
            <v>0</v>
          </cell>
          <cell r="AF2826">
            <v>0</v>
          </cell>
          <cell r="AG2826">
            <v>1</v>
          </cell>
          <cell r="AH2826">
            <v>0</v>
          </cell>
          <cell r="AI2826" t="str">
            <v>No</v>
          </cell>
          <cell r="AJ2826" t="str">
            <v>No</v>
          </cell>
          <cell r="AK2826" t="str">
            <v>No</v>
          </cell>
          <cell r="AL2826" t="str">
            <v xml:space="preserve"> </v>
          </cell>
          <cell r="AM2826" t="str">
            <v xml:space="preserve"> </v>
          </cell>
          <cell r="AN2826" t="str">
            <v>No</v>
          </cell>
          <cell r="AP2826" t="str">
            <v>&amp;"Verhoogd risico: "&amp;SpecialismesKantoor[0]</v>
          </cell>
          <cell r="AQ2826" t="str">
            <v>&amp;If((wgSpecialismesKantoor[1]&gt;0) and (MatrixLookup("G3_Parameters.xls","SpecialismesKantoor",SpecialismesKantoor[1],PolicyPaperID[1])&gt;100),"|Het antwoord op de vraag '"&amp;SpecialismesKantoor[0]&amp;"' levert verhoogd risico op, nadere toelichting vereist.","")</v>
          </cell>
          <cell r="AR2826" t="str">
            <v>&amp;If((wgSpecialismesKantoor[1]&gt;0) and (MatrixLookup("G3_Parameters.xls","SpecialismesKantoor",SpecialismesKantoor[1],PolicyPaperID[1])&gt;100),"|Het antwoord op de vraag '"&amp;SpecialismesKantoor[0]&amp;"' levert verhoogd risico op, nadere toelichting vereist.","")</v>
          </cell>
          <cell r="AS2826" t="str">
            <v>&amp;If((wgSpecialismesKantoor[1]&gt;0) and (MatrixLookup("G3_Parameters.xls","SpecialismesKantoor",SpecialismesKantoor[1],PolicyPaperID[1])&gt;100),"|Het antwoord op de vraag '"&amp;SpecialismesKantoor[0]&amp;"' levert verhoogd risico op, nadere toelichting vereist.","")</v>
          </cell>
          <cell r="AT2826" t="str">
            <v>&amp;If((wgSpecialismesKantoor[1]&gt;0) and (MatrixLookup("G3_Parameters.xls","SpecialismesKantoor",SpecialismesKantoor[1],PolicyPaperID[1])&gt;100),"|Het antwoord op de vraag '"&amp;SpecialismesKantoor[0]&amp;"' levert verhoogd risico op, nadere toelichting vereist.","")</v>
          </cell>
        </row>
        <row r="2827">
          <cell r="A2827" t="str">
            <v>scKO_Oranje_60128</v>
          </cell>
          <cell r="B2827" t="str">
            <v>scKO_Oranje_60128</v>
          </cell>
          <cell r="C2827" t="str">
            <v>No</v>
          </cell>
          <cell r="D2827" t="str">
            <v>S04-08-**</v>
          </cell>
          <cell r="E2827">
            <v>2826</v>
          </cell>
          <cell r="F2827">
            <v>3</v>
          </cell>
          <cell r="G2827" t="str">
            <v xml:space="preserve">         Verhoogd risico: Wat is de ontwikkeling van de omzet per medewerker?</v>
          </cell>
          <cell r="I2827" t="str">
            <v>No</v>
          </cell>
          <cell r="J2827" t="str">
            <v>String</v>
          </cell>
          <cell r="K2827" t="str">
            <v>String</v>
          </cell>
          <cell r="L2827" t="str">
            <v>Locked</v>
          </cell>
          <cell r="M2827" t="str">
            <v>Locked</v>
          </cell>
          <cell r="N2827" t="str">
            <v>Locked</v>
          </cell>
          <cell r="O2827" t="str">
            <v>Locked</v>
          </cell>
          <cell r="P2827" t="str">
            <v>Locked</v>
          </cell>
          <cell r="Q2827" t="str">
            <v>No</v>
          </cell>
          <cell r="R2827" t="str">
            <v>No</v>
          </cell>
          <cell r="S2827" t="str">
            <v>No</v>
          </cell>
          <cell r="T2827" t="str">
            <v>No</v>
          </cell>
          <cell r="U2827" t="str">
            <v>No</v>
          </cell>
          <cell r="V2827" t="str">
            <v>No</v>
          </cell>
          <cell r="W2827" t="str">
            <v>No</v>
          </cell>
          <cell r="X2827" t="str">
            <v>Single</v>
          </cell>
          <cell r="Y2827" t="str">
            <v>Default</v>
          </cell>
          <cell r="Z2827" t="str">
            <v>None</v>
          </cell>
          <cell r="AA2827" t="str">
            <v>No</v>
          </cell>
          <cell r="AB2827" t="str">
            <v>No</v>
          </cell>
          <cell r="AC2827" t="str">
            <v>Yes</v>
          </cell>
          <cell r="AD2827">
            <v>1</v>
          </cell>
          <cell r="AE2827">
            <v>0</v>
          </cell>
          <cell r="AF2827">
            <v>0</v>
          </cell>
          <cell r="AG2827">
            <v>1</v>
          </cell>
          <cell r="AH2827">
            <v>0</v>
          </cell>
          <cell r="AI2827" t="str">
            <v>No</v>
          </cell>
          <cell r="AJ2827" t="str">
            <v>No</v>
          </cell>
          <cell r="AK2827" t="str">
            <v>No</v>
          </cell>
          <cell r="AL2827" t="str">
            <v xml:space="preserve"> </v>
          </cell>
          <cell r="AM2827" t="str">
            <v xml:space="preserve"> </v>
          </cell>
          <cell r="AN2827" t="str">
            <v>No</v>
          </cell>
          <cell r="AP2827" t="str">
            <v>&amp;"Verhoogd risico: "&amp;Arbeidsproductiviteit[0]</v>
          </cell>
          <cell r="AQ2827" t="str">
            <v>&amp;If((wgArbeidsproductiviteit[1]&gt;0) and (MatrixLookup("G3_Parameters.xls","Arbeidsproductiviteit",Arbeidsproductiviteit[1],PolicyPaperID[1])&gt;100),"|Het antwoord op de vraag '"&amp;Arbeidsproductiviteit[0]&amp;"' levert verhoogd risico op, nadere toelichting vereist.","")</v>
          </cell>
          <cell r="AR2827" t="str">
            <v>&amp;If((wgArbeidsproductiviteit[1]&gt;0) and (MatrixLookup("G3_Parameters.xls","Arbeidsproductiviteit",Arbeidsproductiviteit[1],PolicyPaperID[1])&gt;100),"|Het antwoord op de vraag '"&amp;Arbeidsproductiviteit[0]&amp;"' levert verhoogd risico op, nadere toelichting vereist.","")</v>
          </cell>
          <cell r="AS2827" t="str">
            <v>&amp;If((wgArbeidsproductiviteit[1]&gt;0) and (MatrixLookup("G3_Parameters.xls","Arbeidsproductiviteit",Arbeidsproductiviteit[1],PolicyPaperID[1])&gt;100),"|Het antwoord op de vraag '"&amp;Arbeidsproductiviteit[0]&amp;"' levert verhoogd risico op, nadere toelichting vereist.","")</v>
          </cell>
          <cell r="AT2827" t="str">
            <v>&amp;If((wgArbeidsproductiviteit[1]&gt;0) and (MatrixLookup("G3_Parameters.xls","Arbeidsproductiviteit",Arbeidsproductiviteit[1],PolicyPaperID[1])&gt;100),"|Het antwoord op de vraag '"&amp;Arbeidsproductiviteit[0]&amp;"' levert verhoogd risico op, nadere toelichting vereist.","")</v>
          </cell>
        </row>
        <row r="2828">
          <cell r="A2828" t="str">
            <v>scKO_Oranje_60129</v>
          </cell>
          <cell r="B2828" t="str">
            <v>scKO_Oranje_60129</v>
          </cell>
          <cell r="C2828" t="str">
            <v>No</v>
          </cell>
          <cell r="D2828" t="str">
            <v>S04-08-**</v>
          </cell>
          <cell r="E2828">
            <v>2827</v>
          </cell>
          <cell r="F2828">
            <v>3</v>
          </cell>
          <cell r="G2828" t="str">
            <v xml:space="preserve">         Verhoogd risico: Wat is de leeftijdsverdeling van de medewerkers (inclusief partners)?</v>
          </cell>
          <cell r="I2828" t="str">
            <v>No</v>
          </cell>
          <cell r="J2828" t="str">
            <v>String</v>
          </cell>
          <cell r="K2828" t="str">
            <v>String</v>
          </cell>
          <cell r="L2828" t="str">
            <v>Locked</v>
          </cell>
          <cell r="M2828" t="str">
            <v>Locked</v>
          </cell>
          <cell r="N2828" t="str">
            <v>Locked</v>
          </cell>
          <cell r="O2828" t="str">
            <v>Locked</v>
          </cell>
          <cell r="P2828" t="str">
            <v>Locked</v>
          </cell>
          <cell r="Q2828" t="str">
            <v>No</v>
          </cell>
          <cell r="R2828" t="str">
            <v>No</v>
          </cell>
          <cell r="S2828" t="str">
            <v>No</v>
          </cell>
          <cell r="T2828" t="str">
            <v>No</v>
          </cell>
          <cell r="U2828" t="str">
            <v>No</v>
          </cell>
          <cell r="V2828" t="str">
            <v>No</v>
          </cell>
          <cell r="W2828" t="str">
            <v>No</v>
          </cell>
          <cell r="X2828" t="str">
            <v>Single</v>
          </cell>
          <cell r="Y2828" t="str">
            <v>Default</v>
          </cell>
          <cell r="Z2828" t="str">
            <v>None</v>
          </cell>
          <cell r="AA2828" t="str">
            <v>No</v>
          </cell>
          <cell r="AB2828" t="str">
            <v>No</v>
          </cell>
          <cell r="AC2828" t="str">
            <v>Yes</v>
          </cell>
          <cell r="AD2828">
            <v>1</v>
          </cell>
          <cell r="AE2828">
            <v>0</v>
          </cell>
          <cell r="AF2828">
            <v>0</v>
          </cell>
          <cell r="AG2828">
            <v>1</v>
          </cell>
          <cell r="AH2828">
            <v>0</v>
          </cell>
          <cell r="AI2828" t="str">
            <v>No</v>
          </cell>
          <cell r="AJ2828" t="str">
            <v>No</v>
          </cell>
          <cell r="AK2828" t="str">
            <v>No</v>
          </cell>
          <cell r="AL2828" t="str">
            <v xml:space="preserve"> </v>
          </cell>
          <cell r="AM2828" t="str">
            <v xml:space="preserve"> </v>
          </cell>
          <cell r="AN2828" t="str">
            <v>No</v>
          </cell>
          <cell r="AP2828" t="str">
            <v>&amp;"Verhoogd risico: "&amp;LeeftijdsopbouwPersoneel[0]</v>
          </cell>
          <cell r="AQ2828" t="str">
            <v>&amp;If((wgLeeftijdsopbouwPersoneel[1]&gt;0) and (MatrixLookup("G3_Parameters.xls","LeeftijdsopbouwPersoneel",LeeftijdsopbouwPersoneel[1],PolicyPaperID[1])&gt;100),"|Het antwoord op de vraag '"&amp;LeeftijdsopbouwPersoneel[0]&amp;"' levert verhoogd risico op, nadere toelichting vereist.","")</v>
          </cell>
          <cell r="AR2828" t="str">
            <v>&amp;If((wgLeeftijdsopbouwPersoneel[1]&gt;0) and (MatrixLookup("G3_Parameters.xls","LeeftijdsopbouwPersoneel",LeeftijdsopbouwPersoneel[1],PolicyPaperID[1])&gt;100),"|Het antwoord op de vraag '"&amp;LeeftijdsopbouwPersoneel[0]&amp;"' levert verhoogd risico op, nadere toelichting vereist.","")</v>
          </cell>
          <cell r="AS2828" t="str">
            <v>&amp;If((wgLeeftijdsopbouwPersoneel[1]&gt;0) and (MatrixLookup("G3_Parameters.xls","LeeftijdsopbouwPersoneel",LeeftijdsopbouwPersoneel[1],PolicyPaperID[1])&gt;100),"|Het antwoord op de vraag '"&amp;LeeftijdsopbouwPersoneel[0]&amp;"' levert verhoogd risico op, nadere toelichting vereist.","")</v>
          </cell>
          <cell r="AT2828" t="str">
            <v>&amp;If((wgLeeftijdsopbouwPersoneel[1]&gt;0) and (MatrixLookup("G3_Parameters.xls","LeeftijdsopbouwPersoneel",LeeftijdsopbouwPersoneel[1],PolicyPaperID[1])&gt;100),"|Het antwoord op de vraag '"&amp;LeeftijdsopbouwPersoneel[0]&amp;"' levert verhoogd risico op, nadere toelichting vereist.","")</v>
          </cell>
        </row>
        <row r="2829">
          <cell r="A2829" t="str">
            <v>scKO_Oranje_60130</v>
          </cell>
          <cell r="B2829" t="str">
            <v>scKO_Oranje_60130</v>
          </cell>
          <cell r="C2829" t="str">
            <v>No</v>
          </cell>
          <cell r="D2829" t="str">
            <v>S04-08-**</v>
          </cell>
          <cell r="E2829">
            <v>2828</v>
          </cell>
          <cell r="F2829">
            <v>3</v>
          </cell>
          <cell r="G2829" t="str">
            <v xml:space="preserve">         Verhoogd risico: Wat is het percentage klanten (aantal) dat digitaal aanlevert?</v>
          </cell>
          <cell r="I2829" t="str">
            <v>No</v>
          </cell>
          <cell r="J2829" t="str">
            <v>String</v>
          </cell>
          <cell r="K2829" t="str">
            <v>String</v>
          </cell>
          <cell r="L2829" t="str">
            <v>Locked</v>
          </cell>
          <cell r="M2829" t="str">
            <v>Locked</v>
          </cell>
          <cell r="N2829" t="str">
            <v>Locked</v>
          </cell>
          <cell r="O2829" t="str">
            <v>Locked</v>
          </cell>
          <cell r="P2829" t="str">
            <v>Locked</v>
          </cell>
          <cell r="Q2829" t="str">
            <v>No</v>
          </cell>
          <cell r="R2829" t="str">
            <v>No</v>
          </cell>
          <cell r="S2829" t="str">
            <v>No</v>
          </cell>
          <cell r="T2829" t="str">
            <v>No</v>
          </cell>
          <cell r="U2829" t="str">
            <v>No</v>
          </cell>
          <cell r="V2829" t="str">
            <v>No</v>
          </cell>
          <cell r="W2829" t="str">
            <v>No</v>
          </cell>
          <cell r="X2829" t="str">
            <v>Single</v>
          </cell>
          <cell r="Y2829" t="str">
            <v>Default</v>
          </cell>
          <cell r="Z2829" t="str">
            <v>None</v>
          </cell>
          <cell r="AA2829" t="str">
            <v>No</v>
          </cell>
          <cell r="AB2829" t="str">
            <v>No</v>
          </cell>
          <cell r="AC2829" t="str">
            <v>Yes</v>
          </cell>
          <cell r="AD2829">
            <v>1</v>
          </cell>
          <cell r="AE2829">
            <v>0</v>
          </cell>
          <cell r="AF2829">
            <v>0</v>
          </cell>
          <cell r="AG2829">
            <v>1</v>
          </cell>
          <cell r="AH2829">
            <v>0</v>
          </cell>
          <cell r="AI2829" t="str">
            <v>No</v>
          </cell>
          <cell r="AJ2829" t="str">
            <v>No</v>
          </cell>
          <cell r="AK2829" t="str">
            <v>No</v>
          </cell>
          <cell r="AL2829" t="str">
            <v xml:space="preserve"> </v>
          </cell>
          <cell r="AM2829" t="str">
            <v xml:space="preserve"> </v>
          </cell>
          <cell r="AN2829" t="str">
            <v>No</v>
          </cell>
          <cell r="AP2829" t="str">
            <v>&amp;"Verhoogd risico: "&amp;AandeelDigitaleAanlevering[0]</v>
          </cell>
          <cell r="AQ2829" t="str">
            <v>&amp;If((wgAandeelDigitaleAanlevering[1]&gt;0) and (MatrixLookup("G3_Parameters.xls","AandeelDigitaleAanlevering",AandeelDigitaleAanlevering[1],PolicyPaperID[1])&gt;100),"|Het antwoord op de vraag '"&amp;AandeelDigitaleAanlevering[0]&amp;"' levert verhoogd risico op, nadere toelichting vereist.","")</v>
          </cell>
          <cell r="AR2829" t="str">
            <v>&amp;If((wgAandeelDigitaleAanlevering[1]&gt;0) and (MatrixLookup("G3_Parameters.xls","AandeelDigitaleAanlevering",AandeelDigitaleAanlevering[1],PolicyPaperID[1])&gt;100),"|Het antwoord op de vraag '"&amp;AandeelDigitaleAanlevering[0]&amp;"' levert verhoogd risico op, nadere toelichting vereist.","")</v>
          </cell>
          <cell r="AS2829" t="str">
            <v>&amp;If((wgAandeelDigitaleAanlevering[1]&gt;0) and (MatrixLookup("G3_Parameters.xls","AandeelDigitaleAanlevering",AandeelDigitaleAanlevering[1],PolicyPaperID[1])&gt;100),"|Het antwoord op de vraag '"&amp;AandeelDigitaleAanlevering[0]&amp;"' levert verhoogd risico op, nadere toelichting vereist.","")</v>
          </cell>
          <cell r="AT2829" t="str">
            <v>&amp;If((wgAandeelDigitaleAanlevering[1]&gt;0) and (MatrixLookup("G3_Parameters.xls","AandeelDigitaleAanlevering",AandeelDigitaleAanlevering[1],PolicyPaperID[1])&gt;100),"|Het antwoord op de vraag '"&amp;AandeelDigitaleAanlevering[0]&amp;"' levert verhoogd risico op, nadere toelichting vereist.","")</v>
          </cell>
        </row>
        <row r="2830">
          <cell r="A2830" t="str">
            <v>scKO_Oranje_60131</v>
          </cell>
          <cell r="B2830" t="str">
            <v>scKO_Oranje_60131</v>
          </cell>
          <cell r="C2830" t="str">
            <v>No</v>
          </cell>
          <cell r="D2830" t="str">
            <v>S04-08-**</v>
          </cell>
          <cell r="E2830">
            <v>2829</v>
          </cell>
          <cell r="F2830">
            <v>3</v>
          </cell>
          <cell r="G2830" t="str">
            <v xml:space="preserve">         Verhoogd risico: Wat is het aantal aktes per notaris per jaar?</v>
          </cell>
          <cell r="I2830" t="str">
            <v>No</v>
          </cell>
          <cell r="J2830" t="str">
            <v>String</v>
          </cell>
          <cell r="K2830" t="str">
            <v>String</v>
          </cell>
          <cell r="L2830" t="str">
            <v>Locked</v>
          </cell>
          <cell r="M2830" t="str">
            <v>Locked</v>
          </cell>
          <cell r="N2830" t="str">
            <v>Locked</v>
          </cell>
          <cell r="O2830" t="str">
            <v>Locked</v>
          </cell>
          <cell r="P2830" t="str">
            <v>Locked</v>
          </cell>
          <cell r="Q2830" t="str">
            <v>No</v>
          </cell>
          <cell r="R2830" t="str">
            <v>No</v>
          </cell>
          <cell r="S2830" t="str">
            <v>No</v>
          </cell>
          <cell r="T2830" t="str">
            <v>No</v>
          </cell>
          <cell r="U2830" t="str">
            <v>No</v>
          </cell>
          <cell r="V2830" t="str">
            <v>No</v>
          </cell>
          <cell r="W2830" t="str">
            <v>No</v>
          </cell>
          <cell r="X2830" t="str">
            <v>Single</v>
          </cell>
          <cell r="Y2830" t="str">
            <v>Default</v>
          </cell>
          <cell r="Z2830" t="str">
            <v>None</v>
          </cell>
          <cell r="AA2830" t="str">
            <v>No</v>
          </cell>
          <cell r="AB2830" t="str">
            <v>No</v>
          </cell>
          <cell r="AC2830" t="str">
            <v>Yes</v>
          </cell>
          <cell r="AD2830">
            <v>1</v>
          </cell>
          <cell r="AE2830">
            <v>0</v>
          </cell>
          <cell r="AF2830">
            <v>0</v>
          </cell>
          <cell r="AG2830">
            <v>1</v>
          </cell>
          <cell r="AH2830">
            <v>0</v>
          </cell>
          <cell r="AI2830" t="str">
            <v>No</v>
          </cell>
          <cell r="AJ2830" t="str">
            <v>No</v>
          </cell>
          <cell r="AK2830" t="str">
            <v>No</v>
          </cell>
          <cell r="AL2830" t="str">
            <v xml:space="preserve"> </v>
          </cell>
          <cell r="AM2830" t="str">
            <v xml:space="preserve"> </v>
          </cell>
          <cell r="AN2830" t="str">
            <v>No</v>
          </cell>
          <cell r="AP2830" t="str">
            <v>&amp;"Verhoogd risico: "&amp;AantalAktesPerNotaris[0]</v>
          </cell>
          <cell r="AQ2830" t="str">
            <v>&amp;If((wgAantalAktesPerNotaris[1]&gt;0) and (MatrixLookup("G3_Parameters.xls","AantalAktesPerNotaris",AantalAktesPerNotaris[1],PolicyPaperID[1])&gt;100),"|Het antwoord op de vraag '"&amp;AantalAktesPerNotaris[0]&amp;"' levert verhoogd risico op, nadere toelichting vereist.","")</v>
          </cell>
          <cell r="AR2830" t="str">
            <v>&amp;If((wgAantalAktesPerNotaris[1]&gt;0) and (MatrixLookup("G3_Parameters.xls","AantalAktesPerNotaris",AantalAktesPerNotaris[1],PolicyPaperID[1])&gt;100),"|Het antwoord op de vraag '"&amp;AantalAktesPerNotaris[0]&amp;"' levert verhoogd risico op, nadere toelichting vereist.","")</v>
          </cell>
          <cell r="AS2830" t="str">
            <v>&amp;If((wgAantalAktesPerNotaris[1]&gt;0) and (MatrixLookup("G3_Parameters.xls","AantalAktesPerNotaris",AantalAktesPerNotaris[1],PolicyPaperID[1])&gt;100),"|Het antwoord op de vraag '"&amp;AantalAktesPerNotaris[0]&amp;"' levert verhoogd risico op, nadere toelichting vereist.","")</v>
          </cell>
          <cell r="AT2830" t="str">
            <v>&amp;If((wgAantalAktesPerNotaris[1]&gt;0) and (MatrixLookup("G3_Parameters.xls","AantalAktesPerNotaris",AantalAktesPerNotaris[1],PolicyPaperID[1])&gt;100),"|Het antwoord op de vraag '"&amp;AantalAktesPerNotaris[0]&amp;"' levert verhoogd risico op, nadere toelichting vereist.","")</v>
          </cell>
        </row>
        <row r="2831">
          <cell r="A2831" t="str">
            <v>scKO_Oranje_60132</v>
          </cell>
          <cell r="B2831" t="str">
            <v>scKO_Oranje_60132</v>
          </cell>
          <cell r="C2831" t="str">
            <v>No</v>
          </cell>
          <cell r="D2831" t="str">
            <v>S04-08-**</v>
          </cell>
          <cell r="E2831">
            <v>2830</v>
          </cell>
          <cell r="F2831">
            <v>3</v>
          </cell>
          <cell r="G2831" t="str">
            <v xml:space="preserve">         Verhoogd risico: Is het kantoor aangesloten bij een internationaal netwerk?</v>
          </cell>
          <cell r="I2831" t="str">
            <v>No</v>
          </cell>
          <cell r="J2831" t="str">
            <v>String</v>
          </cell>
          <cell r="K2831" t="str">
            <v>String</v>
          </cell>
          <cell r="L2831" t="str">
            <v>Locked</v>
          </cell>
          <cell r="M2831" t="str">
            <v>Locked</v>
          </cell>
          <cell r="N2831" t="str">
            <v>Locked</v>
          </cell>
          <cell r="O2831" t="str">
            <v>Locked</v>
          </cell>
          <cell r="P2831" t="str">
            <v>Locked</v>
          </cell>
          <cell r="Q2831" t="str">
            <v>No</v>
          </cell>
          <cell r="R2831" t="str">
            <v>No</v>
          </cell>
          <cell r="S2831" t="str">
            <v>No</v>
          </cell>
          <cell r="T2831" t="str">
            <v>No</v>
          </cell>
          <cell r="U2831" t="str">
            <v>No</v>
          </cell>
          <cell r="V2831" t="str">
            <v>No</v>
          </cell>
          <cell r="W2831" t="str">
            <v>No</v>
          </cell>
          <cell r="X2831" t="str">
            <v>Single</v>
          </cell>
          <cell r="Y2831" t="str">
            <v>Default</v>
          </cell>
          <cell r="Z2831" t="str">
            <v>None</v>
          </cell>
          <cell r="AA2831" t="str">
            <v>No</v>
          </cell>
          <cell r="AB2831" t="str">
            <v>No</v>
          </cell>
          <cell r="AC2831" t="str">
            <v>Yes</v>
          </cell>
          <cell r="AD2831">
            <v>1</v>
          </cell>
          <cell r="AE2831">
            <v>0</v>
          </cell>
          <cell r="AF2831">
            <v>0</v>
          </cell>
          <cell r="AG2831">
            <v>1</v>
          </cell>
          <cell r="AH2831">
            <v>0</v>
          </cell>
          <cell r="AI2831" t="str">
            <v>No</v>
          </cell>
          <cell r="AJ2831" t="str">
            <v>No</v>
          </cell>
          <cell r="AK2831" t="str">
            <v>No</v>
          </cell>
          <cell r="AL2831" t="str">
            <v xml:space="preserve"> </v>
          </cell>
          <cell r="AM2831" t="str">
            <v xml:space="preserve"> </v>
          </cell>
          <cell r="AN2831" t="str">
            <v>No</v>
          </cell>
          <cell r="AP2831" t="str">
            <v>&amp;"Verhoogd risico: "&amp;InternationaalNetwerk[0]</v>
          </cell>
          <cell r="AQ2831" t="str">
            <v>&amp;If((wgInternationaalNetwerk[1]&gt;0) and (MatrixLookup("G3_Parameters.xls","InternationaalNetwerk",InternationaalNetwerk[1],PolicyPaperID[1])&gt;100),"|Het antwoord op de vraag '"&amp;InternationaalNetwerk[0]&amp;"' levert verhoogd risico op, nadere toelichting vereist.","")</v>
          </cell>
          <cell r="AR2831" t="str">
            <v>&amp;If((wgInternationaalNetwerk[1]&gt;0) and (MatrixLookup("G3_Parameters.xls","InternationaalNetwerk",InternationaalNetwerk[1],PolicyPaperID[1])&gt;100),"|Het antwoord op de vraag '"&amp;InternationaalNetwerk[0]&amp;"' levert verhoogd risico op, nadere toelichting vereist.","")</v>
          </cell>
          <cell r="AS2831" t="str">
            <v>&amp;If((wgInternationaalNetwerk[1]&gt;0) and (MatrixLookup("G3_Parameters.xls","InternationaalNetwerk",InternationaalNetwerk[1],PolicyPaperID[1])&gt;100),"|Het antwoord op de vraag '"&amp;InternationaalNetwerk[0]&amp;"' levert verhoogd risico op, nadere toelichting vereist.","")</v>
          </cell>
          <cell r="AT2831" t="str">
            <v>&amp;If((wgInternationaalNetwerk[1]&gt;0) and (MatrixLookup("G3_Parameters.xls","InternationaalNetwerk",InternationaalNetwerk[1],PolicyPaperID[1])&gt;100),"|Het antwoord op de vraag '"&amp;InternationaalNetwerk[0]&amp;"' levert verhoogd risico op, nadere toelichting vereist.","")</v>
          </cell>
        </row>
        <row r="2832">
          <cell r="A2832" t="str">
            <v>scKO_Oranje_60133</v>
          </cell>
          <cell r="B2832" t="str">
            <v>scKO_Oranje_60133</v>
          </cell>
          <cell r="C2832" t="str">
            <v>No</v>
          </cell>
          <cell r="D2832" t="str">
            <v>S04-08-**</v>
          </cell>
          <cell r="E2832">
            <v>2831</v>
          </cell>
          <cell r="F2832">
            <v>3</v>
          </cell>
          <cell r="G2832" t="str">
            <v xml:space="preserve">         Verhoogd risico: Wat is het deel debiteuren ouder dan 90 dagen?</v>
          </cell>
          <cell r="I2832" t="str">
            <v>No</v>
          </cell>
          <cell r="J2832" t="str">
            <v>String</v>
          </cell>
          <cell r="K2832" t="str">
            <v>String</v>
          </cell>
          <cell r="L2832" t="str">
            <v>Locked</v>
          </cell>
          <cell r="M2832" t="str">
            <v>Locked</v>
          </cell>
          <cell r="N2832" t="str">
            <v>Locked</v>
          </cell>
          <cell r="O2832" t="str">
            <v>Locked</v>
          </cell>
          <cell r="P2832" t="str">
            <v>Locked</v>
          </cell>
          <cell r="Q2832" t="str">
            <v>No</v>
          </cell>
          <cell r="R2832" t="str">
            <v>No</v>
          </cell>
          <cell r="S2832" t="str">
            <v>No</v>
          </cell>
          <cell r="T2832" t="str">
            <v>No</v>
          </cell>
          <cell r="U2832" t="str">
            <v>No</v>
          </cell>
          <cell r="V2832" t="str">
            <v>No</v>
          </cell>
          <cell r="W2832" t="str">
            <v>No</v>
          </cell>
          <cell r="X2832" t="str">
            <v>Single</v>
          </cell>
          <cell r="Y2832" t="str">
            <v>Default</v>
          </cell>
          <cell r="Z2832" t="str">
            <v>None</v>
          </cell>
          <cell r="AA2832" t="str">
            <v>No</v>
          </cell>
          <cell r="AB2832" t="str">
            <v>No</v>
          </cell>
          <cell r="AC2832" t="str">
            <v>Yes</v>
          </cell>
          <cell r="AD2832">
            <v>1</v>
          </cell>
          <cell r="AE2832">
            <v>0</v>
          </cell>
          <cell r="AF2832">
            <v>0</v>
          </cell>
          <cell r="AG2832">
            <v>1</v>
          </cell>
          <cell r="AH2832">
            <v>0</v>
          </cell>
          <cell r="AI2832" t="str">
            <v>No</v>
          </cell>
          <cell r="AJ2832" t="str">
            <v>No</v>
          </cell>
          <cell r="AK2832" t="str">
            <v>No</v>
          </cell>
          <cell r="AL2832" t="str">
            <v xml:space="preserve"> </v>
          </cell>
          <cell r="AM2832" t="str">
            <v xml:space="preserve"> </v>
          </cell>
          <cell r="AN2832" t="str">
            <v>No</v>
          </cell>
          <cell r="AP2832" t="str">
            <v>&amp;"Verhoogd risico: "&amp;DeelOudeDebiteuren[0]</v>
          </cell>
          <cell r="AQ2832" t="str">
            <v>&amp;If((wgDeelOudeDebiteuren[1]&gt;0) and (MatrixLookup("G3_Parameters.xls","DeelOudeDebiteuren",DeelOudeDebiteuren[1],PolicyPaperID[1])&gt;100),"|Het antwoord op de vraag '"&amp;DeelOudeDebiteuren[0]&amp;"' levert verhoogd risico op, nadere toelichting vereist.","")</v>
          </cell>
          <cell r="AR2832" t="str">
            <v>&amp;If((wgDeelOudeDebiteuren[1]&gt;0) and (MatrixLookup("G3_Parameters.xls","DeelOudeDebiteuren",DeelOudeDebiteuren[1],PolicyPaperID[1])&gt;100),"|Het antwoord op de vraag '"&amp;DeelOudeDebiteuren[0]&amp;"' levert verhoogd risico op, nadere toelichting vereist.","")</v>
          </cell>
          <cell r="AS2832" t="str">
            <v>&amp;If((wgDeelOudeDebiteuren[1]&gt;0) and (MatrixLookup("G3_Parameters.xls","DeelOudeDebiteuren",DeelOudeDebiteuren[1],PolicyPaperID[1])&gt;100),"|Het antwoord op de vraag '"&amp;DeelOudeDebiteuren[0]&amp;"' levert verhoogd risico op, nadere toelichting vereist.","")</v>
          </cell>
          <cell r="AT2832" t="str">
            <v>&amp;If((wgDeelOudeDebiteuren[1]&gt;0) and (MatrixLookup("G3_Parameters.xls","DeelOudeDebiteuren",DeelOudeDebiteuren[1],PolicyPaperID[1])&gt;100),"|Het antwoord op de vraag '"&amp;DeelOudeDebiteuren[0]&amp;"' levert verhoogd risico op, nadere toelichting vereist.","")</v>
          </cell>
        </row>
        <row r="2833">
          <cell r="A2833" t="str">
            <v>scKO_Oranje_60134</v>
          </cell>
          <cell r="B2833" t="str">
            <v>scKO_Oranje_60134</v>
          </cell>
          <cell r="C2833" t="str">
            <v>No</v>
          </cell>
          <cell r="D2833" t="str">
            <v>S04-08-**</v>
          </cell>
          <cell r="E2833">
            <v>2832</v>
          </cell>
          <cell r="F2833">
            <v>3</v>
          </cell>
          <cell r="G2833" t="str">
            <v xml:space="preserve">         Verhoogd risico: Welk % van de omzet vindt plaats aan zakelijke klanten?</v>
          </cell>
          <cell r="I2833" t="str">
            <v>No</v>
          </cell>
          <cell r="J2833" t="str">
            <v>String</v>
          </cell>
          <cell r="K2833" t="str">
            <v>String</v>
          </cell>
          <cell r="L2833" t="str">
            <v>Locked</v>
          </cell>
          <cell r="M2833" t="str">
            <v>Locked</v>
          </cell>
          <cell r="N2833" t="str">
            <v>Locked</v>
          </cell>
          <cell r="O2833" t="str">
            <v>Locked</v>
          </cell>
          <cell r="P2833" t="str">
            <v>Locked</v>
          </cell>
          <cell r="Q2833" t="str">
            <v>No</v>
          </cell>
          <cell r="R2833" t="str">
            <v>No</v>
          </cell>
          <cell r="S2833" t="str">
            <v>No</v>
          </cell>
          <cell r="T2833" t="str">
            <v>No</v>
          </cell>
          <cell r="U2833" t="str">
            <v>No</v>
          </cell>
          <cell r="V2833" t="str">
            <v>No</v>
          </cell>
          <cell r="W2833" t="str">
            <v>No</v>
          </cell>
          <cell r="X2833" t="str">
            <v>Single</v>
          </cell>
          <cell r="Y2833" t="str">
            <v>Default</v>
          </cell>
          <cell r="Z2833" t="str">
            <v>None</v>
          </cell>
          <cell r="AA2833" t="str">
            <v>No</v>
          </cell>
          <cell r="AB2833" t="str">
            <v>No</v>
          </cell>
          <cell r="AC2833" t="str">
            <v>Yes</v>
          </cell>
          <cell r="AD2833">
            <v>1</v>
          </cell>
          <cell r="AE2833">
            <v>0</v>
          </cell>
          <cell r="AF2833">
            <v>0</v>
          </cell>
          <cell r="AG2833">
            <v>1</v>
          </cell>
          <cell r="AH2833">
            <v>0</v>
          </cell>
          <cell r="AI2833" t="str">
            <v>No</v>
          </cell>
          <cell r="AJ2833" t="str">
            <v>No</v>
          </cell>
          <cell r="AK2833" t="str">
            <v>No</v>
          </cell>
          <cell r="AL2833" t="str">
            <v xml:space="preserve"> </v>
          </cell>
          <cell r="AM2833" t="str">
            <v xml:space="preserve"> </v>
          </cell>
          <cell r="AN2833" t="str">
            <v>No</v>
          </cell>
          <cell r="AP2833" t="str">
            <v>&amp;"Verhoogd risico: "&amp;AandeelB2B[0]</v>
          </cell>
          <cell r="AQ2833" t="str">
            <v>&amp;If((wgAandeelB2B[1]&gt;0) and (MatrixLookup("G3_Parameters.xls","AandeelB2B",AandeelB2B[1],PolicyPaperID[1])&gt;100),"|Het antwoord op de vraag '"&amp;AandeelB2B[0]&amp;"' levert verhoogd risico op, nadere toelichting vereist.","")</v>
          </cell>
          <cell r="AR2833" t="str">
            <v>&amp;If((wgAandeelB2B[1]&gt;0) and (MatrixLookup("G3_Parameters.xls","AandeelB2B",AandeelB2B[1],PolicyPaperID[1])&gt;100),"|Het antwoord op de vraag '"&amp;AandeelB2B[0]&amp;"' levert verhoogd risico op, nadere toelichting vereist.","")</v>
          </cell>
          <cell r="AS2833" t="str">
            <v>&amp;If((wgAandeelB2B[1]&gt;0) and (MatrixLookup("G3_Parameters.xls","AandeelB2B",AandeelB2B[1],PolicyPaperID[1])&gt;100),"|Het antwoord op de vraag '"&amp;AandeelB2B[0]&amp;"' levert verhoogd risico op, nadere toelichting vereist.","")</v>
          </cell>
          <cell r="AT2833" t="str">
            <v>&amp;If((wgAandeelB2B[1]&gt;0) and (MatrixLookup("G3_Parameters.xls","AandeelB2B",AandeelB2B[1],PolicyPaperID[1])&gt;100),"|Het antwoord op de vraag '"&amp;AandeelB2B[0]&amp;"' levert verhoogd risico op, nadere toelichting vereist.","")</v>
          </cell>
        </row>
        <row r="2834">
          <cell r="A2834" t="str">
            <v>scKO_Oranje_60135</v>
          </cell>
          <cell r="B2834" t="str">
            <v>scKO_Oranje_60135</v>
          </cell>
          <cell r="C2834" t="str">
            <v>No</v>
          </cell>
          <cell r="D2834" t="str">
            <v>S04-08-**</v>
          </cell>
          <cell r="E2834">
            <v>2833</v>
          </cell>
          <cell r="F2834">
            <v>3</v>
          </cell>
          <cell r="G2834" t="str">
            <v xml:space="preserve">         Verhoogd risico: Welk percentage van de netto omzet is gerelateerd aan provisie uit schadeverzekeringen?</v>
          </cell>
          <cell r="I2834" t="str">
            <v>No</v>
          </cell>
          <cell r="J2834" t="str">
            <v>String</v>
          </cell>
          <cell r="K2834" t="str">
            <v>String</v>
          </cell>
          <cell r="L2834" t="str">
            <v>Locked</v>
          </cell>
          <cell r="M2834" t="str">
            <v>Locked</v>
          </cell>
          <cell r="N2834" t="str">
            <v>Locked</v>
          </cell>
          <cell r="O2834" t="str">
            <v>Locked</v>
          </cell>
          <cell r="P2834" t="str">
            <v>Locked</v>
          </cell>
          <cell r="Q2834" t="str">
            <v>No</v>
          </cell>
          <cell r="R2834" t="str">
            <v>No</v>
          </cell>
          <cell r="S2834" t="str">
            <v>No</v>
          </cell>
          <cell r="T2834" t="str">
            <v>No</v>
          </cell>
          <cell r="U2834" t="str">
            <v>No</v>
          </cell>
          <cell r="V2834" t="str">
            <v>No</v>
          </cell>
          <cell r="W2834" t="str">
            <v>No</v>
          </cell>
          <cell r="X2834" t="str">
            <v>Single</v>
          </cell>
          <cell r="Y2834" t="str">
            <v>Default</v>
          </cell>
          <cell r="Z2834" t="str">
            <v>None</v>
          </cell>
          <cell r="AA2834" t="str">
            <v>No</v>
          </cell>
          <cell r="AB2834" t="str">
            <v>No</v>
          </cell>
          <cell r="AC2834" t="str">
            <v>Yes</v>
          </cell>
          <cell r="AD2834">
            <v>1</v>
          </cell>
          <cell r="AE2834">
            <v>0</v>
          </cell>
          <cell r="AF2834">
            <v>0</v>
          </cell>
          <cell r="AG2834">
            <v>1</v>
          </cell>
          <cell r="AH2834">
            <v>0</v>
          </cell>
          <cell r="AI2834" t="str">
            <v>No</v>
          </cell>
          <cell r="AJ2834" t="str">
            <v>No</v>
          </cell>
          <cell r="AK2834" t="str">
            <v>No</v>
          </cell>
          <cell r="AL2834" t="str">
            <v xml:space="preserve"> </v>
          </cell>
          <cell r="AM2834" t="str">
            <v xml:space="preserve"> </v>
          </cell>
          <cell r="AN2834" t="str">
            <v>No</v>
          </cell>
          <cell r="AP2834" t="str">
            <v>&amp;"Verhoogd risico: "&amp;DeelProvisieSchadeVerz[0]</v>
          </cell>
          <cell r="AQ2834" t="str">
            <v>&amp;If((wgDeelProvisieSchadeVerz[1]&gt;0) and (MatrixLookup("G3_Parameters.xls","DeelProvisieSchadeVerz",DeelProvisieSchadeVerz[1],PolicyPaperID[1])&gt;100),"|Het antwoord op de vraag '"&amp;DeelProvisieSchadeVerz[0]&amp;"' levert verhoogd risico op, nadere toelichting vereist.","")</v>
          </cell>
          <cell r="AR2834" t="str">
            <v>&amp;If((wgDeelProvisieSchadeVerz[1]&gt;0) and (MatrixLookup("G3_Parameters.xls","DeelProvisieSchadeVerz",DeelProvisieSchadeVerz[1],PolicyPaperID[1])&gt;100),"|Het antwoord op de vraag '"&amp;DeelProvisieSchadeVerz[0]&amp;"' levert verhoogd risico op, nadere toelichting vereist.","")</v>
          </cell>
          <cell r="AS2834" t="str">
            <v>&amp;If((wgDeelProvisieSchadeVerz[1]&gt;0) and (MatrixLookup("G3_Parameters.xls","DeelProvisieSchadeVerz",DeelProvisieSchadeVerz[1],PolicyPaperID[1])&gt;100),"|Het antwoord op de vraag '"&amp;DeelProvisieSchadeVerz[0]&amp;"' levert verhoogd risico op, nadere toelichting vereist.","")</v>
          </cell>
          <cell r="AT2834" t="str">
            <v>&amp;If((wgDeelProvisieSchadeVerz[1]&gt;0) and (MatrixLookup("G3_Parameters.xls","DeelProvisieSchadeVerz",DeelProvisieSchadeVerz[1],PolicyPaperID[1])&gt;100),"|Het antwoord op de vraag '"&amp;DeelProvisieSchadeVerz[0]&amp;"' levert verhoogd risico op, nadere toelichting vereist.","")</v>
          </cell>
        </row>
        <row r="2835">
          <cell r="A2835" t="str">
            <v>scKO_Oranje_60136</v>
          </cell>
          <cell r="B2835" t="str">
            <v>scKO_Oranje_60136</v>
          </cell>
          <cell r="C2835" t="str">
            <v>No</v>
          </cell>
          <cell r="D2835" t="str">
            <v>S04-08-**</v>
          </cell>
          <cell r="E2835">
            <v>2834</v>
          </cell>
          <cell r="F2835">
            <v>3</v>
          </cell>
          <cell r="G2835" t="str">
            <v xml:space="preserve">         Verhoogd risico: Wat is de hoogte van de provisieinkomsten?</v>
          </cell>
          <cell r="I2835" t="str">
            <v>No</v>
          </cell>
          <cell r="J2835" t="str">
            <v>String</v>
          </cell>
          <cell r="K2835" t="str">
            <v>String</v>
          </cell>
          <cell r="L2835" t="str">
            <v>Locked</v>
          </cell>
          <cell r="M2835" t="str">
            <v>Locked</v>
          </cell>
          <cell r="N2835" t="str">
            <v>Locked</v>
          </cell>
          <cell r="O2835" t="str">
            <v>Locked</v>
          </cell>
          <cell r="P2835" t="str">
            <v>Locked</v>
          </cell>
          <cell r="Q2835" t="str">
            <v>No</v>
          </cell>
          <cell r="R2835" t="str">
            <v>No</v>
          </cell>
          <cell r="S2835" t="str">
            <v>No</v>
          </cell>
          <cell r="T2835" t="str">
            <v>No</v>
          </cell>
          <cell r="U2835" t="str">
            <v>No</v>
          </cell>
          <cell r="V2835" t="str">
            <v>No</v>
          </cell>
          <cell r="W2835" t="str">
            <v>No</v>
          </cell>
          <cell r="X2835" t="str">
            <v>Single</v>
          </cell>
          <cell r="Y2835" t="str">
            <v>Default</v>
          </cell>
          <cell r="Z2835" t="str">
            <v>None</v>
          </cell>
          <cell r="AA2835" t="str">
            <v>No</v>
          </cell>
          <cell r="AB2835" t="str">
            <v>No</v>
          </cell>
          <cell r="AC2835" t="str">
            <v>Yes</v>
          </cell>
          <cell r="AD2835">
            <v>1</v>
          </cell>
          <cell r="AE2835">
            <v>0</v>
          </cell>
          <cell r="AF2835">
            <v>0</v>
          </cell>
          <cell r="AG2835">
            <v>1</v>
          </cell>
          <cell r="AH2835">
            <v>0</v>
          </cell>
          <cell r="AI2835" t="str">
            <v>No</v>
          </cell>
          <cell r="AJ2835" t="str">
            <v>No</v>
          </cell>
          <cell r="AK2835" t="str">
            <v>No</v>
          </cell>
          <cell r="AL2835" t="str">
            <v xml:space="preserve"> </v>
          </cell>
          <cell r="AM2835" t="str">
            <v xml:space="preserve"> </v>
          </cell>
          <cell r="AN2835" t="str">
            <v>No</v>
          </cell>
          <cell r="AP2835" t="str">
            <v>&amp;"Verhoogd risico: "&amp;ProvisieOmzet[0]</v>
          </cell>
          <cell r="AQ2835" t="str">
            <v>&amp;If((wgProvisieOmzet[1]&gt;0) and (MatrixLookup("G3_Parameters.xls","ProvisieOmzet",ProvisieOmzet[1],PolicyPaperID[1])&gt;100),"|Het antwoord op de vraag '"&amp;ProvisieOmzet[0]&amp;"' levert verhoogd risico op, nadere toelichting vereist.","")</v>
          </cell>
          <cell r="AR2835" t="str">
            <v>&amp;If((wgProvisieOmzet[1]&gt;0) and (MatrixLookup("G3_Parameters.xls","ProvisieOmzet",ProvisieOmzet[1],PolicyPaperID[1])&gt;100),"|Het antwoord op de vraag '"&amp;ProvisieOmzet[0]&amp;"' levert verhoogd risico op, nadere toelichting vereist.","")</v>
          </cell>
          <cell r="AS2835" t="str">
            <v>&amp;If((wgProvisieOmzet[1]&gt;0) and (MatrixLookup("G3_Parameters.xls","ProvisieOmzet",ProvisieOmzet[1],PolicyPaperID[1])&gt;100),"|Het antwoord op de vraag '"&amp;ProvisieOmzet[0]&amp;"' levert verhoogd risico op, nadere toelichting vereist.","")</v>
          </cell>
          <cell r="AT2835" t="str">
            <v>&amp;If((wgProvisieOmzet[1]&gt;0) and (MatrixLookup("G3_Parameters.xls","ProvisieOmzet",ProvisieOmzet[1],PolicyPaperID[1])&gt;100),"|Het antwoord op de vraag '"&amp;ProvisieOmzet[0]&amp;"' levert verhoogd risico op, nadere toelichting vereist.","")</v>
          </cell>
        </row>
        <row r="2836">
          <cell r="A2836" t="str">
            <v>scKO_Oranje_60138</v>
          </cell>
          <cell r="B2836" t="str">
            <v>scKO_Oranje_60138</v>
          </cell>
          <cell r="C2836" t="str">
            <v>No</v>
          </cell>
          <cell r="D2836" t="str">
            <v>S04-08-**</v>
          </cell>
          <cell r="E2836">
            <v>2835</v>
          </cell>
          <cell r="F2836">
            <v>3</v>
          </cell>
          <cell r="G2836" t="str">
            <v xml:space="preserve">         Verhoogd risico: Wat is het aandeel van de variabele kosten in de totale operationele kosten?</v>
          </cell>
          <cell r="I2836" t="str">
            <v>No</v>
          </cell>
          <cell r="J2836" t="str">
            <v>String</v>
          </cell>
          <cell r="K2836" t="str">
            <v>String</v>
          </cell>
          <cell r="L2836" t="str">
            <v>Locked</v>
          </cell>
          <cell r="M2836" t="str">
            <v>Locked</v>
          </cell>
          <cell r="N2836" t="str">
            <v>Locked</v>
          </cell>
          <cell r="O2836" t="str">
            <v>Locked</v>
          </cell>
          <cell r="P2836" t="str">
            <v>Locked</v>
          </cell>
          <cell r="Q2836" t="str">
            <v>No</v>
          </cell>
          <cell r="R2836" t="str">
            <v>No</v>
          </cell>
          <cell r="S2836" t="str">
            <v>No</v>
          </cell>
          <cell r="T2836" t="str">
            <v>No</v>
          </cell>
          <cell r="U2836" t="str">
            <v>No</v>
          </cell>
          <cell r="V2836" t="str">
            <v>No</v>
          </cell>
          <cell r="W2836" t="str">
            <v>No</v>
          </cell>
          <cell r="X2836" t="str">
            <v>Single</v>
          </cell>
          <cell r="Y2836" t="str">
            <v>Default</v>
          </cell>
          <cell r="Z2836" t="str">
            <v>None</v>
          </cell>
          <cell r="AA2836" t="str">
            <v>No</v>
          </cell>
          <cell r="AB2836" t="str">
            <v>No</v>
          </cell>
          <cell r="AC2836" t="str">
            <v>Yes</v>
          </cell>
          <cell r="AD2836">
            <v>1</v>
          </cell>
          <cell r="AE2836">
            <v>0</v>
          </cell>
          <cell r="AF2836">
            <v>0</v>
          </cell>
          <cell r="AG2836">
            <v>1</v>
          </cell>
          <cell r="AH2836">
            <v>0</v>
          </cell>
          <cell r="AI2836" t="str">
            <v>No</v>
          </cell>
          <cell r="AJ2836" t="str">
            <v>No</v>
          </cell>
          <cell r="AK2836" t="str">
            <v>No</v>
          </cell>
          <cell r="AL2836" t="str">
            <v xml:space="preserve"> </v>
          </cell>
          <cell r="AM2836" t="str">
            <v xml:space="preserve"> </v>
          </cell>
          <cell r="AN2836" t="str">
            <v>No</v>
          </cell>
          <cell r="AP2836" t="str">
            <v>&amp;"Verhoogd risico: "&amp;AandeelVariabeleKosten[0]</v>
          </cell>
          <cell r="AQ2836" t="str">
            <v>&amp;If((wgAandeelVariabeleKosten[1]&gt;0) and (MatrixLookup("G3_Parameters.xls","AandeelVariabeleKosten",AandeelVariabeleKosten[1],PolicyPaperID[1])&gt;100),"|Het antwoord op de vraag '"&amp;AandeelVariabeleKosten[0]&amp;"' levert verhoogd risico op, nadere toelichting vereist.","")</v>
          </cell>
          <cell r="AR2836" t="str">
            <v>&amp;If((wgAandeelVariabeleKosten[1]&gt;0) and (MatrixLookup("G3_Parameters.xls","AandeelVariabeleKosten",AandeelVariabeleKosten[1],PolicyPaperID[1])&gt;100),"|Het antwoord op de vraag '"&amp;AandeelVariabeleKosten[0]&amp;"' levert verhoogd risico op, nadere toelichting vereist.","")</v>
          </cell>
          <cell r="AS2836" t="str">
            <v>&amp;If((wgAandeelVariabeleKosten[1]&gt;0) and (MatrixLookup("G3_Parameters.xls","AandeelVariabeleKosten",AandeelVariabeleKosten[1],PolicyPaperID[1])&gt;100),"|Het antwoord op de vraag '"&amp;AandeelVariabeleKosten[0]&amp;"' levert verhoogd risico op, nadere toelichting vereist.","")</v>
          </cell>
          <cell r="AT2836" t="str">
            <v>&amp;If((wgAandeelVariabeleKosten[1]&gt;0) and (MatrixLookup("G3_Parameters.xls","AandeelVariabeleKosten",AandeelVariabeleKosten[1],PolicyPaperID[1])&gt;100),"|Het antwoord op de vraag '"&amp;AandeelVariabeleKosten[0]&amp;"' levert verhoogd risico op, nadere toelichting vereist.","")</v>
          </cell>
        </row>
        <row r="2837">
          <cell r="A2837" t="str">
            <v>scKO_Oranje_60211</v>
          </cell>
          <cell r="B2837" t="str">
            <v>scKO_Oranje_60211</v>
          </cell>
          <cell r="C2837" t="str">
            <v>No</v>
          </cell>
          <cell r="D2837" t="str">
            <v>S04-08-**</v>
          </cell>
          <cell r="E2837">
            <v>2836</v>
          </cell>
          <cell r="F2837">
            <v>3</v>
          </cell>
          <cell r="G2837" t="str">
            <v xml:space="preserve">         Verhoogd risico: Wat is de gemiddelde leeftijd van de partners/DGA</v>
          </cell>
          <cell r="I2837" t="str">
            <v>No</v>
          </cell>
          <cell r="J2837" t="str">
            <v>String</v>
          </cell>
          <cell r="K2837" t="str">
            <v>String</v>
          </cell>
          <cell r="L2837" t="str">
            <v>Locked</v>
          </cell>
          <cell r="M2837" t="str">
            <v>Locked</v>
          </cell>
          <cell r="N2837" t="str">
            <v>Locked</v>
          </cell>
          <cell r="O2837" t="str">
            <v>Locked</v>
          </cell>
          <cell r="P2837" t="str">
            <v>Locked</v>
          </cell>
          <cell r="Q2837" t="str">
            <v>No</v>
          </cell>
          <cell r="R2837" t="str">
            <v>No</v>
          </cell>
          <cell r="S2837" t="str">
            <v>No</v>
          </cell>
          <cell r="T2837" t="str">
            <v>No</v>
          </cell>
          <cell r="U2837" t="str">
            <v>No</v>
          </cell>
          <cell r="V2837" t="str">
            <v>No</v>
          </cell>
          <cell r="W2837" t="str">
            <v>No</v>
          </cell>
          <cell r="X2837" t="str">
            <v>Single</v>
          </cell>
          <cell r="Y2837" t="str">
            <v>Default</v>
          </cell>
          <cell r="Z2837" t="str">
            <v>None</v>
          </cell>
          <cell r="AA2837" t="str">
            <v>No</v>
          </cell>
          <cell r="AB2837" t="str">
            <v>No</v>
          </cell>
          <cell r="AC2837" t="str">
            <v>Yes</v>
          </cell>
          <cell r="AD2837">
            <v>1</v>
          </cell>
          <cell r="AE2837">
            <v>0</v>
          </cell>
          <cell r="AF2837">
            <v>0</v>
          </cell>
          <cell r="AG2837">
            <v>1</v>
          </cell>
          <cell r="AH2837">
            <v>0</v>
          </cell>
          <cell r="AI2837" t="str">
            <v>No</v>
          </cell>
          <cell r="AJ2837" t="str">
            <v>No</v>
          </cell>
          <cell r="AK2837" t="str">
            <v>No</v>
          </cell>
          <cell r="AL2837" t="str">
            <v xml:space="preserve"> </v>
          </cell>
          <cell r="AM2837" t="str">
            <v xml:space="preserve"> </v>
          </cell>
          <cell r="AN2837" t="str">
            <v>No</v>
          </cell>
          <cell r="AP2837" t="str">
            <v>&amp;"Verhoogd risico: "&amp;LeeftijdPartners[0]</v>
          </cell>
          <cell r="AQ2837" t="str">
            <v>&amp;If((wgLeeftijdPartners[1]&gt;0) and (MatrixLookup("G3_Parameters.xls","LeeftijdPartners",LeeftijdPartners[1],PolicyPaperID[1])&gt;100),"|Het antwoord op de vraag '"&amp;LeeftijdPartners[0]&amp;"' levert verhoogd risico op, nadere toelichting vereist.","")</v>
          </cell>
          <cell r="AR2837" t="str">
            <v>&amp;If((wgLeeftijdPartners[1]&gt;0) and (MatrixLookup("G3_Parameters.xls","LeeftijdPartners",LeeftijdPartners[1],PolicyPaperID[1])&gt;100),"|Het antwoord op de vraag '"&amp;LeeftijdPartners[0]&amp;"' levert verhoogd risico op, nadere toelichting vereist.","")</v>
          </cell>
          <cell r="AS2837" t="str">
            <v>&amp;If((wgLeeftijdPartners[1]&gt;0) and (MatrixLookup("G3_Parameters.xls","LeeftijdPartners",LeeftijdPartners[1],PolicyPaperID[1])&gt;100),"|Het antwoord op de vraag '"&amp;LeeftijdPartners[0]&amp;"' levert verhoogd risico op, nadere toelichting vereist.","")</v>
          </cell>
          <cell r="AT2837" t="str">
            <v>&amp;If((wgLeeftijdPartners[1]&gt;0) and (MatrixLookup("G3_Parameters.xls","LeeftijdPartners",LeeftijdPartners[1],PolicyPaperID[1])&gt;100),"|Het antwoord op de vraag '"&amp;LeeftijdPartners[0]&amp;"' levert verhoogd risico op, nadere toelichting vereist.","")</v>
          </cell>
        </row>
        <row r="2838">
          <cell r="A2838" t="str">
            <v>scKO_Oranje_60212</v>
          </cell>
          <cell r="B2838" t="str">
            <v>scKO_Oranje_60212</v>
          </cell>
          <cell r="C2838" t="str">
            <v>No</v>
          </cell>
          <cell r="D2838" t="str">
            <v>S04-08-**</v>
          </cell>
          <cell r="E2838">
            <v>2837</v>
          </cell>
          <cell r="F2838">
            <v>3</v>
          </cell>
          <cell r="G2838" t="str">
            <v xml:space="preserve">         Verhoogd risico: Wat is percentage partners op het totaal aantal medewerkers?</v>
          </cell>
          <cell r="I2838" t="str">
            <v>No</v>
          </cell>
          <cell r="J2838" t="str">
            <v>String</v>
          </cell>
          <cell r="K2838" t="str">
            <v>String</v>
          </cell>
          <cell r="L2838" t="str">
            <v>Locked</v>
          </cell>
          <cell r="M2838" t="str">
            <v>Locked</v>
          </cell>
          <cell r="N2838" t="str">
            <v>Locked</v>
          </cell>
          <cell r="O2838" t="str">
            <v>Locked</v>
          </cell>
          <cell r="P2838" t="str">
            <v>Locked</v>
          </cell>
          <cell r="Q2838" t="str">
            <v>No</v>
          </cell>
          <cell r="R2838" t="str">
            <v>No</v>
          </cell>
          <cell r="S2838" t="str">
            <v>No</v>
          </cell>
          <cell r="T2838" t="str">
            <v>No</v>
          </cell>
          <cell r="U2838" t="str">
            <v>No</v>
          </cell>
          <cell r="V2838" t="str">
            <v>No</v>
          </cell>
          <cell r="W2838" t="str">
            <v>No</v>
          </cell>
          <cell r="X2838" t="str">
            <v>Single</v>
          </cell>
          <cell r="Y2838" t="str">
            <v>Default</v>
          </cell>
          <cell r="Z2838" t="str">
            <v>None</v>
          </cell>
          <cell r="AA2838" t="str">
            <v>No</v>
          </cell>
          <cell r="AB2838" t="str">
            <v>No</v>
          </cell>
          <cell r="AC2838" t="str">
            <v>Yes</v>
          </cell>
          <cell r="AD2838">
            <v>1</v>
          </cell>
          <cell r="AE2838">
            <v>0</v>
          </cell>
          <cell r="AF2838">
            <v>0</v>
          </cell>
          <cell r="AG2838">
            <v>1</v>
          </cell>
          <cell r="AH2838">
            <v>0</v>
          </cell>
          <cell r="AI2838" t="str">
            <v>No</v>
          </cell>
          <cell r="AJ2838" t="str">
            <v>No</v>
          </cell>
          <cell r="AK2838" t="str">
            <v>No</v>
          </cell>
          <cell r="AL2838" t="str">
            <v xml:space="preserve"> </v>
          </cell>
          <cell r="AM2838" t="str">
            <v xml:space="preserve"> </v>
          </cell>
          <cell r="AN2838" t="str">
            <v>No</v>
          </cell>
          <cell r="AP2838" t="str">
            <v>&amp;"Verhoogd risico: "&amp;PartnersMedewerkersRatio[0]</v>
          </cell>
          <cell r="AQ2838" t="str">
            <v>&amp;If((wgPartnersMedewerkersRatio[1]&gt;0) and (MatrixLookup("G3_Parameters.xls","PartnersMedewerkersRatio",PartnersMedewerkersRatio[1],PolicyPaperID[1])&gt;100),"|Het antwoord op de vraag '"&amp;PartnersMedewerkersRatio[0]&amp;"' levert verhoogd risico op, nadere toelichting vereist.","")</v>
          </cell>
          <cell r="AR2838" t="str">
            <v>&amp;If((wgPartnersMedewerkersRatio[1]&gt;0) and (MatrixLookup("G3_Parameters.xls","PartnersMedewerkersRatio",PartnersMedewerkersRatio[1],PolicyPaperID[1])&gt;100),"|Het antwoord op de vraag '"&amp;PartnersMedewerkersRatio[0]&amp;"' levert verhoogd risico op, nadere toelichting vereist.","")</v>
          </cell>
          <cell r="AS2838" t="str">
            <v>&amp;If((wgPartnersMedewerkersRatio[1]&gt;0) and (MatrixLookup("G3_Parameters.xls","PartnersMedewerkersRatio",PartnersMedewerkersRatio[1],PolicyPaperID[1])&gt;100),"|Het antwoord op de vraag '"&amp;PartnersMedewerkersRatio[0]&amp;"' levert verhoogd risico op, nadere toelichting vereist.","")</v>
          </cell>
          <cell r="AT2838" t="str">
            <v>&amp;If((wgPartnersMedewerkersRatio[1]&gt;0) and (MatrixLookup("G3_Parameters.xls","PartnersMedewerkersRatio",PartnersMedewerkersRatio[1],PolicyPaperID[1])&gt;100),"|Het antwoord op de vraag '"&amp;PartnersMedewerkersRatio[0]&amp;"' levert verhoogd risico op, nadere toelichting vereist.","")</v>
          </cell>
        </row>
        <row r="2839">
          <cell r="A2839" t="str">
            <v>scKO_Oranje_60213</v>
          </cell>
          <cell r="B2839" t="str">
            <v>scKO_Oranje_60213</v>
          </cell>
          <cell r="C2839" t="str">
            <v>No</v>
          </cell>
          <cell r="D2839" t="str">
            <v>S04-08-**</v>
          </cell>
          <cell r="E2839">
            <v>2838</v>
          </cell>
          <cell r="F2839">
            <v>3</v>
          </cell>
          <cell r="G2839" t="str">
            <v xml:space="preserve">         Verhoogd risico: Hoe vult het management zijn netwerkrol in?</v>
          </cell>
          <cell r="I2839" t="str">
            <v>No</v>
          </cell>
          <cell r="J2839" t="str">
            <v>String</v>
          </cell>
          <cell r="K2839" t="str">
            <v>String</v>
          </cell>
          <cell r="L2839" t="str">
            <v>Locked</v>
          </cell>
          <cell r="M2839" t="str">
            <v>Locked</v>
          </cell>
          <cell r="N2839" t="str">
            <v>Locked</v>
          </cell>
          <cell r="O2839" t="str">
            <v>Locked</v>
          </cell>
          <cell r="P2839" t="str">
            <v>Locked</v>
          </cell>
          <cell r="Q2839" t="str">
            <v>No</v>
          </cell>
          <cell r="R2839" t="str">
            <v>No</v>
          </cell>
          <cell r="S2839" t="str">
            <v>No</v>
          </cell>
          <cell r="T2839" t="str">
            <v>No</v>
          </cell>
          <cell r="U2839" t="str">
            <v>No</v>
          </cell>
          <cell r="V2839" t="str">
            <v>No</v>
          </cell>
          <cell r="W2839" t="str">
            <v>No</v>
          </cell>
          <cell r="X2839" t="str">
            <v>Single</v>
          </cell>
          <cell r="Y2839" t="str">
            <v>Default</v>
          </cell>
          <cell r="Z2839" t="str">
            <v>None</v>
          </cell>
          <cell r="AA2839" t="str">
            <v>No</v>
          </cell>
          <cell r="AB2839" t="str">
            <v>No</v>
          </cell>
          <cell r="AC2839" t="str">
            <v>Yes</v>
          </cell>
          <cell r="AD2839">
            <v>1</v>
          </cell>
          <cell r="AE2839">
            <v>0</v>
          </cell>
          <cell r="AF2839">
            <v>0</v>
          </cell>
          <cell r="AG2839">
            <v>1</v>
          </cell>
          <cell r="AH2839">
            <v>0</v>
          </cell>
          <cell r="AI2839" t="str">
            <v>No</v>
          </cell>
          <cell r="AJ2839" t="str">
            <v>No</v>
          </cell>
          <cell r="AK2839" t="str">
            <v>No</v>
          </cell>
          <cell r="AL2839" t="str">
            <v xml:space="preserve"> </v>
          </cell>
          <cell r="AM2839" t="str">
            <v xml:space="preserve"> </v>
          </cell>
          <cell r="AN2839" t="str">
            <v>No</v>
          </cell>
          <cell r="AP2839" t="str">
            <v>&amp;"Verhoogd risico: "&amp;NieuweMedia[0]</v>
          </cell>
          <cell r="AQ2839" t="str">
            <v>&amp;If((wgNieuweMedia[1]&gt;0) and (MatrixLookup("G3_Parameters.xls","NieuweMedia",NieuweMedia[1],PolicyPaperID[1])&gt;100),"|Het antwoord op de vraag '"&amp;NieuweMedia[0]&amp;"' levert verhoogd risico op, nadere toelichting vereist.","")</v>
          </cell>
          <cell r="AR2839" t="str">
            <v>&amp;If((wgNieuweMedia[1]&gt;0) and (MatrixLookup("G3_Parameters.xls","NieuweMedia",NieuweMedia[1],PolicyPaperID[1])&gt;100),"|Het antwoord op de vraag '"&amp;NieuweMedia[0]&amp;"' levert verhoogd risico op, nadere toelichting vereist.","")</v>
          </cell>
          <cell r="AS2839" t="str">
            <v>&amp;If((wgNieuweMedia[1]&gt;0) and (MatrixLookup("G3_Parameters.xls","NieuweMedia",NieuweMedia[1],PolicyPaperID[1])&gt;100),"|Het antwoord op de vraag '"&amp;NieuweMedia[0]&amp;"' levert verhoogd risico op, nadere toelichting vereist.","")</v>
          </cell>
          <cell r="AT2839" t="str">
            <v>&amp;If((wgNieuweMedia[1]&gt;0) and (MatrixLookup("G3_Parameters.xls","NieuweMedia",NieuweMedia[1],PolicyPaperID[1])&gt;100),"|Het antwoord op de vraag '"&amp;NieuweMedia[0]&amp;"' levert verhoogd risico op, nadere toelichting vereist.","")</v>
          </cell>
        </row>
        <row r="2840">
          <cell r="A2840" t="str">
            <v>scKO_Oranje_60214</v>
          </cell>
          <cell r="B2840" t="str">
            <v>scKO_Oranje_60214</v>
          </cell>
          <cell r="C2840" t="str">
            <v>No</v>
          </cell>
          <cell r="D2840" t="str">
            <v>S04-08-**</v>
          </cell>
          <cell r="E2840">
            <v>2839</v>
          </cell>
          <cell r="F2840">
            <v>3</v>
          </cell>
          <cell r="G2840" t="str">
            <v xml:space="preserve">         Verhoogd risico: Heeft het kantoor alle benodigde opleidingen en certificeringen v.w.b. vakbekwaamheid?</v>
          </cell>
          <cell r="I2840" t="str">
            <v>No</v>
          </cell>
          <cell r="J2840" t="str">
            <v>String</v>
          </cell>
          <cell r="K2840" t="str">
            <v>String</v>
          </cell>
          <cell r="L2840" t="str">
            <v>Locked</v>
          </cell>
          <cell r="M2840" t="str">
            <v>Locked</v>
          </cell>
          <cell r="N2840" t="str">
            <v>Locked</v>
          </cell>
          <cell r="O2840" t="str">
            <v>Locked</v>
          </cell>
          <cell r="P2840" t="str">
            <v>Locked</v>
          </cell>
          <cell r="Q2840" t="str">
            <v>No</v>
          </cell>
          <cell r="R2840" t="str">
            <v>No</v>
          </cell>
          <cell r="S2840" t="str">
            <v>No</v>
          </cell>
          <cell r="T2840" t="str">
            <v>No</v>
          </cell>
          <cell r="U2840" t="str">
            <v>No</v>
          </cell>
          <cell r="V2840" t="str">
            <v>No</v>
          </cell>
          <cell r="W2840" t="str">
            <v>No</v>
          </cell>
          <cell r="X2840" t="str">
            <v>Single</v>
          </cell>
          <cell r="Y2840" t="str">
            <v>Default</v>
          </cell>
          <cell r="Z2840" t="str">
            <v>None</v>
          </cell>
          <cell r="AA2840" t="str">
            <v>No</v>
          </cell>
          <cell r="AB2840" t="str">
            <v>No</v>
          </cell>
          <cell r="AC2840" t="str">
            <v>Yes</v>
          </cell>
          <cell r="AD2840">
            <v>1</v>
          </cell>
          <cell r="AE2840">
            <v>0</v>
          </cell>
          <cell r="AF2840">
            <v>0</v>
          </cell>
          <cell r="AG2840">
            <v>1</v>
          </cell>
          <cell r="AH2840">
            <v>0</v>
          </cell>
          <cell r="AI2840" t="str">
            <v>No</v>
          </cell>
          <cell r="AJ2840" t="str">
            <v>No</v>
          </cell>
          <cell r="AK2840" t="str">
            <v>No</v>
          </cell>
          <cell r="AL2840" t="str">
            <v xml:space="preserve"> </v>
          </cell>
          <cell r="AM2840" t="str">
            <v xml:space="preserve"> </v>
          </cell>
          <cell r="AN2840" t="str">
            <v>No</v>
          </cell>
          <cell r="AP2840" t="str">
            <v>&amp;"Verhoogd risico: "&amp;CertificeringenVakbekwaamheid[0]</v>
          </cell>
          <cell r="AQ2840" t="str">
            <v>&amp;If((wgCertificeringenVakbekwaamheid[1]&gt;0) and (MatrixLookup("G3_Parameters.xls","CertificeringenVakbekwaamheid",CertificeringenVakbekwaamheid[1],PolicyPaperID[1])&gt;100),"|Het antwoord op de vraag '"&amp;CertificeringenVakbekwaamheid[0]&amp;"' levert verhoogd risico op, nadere toelichting vereist.","")</v>
          </cell>
          <cell r="AR2840" t="str">
            <v>&amp;If((wgCertificeringenVakbekwaamheid[1]&gt;0) and (MatrixLookup("G3_Parameters.xls","CertificeringenVakbekwaamheid",CertificeringenVakbekwaamheid[1],PolicyPaperID[1])&gt;100),"|Het antwoord op de vraag '"&amp;CertificeringenVakbekwaamheid[0]&amp;"' levert verhoogd risico op, nadere toelichting vereist.","")</v>
          </cell>
          <cell r="AS2840" t="str">
            <v>&amp;If((wgCertificeringenVakbekwaamheid[1]&gt;0) and (MatrixLookup("G3_Parameters.xls","CertificeringenVakbekwaamheid",CertificeringenVakbekwaamheid[1],PolicyPaperID[1])&gt;100),"|Het antwoord op de vraag '"&amp;CertificeringenVakbekwaamheid[0]&amp;"' levert verhoogd risico op, nadere toelichting vereist.","")</v>
          </cell>
          <cell r="AT2840" t="str">
            <v>&amp;If((wgCertificeringenVakbekwaamheid[1]&gt;0) and (MatrixLookup("G3_Parameters.xls","CertificeringenVakbekwaamheid",CertificeringenVakbekwaamheid[1],PolicyPaperID[1])&gt;100),"|Het antwoord op de vraag '"&amp;CertificeringenVakbekwaamheid[0]&amp;"' levert verhoogd risico op, nadere toelichting vereist.","")</v>
          </cell>
        </row>
        <row r="2841">
          <cell r="A2841" t="str">
            <v>scKO_Oranje_60215</v>
          </cell>
          <cell r="B2841" t="str">
            <v>scKO_Oranje_60215</v>
          </cell>
          <cell r="C2841" t="str">
            <v>No</v>
          </cell>
          <cell r="D2841" t="str">
            <v>S04-08-**</v>
          </cell>
          <cell r="E2841">
            <v>2840</v>
          </cell>
          <cell r="F2841">
            <v>3</v>
          </cell>
          <cell r="G2841" t="str">
            <v xml:space="preserve">         Verhoogd risico: Maakt het management duidelijke strategische keuzes?</v>
          </cell>
          <cell r="I2841" t="str">
            <v>No</v>
          </cell>
          <cell r="J2841" t="str">
            <v>String</v>
          </cell>
          <cell r="K2841" t="str">
            <v>String</v>
          </cell>
          <cell r="L2841" t="str">
            <v>Locked</v>
          </cell>
          <cell r="M2841" t="str">
            <v>Locked</v>
          </cell>
          <cell r="N2841" t="str">
            <v>Locked</v>
          </cell>
          <cell r="O2841" t="str">
            <v>Locked</v>
          </cell>
          <cell r="P2841" t="str">
            <v>Locked</v>
          </cell>
          <cell r="Q2841" t="str">
            <v>No</v>
          </cell>
          <cell r="R2841" t="str">
            <v>No</v>
          </cell>
          <cell r="S2841" t="str">
            <v>No</v>
          </cell>
          <cell r="T2841" t="str">
            <v>No</v>
          </cell>
          <cell r="U2841" t="str">
            <v>No</v>
          </cell>
          <cell r="V2841" t="str">
            <v>No</v>
          </cell>
          <cell r="W2841" t="str">
            <v>No</v>
          </cell>
          <cell r="X2841" t="str">
            <v>Single</v>
          </cell>
          <cell r="Y2841" t="str">
            <v>Default</v>
          </cell>
          <cell r="Z2841" t="str">
            <v>None</v>
          </cell>
          <cell r="AA2841" t="str">
            <v>No</v>
          </cell>
          <cell r="AB2841" t="str">
            <v>No</v>
          </cell>
          <cell r="AC2841" t="str">
            <v>Yes</v>
          </cell>
          <cell r="AD2841">
            <v>1</v>
          </cell>
          <cell r="AE2841">
            <v>0</v>
          </cell>
          <cell r="AF2841">
            <v>0</v>
          </cell>
          <cell r="AG2841">
            <v>1</v>
          </cell>
          <cell r="AH2841">
            <v>0</v>
          </cell>
          <cell r="AI2841" t="str">
            <v>No</v>
          </cell>
          <cell r="AJ2841" t="str">
            <v>No</v>
          </cell>
          <cell r="AK2841" t="str">
            <v>No</v>
          </cell>
          <cell r="AL2841" t="str">
            <v xml:space="preserve"> </v>
          </cell>
          <cell r="AM2841" t="str">
            <v xml:space="preserve"> </v>
          </cell>
          <cell r="AN2841" t="str">
            <v>No</v>
          </cell>
          <cell r="AP2841" t="str">
            <v>&amp;"Verhoogd risico: "&amp;StrategischeKeuzes[0]</v>
          </cell>
          <cell r="AQ2841" t="str">
            <v>&amp;If((wgStrategischeKeuzes[1]&gt;0) and (MatrixLookup("G3_Parameters.xls","StrategischeKeuzes",StrategischeKeuzes[1],PolicyPaperID[1])&gt;100),"|Het antwoord op de vraag '"&amp;StrategischeKeuzes[0]&amp;"' levert verhoogd risico op, nadere toelichting vereist.","")</v>
          </cell>
          <cell r="AR2841" t="str">
            <v>&amp;If((wgStrategischeKeuzes[1]&gt;0) and (MatrixLookup("G3_Parameters.xls","StrategischeKeuzes",StrategischeKeuzes[1],PolicyPaperID[1])&gt;100),"|Het antwoord op de vraag '"&amp;StrategischeKeuzes[0]&amp;"' levert verhoogd risico op, nadere toelichting vereist.","")</v>
          </cell>
          <cell r="AS2841" t="str">
            <v>&amp;If((wgStrategischeKeuzes[1]&gt;0) and (MatrixLookup("G3_Parameters.xls","StrategischeKeuzes",StrategischeKeuzes[1],PolicyPaperID[1])&gt;100),"|Het antwoord op de vraag '"&amp;StrategischeKeuzes[0]&amp;"' levert verhoogd risico op, nadere toelichting vereist.","")</v>
          </cell>
          <cell r="AT2841" t="str">
            <v>&amp;If((wgStrategischeKeuzes[1]&gt;0) and (MatrixLookup("G3_Parameters.xls","StrategischeKeuzes",StrategischeKeuzes[1],PolicyPaperID[1])&gt;100),"|Het antwoord op de vraag '"&amp;StrategischeKeuzes[0]&amp;"' levert verhoogd risico op, nadere toelichting vereist.","")</v>
          </cell>
        </row>
        <row r="2842">
          <cell r="A2842" t="str">
            <v>scKO_Oranje_60216</v>
          </cell>
          <cell r="B2842" t="str">
            <v>scKO_Oranje_60216</v>
          </cell>
          <cell r="C2842" t="str">
            <v>No</v>
          </cell>
          <cell r="D2842" t="str">
            <v>S04-08-**</v>
          </cell>
          <cell r="E2842">
            <v>2841</v>
          </cell>
          <cell r="F2842">
            <v>3</v>
          </cell>
          <cell r="G2842" t="str">
            <v xml:space="preserve">         Verhoogd risico: Op welke brancheorganisatie is men aangesloten?</v>
          </cell>
          <cell r="I2842" t="str">
            <v>No</v>
          </cell>
          <cell r="J2842" t="str">
            <v>String</v>
          </cell>
          <cell r="K2842" t="str">
            <v>String</v>
          </cell>
          <cell r="L2842" t="str">
            <v>Locked</v>
          </cell>
          <cell r="M2842" t="str">
            <v>Locked</v>
          </cell>
          <cell r="N2842" t="str">
            <v>Locked</v>
          </cell>
          <cell r="O2842" t="str">
            <v>Locked</v>
          </cell>
          <cell r="P2842" t="str">
            <v>Locked</v>
          </cell>
          <cell r="Q2842" t="str">
            <v>No</v>
          </cell>
          <cell r="R2842" t="str">
            <v>No</v>
          </cell>
          <cell r="S2842" t="str">
            <v>No</v>
          </cell>
          <cell r="T2842" t="str">
            <v>No</v>
          </cell>
          <cell r="U2842" t="str">
            <v>No</v>
          </cell>
          <cell r="V2842" t="str">
            <v>No</v>
          </cell>
          <cell r="W2842" t="str">
            <v>No</v>
          </cell>
          <cell r="X2842" t="str">
            <v>Single</v>
          </cell>
          <cell r="Y2842" t="str">
            <v>Default</v>
          </cell>
          <cell r="Z2842" t="str">
            <v>None</v>
          </cell>
          <cell r="AA2842" t="str">
            <v>No</v>
          </cell>
          <cell r="AB2842" t="str">
            <v>No</v>
          </cell>
          <cell r="AC2842" t="str">
            <v>Yes</v>
          </cell>
          <cell r="AD2842">
            <v>1</v>
          </cell>
          <cell r="AE2842">
            <v>0</v>
          </cell>
          <cell r="AF2842">
            <v>0</v>
          </cell>
          <cell r="AG2842">
            <v>1</v>
          </cell>
          <cell r="AH2842">
            <v>0</v>
          </cell>
          <cell r="AI2842" t="str">
            <v>No</v>
          </cell>
          <cell r="AJ2842" t="str">
            <v>No</v>
          </cell>
          <cell r="AK2842" t="str">
            <v>No</v>
          </cell>
          <cell r="AL2842" t="str">
            <v xml:space="preserve"> </v>
          </cell>
          <cell r="AM2842" t="str">
            <v xml:space="preserve"> </v>
          </cell>
          <cell r="AN2842" t="str">
            <v>No</v>
          </cell>
          <cell r="AP2842" t="str">
            <v>&amp;"Verhoogd risico: "&amp;BrancheOrganisatie[0]</v>
          </cell>
          <cell r="AQ2842" t="str">
            <v>&amp;If((wgBrancheOrganisatie[1]&gt;0) and (MatrixLookup("G3_Parameters.xls","BrancheOrganisatie",BrancheOrganisatie[1],PolicyPaperID[1])&gt;100),"|Het antwoord op de vraag '"&amp;BrancheOrganisatie[0]&amp;"' levert verhoogd risico op, nadere toelichting vereist.","")</v>
          </cell>
          <cell r="AR2842" t="str">
            <v>&amp;If((wgBrancheOrganisatie[1]&gt;0) and (MatrixLookup("G3_Parameters.xls","BrancheOrganisatie",BrancheOrganisatie[1],PolicyPaperID[1])&gt;100),"|Het antwoord op de vraag '"&amp;BrancheOrganisatie[0]&amp;"' levert verhoogd risico op, nadere toelichting vereist.","")</v>
          </cell>
          <cell r="AS2842" t="str">
            <v>&amp;If((wgBrancheOrganisatie[1]&gt;0) and (MatrixLookup("G3_Parameters.xls","BrancheOrganisatie",BrancheOrganisatie[1],PolicyPaperID[1])&gt;100),"|Het antwoord op de vraag '"&amp;BrancheOrganisatie[0]&amp;"' levert verhoogd risico op, nadere toelichting vereist.","")</v>
          </cell>
          <cell r="AT2842" t="str">
            <v>&amp;If((wgBrancheOrganisatie[1]&gt;0) and (MatrixLookup("G3_Parameters.xls","BrancheOrganisatie",BrancheOrganisatie[1],PolicyPaperID[1])&gt;100),"|Het antwoord op de vraag '"&amp;BrancheOrganisatie[0]&amp;"' levert verhoogd risico op, nadere toelichting vereist.","")</v>
          </cell>
        </row>
        <row r="2843">
          <cell r="A2843" t="str">
            <v>scKO_Oranje_30312</v>
          </cell>
          <cell r="B2843" t="str">
            <v>scKO_Oranje_30312</v>
          </cell>
          <cell r="C2843" t="str">
            <v>No</v>
          </cell>
          <cell r="D2843" t="str">
            <v>S04-08-**</v>
          </cell>
          <cell r="E2843">
            <v>2842</v>
          </cell>
          <cell r="F2843">
            <v>3</v>
          </cell>
          <cell r="G2843" t="str">
            <v xml:space="preserve">         Verhoogd risico: Leeftijd van de inrichting van de gebouwen die worden gebruikt en in eigendom zijn</v>
          </cell>
          <cell r="I2843" t="str">
            <v>No</v>
          </cell>
          <cell r="J2843" t="str">
            <v>String</v>
          </cell>
          <cell r="K2843" t="str">
            <v>String</v>
          </cell>
          <cell r="L2843" t="str">
            <v>Locked</v>
          </cell>
          <cell r="M2843" t="str">
            <v>Locked</v>
          </cell>
          <cell r="N2843" t="str">
            <v>Locked</v>
          </cell>
          <cell r="O2843" t="str">
            <v>Locked</v>
          </cell>
          <cell r="P2843" t="str">
            <v>Locked</v>
          </cell>
          <cell r="Q2843" t="str">
            <v>No</v>
          </cell>
          <cell r="R2843" t="str">
            <v>No</v>
          </cell>
          <cell r="S2843" t="str">
            <v>No</v>
          </cell>
          <cell r="T2843" t="str">
            <v>No</v>
          </cell>
          <cell r="U2843" t="str">
            <v>No</v>
          </cell>
          <cell r="V2843" t="str">
            <v>No</v>
          </cell>
          <cell r="W2843" t="str">
            <v>No</v>
          </cell>
          <cell r="X2843" t="str">
            <v>Single</v>
          </cell>
          <cell r="Y2843" t="str">
            <v>Default</v>
          </cell>
          <cell r="Z2843" t="str">
            <v>None</v>
          </cell>
          <cell r="AA2843" t="str">
            <v>No</v>
          </cell>
          <cell r="AB2843" t="str">
            <v>No</v>
          </cell>
          <cell r="AC2843" t="str">
            <v>Yes</v>
          </cell>
          <cell r="AD2843">
            <v>1</v>
          </cell>
          <cell r="AE2843">
            <v>0</v>
          </cell>
          <cell r="AF2843">
            <v>0</v>
          </cell>
          <cell r="AG2843">
            <v>1</v>
          </cell>
          <cell r="AH2843">
            <v>0</v>
          </cell>
          <cell r="AI2843" t="str">
            <v>No</v>
          </cell>
          <cell r="AJ2843" t="str">
            <v>No</v>
          </cell>
          <cell r="AK2843" t="str">
            <v>No</v>
          </cell>
          <cell r="AL2843" t="str">
            <v xml:space="preserve"> </v>
          </cell>
          <cell r="AM2843" t="str">
            <v xml:space="preserve"> </v>
          </cell>
          <cell r="AN2843" t="str">
            <v>No</v>
          </cell>
          <cell r="AP2843" t="str">
            <v>&amp;"Verhoogd risico: "&amp;LeeftijdEigenGeb[0]</v>
          </cell>
          <cell r="AQ2843" t="str">
            <v>&amp;If((wgLeeftijdEigenGeb[1]&gt;0) and (MatrixLookup("G3_Parameters.xls","LeeftijdEigenGeb",LeeftijdEigenGeb[1],PolicyPaperID[1])&gt;100),"|Het antwoord op de vraag '"&amp;LeeftijdEigenGeb[0]&amp;"' levert verhoogd risico op, nadere toelichting vereist.","")</v>
          </cell>
          <cell r="AR2843" t="str">
            <v>&amp;If((wgLeeftijdEigenGeb[1]&gt;0) and (MatrixLookup("G3_Parameters.xls","LeeftijdEigenGeb",LeeftijdEigenGeb[1],PolicyPaperID[1])&gt;100),"|Het antwoord op de vraag '"&amp;LeeftijdEigenGeb[0]&amp;"' levert verhoogd risico op, nadere toelichting vereist.","")</v>
          </cell>
          <cell r="AS2843" t="str">
            <v>&amp;If((wgLeeftijdEigenGeb[1]&gt;0) and (MatrixLookup("G3_Parameters.xls","LeeftijdEigenGeb",LeeftijdEigenGeb[1],PolicyPaperID[1])&gt;100),"|Het antwoord op de vraag '"&amp;LeeftijdEigenGeb[0]&amp;"' levert verhoogd risico op, nadere toelichting vereist.","")</v>
          </cell>
          <cell r="AT2843" t="str">
            <v>&amp;If((wgLeeftijdEigenGeb[1]&gt;0) and (MatrixLookup("G3_Parameters.xls","LeeftijdEigenGeb",LeeftijdEigenGeb[1],PolicyPaperID[1])&gt;100),"|Het antwoord op de vraag '"&amp;LeeftijdEigenGeb[0]&amp;"' levert verhoogd risico op, nadere toelichting vereist.","")</v>
          </cell>
        </row>
        <row r="2844">
          <cell r="A2844" t="str">
            <v>scKO_Oranje_30313</v>
          </cell>
          <cell r="B2844" t="str">
            <v>scKO_Oranje_30313</v>
          </cell>
          <cell r="C2844" t="str">
            <v>No</v>
          </cell>
          <cell r="D2844" t="str">
            <v>S04-08-**</v>
          </cell>
          <cell r="E2844">
            <v>2843</v>
          </cell>
          <cell r="F2844">
            <v>3</v>
          </cell>
          <cell r="G2844" t="str">
            <v xml:space="preserve">         Verhoogd risico: Leeftijd in jaren van de inrichting van de gebouwen die gepacht/gehuurd worden</v>
          </cell>
          <cell r="I2844" t="str">
            <v>No</v>
          </cell>
          <cell r="J2844" t="str">
            <v>String</v>
          </cell>
          <cell r="K2844" t="str">
            <v>String</v>
          </cell>
          <cell r="L2844" t="str">
            <v>Locked</v>
          </cell>
          <cell r="M2844" t="str">
            <v>Locked</v>
          </cell>
          <cell r="N2844" t="str">
            <v>Locked</v>
          </cell>
          <cell r="O2844" t="str">
            <v>Locked</v>
          </cell>
          <cell r="P2844" t="str">
            <v>Locked</v>
          </cell>
          <cell r="Q2844" t="str">
            <v>No</v>
          </cell>
          <cell r="R2844" t="str">
            <v>No</v>
          </cell>
          <cell r="S2844" t="str">
            <v>No</v>
          </cell>
          <cell r="T2844" t="str">
            <v>No</v>
          </cell>
          <cell r="U2844" t="str">
            <v>No</v>
          </cell>
          <cell r="V2844" t="str">
            <v>No</v>
          </cell>
          <cell r="W2844" t="str">
            <v>No</v>
          </cell>
          <cell r="X2844" t="str">
            <v>Single</v>
          </cell>
          <cell r="Y2844" t="str">
            <v>Default</v>
          </cell>
          <cell r="Z2844" t="str">
            <v>None</v>
          </cell>
          <cell r="AA2844" t="str">
            <v>No</v>
          </cell>
          <cell r="AB2844" t="str">
            <v>No</v>
          </cell>
          <cell r="AC2844" t="str">
            <v>Yes</v>
          </cell>
          <cell r="AD2844">
            <v>1</v>
          </cell>
          <cell r="AE2844">
            <v>0</v>
          </cell>
          <cell r="AF2844">
            <v>0</v>
          </cell>
          <cell r="AG2844">
            <v>1</v>
          </cell>
          <cell r="AH2844">
            <v>0</v>
          </cell>
          <cell r="AI2844" t="str">
            <v>No</v>
          </cell>
          <cell r="AJ2844" t="str">
            <v>No</v>
          </cell>
          <cell r="AK2844" t="str">
            <v>No</v>
          </cell>
          <cell r="AL2844" t="str">
            <v xml:space="preserve"> </v>
          </cell>
          <cell r="AM2844" t="str">
            <v xml:space="preserve"> </v>
          </cell>
          <cell r="AN2844" t="str">
            <v>No</v>
          </cell>
          <cell r="AP2844" t="str">
            <v>&amp;"Verhoogd risico: "&amp;LeeftijdPachtGeb[0]</v>
          </cell>
          <cell r="AQ2844" t="str">
            <v>&amp;If((wgLeeftijdPachtGeb[1]&gt;0) and (MatrixLookup("G3_Parameters.xls","LeeftijdPachtGeb",LeeftijdPachtGeb[1],PolicyPaperID[1])&gt;100),"|Het antwoord op de vraag '"&amp;LeeftijdPachtGeb[0]&amp;"' levert verhoogd risico op, nadere toelichting vereist.","")</v>
          </cell>
          <cell r="AR2844" t="str">
            <v>&amp;If((wgLeeftijdPachtGeb[1]&gt;0) and (MatrixLookup("G3_Parameters.xls","LeeftijdPachtGeb",LeeftijdPachtGeb[1],PolicyPaperID[1])&gt;100),"|Het antwoord op de vraag '"&amp;LeeftijdPachtGeb[0]&amp;"' levert verhoogd risico op, nadere toelichting vereist.","")</v>
          </cell>
          <cell r="AS2844" t="str">
            <v>&amp;If((wgLeeftijdPachtGeb[1]&gt;0) and (MatrixLookup("G3_Parameters.xls","LeeftijdPachtGeb",LeeftijdPachtGeb[1],PolicyPaperID[1])&gt;100),"|Het antwoord op de vraag '"&amp;LeeftijdPachtGeb[0]&amp;"' levert verhoogd risico op, nadere toelichting vereist.","")</v>
          </cell>
          <cell r="AT2844" t="str">
            <v>&amp;If((wgLeeftijdPachtGeb[1]&gt;0) and (MatrixLookup("G3_Parameters.xls","LeeftijdPachtGeb",LeeftijdPachtGeb[1],PolicyPaperID[1])&gt;100),"|Het antwoord op de vraag '"&amp;LeeftijdPachtGeb[0]&amp;"' levert verhoogd risico op, nadere toelichting vereist.","")</v>
          </cell>
        </row>
        <row r="2845">
          <cell r="A2845" t="str">
            <v>scKO_Oranje_30314</v>
          </cell>
          <cell r="B2845" t="str">
            <v>scKO_Oranje_30314</v>
          </cell>
          <cell r="C2845" t="str">
            <v>No</v>
          </cell>
          <cell r="D2845" t="str">
            <v>S04-08-**</v>
          </cell>
          <cell r="E2845">
            <v>2844</v>
          </cell>
          <cell r="F2845">
            <v>3</v>
          </cell>
          <cell r="G2845" t="str">
            <v xml:space="preserve">         Verhoogd risico: Wat is de omvang van het bedrijf gemeten in het aantal melkvee?</v>
          </cell>
          <cell r="I2845" t="str">
            <v>No</v>
          </cell>
          <cell r="J2845" t="str">
            <v>String</v>
          </cell>
          <cell r="K2845" t="str">
            <v>String</v>
          </cell>
          <cell r="L2845" t="str">
            <v>Locked</v>
          </cell>
          <cell r="M2845" t="str">
            <v>Locked</v>
          </cell>
          <cell r="N2845" t="str">
            <v>Locked</v>
          </cell>
          <cell r="O2845" t="str">
            <v>Locked</v>
          </cell>
          <cell r="P2845" t="str">
            <v>Locked</v>
          </cell>
          <cell r="Q2845" t="str">
            <v>No</v>
          </cell>
          <cell r="R2845" t="str">
            <v>No</v>
          </cell>
          <cell r="S2845" t="str">
            <v>No</v>
          </cell>
          <cell r="T2845" t="str">
            <v>No</v>
          </cell>
          <cell r="U2845" t="str">
            <v>No</v>
          </cell>
          <cell r="V2845" t="str">
            <v>No</v>
          </cell>
          <cell r="W2845" t="str">
            <v>No</v>
          </cell>
          <cell r="X2845" t="str">
            <v>Single</v>
          </cell>
          <cell r="Y2845" t="str">
            <v>Default</v>
          </cell>
          <cell r="Z2845" t="str">
            <v>None</v>
          </cell>
          <cell r="AA2845" t="str">
            <v>No</v>
          </cell>
          <cell r="AB2845" t="str">
            <v>No</v>
          </cell>
          <cell r="AC2845" t="str">
            <v>Yes</v>
          </cell>
          <cell r="AD2845">
            <v>1</v>
          </cell>
          <cell r="AE2845">
            <v>0</v>
          </cell>
          <cell r="AF2845">
            <v>0</v>
          </cell>
          <cell r="AG2845">
            <v>1</v>
          </cell>
          <cell r="AH2845">
            <v>0</v>
          </cell>
          <cell r="AI2845" t="str">
            <v>No</v>
          </cell>
          <cell r="AJ2845" t="str">
            <v>No</v>
          </cell>
          <cell r="AK2845" t="str">
            <v>No</v>
          </cell>
          <cell r="AL2845" t="str">
            <v xml:space="preserve"> </v>
          </cell>
          <cell r="AM2845" t="str">
            <v xml:space="preserve"> </v>
          </cell>
          <cell r="AN2845" t="str">
            <v>No</v>
          </cell>
          <cell r="AP2845" t="str">
            <v>&amp;"Verhoogd risico: "&amp;OmvangObvMelkvee[0]</v>
          </cell>
          <cell r="AQ2845" t="str">
            <v>&amp;If((wgOmvangObvMelkvee[1]&gt;0) and (MatrixLookup("G3_Parameters.xls","OmvangObvMelkvee",OmvangObvMelkvee[1],PolicyPaperID[1])&gt;100),"|Het antwoord op de vraag '"&amp;OmvangObvMelkvee[0]&amp;"' levert verhoogd risico op, nadere toelichting vereist.","")</v>
          </cell>
          <cell r="AR2845" t="str">
            <v>&amp;If((wgOmvangObvMelkvee[1]&gt;0) and (MatrixLookup("G3_Parameters.xls","OmvangObvMelkvee",OmvangObvMelkvee[1],PolicyPaperID[1])&gt;100),"|Het antwoord op de vraag '"&amp;OmvangObvMelkvee[0]&amp;"' levert verhoogd risico op, nadere toelichting vereist.","")</v>
          </cell>
          <cell r="AS2845" t="str">
            <v>&amp;If((wgOmvangObvMelkvee[1]&gt;0) and (MatrixLookup("G3_Parameters.xls","OmvangObvMelkvee",OmvangObvMelkvee[1],PolicyPaperID[1])&gt;100),"|Het antwoord op de vraag '"&amp;OmvangObvMelkvee[0]&amp;"' levert verhoogd risico op, nadere toelichting vereist.","")</v>
          </cell>
          <cell r="AT2845" t="str">
            <v>&amp;If((wgOmvangObvMelkvee[1]&gt;0) and (MatrixLookup("G3_Parameters.xls","OmvangObvMelkvee",OmvangObvMelkvee[1],PolicyPaperID[1])&gt;100),"|Het antwoord op de vraag '"&amp;OmvangObvMelkvee[0]&amp;"' levert verhoogd risico op, nadere toelichting vereist.","")</v>
          </cell>
        </row>
        <row r="2846">
          <cell r="A2846" t="str">
            <v>scKO_Oranje_30315</v>
          </cell>
          <cell r="B2846" t="str">
            <v>scKO_Oranje_30315</v>
          </cell>
          <cell r="C2846" t="str">
            <v>No</v>
          </cell>
          <cell r="D2846" t="str">
            <v>S04-08-**</v>
          </cell>
          <cell r="E2846">
            <v>2845</v>
          </cell>
          <cell r="F2846">
            <v>3</v>
          </cell>
          <cell r="G2846" t="str">
            <v xml:space="preserve">         Verhoogd risico: Wat is de omvang van het bedrijf gemeten in hectares?</v>
          </cell>
          <cell r="I2846" t="str">
            <v>No</v>
          </cell>
          <cell r="J2846" t="str">
            <v>String</v>
          </cell>
          <cell r="K2846" t="str">
            <v>String</v>
          </cell>
          <cell r="L2846" t="str">
            <v>Locked</v>
          </cell>
          <cell r="M2846" t="str">
            <v>Locked</v>
          </cell>
          <cell r="N2846" t="str">
            <v>Locked</v>
          </cell>
          <cell r="O2846" t="str">
            <v>Locked</v>
          </cell>
          <cell r="P2846" t="str">
            <v>Locked</v>
          </cell>
          <cell r="Q2846" t="str">
            <v>No</v>
          </cell>
          <cell r="R2846" t="str">
            <v>No</v>
          </cell>
          <cell r="S2846" t="str">
            <v>No</v>
          </cell>
          <cell r="T2846" t="str">
            <v>No</v>
          </cell>
          <cell r="U2846" t="str">
            <v>No</v>
          </cell>
          <cell r="V2846" t="str">
            <v>No</v>
          </cell>
          <cell r="W2846" t="str">
            <v>No</v>
          </cell>
          <cell r="X2846" t="str">
            <v>Single</v>
          </cell>
          <cell r="Y2846" t="str">
            <v>Default</v>
          </cell>
          <cell r="Z2846" t="str">
            <v>None</v>
          </cell>
          <cell r="AA2846" t="str">
            <v>No</v>
          </cell>
          <cell r="AB2846" t="str">
            <v>No</v>
          </cell>
          <cell r="AC2846" t="str">
            <v>Yes</v>
          </cell>
          <cell r="AD2846">
            <v>1</v>
          </cell>
          <cell r="AE2846">
            <v>0</v>
          </cell>
          <cell r="AF2846">
            <v>0</v>
          </cell>
          <cell r="AG2846">
            <v>1</v>
          </cell>
          <cell r="AH2846">
            <v>0</v>
          </cell>
          <cell r="AI2846" t="str">
            <v>No</v>
          </cell>
          <cell r="AJ2846" t="str">
            <v>No</v>
          </cell>
          <cell r="AK2846" t="str">
            <v>No</v>
          </cell>
          <cell r="AL2846" t="str">
            <v xml:space="preserve"> </v>
          </cell>
          <cell r="AM2846" t="str">
            <v xml:space="preserve"> </v>
          </cell>
          <cell r="AN2846" t="str">
            <v>No</v>
          </cell>
          <cell r="AP2846" t="str">
            <v>&amp;"Verhoogd risico: "&amp;OmvangObvOppervlakte[0]</v>
          </cell>
          <cell r="AQ2846" t="str">
            <v>&amp;If((wgOmvangObvOppervlakte[1]&gt;0) and (MatrixLookup("G3_Parameters.xls","OmvangObvOppervlakte",OmvangObvOppervlakte[1],PolicyPaperID[1])&gt;100),"|Het antwoord op de vraag '"&amp;OmvangObvOppervlakte[0]&amp;"' levert verhoogd risico op, nadere toelichting vereist.","")</v>
          </cell>
          <cell r="AR2846" t="str">
            <v>&amp;If((wgOmvangObvOppervlakte[1]&gt;0) and (MatrixLookup("G3_Parameters.xls","OmvangObvOppervlakte",OmvangObvOppervlakte[1],PolicyPaperID[1])&gt;100),"|Het antwoord op de vraag '"&amp;OmvangObvOppervlakte[0]&amp;"' levert verhoogd risico op, nadere toelichting vereist.","")</v>
          </cell>
          <cell r="AS2846" t="str">
            <v>&amp;If((wgOmvangObvOppervlakte[1]&gt;0) and (MatrixLookup("G3_Parameters.xls","OmvangObvOppervlakte",OmvangObvOppervlakte[1],PolicyPaperID[1])&gt;100),"|Het antwoord op de vraag '"&amp;OmvangObvOppervlakte[0]&amp;"' levert verhoogd risico op, nadere toelichting vereist.","")</v>
          </cell>
          <cell r="AT2846" t="str">
            <v>&amp;If((wgOmvangObvOppervlakte[1]&gt;0) and (MatrixLookup("G3_Parameters.xls","OmvangObvOppervlakte",OmvangObvOppervlakte[1],PolicyPaperID[1])&gt;100),"|Het antwoord op de vraag '"&amp;OmvangObvOppervlakte[0]&amp;"' levert verhoogd risico op, nadere toelichting vereist.","")</v>
          </cell>
        </row>
        <row r="2847">
          <cell r="A2847" t="str">
            <v>scKO_Oranje_30316</v>
          </cell>
          <cell r="B2847" t="str">
            <v>scKO_Oranje_30316</v>
          </cell>
          <cell r="C2847" t="str">
            <v>No</v>
          </cell>
          <cell r="D2847" t="str">
            <v>S04-08-**</v>
          </cell>
          <cell r="E2847">
            <v>2846</v>
          </cell>
          <cell r="F2847">
            <v>3</v>
          </cell>
          <cell r="G2847" t="str">
            <v xml:space="preserve">         Verhoogd risico: Hoe kan de omvang van het bedrijf getypeerd worden?</v>
          </cell>
          <cell r="I2847" t="str">
            <v>No</v>
          </cell>
          <cell r="J2847" t="str">
            <v>String</v>
          </cell>
          <cell r="K2847" t="str">
            <v>String</v>
          </cell>
          <cell r="L2847" t="str">
            <v>Locked</v>
          </cell>
          <cell r="M2847" t="str">
            <v>Locked</v>
          </cell>
          <cell r="N2847" t="str">
            <v>Locked</v>
          </cell>
          <cell r="O2847" t="str">
            <v>Locked</v>
          </cell>
          <cell r="P2847" t="str">
            <v>Locked</v>
          </cell>
          <cell r="Q2847" t="str">
            <v>No</v>
          </cell>
          <cell r="R2847" t="str">
            <v>No</v>
          </cell>
          <cell r="S2847" t="str">
            <v>No</v>
          </cell>
          <cell r="T2847" t="str">
            <v>No</v>
          </cell>
          <cell r="U2847" t="str">
            <v>No</v>
          </cell>
          <cell r="V2847" t="str">
            <v>No</v>
          </cell>
          <cell r="W2847" t="str">
            <v>No</v>
          </cell>
          <cell r="X2847" t="str">
            <v>Single</v>
          </cell>
          <cell r="Y2847" t="str">
            <v>Default</v>
          </cell>
          <cell r="Z2847" t="str">
            <v>None</v>
          </cell>
          <cell r="AA2847" t="str">
            <v>No</v>
          </cell>
          <cell r="AB2847" t="str">
            <v>No</v>
          </cell>
          <cell r="AC2847" t="str">
            <v>Yes</v>
          </cell>
          <cell r="AD2847">
            <v>1</v>
          </cell>
          <cell r="AE2847">
            <v>0</v>
          </cell>
          <cell r="AF2847">
            <v>0</v>
          </cell>
          <cell r="AG2847">
            <v>1</v>
          </cell>
          <cell r="AH2847">
            <v>0</v>
          </cell>
          <cell r="AI2847" t="str">
            <v>No</v>
          </cell>
          <cell r="AJ2847" t="str">
            <v>No</v>
          </cell>
          <cell r="AK2847" t="str">
            <v>No</v>
          </cell>
          <cell r="AL2847" t="str">
            <v xml:space="preserve"> </v>
          </cell>
          <cell r="AM2847" t="str">
            <v xml:space="preserve"> </v>
          </cell>
          <cell r="AN2847" t="str">
            <v>No</v>
          </cell>
          <cell r="AP2847" t="str">
            <v>&amp;"Verhoogd risico: "&amp;OmvangTypering[0]</v>
          </cell>
          <cell r="AQ2847" t="str">
            <v>&amp;If((wgOmvangTypering[1]&gt;0) and (MatrixLookup("G3_Parameters.xls","OmvangTypering",OmvangTypering[1],PolicyPaperID[1])&gt;100),"|Het antwoord op de vraag '"&amp;OmvangTypering[0]&amp;"' levert verhoogd risico op, nadere toelichting vereist.","")</v>
          </cell>
          <cell r="AR2847" t="str">
            <v>&amp;If((wgOmvangTypering[1]&gt;0) and (MatrixLookup("G3_Parameters.xls","OmvangTypering",OmvangTypering[1],PolicyPaperID[1])&gt;100),"|Het antwoord op de vraag '"&amp;OmvangTypering[0]&amp;"' levert verhoogd risico op, nadere toelichting vereist.","")</v>
          </cell>
          <cell r="AS2847" t="str">
            <v>&amp;If((wgOmvangTypering[1]&gt;0) and (MatrixLookup("G3_Parameters.xls","OmvangTypering",OmvangTypering[1],PolicyPaperID[1])&gt;100),"|Het antwoord op de vraag '"&amp;OmvangTypering[0]&amp;"' levert verhoogd risico op, nadere toelichting vereist.","")</v>
          </cell>
          <cell r="AT2847" t="str">
            <v>&amp;If((wgOmvangTypering[1]&gt;0) and (MatrixLookup("G3_Parameters.xls","OmvangTypering",OmvangTypering[1],PolicyPaperID[1])&gt;100),"|Het antwoord op de vraag '"&amp;OmvangTypering[0]&amp;"' levert verhoogd risico op, nadere toelichting vereist.","")</v>
          </cell>
        </row>
        <row r="2848">
          <cell r="A2848" t="str">
            <v>scKO_Oranje_30317</v>
          </cell>
          <cell r="B2848" t="str">
            <v>scKO_Oranje_30317</v>
          </cell>
          <cell r="C2848" t="str">
            <v>No</v>
          </cell>
          <cell r="D2848" t="str">
            <v>S04-08-**</v>
          </cell>
          <cell r="E2848">
            <v>2847</v>
          </cell>
          <cell r="F2848">
            <v>3</v>
          </cell>
          <cell r="G2848" t="str">
            <v xml:space="preserve">         Verhoogd risico: Hoe kan het bedrijf getypeerd worden?</v>
          </cell>
          <cell r="I2848" t="str">
            <v>No</v>
          </cell>
          <cell r="J2848" t="str">
            <v>String</v>
          </cell>
          <cell r="K2848" t="str">
            <v>String</v>
          </cell>
          <cell r="L2848" t="str">
            <v>Locked</v>
          </cell>
          <cell r="M2848" t="str">
            <v>Locked</v>
          </cell>
          <cell r="N2848" t="str">
            <v>Locked</v>
          </cell>
          <cell r="O2848" t="str">
            <v>Locked</v>
          </cell>
          <cell r="P2848" t="str">
            <v>Locked</v>
          </cell>
          <cell r="Q2848" t="str">
            <v>No</v>
          </cell>
          <cell r="R2848" t="str">
            <v>No</v>
          </cell>
          <cell r="S2848" t="str">
            <v>No</v>
          </cell>
          <cell r="T2848" t="str">
            <v>No</v>
          </cell>
          <cell r="U2848" t="str">
            <v>No</v>
          </cell>
          <cell r="V2848" t="str">
            <v>No</v>
          </cell>
          <cell r="W2848" t="str">
            <v>No</v>
          </cell>
          <cell r="X2848" t="str">
            <v>Single</v>
          </cell>
          <cell r="Y2848" t="str">
            <v>Default</v>
          </cell>
          <cell r="Z2848" t="str">
            <v>None</v>
          </cell>
          <cell r="AA2848" t="str">
            <v>No</v>
          </cell>
          <cell r="AB2848" t="str">
            <v>No</v>
          </cell>
          <cell r="AC2848" t="str">
            <v>Yes</v>
          </cell>
          <cell r="AD2848">
            <v>1</v>
          </cell>
          <cell r="AE2848">
            <v>0</v>
          </cell>
          <cell r="AF2848">
            <v>0</v>
          </cell>
          <cell r="AG2848">
            <v>1</v>
          </cell>
          <cell r="AH2848">
            <v>0</v>
          </cell>
          <cell r="AI2848" t="str">
            <v>No</v>
          </cell>
          <cell r="AJ2848" t="str">
            <v>No</v>
          </cell>
          <cell r="AK2848" t="str">
            <v>No</v>
          </cell>
          <cell r="AL2848" t="str">
            <v xml:space="preserve"> </v>
          </cell>
          <cell r="AM2848" t="str">
            <v xml:space="preserve"> </v>
          </cell>
          <cell r="AN2848" t="str">
            <v>No</v>
          </cell>
          <cell r="AP2848" t="str">
            <v>&amp;"Verhoogd risico: "&amp;BedrijfTypering[0]</v>
          </cell>
          <cell r="AQ2848" t="str">
            <v>&amp;If((wgBedrijfTypering[1]&gt;0) and (MatrixLookup("G3_Parameters.xls","BedrijfTypering",BedrijfTypering[1],PolicyPaperID[1])&gt;100),"|Het antwoord op de vraag '"&amp;BedrijfTypering[0]&amp;"' levert verhoogd risico op, nadere toelichting vereist.","")</v>
          </cell>
          <cell r="AR2848" t="str">
            <v>&amp;If((wgBedrijfTypering[1]&gt;0) and (MatrixLookup("G3_Parameters.xls","BedrijfTypering",BedrijfTypering[1],PolicyPaperID[1])&gt;100),"|Het antwoord op de vraag '"&amp;BedrijfTypering[0]&amp;"' levert verhoogd risico op, nadere toelichting vereist.","")</v>
          </cell>
          <cell r="AS2848" t="str">
            <v>&amp;If((wgBedrijfTypering[1]&gt;0) and (MatrixLookup("G3_Parameters.xls","BedrijfTypering",BedrijfTypering[1],PolicyPaperID[1])&gt;100),"|Het antwoord op de vraag '"&amp;BedrijfTypering[0]&amp;"' levert verhoogd risico op, nadere toelichting vereist.","")</v>
          </cell>
          <cell r="AT2848" t="str">
            <v>&amp;If((wgBedrijfTypering[1]&gt;0) and (MatrixLookup("G3_Parameters.xls","BedrijfTypering",BedrijfTypering[1],PolicyPaperID[1])&gt;100),"|Het antwoord op de vraag '"&amp;BedrijfTypering[0]&amp;"' levert verhoogd risico op, nadere toelichting vereist.","")</v>
          </cell>
        </row>
        <row r="2849">
          <cell r="A2849" t="str">
            <v>scKO_Oranje_30318</v>
          </cell>
          <cell r="B2849" t="str">
            <v>scKO_Oranje_30318</v>
          </cell>
          <cell r="C2849" t="str">
            <v>No</v>
          </cell>
          <cell r="D2849" t="str">
            <v>S04-08-**</v>
          </cell>
          <cell r="E2849">
            <v>2848</v>
          </cell>
          <cell r="F2849">
            <v>3</v>
          </cell>
          <cell r="G2849" t="str">
            <v xml:space="preserve">         Verhoogd risico: In hoeverre is er sprake van gepachte grond?</v>
          </cell>
          <cell r="I2849" t="str">
            <v>No</v>
          </cell>
          <cell r="J2849" t="str">
            <v>String</v>
          </cell>
          <cell r="K2849" t="str">
            <v>String</v>
          </cell>
          <cell r="L2849" t="str">
            <v>Locked</v>
          </cell>
          <cell r="M2849" t="str">
            <v>Locked</v>
          </cell>
          <cell r="N2849" t="str">
            <v>Locked</v>
          </cell>
          <cell r="O2849" t="str">
            <v>Locked</v>
          </cell>
          <cell r="P2849" t="str">
            <v>Locked</v>
          </cell>
          <cell r="Q2849" t="str">
            <v>No</v>
          </cell>
          <cell r="R2849" t="str">
            <v>No</v>
          </cell>
          <cell r="S2849" t="str">
            <v>No</v>
          </cell>
          <cell r="T2849" t="str">
            <v>No</v>
          </cell>
          <cell r="U2849" t="str">
            <v>No</v>
          </cell>
          <cell r="V2849" t="str">
            <v>No</v>
          </cell>
          <cell r="W2849" t="str">
            <v>No</v>
          </cell>
          <cell r="X2849" t="str">
            <v>Single</v>
          </cell>
          <cell r="Y2849" t="str">
            <v>Default</v>
          </cell>
          <cell r="Z2849" t="str">
            <v>None</v>
          </cell>
          <cell r="AA2849" t="str">
            <v>No</v>
          </cell>
          <cell r="AB2849" t="str">
            <v>No</v>
          </cell>
          <cell r="AC2849" t="str">
            <v>Yes</v>
          </cell>
          <cell r="AD2849">
            <v>1</v>
          </cell>
          <cell r="AE2849">
            <v>0</v>
          </cell>
          <cell r="AF2849">
            <v>0</v>
          </cell>
          <cell r="AG2849">
            <v>1</v>
          </cell>
          <cell r="AH2849">
            <v>0</v>
          </cell>
          <cell r="AI2849" t="str">
            <v>No</v>
          </cell>
          <cell r="AJ2849" t="str">
            <v>No</v>
          </cell>
          <cell r="AK2849" t="str">
            <v>No</v>
          </cell>
          <cell r="AL2849" t="str">
            <v xml:space="preserve"> </v>
          </cell>
          <cell r="AM2849" t="str">
            <v xml:space="preserve"> </v>
          </cell>
          <cell r="AN2849" t="str">
            <v>No</v>
          </cell>
          <cell r="AP2849" t="str">
            <v>&amp;"Verhoogd risico: "&amp;DeelGrondInEigendom[0]</v>
          </cell>
          <cell r="AQ2849" t="str">
            <v>&amp;If((wgDeelGrondInEigendom[1]&gt;0) and (MatrixLookup("G3_Parameters.xls","DeelGrondInEigendom",DeelGrondInEigendom[1],PolicyPaperID[1])&gt;100),"|Het antwoord op de vraag '"&amp;DeelGrondInEigendom[0]&amp;"' levert verhoogd risico op, nadere toelichting vereist.","")</v>
          </cell>
          <cell r="AR2849" t="str">
            <v>&amp;If((wgDeelGrondInEigendom[1]&gt;0) and (MatrixLookup("G3_Parameters.xls","DeelGrondInEigendom",DeelGrondInEigendom[1],PolicyPaperID[1])&gt;100),"|Het antwoord op de vraag '"&amp;DeelGrondInEigendom[0]&amp;"' levert verhoogd risico op, nadere toelichting vereist.","")</v>
          </cell>
          <cell r="AS2849" t="str">
            <v>&amp;If((wgDeelGrondInEigendom[1]&gt;0) and (MatrixLookup("G3_Parameters.xls","DeelGrondInEigendom",DeelGrondInEigendom[1],PolicyPaperID[1])&gt;100),"|Het antwoord op de vraag '"&amp;DeelGrondInEigendom[0]&amp;"' levert verhoogd risico op, nadere toelichting vereist.","")</v>
          </cell>
          <cell r="AT2849" t="str">
            <v>&amp;If((wgDeelGrondInEigendom[1]&gt;0) and (MatrixLookup("G3_Parameters.xls","DeelGrondInEigendom",DeelGrondInEigendom[1],PolicyPaperID[1])&gt;100),"|Het antwoord op de vraag '"&amp;DeelGrondInEigendom[0]&amp;"' levert verhoogd risico op, nadere toelichting vereist.","")</v>
          </cell>
        </row>
        <row r="2850">
          <cell r="A2850" t="str">
            <v>scKO_Oranje_30319</v>
          </cell>
          <cell r="B2850" t="str">
            <v>scKO_Oranje_30319</v>
          </cell>
          <cell r="C2850" t="str">
            <v>No</v>
          </cell>
          <cell r="D2850" t="str">
            <v>S04-08-**</v>
          </cell>
          <cell r="E2850">
            <v>2849</v>
          </cell>
          <cell r="F2850">
            <v>3</v>
          </cell>
          <cell r="G2850" t="str">
            <v xml:space="preserve">         Verhoogd risico: Hoe oud is inrichting van de melkveestal?</v>
          </cell>
          <cell r="I2850" t="str">
            <v>No</v>
          </cell>
          <cell r="J2850" t="str">
            <v>String</v>
          </cell>
          <cell r="K2850" t="str">
            <v>String</v>
          </cell>
          <cell r="L2850" t="str">
            <v>Locked</v>
          </cell>
          <cell r="M2850" t="str">
            <v>Locked</v>
          </cell>
          <cell r="N2850" t="str">
            <v>Locked</v>
          </cell>
          <cell r="O2850" t="str">
            <v>Locked</v>
          </cell>
          <cell r="P2850" t="str">
            <v>Locked</v>
          </cell>
          <cell r="Q2850" t="str">
            <v>No</v>
          </cell>
          <cell r="R2850" t="str">
            <v>No</v>
          </cell>
          <cell r="S2850" t="str">
            <v>No</v>
          </cell>
          <cell r="T2850" t="str">
            <v>No</v>
          </cell>
          <cell r="U2850" t="str">
            <v>No</v>
          </cell>
          <cell r="V2850" t="str">
            <v>No</v>
          </cell>
          <cell r="W2850" t="str">
            <v>No</v>
          </cell>
          <cell r="X2850" t="str">
            <v>Single</v>
          </cell>
          <cell r="Y2850" t="str">
            <v>Default</v>
          </cell>
          <cell r="Z2850" t="str">
            <v>None</v>
          </cell>
          <cell r="AA2850" t="str">
            <v>No</v>
          </cell>
          <cell r="AB2850" t="str">
            <v>No</v>
          </cell>
          <cell r="AC2850" t="str">
            <v>Yes</v>
          </cell>
          <cell r="AD2850">
            <v>1</v>
          </cell>
          <cell r="AE2850">
            <v>0</v>
          </cell>
          <cell r="AF2850">
            <v>0</v>
          </cell>
          <cell r="AG2850">
            <v>1</v>
          </cell>
          <cell r="AH2850">
            <v>0</v>
          </cell>
          <cell r="AI2850" t="str">
            <v>No</v>
          </cell>
          <cell r="AJ2850" t="str">
            <v>No</v>
          </cell>
          <cell r="AK2850" t="str">
            <v>No</v>
          </cell>
          <cell r="AL2850" t="str">
            <v xml:space="preserve"> </v>
          </cell>
          <cell r="AM2850" t="str">
            <v xml:space="preserve"> </v>
          </cell>
          <cell r="AN2850" t="str">
            <v>No</v>
          </cell>
          <cell r="AP2850" t="str">
            <v>&amp;"Verhoogd risico: "&amp;OuderdomMelkveestal[0]</v>
          </cell>
          <cell r="AQ2850" t="str">
            <v>&amp;If((wgOuderdomMelkveestal[1]&gt;0) and (MatrixLookup("G3_Parameters.xls","OuderdomMelkveestal",OuderdomMelkveestal[1],PolicyPaperID[1])&gt;100),"|Het antwoord op de vraag '"&amp;OuderdomMelkveestal[0]&amp;"' levert verhoogd risico op, nadere toelichting vereist.","")</v>
          </cell>
          <cell r="AR2850" t="str">
            <v>&amp;If((wgOuderdomMelkveestal[1]&gt;0) and (MatrixLookup("G3_Parameters.xls","OuderdomMelkveestal",OuderdomMelkveestal[1],PolicyPaperID[1])&gt;100),"|Het antwoord op de vraag '"&amp;OuderdomMelkveestal[0]&amp;"' levert verhoogd risico op, nadere toelichting vereist.","")</v>
          </cell>
          <cell r="AS2850" t="str">
            <v>&amp;If((wgOuderdomMelkveestal[1]&gt;0) and (MatrixLookup("G3_Parameters.xls","OuderdomMelkveestal",OuderdomMelkveestal[1],PolicyPaperID[1])&gt;100),"|Het antwoord op de vraag '"&amp;OuderdomMelkveestal[0]&amp;"' levert verhoogd risico op, nadere toelichting vereist.","")</v>
          </cell>
          <cell r="AT2850" t="str">
            <v>&amp;If((wgOuderdomMelkveestal[1]&gt;0) and (MatrixLookup("G3_Parameters.xls","OuderdomMelkveestal",OuderdomMelkveestal[1],PolicyPaperID[1])&gt;100),"|Het antwoord op de vraag '"&amp;OuderdomMelkveestal[0]&amp;"' levert verhoogd risico op, nadere toelichting vereist.","")</v>
          </cell>
        </row>
        <row r="2851">
          <cell r="A2851" t="str">
            <v>scKO_Oranje_30320</v>
          </cell>
          <cell r="B2851" t="str">
            <v>scKO_Oranje_30320</v>
          </cell>
          <cell r="C2851" t="str">
            <v>No</v>
          </cell>
          <cell r="D2851" t="str">
            <v>S04-08-**</v>
          </cell>
          <cell r="E2851">
            <v>2850</v>
          </cell>
          <cell r="F2851">
            <v>3</v>
          </cell>
          <cell r="G2851" t="str">
            <v xml:space="preserve">         Verhoogd risico: Hoe oud is de eigen opslag?</v>
          </cell>
          <cell r="I2851" t="str">
            <v>No</v>
          </cell>
          <cell r="J2851" t="str">
            <v>String</v>
          </cell>
          <cell r="K2851" t="str">
            <v>String</v>
          </cell>
          <cell r="L2851" t="str">
            <v>Locked</v>
          </cell>
          <cell r="M2851" t="str">
            <v>Locked</v>
          </cell>
          <cell r="N2851" t="str">
            <v>Locked</v>
          </cell>
          <cell r="O2851" t="str">
            <v>Locked</v>
          </cell>
          <cell r="P2851" t="str">
            <v>Locked</v>
          </cell>
          <cell r="Q2851" t="str">
            <v>No</v>
          </cell>
          <cell r="R2851" t="str">
            <v>No</v>
          </cell>
          <cell r="S2851" t="str">
            <v>No</v>
          </cell>
          <cell r="T2851" t="str">
            <v>No</v>
          </cell>
          <cell r="U2851" t="str">
            <v>No</v>
          </cell>
          <cell r="V2851" t="str">
            <v>No</v>
          </cell>
          <cell r="W2851" t="str">
            <v>No</v>
          </cell>
          <cell r="X2851" t="str">
            <v>Single</v>
          </cell>
          <cell r="Y2851" t="str">
            <v>Default</v>
          </cell>
          <cell r="Z2851" t="str">
            <v>None</v>
          </cell>
          <cell r="AA2851" t="str">
            <v>No</v>
          </cell>
          <cell r="AB2851" t="str">
            <v>No</v>
          </cell>
          <cell r="AC2851" t="str">
            <v>Yes</v>
          </cell>
          <cell r="AD2851">
            <v>1</v>
          </cell>
          <cell r="AE2851">
            <v>0</v>
          </cell>
          <cell r="AF2851">
            <v>0</v>
          </cell>
          <cell r="AG2851">
            <v>1</v>
          </cell>
          <cell r="AH2851">
            <v>0</v>
          </cell>
          <cell r="AI2851" t="str">
            <v>No</v>
          </cell>
          <cell r="AJ2851" t="str">
            <v>No</v>
          </cell>
          <cell r="AK2851" t="str">
            <v>No</v>
          </cell>
          <cell r="AL2851" t="str">
            <v xml:space="preserve"> </v>
          </cell>
          <cell r="AM2851" t="str">
            <v xml:space="preserve"> </v>
          </cell>
          <cell r="AN2851" t="str">
            <v>No</v>
          </cell>
          <cell r="AP2851" t="str">
            <v>&amp;"Verhoogd risico: "&amp;OuderdomEigenOpslag[0]</v>
          </cell>
          <cell r="AQ2851" t="str">
            <v>&amp;If((wgOuderdomEigenOpslag[1]&gt;0) and (MatrixLookup("G3_Parameters.xls","OuderdomEigenOpslag",OuderdomEigenOpslag[1],PolicyPaperID[1])&gt;100),"|Het antwoord op de vraag '"&amp;OuderdomEigenOpslag[0]&amp;"' levert verhoogd risico op, nadere toelichting vereist.","")</v>
          </cell>
          <cell r="AR2851" t="str">
            <v>&amp;If((wgOuderdomEigenOpslag[1]&gt;0) and (MatrixLookup("G3_Parameters.xls","OuderdomEigenOpslag",OuderdomEigenOpslag[1],PolicyPaperID[1])&gt;100),"|Het antwoord op de vraag '"&amp;OuderdomEigenOpslag[0]&amp;"' levert verhoogd risico op, nadere toelichting vereist.","")</v>
          </cell>
          <cell r="AS2851" t="str">
            <v>&amp;If((wgOuderdomEigenOpslag[1]&gt;0) and (MatrixLookup("G3_Parameters.xls","OuderdomEigenOpslag",OuderdomEigenOpslag[1],PolicyPaperID[1])&gt;100),"|Het antwoord op de vraag '"&amp;OuderdomEigenOpslag[0]&amp;"' levert verhoogd risico op, nadere toelichting vereist.","")</v>
          </cell>
          <cell r="AT2851" t="str">
            <v>&amp;If((wgOuderdomEigenOpslag[1]&gt;0) and (MatrixLookup("G3_Parameters.xls","OuderdomEigenOpslag",OuderdomEigenOpslag[1],PolicyPaperID[1])&gt;100),"|Het antwoord op de vraag '"&amp;OuderdomEigenOpslag[0]&amp;"' levert verhoogd risico op, nadere toelichting vereist.","")</v>
          </cell>
        </row>
        <row r="2852">
          <cell r="A2852" t="str">
            <v>scKO_Oranje_40205</v>
          </cell>
          <cell r="B2852" t="str">
            <v>scKO_Oranje_40205</v>
          </cell>
          <cell r="C2852" t="str">
            <v>No</v>
          </cell>
          <cell r="D2852" t="str">
            <v>S04-08-**</v>
          </cell>
          <cell r="E2852">
            <v>2851</v>
          </cell>
          <cell r="F2852">
            <v>3</v>
          </cell>
          <cell r="G2852" t="str">
            <v xml:space="preserve">         Verhoogd risico: Is de resterende looptijd van de financiering van vaste activa na kredietverlening in lijn met huidig algemeen en sector Financieringsbeleid?</v>
          </cell>
          <cell r="I2852" t="str">
            <v>No</v>
          </cell>
          <cell r="J2852" t="str">
            <v>String</v>
          </cell>
          <cell r="K2852" t="str">
            <v>String</v>
          </cell>
          <cell r="L2852" t="str">
            <v>Locked</v>
          </cell>
          <cell r="M2852" t="str">
            <v>Locked</v>
          </cell>
          <cell r="N2852" t="str">
            <v>Locked</v>
          </cell>
          <cell r="O2852" t="str">
            <v>Locked</v>
          </cell>
          <cell r="P2852" t="str">
            <v>Locked</v>
          </cell>
          <cell r="Q2852" t="str">
            <v>No</v>
          </cell>
          <cell r="R2852" t="str">
            <v>No</v>
          </cell>
          <cell r="S2852" t="str">
            <v>No</v>
          </cell>
          <cell r="T2852" t="str">
            <v>No</v>
          </cell>
          <cell r="U2852" t="str">
            <v>No</v>
          </cell>
          <cell r="V2852" t="str">
            <v>No</v>
          </cell>
          <cell r="W2852" t="str">
            <v>No</v>
          </cell>
          <cell r="X2852" t="str">
            <v>Single</v>
          </cell>
          <cell r="Y2852" t="str">
            <v>Default</v>
          </cell>
          <cell r="Z2852" t="str">
            <v>None</v>
          </cell>
          <cell r="AA2852" t="str">
            <v>No</v>
          </cell>
          <cell r="AB2852" t="str">
            <v>No</v>
          </cell>
          <cell r="AC2852" t="str">
            <v>Yes</v>
          </cell>
          <cell r="AD2852">
            <v>1</v>
          </cell>
          <cell r="AE2852">
            <v>0</v>
          </cell>
          <cell r="AF2852">
            <v>0</v>
          </cell>
          <cell r="AG2852">
            <v>1</v>
          </cell>
          <cell r="AH2852">
            <v>0</v>
          </cell>
          <cell r="AI2852" t="str">
            <v>No</v>
          </cell>
          <cell r="AJ2852" t="str">
            <v>No</v>
          </cell>
          <cell r="AK2852" t="str">
            <v>No</v>
          </cell>
          <cell r="AL2852" t="str">
            <v xml:space="preserve"> </v>
          </cell>
          <cell r="AM2852" t="str">
            <v xml:space="preserve"> </v>
          </cell>
          <cell r="AN2852" t="str">
            <v>No</v>
          </cell>
          <cell r="AP2852" t="str">
            <v>&amp;"Verhoogd risico: "&amp;RestLooptijdConformBeleid[0]</v>
          </cell>
          <cell r="AQ2852" t="str">
            <v>&amp;If((wgRestLooptijdConformBeleid[1]&gt;0) and (MatrixLookup("G3_Parameters.xls","RestLooptijdConformBeleid",RestLooptijdConformBeleid[1],PolicyPaperID[1])&gt;100),"|Het antwoord op de vraag '"&amp;RestLooptijdConformBeleid[0]&amp;"' levert verhoogd risico op, nadere toelichting vereist.","")</v>
          </cell>
          <cell r="AR2852" t="str">
            <v>&amp;If((wgRestLooptijdConformBeleid[1]&gt;0) and (MatrixLookup("G3_Parameters.xls","RestLooptijdConformBeleid",RestLooptijdConformBeleid[1],PolicyPaperID[1])&gt;100),"|Het antwoord op de vraag '"&amp;RestLooptijdConformBeleid[0]&amp;"' levert verhoogd risico op, nadere toelichting vereist.","")</v>
          </cell>
          <cell r="AS2852" t="str">
            <v>&amp;If((wgRestLooptijdConformBeleid[1]&gt;0) and (MatrixLookup("G3_Parameters.xls","RestLooptijdConformBeleid",RestLooptijdConformBeleid[1],PolicyPaperID[1])&gt;100),"|Het antwoord op de vraag '"&amp;RestLooptijdConformBeleid[0]&amp;"' levert verhoogd risico op, nadere toelichting vereist.","")</v>
          </cell>
          <cell r="AT2852" t="str">
            <v>&amp;If((wgRestLooptijdConformBeleid[1]&gt;0) and (MatrixLookup("G3_Parameters.xls","RestLooptijdConformBeleid",RestLooptijdConformBeleid[1],PolicyPaperID[1])&gt;100),"|Het antwoord op de vraag '"&amp;RestLooptijdConformBeleid[0]&amp;"' levert verhoogd risico op, nadere toelichting vereist.","")</v>
          </cell>
        </row>
        <row r="2853">
          <cell r="A2853" t="str">
            <v>scKO_Oranje_40206</v>
          </cell>
          <cell r="B2853" t="str">
            <v>scKO_Oranje_40206</v>
          </cell>
          <cell r="C2853" t="str">
            <v>No</v>
          </cell>
          <cell r="D2853" t="str">
            <v>S04-08-**</v>
          </cell>
          <cell r="E2853">
            <v>2852</v>
          </cell>
          <cell r="F2853">
            <v>3</v>
          </cell>
          <cell r="G2853" t="str">
            <v xml:space="preserve">         Verhoogd risico: Betreft de aanvraag, of een onderdeel van de aanvraag, een capaciteitsuitbreiding van het aantal melkkoeien waarvoor fosfaatrechten moeten worden aangekocht?</v>
          </cell>
          <cell r="I2853" t="str">
            <v>No</v>
          </cell>
          <cell r="J2853" t="str">
            <v>String</v>
          </cell>
          <cell r="K2853" t="str">
            <v>String</v>
          </cell>
          <cell r="L2853" t="str">
            <v>Locked</v>
          </cell>
          <cell r="M2853" t="str">
            <v>Locked</v>
          </cell>
          <cell r="N2853" t="str">
            <v>Locked</v>
          </cell>
          <cell r="O2853" t="str">
            <v>Locked</v>
          </cell>
          <cell r="P2853" t="str">
            <v>Locked</v>
          </cell>
          <cell r="Q2853" t="str">
            <v>No</v>
          </cell>
          <cell r="R2853" t="str">
            <v>No</v>
          </cell>
          <cell r="S2853" t="str">
            <v>No</v>
          </cell>
          <cell r="T2853" t="str">
            <v>No</v>
          </cell>
          <cell r="U2853" t="str">
            <v>No</v>
          </cell>
          <cell r="V2853" t="str">
            <v>No</v>
          </cell>
          <cell r="W2853" t="str">
            <v>No</v>
          </cell>
          <cell r="X2853" t="str">
            <v>Single</v>
          </cell>
          <cell r="Y2853" t="str">
            <v>Default</v>
          </cell>
          <cell r="Z2853" t="str">
            <v>None</v>
          </cell>
          <cell r="AA2853" t="str">
            <v>No</v>
          </cell>
          <cell r="AB2853" t="str">
            <v>No</v>
          </cell>
          <cell r="AC2853" t="str">
            <v>Yes</v>
          </cell>
          <cell r="AD2853">
            <v>1</v>
          </cell>
          <cell r="AE2853">
            <v>0</v>
          </cell>
          <cell r="AF2853">
            <v>0</v>
          </cell>
          <cell r="AG2853">
            <v>1</v>
          </cell>
          <cell r="AH2853">
            <v>0</v>
          </cell>
          <cell r="AI2853" t="str">
            <v>No</v>
          </cell>
          <cell r="AJ2853" t="str">
            <v>No</v>
          </cell>
          <cell r="AK2853" t="str">
            <v>No</v>
          </cell>
          <cell r="AL2853" t="str">
            <v xml:space="preserve"> </v>
          </cell>
          <cell r="AM2853" t="str">
            <v xml:space="preserve"> </v>
          </cell>
          <cell r="AN2853" t="str">
            <v>No</v>
          </cell>
          <cell r="AP2853" t="str">
            <v>&amp;"Verhoogd risico: "&amp;FosfaatrechtenAangekocht[0]</v>
          </cell>
          <cell r="AQ2853" t="str">
            <v>&amp;If((FosfaatrechtenAangekocht[1]&gt;0) and (MatrixLookup("G3_Parameters.xls","FosfaatrechtenAangekocht",FosfaatrechtenAangekocht[1],PolicyPaperID[1])&gt;100),"|Het antwoord op de vraag '"&amp;FosfaatrechtenAangekocht[0]&amp;"' levert verhoogd risico op, nadere toelichting vereist.","")</v>
          </cell>
          <cell r="AR2853" t="str">
            <v>&amp;If((FosfaatrechtenAangekocht[1]&gt;0) and (MatrixLookup("G3_Parameters.xls","FosfaatrechtenAangekocht",FosfaatrechtenAangekocht[1],PolicyPaperID[1])&gt;100),"|Het antwoord op de vraag '"&amp;FosfaatrechtenAangekocht[0]&amp;"' levert verhoogd risico op, nadere toelichting vereist.","")</v>
          </cell>
          <cell r="AS2853" t="str">
            <v>&amp;If((FosfaatrechtenAangekocht[1]&gt;0) and (MatrixLookup("G3_Parameters.xls","FosfaatrechtenAangekocht",FosfaatrechtenAangekocht[1],PolicyPaperID[1])&gt;100),"|Het antwoord op de vraag '"&amp;FosfaatrechtenAangekocht[0]&amp;"' levert verhoogd risico op, nadere toelichting vereist.","")</v>
          </cell>
          <cell r="AT2853" t="str">
            <v>&amp;If((FosfaatrechtenAangekocht[1]&gt;0) and (MatrixLookup("G3_Parameters.xls","FosfaatrechtenAangekocht",FosfaatrechtenAangekocht[1],PolicyPaperID[1])&gt;100),"|Het antwoord op de vraag '"&amp;FosfaatrechtenAangekocht[0]&amp;"' levert verhoogd risico op, nadere toelichting vereist.","")</v>
          </cell>
        </row>
        <row r="2854">
          <cell r="A2854" t="str">
            <v>scKO_Oranje_50217</v>
          </cell>
          <cell r="B2854" t="str">
            <v>scKO_Oranje_50217</v>
          </cell>
          <cell r="C2854" t="str">
            <v>No</v>
          </cell>
          <cell r="D2854" t="str">
            <v>S04-08-**</v>
          </cell>
          <cell r="E2854">
            <v>2853</v>
          </cell>
          <cell r="F2854">
            <v>3</v>
          </cell>
          <cell r="G2854" t="str">
            <v xml:space="preserve">         Verhoogd risico: Hoe verhoudt de gevraagde totale financiering zich tot de norm voor de sector (gegeven omvang en type bedrijf)?</v>
          </cell>
          <cell r="I2854" t="str">
            <v>No</v>
          </cell>
          <cell r="J2854" t="str">
            <v>String</v>
          </cell>
          <cell r="K2854" t="str">
            <v>String</v>
          </cell>
          <cell r="L2854" t="str">
            <v>Locked</v>
          </cell>
          <cell r="M2854" t="str">
            <v>Locked</v>
          </cell>
          <cell r="N2854" t="str">
            <v>Locked</v>
          </cell>
          <cell r="O2854" t="str">
            <v>Locked</v>
          </cell>
          <cell r="P2854" t="str">
            <v>Locked</v>
          </cell>
          <cell r="Q2854" t="str">
            <v>No</v>
          </cell>
          <cell r="R2854" t="str">
            <v>No</v>
          </cell>
          <cell r="S2854" t="str">
            <v>No</v>
          </cell>
          <cell r="T2854" t="str">
            <v>No</v>
          </cell>
          <cell r="U2854" t="str">
            <v>No</v>
          </cell>
          <cell r="V2854" t="str">
            <v>No</v>
          </cell>
          <cell r="W2854" t="str">
            <v>No</v>
          </cell>
          <cell r="X2854" t="str">
            <v>Single</v>
          </cell>
          <cell r="Y2854" t="str">
            <v>Default</v>
          </cell>
          <cell r="Z2854" t="str">
            <v>None</v>
          </cell>
          <cell r="AA2854" t="str">
            <v>No</v>
          </cell>
          <cell r="AB2854" t="str">
            <v>No</v>
          </cell>
          <cell r="AC2854" t="str">
            <v>Yes</v>
          </cell>
          <cell r="AD2854">
            <v>1</v>
          </cell>
          <cell r="AE2854">
            <v>0</v>
          </cell>
          <cell r="AF2854">
            <v>0</v>
          </cell>
          <cell r="AG2854">
            <v>1</v>
          </cell>
          <cell r="AH2854">
            <v>0</v>
          </cell>
          <cell r="AI2854" t="str">
            <v>No</v>
          </cell>
          <cell r="AJ2854" t="str">
            <v>No</v>
          </cell>
          <cell r="AK2854" t="str">
            <v>No</v>
          </cell>
          <cell r="AL2854" t="str">
            <v xml:space="preserve"> </v>
          </cell>
          <cell r="AM2854" t="str">
            <v xml:space="preserve"> </v>
          </cell>
          <cell r="AN2854" t="str">
            <v>No</v>
          </cell>
          <cell r="AP2854" t="str">
            <v>&amp;"Verhoogd risico: "&amp;MaxFinancieringPerDierplaats[0]</v>
          </cell>
          <cell r="AQ2854" t="str">
            <v>&amp;If((wgMaxFinancieringPerDierplaats[1]&gt;0) and (MatrixLookup("G3_Parameters.xls","MaxFinancieringPerDierplaats",MaxFinancieringPerDierplaats[1],PolicyPaperID[1])&gt;100),"|Het antwoord op de vraag '"&amp;MaxFinancieringPerDierplaats[0]&amp;"' levert verhoogd risico op, nadere toelichting vereist.","")</v>
          </cell>
          <cell r="AR2854" t="str">
            <v>&amp;If((wgMaxFinancieringPerDierplaats[1]&gt;0) and (MatrixLookup("G3_Parameters.xls","MaxFinancieringPerDierplaats",MaxFinancieringPerDierplaats[1],PolicyPaperID[1])&gt;100),"|Het antwoord op de vraag '"&amp;MaxFinancieringPerDierplaats[0]&amp;"' levert verhoogd risico op, nadere toelichting vereist.","")</v>
          </cell>
          <cell r="AS2854" t="str">
            <v>&amp;If((wgMaxFinancieringPerDierplaats[1]&gt;0) and (MatrixLookup("G3_Parameters.xls","MaxFinancieringPerDierplaats",MaxFinancieringPerDierplaats[1],PolicyPaperID[1])&gt;100),"|Het antwoord op de vraag '"&amp;MaxFinancieringPerDierplaats[0]&amp;"' levert verhoogd risico op, nadere toelichting vereist.","")</v>
          </cell>
          <cell r="AT2854" t="str">
            <v>&amp;If((wgMaxFinancieringPerDierplaats[1]&gt;0) and (MatrixLookup("G3_Parameters.xls","MaxFinancieringPerDierplaats",MaxFinancieringPerDierplaats[1],PolicyPaperID[1])&gt;100),"|Het antwoord op de vraag '"&amp;MaxFinancieringPerDierplaats[0]&amp;"' levert verhoogd risico op, nadere toelichting vereist.","")</v>
          </cell>
        </row>
        <row r="2855">
          <cell r="A2855" t="str">
            <v>scKO_Oranje_50218</v>
          </cell>
          <cell r="B2855" t="str">
            <v>scKO_Oranje_50218</v>
          </cell>
          <cell r="C2855" t="str">
            <v>No</v>
          </cell>
          <cell r="D2855" t="str">
            <v>S04-08-**</v>
          </cell>
          <cell r="E2855">
            <v>2854</v>
          </cell>
          <cell r="F2855">
            <v>3</v>
          </cell>
          <cell r="G2855" t="str">
            <v xml:space="preserve">         Verhoogd risico: Uit prognoses overgenomen gemiddelde DSCR in eerste jaar na gereedkomen investering</v>
          </cell>
          <cell r="I2855" t="str">
            <v>No</v>
          </cell>
          <cell r="J2855" t="str">
            <v>String</v>
          </cell>
          <cell r="K2855" t="str">
            <v>String</v>
          </cell>
          <cell r="L2855" t="str">
            <v>Locked</v>
          </cell>
          <cell r="M2855" t="str">
            <v>Locked</v>
          </cell>
          <cell r="N2855" t="str">
            <v>Locked</v>
          </cell>
          <cell r="O2855" t="str">
            <v>Locked</v>
          </cell>
          <cell r="P2855" t="str">
            <v>Locked</v>
          </cell>
          <cell r="Q2855" t="str">
            <v>No</v>
          </cell>
          <cell r="R2855" t="str">
            <v>No</v>
          </cell>
          <cell r="S2855" t="str">
            <v>No</v>
          </cell>
          <cell r="T2855" t="str">
            <v>No</v>
          </cell>
          <cell r="U2855" t="str">
            <v>No</v>
          </cell>
          <cell r="V2855" t="str">
            <v>No</v>
          </cell>
          <cell r="W2855" t="str">
            <v>No</v>
          </cell>
          <cell r="X2855" t="str">
            <v>Single</v>
          </cell>
          <cell r="Y2855" t="str">
            <v>Default</v>
          </cell>
          <cell r="Z2855" t="str">
            <v>None</v>
          </cell>
          <cell r="AA2855" t="str">
            <v>No</v>
          </cell>
          <cell r="AB2855" t="str">
            <v>No</v>
          </cell>
          <cell r="AC2855" t="str">
            <v>Yes</v>
          </cell>
          <cell r="AD2855">
            <v>1</v>
          </cell>
          <cell r="AE2855">
            <v>0</v>
          </cell>
          <cell r="AF2855">
            <v>0</v>
          </cell>
          <cell r="AG2855">
            <v>1</v>
          </cell>
          <cell r="AH2855">
            <v>0</v>
          </cell>
          <cell r="AI2855" t="str">
            <v>No</v>
          </cell>
          <cell r="AJ2855" t="str">
            <v>No</v>
          </cell>
          <cell r="AK2855" t="str">
            <v>No</v>
          </cell>
          <cell r="AL2855" t="str">
            <v xml:space="preserve"> </v>
          </cell>
          <cell r="AM2855" t="str">
            <v xml:space="preserve"> </v>
          </cell>
          <cell r="AN2855" t="str">
            <v>No</v>
          </cell>
          <cell r="AP2855" t="str">
            <v>&amp;"Verhoogd risico: "&amp;DscrAgro[0]</v>
          </cell>
          <cell r="AQ2855" t="str">
            <v>&amp;If((wgDscrAgro[1]&gt;0) and (MatrixLookup("G3_Parameters.xls","DscrAgro",DscrAgro[1],PolicyPaperID[1])&gt;100),"|Het antwoord op de vraag '"&amp;DscrAgro[0]&amp;"' levert verhoogd risico op, nadere toelichting vereist.","")</v>
          </cell>
          <cell r="AR2855" t="str">
            <v>&amp;If((wgDscrAgro[1]&gt;0) and (MatrixLookup("G3_Parameters.xls","DscrAgro",DscrAgro[1],PolicyPaperID[1])&gt;100),"|Het antwoord op de vraag '"&amp;DscrAgro[0]&amp;"' levert verhoogd risico op, nadere toelichting vereist.","")</v>
          </cell>
          <cell r="AS2855" t="str">
            <v>&amp;If((wgDscrAgro[1]&gt;0) and (MatrixLookup("G3_Parameters.xls","DscrAgro",DscrAgro[1],PolicyPaperID[1])&gt;100),"|Het antwoord op de vraag '"&amp;DscrAgro[0]&amp;"' levert verhoogd risico op, nadere toelichting vereist.","")</v>
          </cell>
          <cell r="AT2855" t="str">
            <v>&amp;If((wgDscrAgro[1]&gt;0) and (MatrixLookup("G3_Parameters.xls","DscrAgro",DscrAgro[1],PolicyPaperID[1])&gt;100),"|Het antwoord op de vraag '"&amp;DscrAgro[0]&amp;"' levert verhoogd risico op, nadere toelichting vereist.","")</v>
          </cell>
        </row>
        <row r="2856">
          <cell r="A2856" t="str">
            <v>scKO_Oranje_50221</v>
          </cell>
          <cell r="B2856" t="str">
            <v>scKO_Oranje_50221</v>
          </cell>
          <cell r="C2856" t="str">
            <v>No</v>
          </cell>
          <cell r="D2856" t="str">
            <v>S04-08-**</v>
          </cell>
          <cell r="E2856">
            <v>2855</v>
          </cell>
          <cell r="F2856">
            <v>3</v>
          </cell>
          <cell r="G2856" t="str">
            <v xml:space="preserve">         Verhoogd risico: Gemiddelde winst voor ondernemersbeloning en belastingen/jaaromzet</v>
          </cell>
          <cell r="I2856" t="str">
            <v>No</v>
          </cell>
          <cell r="J2856" t="str">
            <v>String</v>
          </cell>
          <cell r="K2856" t="str">
            <v>String</v>
          </cell>
          <cell r="L2856" t="str">
            <v>Locked</v>
          </cell>
          <cell r="M2856" t="str">
            <v>Locked</v>
          </cell>
          <cell r="N2856" t="str">
            <v>Locked</v>
          </cell>
          <cell r="O2856" t="str">
            <v>Locked</v>
          </cell>
          <cell r="P2856" t="str">
            <v>Locked</v>
          </cell>
          <cell r="Q2856" t="str">
            <v>No</v>
          </cell>
          <cell r="R2856" t="str">
            <v>No</v>
          </cell>
          <cell r="S2856" t="str">
            <v>No</v>
          </cell>
          <cell r="T2856" t="str">
            <v>No</v>
          </cell>
          <cell r="U2856" t="str">
            <v>No</v>
          </cell>
          <cell r="V2856" t="str">
            <v>No</v>
          </cell>
          <cell r="W2856" t="str">
            <v>No</v>
          </cell>
          <cell r="X2856" t="str">
            <v>Single</v>
          </cell>
          <cell r="Y2856" t="str">
            <v>Default</v>
          </cell>
          <cell r="Z2856" t="str">
            <v>None</v>
          </cell>
          <cell r="AA2856" t="str">
            <v>No</v>
          </cell>
          <cell r="AB2856" t="str">
            <v>No</v>
          </cell>
          <cell r="AC2856" t="str">
            <v>Yes</v>
          </cell>
          <cell r="AD2856">
            <v>1</v>
          </cell>
          <cell r="AE2856">
            <v>0</v>
          </cell>
          <cell r="AF2856">
            <v>0</v>
          </cell>
          <cell r="AG2856">
            <v>1</v>
          </cell>
          <cell r="AH2856">
            <v>0</v>
          </cell>
          <cell r="AI2856" t="str">
            <v>No</v>
          </cell>
          <cell r="AJ2856" t="str">
            <v>No</v>
          </cell>
          <cell r="AK2856" t="str">
            <v>No</v>
          </cell>
          <cell r="AL2856" t="str">
            <v xml:space="preserve"> </v>
          </cell>
          <cell r="AM2856" t="str">
            <v xml:space="preserve"> </v>
          </cell>
          <cell r="AN2856" t="str">
            <v>No</v>
          </cell>
          <cell r="AP2856" t="str">
            <v>&amp;"Verhoogd risico: "&amp;WinstJaaromzetBnk[0]</v>
          </cell>
          <cell r="AQ2856" t="str">
            <v>&amp;If((wgWinstJaaromzetBnk[1]&gt;0) and (MatrixLookup("G3_Parameters.xls","WinstJaaromzetBnk",WinstJaaromzetBnk[1],PolicyPaperID[1])&gt;100),"|Het antwoord op de vraag '"&amp;WinstJaaromzetBnk[0]&amp;"' levert verhoogd risico op, nadere toelichting vereist.","")</v>
          </cell>
          <cell r="AR2856" t="str">
            <v>&amp;If((wgWinstJaaromzetBnk[1]&gt;0) and (MatrixLookup("G3_Parameters.xls","WinstJaaromzetBnk",WinstJaaromzetBnk[1],PolicyPaperID[1])&gt;100),"|Het antwoord op de vraag '"&amp;WinstJaaromzetBnk[0]&amp;"' levert verhoogd risico op, nadere toelichting vereist.","")</v>
          </cell>
          <cell r="AS2856" t="str">
            <v>&amp;If((wgWinstJaaromzetBnk[1]&gt;0) and (MatrixLookup("G3_Parameters.xls","WinstJaaromzetBnk",WinstJaaromzetBnk[1],PolicyPaperID[1])&gt;100),"|Het antwoord op de vraag '"&amp;WinstJaaromzetBnk[0]&amp;"' levert verhoogd risico op, nadere toelichting vereist.","")</v>
          </cell>
          <cell r="AT2856" t="str">
            <v>&amp;If((wgWinstJaaromzetBnk[1]&gt;0) and (MatrixLookup("G3_Parameters.xls","WinstJaaromzetBnk",WinstJaaromzetBnk[1],PolicyPaperID[1])&gt;100),"|Het antwoord op de vraag '"&amp;WinstJaaromzetBnk[0]&amp;"' levert verhoogd risico op, nadere toelichting vereist.","")</v>
          </cell>
        </row>
        <row r="2857">
          <cell r="A2857" t="str">
            <v>scKO_Oranje_50222</v>
          </cell>
          <cell r="B2857" t="str">
            <v>scKO_Oranje_50222</v>
          </cell>
          <cell r="C2857" t="str">
            <v>No</v>
          </cell>
          <cell r="D2857" t="str">
            <v>S04-08-**</v>
          </cell>
          <cell r="E2857">
            <v>2856</v>
          </cell>
          <cell r="F2857">
            <v>3</v>
          </cell>
          <cell r="G2857" t="str">
            <v xml:space="preserve">         Verhoogd risico: EBITDA voor huurlasten/Jaaromzet</v>
          </cell>
          <cell r="I2857" t="str">
            <v>No</v>
          </cell>
          <cell r="J2857" t="str">
            <v>String</v>
          </cell>
          <cell r="K2857" t="str">
            <v>String</v>
          </cell>
          <cell r="L2857" t="str">
            <v>Locked</v>
          </cell>
          <cell r="M2857" t="str">
            <v>Locked</v>
          </cell>
          <cell r="N2857" t="str">
            <v>Locked</v>
          </cell>
          <cell r="O2857" t="str">
            <v>Locked</v>
          </cell>
          <cell r="P2857" t="str">
            <v>Locked</v>
          </cell>
          <cell r="Q2857" t="str">
            <v>No</v>
          </cell>
          <cell r="R2857" t="str">
            <v>No</v>
          </cell>
          <cell r="S2857" t="str">
            <v>No</v>
          </cell>
          <cell r="T2857" t="str">
            <v>No</v>
          </cell>
          <cell r="U2857" t="str">
            <v>No</v>
          </cell>
          <cell r="V2857" t="str">
            <v>No</v>
          </cell>
          <cell r="W2857" t="str">
            <v>No</v>
          </cell>
          <cell r="X2857" t="str">
            <v>Single</v>
          </cell>
          <cell r="Y2857" t="str">
            <v>Default</v>
          </cell>
          <cell r="Z2857" t="str">
            <v>None</v>
          </cell>
          <cell r="AA2857" t="str">
            <v>No</v>
          </cell>
          <cell r="AB2857" t="str">
            <v>No</v>
          </cell>
          <cell r="AC2857" t="str">
            <v>Yes</v>
          </cell>
          <cell r="AD2857">
            <v>1</v>
          </cell>
          <cell r="AE2857">
            <v>0</v>
          </cell>
          <cell r="AF2857">
            <v>0</v>
          </cell>
          <cell r="AG2857">
            <v>1</v>
          </cell>
          <cell r="AH2857">
            <v>0</v>
          </cell>
          <cell r="AI2857" t="str">
            <v>No</v>
          </cell>
          <cell r="AJ2857" t="str">
            <v>No</v>
          </cell>
          <cell r="AK2857" t="str">
            <v>No</v>
          </cell>
          <cell r="AL2857" t="str">
            <v xml:space="preserve"> </v>
          </cell>
          <cell r="AM2857" t="str">
            <v xml:space="preserve"> </v>
          </cell>
          <cell r="AN2857" t="str">
            <v>No</v>
          </cell>
          <cell r="AP2857" t="str">
            <v>&amp;"Verhoogd risico: "&amp;EBITDAvoorHuurOmzetBnk[0]</v>
          </cell>
          <cell r="AQ2857" t="str">
            <v>&amp;If((wgEBITDAvoorHuurOmzetBnk[1]&gt;0) and (MatrixLookup("G3_Parameters.xls","EBITDAvoorHuurOmzetBnk",EBITDAvoorHuurOmzetBnk[1],PolicyPaperID[1])&gt;100),"|Het antwoord op de vraag '"&amp;EBITDAvoorHuurOmzetBnk[0]&amp;"' levert verhoogd risico op, nadere toelichting vereist.","")</v>
          </cell>
          <cell r="AR2857" t="str">
            <v>&amp;If((wgEBITDAvoorHuurOmzetBnk[1]&gt;0) and (MatrixLookup("G3_Parameters.xls","EBITDAvoorHuurOmzetBnk",EBITDAvoorHuurOmzetBnk[1],PolicyPaperID[1])&gt;100),"|Het antwoord op de vraag '"&amp;EBITDAvoorHuurOmzetBnk[0]&amp;"' levert verhoogd risico op, nadere toelichting vereist.","")</v>
          </cell>
          <cell r="AS2857" t="str">
            <v>&amp;If((wgEBITDAvoorHuurOmzetBnk[1]&gt;0) and (MatrixLookup("G3_Parameters.xls","EBITDAvoorHuurOmzetBnk",EBITDAvoorHuurOmzetBnk[1],PolicyPaperID[1])&gt;100),"|Het antwoord op de vraag '"&amp;EBITDAvoorHuurOmzetBnk[0]&amp;"' levert verhoogd risico op, nadere toelichting vereist.","")</v>
          </cell>
          <cell r="AT2857" t="str">
            <v>&amp;If((wgEBITDAvoorHuurOmzetBnk[1]&gt;0) and (MatrixLookup("G3_Parameters.xls","EBITDAvoorHuurOmzetBnk",EBITDAvoorHuurOmzetBnk[1],PolicyPaperID[1])&gt;100),"|Het antwoord op de vraag '"&amp;EBITDAvoorHuurOmzetBnk[0]&amp;"' levert verhoogd risico op, nadere toelichting vereist.","")</v>
          </cell>
        </row>
        <row r="2858">
          <cell r="A2858" t="str">
            <v>scKO_Oranje_50223</v>
          </cell>
          <cell r="B2858" t="str">
            <v>scKO_Oranje_50223</v>
          </cell>
          <cell r="C2858" t="str">
            <v>No</v>
          </cell>
          <cell r="D2858" t="str">
            <v>S04-08-**</v>
          </cell>
          <cell r="E2858">
            <v>2857</v>
          </cell>
          <cell r="F2858">
            <v>3</v>
          </cell>
          <cell r="G2858" t="str">
            <v xml:space="preserve">         Verhoogd risico: Loan to Value (LTV)</v>
          </cell>
          <cell r="I2858" t="str">
            <v>No</v>
          </cell>
          <cell r="J2858" t="str">
            <v>String</v>
          </cell>
          <cell r="K2858" t="str">
            <v>String</v>
          </cell>
          <cell r="L2858" t="str">
            <v>Locked</v>
          </cell>
          <cell r="M2858" t="str">
            <v>Locked</v>
          </cell>
          <cell r="N2858" t="str">
            <v>Locked</v>
          </cell>
          <cell r="O2858" t="str">
            <v>Locked</v>
          </cell>
          <cell r="P2858" t="str">
            <v>Locked</v>
          </cell>
          <cell r="Q2858" t="str">
            <v>No</v>
          </cell>
          <cell r="R2858" t="str">
            <v>No</v>
          </cell>
          <cell r="S2858" t="str">
            <v>No</v>
          </cell>
          <cell r="T2858" t="str">
            <v>No</v>
          </cell>
          <cell r="U2858" t="str">
            <v>No</v>
          </cell>
          <cell r="V2858" t="str">
            <v>No</v>
          </cell>
          <cell r="W2858" t="str">
            <v>No</v>
          </cell>
          <cell r="X2858" t="str">
            <v>Single</v>
          </cell>
          <cell r="Y2858" t="str">
            <v>Default</v>
          </cell>
          <cell r="Z2858" t="str">
            <v>None</v>
          </cell>
          <cell r="AA2858" t="str">
            <v>No</v>
          </cell>
          <cell r="AB2858" t="str">
            <v>No</v>
          </cell>
          <cell r="AC2858" t="str">
            <v>Yes</v>
          </cell>
          <cell r="AD2858">
            <v>1</v>
          </cell>
          <cell r="AE2858">
            <v>0</v>
          </cell>
          <cell r="AF2858">
            <v>0</v>
          </cell>
          <cell r="AG2858">
            <v>1</v>
          </cell>
          <cell r="AH2858">
            <v>0</v>
          </cell>
          <cell r="AI2858" t="str">
            <v>No</v>
          </cell>
          <cell r="AJ2858" t="str">
            <v>No</v>
          </cell>
          <cell r="AK2858" t="str">
            <v>No</v>
          </cell>
          <cell r="AL2858" t="str">
            <v xml:space="preserve"> </v>
          </cell>
          <cell r="AM2858" t="str">
            <v xml:space="preserve"> </v>
          </cell>
          <cell r="AN2858" t="str">
            <v>No</v>
          </cell>
          <cell r="AP2858" t="str">
            <v>&amp;"Verhoogd risico: "&amp;LoanToValue[0]</v>
          </cell>
          <cell r="AQ2858" t="str">
            <v>&amp;If((wgLoanToValue[1]&gt;0) and (MatrixLookup("G3_Parameters.xls","LoanToValue",LoanToValue[1],PolicyPaperID[1])&gt;100),"|Het antwoord op de vraag '"&amp;LoanToValue[0]&amp;"' levert verhoogd risico op, nadere toelichting vereist.","")</v>
          </cell>
          <cell r="AR2858" t="str">
            <v>&amp;If((wgLoanToValue[1]&gt;0) and (MatrixLookup("G3_Parameters.xls","LoanToValue",LoanToValue[1],PolicyPaperID[1])&gt;100),"|Het antwoord op de vraag '"&amp;LoanToValue[0]&amp;"' levert verhoogd risico op, nadere toelichting vereist.","")</v>
          </cell>
          <cell r="AS2858" t="str">
            <v>&amp;If((wgLoanToValue[1]&gt;0) and (MatrixLookup("G3_Parameters.xls","LoanToValue",LoanToValue[1],PolicyPaperID[1])&gt;100),"|Het antwoord op de vraag '"&amp;LoanToValue[0]&amp;"' levert verhoogd risico op, nadere toelichting vereist.","")</v>
          </cell>
          <cell r="AT2858" t="str">
            <v>&amp;If((wgLoanToValue[1]&gt;0) and (MatrixLookup("G3_Parameters.xls","LoanToValue",LoanToValue[1],PolicyPaperID[1])&gt;100),"|Het antwoord op de vraag '"&amp;LoanToValue[0]&amp;"' levert verhoogd risico op, nadere toelichting vereist.","")</v>
          </cell>
        </row>
        <row r="2859">
          <cell r="A2859" t="str">
            <v>scKO_Oranje_50224</v>
          </cell>
          <cell r="B2859" t="str">
            <v>scKO_Oranje_50224</v>
          </cell>
          <cell r="C2859" t="str">
            <v>No</v>
          </cell>
          <cell r="D2859" t="str">
            <v>S04-08-**</v>
          </cell>
          <cell r="E2859">
            <v>2858</v>
          </cell>
          <cell r="F2859">
            <v>3</v>
          </cell>
          <cell r="G2859" t="str">
            <v xml:space="preserve">         Verhoogd risico: Voldoet de aanvraag aan alle financiële normen zoals vermeld in het FB Leisure, Hotels?</v>
          </cell>
          <cell r="I2859" t="str">
            <v>No</v>
          </cell>
          <cell r="J2859" t="str">
            <v>String</v>
          </cell>
          <cell r="K2859" t="str">
            <v>String</v>
          </cell>
          <cell r="L2859" t="str">
            <v>Locked</v>
          </cell>
          <cell r="M2859" t="str">
            <v>Locked</v>
          </cell>
          <cell r="N2859" t="str">
            <v>Locked</v>
          </cell>
          <cell r="O2859" t="str">
            <v>Locked</v>
          </cell>
          <cell r="P2859" t="str">
            <v>Locked</v>
          </cell>
          <cell r="Q2859" t="str">
            <v>No</v>
          </cell>
          <cell r="R2859" t="str">
            <v>No</v>
          </cell>
          <cell r="S2859" t="str">
            <v>No</v>
          </cell>
          <cell r="T2859" t="str">
            <v>No</v>
          </cell>
          <cell r="U2859" t="str">
            <v>No</v>
          </cell>
          <cell r="V2859" t="str">
            <v>No</v>
          </cell>
          <cell r="W2859" t="str">
            <v>No</v>
          </cell>
          <cell r="X2859" t="str">
            <v>Single</v>
          </cell>
          <cell r="Y2859" t="str">
            <v>Default</v>
          </cell>
          <cell r="Z2859" t="str">
            <v>None</v>
          </cell>
          <cell r="AA2859" t="str">
            <v>No</v>
          </cell>
          <cell r="AB2859" t="str">
            <v>No</v>
          </cell>
          <cell r="AC2859" t="str">
            <v>Yes</v>
          </cell>
          <cell r="AD2859">
            <v>1</v>
          </cell>
          <cell r="AE2859">
            <v>0</v>
          </cell>
          <cell r="AF2859">
            <v>0</v>
          </cell>
          <cell r="AG2859">
            <v>1</v>
          </cell>
          <cell r="AH2859">
            <v>0</v>
          </cell>
          <cell r="AI2859" t="str">
            <v>No</v>
          </cell>
          <cell r="AJ2859" t="str">
            <v>No</v>
          </cell>
          <cell r="AK2859" t="str">
            <v>No</v>
          </cell>
          <cell r="AL2859" t="str">
            <v xml:space="preserve"> </v>
          </cell>
          <cell r="AM2859" t="str">
            <v xml:space="preserve"> </v>
          </cell>
          <cell r="AN2859" t="str">
            <v>No</v>
          </cell>
          <cell r="AP2859" t="str">
            <v>&amp;"Verhoogd risico: "&amp;VoldoetAanFinancieleNorm[0]</v>
          </cell>
          <cell r="AQ2859" t="str">
            <v>&amp;If((wgVoldoetAanFinancieleNorm[1]&gt;0) and (MatrixLookup("G3_Parameters.xls","VoldoetAanFinancieleNorm",VoldoetAanFinancieleNorm[1],PolicyPaperID[1])&gt;100),"|Het antwoord op de vraag '"&amp;VoldoetAanFinancieleNorm[0]&amp;"' levert verhoogd risico op, nadere toelichting vereist.","")</v>
          </cell>
          <cell r="AR2859" t="str">
            <v>&amp;If((wgVoldoetAanFinancieleNorm[1]&gt;0) and (MatrixLookup("G3_Parameters.xls","VoldoetAanFinancieleNorm",VoldoetAanFinancieleNorm[1],PolicyPaperID[1])&gt;100),"|Het antwoord op de vraag '"&amp;VoldoetAanFinancieleNorm[0]&amp;"' levert verhoogd risico op, nadere toelichting vereist.","")</v>
          </cell>
          <cell r="AS2859" t="str">
            <v>&amp;If((wgVoldoetAanFinancieleNorm[1]&gt;0) and (MatrixLookup("G3_Parameters.xls","VoldoetAanFinancieleNorm",VoldoetAanFinancieleNorm[1],PolicyPaperID[1])&gt;100),"|Het antwoord op de vraag '"&amp;VoldoetAanFinancieleNorm[0]&amp;"' levert verhoogd risico op, nadere toelichting vereist.","")</v>
          </cell>
          <cell r="AT2859" t="str">
            <v>&amp;If((wgVoldoetAanFinancieleNorm[1]&gt;0) and (MatrixLookup("G3_Parameters.xls","VoldoetAanFinancieleNorm",VoldoetAanFinancieleNorm[1],PolicyPaperID[1])&gt;100),"|Het antwoord op de vraag '"&amp;VoldoetAanFinancieleNorm[0]&amp;"' levert verhoogd risico op, nadere toelichting vereist.","")</v>
          </cell>
        </row>
        <row r="2860">
          <cell r="A2860" t="str">
            <v>scKO_Oranje_50225</v>
          </cell>
          <cell r="B2860" t="str">
            <v>scKO_Oranje_50225</v>
          </cell>
          <cell r="C2860" t="str">
            <v>No</v>
          </cell>
          <cell r="D2860" t="str">
            <v>S04-08-**</v>
          </cell>
          <cell r="E2860">
            <v>2859</v>
          </cell>
          <cell r="F2860">
            <v>3</v>
          </cell>
          <cell r="G2860" t="str">
            <v xml:space="preserve">         Verhoogd risico: Current Ratio</v>
          </cell>
          <cell r="I2860" t="str">
            <v>No</v>
          </cell>
          <cell r="J2860" t="str">
            <v>String</v>
          </cell>
          <cell r="K2860" t="str">
            <v>String</v>
          </cell>
          <cell r="L2860" t="str">
            <v>Locked</v>
          </cell>
          <cell r="M2860" t="str">
            <v>Locked</v>
          </cell>
          <cell r="N2860" t="str">
            <v>Locked</v>
          </cell>
          <cell r="O2860" t="str">
            <v>Locked</v>
          </cell>
          <cell r="P2860" t="str">
            <v>Locked</v>
          </cell>
          <cell r="Q2860" t="str">
            <v>No</v>
          </cell>
          <cell r="R2860" t="str">
            <v>No</v>
          </cell>
          <cell r="S2860" t="str">
            <v>No</v>
          </cell>
          <cell r="T2860" t="str">
            <v>No</v>
          </cell>
          <cell r="U2860" t="str">
            <v>No</v>
          </cell>
          <cell r="V2860" t="str">
            <v>No</v>
          </cell>
          <cell r="W2860" t="str">
            <v>No</v>
          </cell>
          <cell r="X2860" t="str">
            <v>Single</v>
          </cell>
          <cell r="Y2860" t="str">
            <v>Default</v>
          </cell>
          <cell r="Z2860" t="str">
            <v>None</v>
          </cell>
          <cell r="AA2860" t="str">
            <v>No</v>
          </cell>
          <cell r="AB2860" t="str">
            <v>No</v>
          </cell>
          <cell r="AC2860" t="str">
            <v>Yes</v>
          </cell>
          <cell r="AD2860">
            <v>1</v>
          </cell>
          <cell r="AE2860">
            <v>0</v>
          </cell>
          <cell r="AF2860">
            <v>0</v>
          </cell>
          <cell r="AG2860">
            <v>1</v>
          </cell>
          <cell r="AH2860">
            <v>0</v>
          </cell>
          <cell r="AI2860" t="str">
            <v>No</v>
          </cell>
          <cell r="AJ2860" t="str">
            <v>No</v>
          </cell>
          <cell r="AK2860" t="str">
            <v>No</v>
          </cell>
          <cell r="AL2860" t="str">
            <v xml:space="preserve"> </v>
          </cell>
          <cell r="AM2860" t="str">
            <v xml:space="preserve"> </v>
          </cell>
          <cell r="AN2860" t="str">
            <v>No</v>
          </cell>
          <cell r="AP2860" t="str">
            <v>&amp;"Verhoogd risico: "&amp;CurrentRatioBnk[0]</v>
          </cell>
          <cell r="AQ2860" t="str">
            <v>&amp;If((wgCurrentRatioBnk[1]&gt;0) and (MatrixLookup("G3_Parameters.xls","CurrentRatioBnk",CurrentRatioBnk[1],PolicyPaperID[1])&gt;100),"|Het antwoord op de vraag '"&amp;CurrentRatioBnk[0]&amp;"' levert verhoogd risico op, nadere toelichting vereist.","")</v>
          </cell>
          <cell r="AR2860" t="str">
            <v>&amp;If((wgCurrentRatioBnk[1]&gt;0) and (MatrixLookup("G3_Parameters.xls","CurrentRatioBnk",CurrentRatioBnk[1],PolicyPaperID[1])&gt;100),"|Het antwoord op de vraag '"&amp;CurrentRatioBnk[0]&amp;"' levert verhoogd risico op, nadere toelichting vereist.","")</v>
          </cell>
          <cell r="AS2860" t="str">
            <v>&amp;If((wgCurrentRatioBnk[1]&gt;0) and (MatrixLookup("G3_Parameters.xls","CurrentRatioBnk",CurrentRatioBnk[1],PolicyPaperID[1])&gt;100),"|Het antwoord op de vraag '"&amp;CurrentRatioBnk[0]&amp;"' levert verhoogd risico op, nadere toelichting vereist.","")</v>
          </cell>
          <cell r="AT2860" t="str">
            <v>&amp;If((wgCurrentRatioBnk[1]&gt;0) and (MatrixLookup("G3_Parameters.xls","CurrentRatioBnk",CurrentRatioBnk[1],PolicyPaperID[1])&gt;100),"|Het antwoord op de vraag '"&amp;CurrentRatioBnk[0]&amp;"' levert verhoogd risico op, nadere toelichting vereist.","")</v>
          </cell>
        </row>
        <row r="2861">
          <cell r="A2861" t="str">
            <v>scKO_Oranje_50229</v>
          </cell>
          <cell r="B2861" t="str">
            <v>scKO_Oranje_50229</v>
          </cell>
          <cell r="C2861" t="str">
            <v>No</v>
          </cell>
          <cell r="D2861" t="str">
            <v>S04-08-**</v>
          </cell>
          <cell r="E2861">
            <v>2860</v>
          </cell>
          <cell r="F2861">
            <v>3</v>
          </cell>
          <cell r="G2861" t="str">
            <v xml:space="preserve">         Verhoogd risico: Senior Net Debt t.o.v. EBITDA na kredietverlening (voor accountancy, notariaat en advocatuur)</v>
          </cell>
          <cell r="I2861" t="str">
            <v>No</v>
          </cell>
          <cell r="J2861" t="str">
            <v>String</v>
          </cell>
          <cell r="K2861" t="str">
            <v>String</v>
          </cell>
          <cell r="L2861" t="str">
            <v>Locked</v>
          </cell>
          <cell r="M2861" t="str">
            <v>Locked</v>
          </cell>
          <cell r="N2861" t="str">
            <v>Locked</v>
          </cell>
          <cell r="O2861" t="str">
            <v>Locked</v>
          </cell>
          <cell r="P2861" t="str">
            <v>Locked</v>
          </cell>
          <cell r="Q2861" t="str">
            <v>No</v>
          </cell>
          <cell r="R2861" t="str">
            <v>No</v>
          </cell>
          <cell r="S2861" t="str">
            <v>No</v>
          </cell>
          <cell r="T2861" t="str">
            <v>No</v>
          </cell>
          <cell r="U2861" t="str">
            <v>No</v>
          </cell>
          <cell r="V2861" t="str">
            <v>No</v>
          </cell>
          <cell r="W2861" t="str">
            <v>No</v>
          </cell>
          <cell r="X2861" t="str">
            <v>Single</v>
          </cell>
          <cell r="Y2861" t="str">
            <v>Default</v>
          </cell>
          <cell r="Z2861" t="str">
            <v>None</v>
          </cell>
          <cell r="AA2861" t="str">
            <v>No</v>
          </cell>
          <cell r="AB2861" t="str">
            <v>No</v>
          </cell>
          <cell r="AC2861" t="str">
            <v>Yes</v>
          </cell>
          <cell r="AD2861">
            <v>1</v>
          </cell>
          <cell r="AE2861">
            <v>0</v>
          </cell>
          <cell r="AF2861">
            <v>0</v>
          </cell>
          <cell r="AG2861">
            <v>1</v>
          </cell>
          <cell r="AH2861">
            <v>0</v>
          </cell>
          <cell r="AI2861" t="str">
            <v>No</v>
          </cell>
          <cell r="AJ2861" t="str">
            <v>No</v>
          </cell>
          <cell r="AK2861" t="str">
            <v>No</v>
          </cell>
          <cell r="AL2861" t="str">
            <v xml:space="preserve"> </v>
          </cell>
          <cell r="AM2861" t="str">
            <v xml:space="preserve"> </v>
          </cell>
          <cell r="AN2861" t="str">
            <v>No</v>
          </cell>
          <cell r="AP2861" t="str">
            <v>&amp;"Verhoogd risico: "&amp;LeverageRatioBnkAccNotAdv[0]</v>
          </cell>
          <cell r="AQ2861" t="str">
            <v>&amp;If((scLeverageRatioBnkAccNotAdv[1]&gt;0) and (MatrixLookup("G3_Parameters.xls","LeverageRatioBnkAccNotAdv",scLeverageRatioBnkAccNotAdv[1],PolicyPaperID[1])&gt;100),"|Het antwoord op de vraag '"&amp;scLeverageRatioBnkAccNotAdv[0]&amp;"' levert verhoogd risico op, nadere toelichting vereist.","")</v>
          </cell>
          <cell r="AR2861" t="str">
            <v>&amp;If((scLeverageRatioBnkAccNotAdv[1]&gt;0) and (MatrixLookup("G3_Parameters.xls","LeverageRatioBnkAccNotAdv",scLeverageRatioBnkAccNotAdv[1],PolicyPaperID[1])&gt;100),"|Het antwoord op de vraag '"&amp;scLeverageRatioBnkAccNotAdv[0]&amp;"' levert verhoogd risico op, nadere toelichting vereist.","")</v>
          </cell>
          <cell r="AS2861" t="str">
            <v>&amp;If((scLeverageRatioBnkAccNotAdv[1]&gt;0) and (MatrixLookup("G3_Parameters.xls","LeverageRatioBnkAccNotAdv",scLeverageRatioBnkAccNotAdv[1],PolicyPaperID[1])&gt;100),"|Het antwoord op de vraag '"&amp;scLeverageRatioBnkAccNotAdv[0]&amp;"' levert verhoogd risico op, nadere toelichting vereist.","")</v>
          </cell>
          <cell r="AT2861" t="str">
            <v>&amp;If((scLeverageRatioBnkAccNotAdv[1]&gt;0) and (MatrixLookup("G3_Parameters.xls","LeverageRatioBnkAccNotAdv",scLeverageRatioBnkAccNotAdv[1],PolicyPaperID[1])&gt;100),"|Het antwoord op de vraag '"&amp;scLeverageRatioBnkAccNotAdv[0]&amp;"' levert verhoogd risico op, nadere toelichting vereist.","")</v>
          </cell>
        </row>
        <row r="2862">
          <cell r="A2862" t="str">
            <v>scKO_Oranje_50230</v>
          </cell>
          <cell r="B2862" t="str">
            <v>scKO_Oranje_50230</v>
          </cell>
          <cell r="C2862" t="str">
            <v>No</v>
          </cell>
          <cell r="D2862" t="str">
            <v>S04-08-**</v>
          </cell>
          <cell r="E2862">
            <v>2861</v>
          </cell>
          <cell r="F2862">
            <v>3</v>
          </cell>
          <cell r="G2862" t="str">
            <v xml:space="preserve">         Verhoogd risico: Senior Net Debt Incl. Partnerfinancieringen t.o.v. EBITDA na kredietverlening</v>
          </cell>
          <cell r="I2862" t="str">
            <v>No</v>
          </cell>
          <cell r="J2862" t="str">
            <v>String</v>
          </cell>
          <cell r="K2862" t="str">
            <v>String</v>
          </cell>
          <cell r="L2862" t="str">
            <v>Locked</v>
          </cell>
          <cell r="M2862" t="str">
            <v>Locked</v>
          </cell>
          <cell r="N2862" t="str">
            <v>Locked</v>
          </cell>
          <cell r="O2862" t="str">
            <v>Locked</v>
          </cell>
          <cell r="P2862" t="str">
            <v>Locked</v>
          </cell>
          <cell r="Q2862" t="str">
            <v>No</v>
          </cell>
          <cell r="R2862" t="str">
            <v>No</v>
          </cell>
          <cell r="S2862" t="str">
            <v>No</v>
          </cell>
          <cell r="T2862" t="str">
            <v>No</v>
          </cell>
          <cell r="U2862" t="str">
            <v>No</v>
          </cell>
          <cell r="V2862" t="str">
            <v>No</v>
          </cell>
          <cell r="W2862" t="str">
            <v>No</v>
          </cell>
          <cell r="X2862" t="str">
            <v>Single</v>
          </cell>
          <cell r="Y2862" t="str">
            <v>Default</v>
          </cell>
          <cell r="Z2862" t="str">
            <v>None</v>
          </cell>
          <cell r="AA2862" t="str">
            <v>No</v>
          </cell>
          <cell r="AB2862" t="str">
            <v>No</v>
          </cell>
          <cell r="AC2862" t="str">
            <v>Yes</v>
          </cell>
          <cell r="AD2862">
            <v>1</v>
          </cell>
          <cell r="AE2862">
            <v>0</v>
          </cell>
          <cell r="AF2862">
            <v>0</v>
          </cell>
          <cell r="AG2862">
            <v>1</v>
          </cell>
          <cell r="AH2862">
            <v>0</v>
          </cell>
          <cell r="AI2862" t="str">
            <v>No</v>
          </cell>
          <cell r="AJ2862" t="str">
            <v>No</v>
          </cell>
          <cell r="AK2862" t="str">
            <v>No</v>
          </cell>
          <cell r="AL2862" t="str">
            <v xml:space="preserve"> </v>
          </cell>
          <cell r="AM2862" t="str">
            <v xml:space="preserve"> </v>
          </cell>
          <cell r="AN2862" t="str">
            <v>No</v>
          </cell>
          <cell r="AP2862" t="str">
            <v>&amp;"Verhoogd risico: "&amp;LeverageRatioBnkInclpartners[0]</v>
          </cell>
          <cell r="AQ2862" t="str">
            <v>&amp;If((scLeverageRatioBnkInclpartners[1]&gt;0) and (MatrixLookup("G3_Parameters.xls","LeverageRatioBnkInclpartners",scLeverageRatioBnkInclpartners[1],PolicyPaperID[1])&gt;100),"|Het antwoord op de vraag '"&amp;scLeverageRatioBnkInclpartners[0]&amp;"' levert verhoogd risico op, nadere toelichting vereist.","")</v>
          </cell>
          <cell r="AR2862" t="str">
            <v>&amp;If((scLeverageRatioBnkInclpartners[1]&gt;0) and (MatrixLookup("G3_Parameters.xls","LeverageRatioBnkInclpartners",scLeverageRatioBnkInclpartners[1],PolicyPaperID[1])&gt;100),"|Het antwoord op de vraag '"&amp;scLeverageRatioBnkInclpartners[0]&amp;"' levert verhoogd risico op, nadere toelichting vereist.","")</v>
          </cell>
          <cell r="AS2862" t="str">
            <v>&amp;If((scLeverageRatioBnkInclpartners[1]&gt;0) and (MatrixLookup("G3_Parameters.xls","LeverageRatioBnkInclpartners",scLeverageRatioBnkInclpartners[1],PolicyPaperID[1])&gt;100),"|Het antwoord op de vraag '"&amp;scLeverageRatioBnkInclpartners[0]&amp;"' levert verhoogd risico op, nadere toelichting vereist.","")</v>
          </cell>
          <cell r="AT2862" t="str">
            <v>&amp;If((scLeverageRatioBnkInclpartners[1]&gt;0) and (MatrixLookup("G3_Parameters.xls","LeverageRatioBnkInclpartners",scLeverageRatioBnkInclpartners[1],PolicyPaperID[1])&gt;100),"|Het antwoord op de vraag '"&amp;scLeverageRatioBnkInclpartners[0]&amp;"' levert verhoogd risico op, nadere toelichting vereist.","")</v>
          </cell>
        </row>
        <row r="2863">
          <cell r="A2863" t="str">
            <v>scKO_Oranje_50231</v>
          </cell>
          <cell r="B2863" t="str">
            <v>scKO_Oranje_50231</v>
          </cell>
          <cell r="C2863" t="str">
            <v>No</v>
          </cell>
          <cell r="D2863" t="str">
            <v>S04-08-**</v>
          </cell>
          <cell r="E2863">
            <v>2862</v>
          </cell>
          <cell r="F2863">
            <v>3</v>
          </cell>
          <cell r="G2863" t="str">
            <v xml:space="preserve">         Verhoogd risico: DSCR na kredietverlening (voor accountancy, notariaat en advocatuur)</v>
          </cell>
          <cell r="I2863" t="str">
            <v>No</v>
          </cell>
          <cell r="J2863" t="str">
            <v>String</v>
          </cell>
          <cell r="K2863" t="str">
            <v>String</v>
          </cell>
          <cell r="L2863" t="str">
            <v>Locked</v>
          </cell>
          <cell r="M2863" t="str">
            <v>Locked</v>
          </cell>
          <cell r="N2863" t="str">
            <v>Locked</v>
          </cell>
          <cell r="O2863" t="str">
            <v>Locked</v>
          </cell>
          <cell r="P2863" t="str">
            <v>Locked</v>
          </cell>
          <cell r="Q2863" t="str">
            <v>No</v>
          </cell>
          <cell r="R2863" t="str">
            <v>No</v>
          </cell>
          <cell r="S2863" t="str">
            <v>No</v>
          </cell>
          <cell r="T2863" t="str">
            <v>No</v>
          </cell>
          <cell r="U2863" t="str">
            <v>No</v>
          </cell>
          <cell r="V2863" t="str">
            <v>No</v>
          </cell>
          <cell r="W2863" t="str">
            <v>No</v>
          </cell>
          <cell r="X2863" t="str">
            <v>Single</v>
          </cell>
          <cell r="Y2863" t="str">
            <v>Default</v>
          </cell>
          <cell r="Z2863" t="str">
            <v>None</v>
          </cell>
          <cell r="AA2863" t="str">
            <v>No</v>
          </cell>
          <cell r="AB2863" t="str">
            <v>No</v>
          </cell>
          <cell r="AC2863" t="str">
            <v>Yes</v>
          </cell>
          <cell r="AD2863">
            <v>1</v>
          </cell>
          <cell r="AE2863">
            <v>0</v>
          </cell>
          <cell r="AF2863">
            <v>0</v>
          </cell>
          <cell r="AG2863">
            <v>1</v>
          </cell>
          <cell r="AH2863">
            <v>0</v>
          </cell>
          <cell r="AI2863" t="str">
            <v>No</v>
          </cell>
          <cell r="AJ2863" t="str">
            <v>No</v>
          </cell>
          <cell r="AK2863" t="str">
            <v>No</v>
          </cell>
          <cell r="AL2863" t="str">
            <v xml:space="preserve"> </v>
          </cell>
          <cell r="AM2863" t="str">
            <v xml:space="preserve"> </v>
          </cell>
          <cell r="AN2863" t="str">
            <v>No</v>
          </cell>
          <cell r="AP2863" t="str">
            <v>&amp;"Verhoogd risico: "&amp;DSCRRatioBnkAccNotAdv[0]</v>
          </cell>
          <cell r="AQ2863" t="str">
            <v>&amp;If((scDSCRRatioBnkAccNotAdv[1]&gt;0) and (MatrixLookup("G3_Parameters.xls","DSCRRatioBnkAccNotAdv",scDSCRRatioBnkAccNotAdv[1],PolicyPaperID[1])&gt;100),"|Het antwoord op de vraag '"&amp;scDSCRRatioBnkAccNotAdv[0]&amp;"' levert verhoogd risico op, nadere toelichting vereist.","")</v>
          </cell>
          <cell r="AR2863" t="str">
            <v>&amp;If((scDSCRRatioBnkAccNotAdv[1]&gt;0) and (MatrixLookup("G3_Parameters.xls","DSCRRatioBnkAccNotAdv",scDSCRRatioBnkAccNotAdv[1],PolicyPaperID[1])&gt;100),"|Het antwoord op de vraag '"&amp;scDSCRRatioBnkAccNotAdv[0]&amp;"' levert verhoogd risico op, nadere toelichting vereist.","")</v>
          </cell>
          <cell r="AS2863" t="str">
            <v>&amp;If((scDSCRRatioBnkAccNotAdv[1]&gt;0) and (MatrixLookup("G3_Parameters.xls","DSCRRatioBnkAccNotAdv",scDSCRRatioBnkAccNotAdv[1],PolicyPaperID[1])&gt;100),"|Het antwoord op de vraag '"&amp;scDSCRRatioBnkAccNotAdv[0]&amp;"' levert verhoogd risico op, nadere toelichting vereist.","")</v>
          </cell>
          <cell r="AT2863" t="str">
            <v>&amp;If((scDSCRRatioBnkAccNotAdv[1]&gt;0) and (MatrixLookup("G3_Parameters.xls","DSCRRatioBnkAccNotAdv",scDSCRRatioBnkAccNotAdv[1],PolicyPaperID[1])&gt;100),"|Het antwoord op de vraag '"&amp;scDSCRRatioBnkAccNotAdv[0]&amp;"' levert verhoogd risico op, nadere toelichting vereist.","")</v>
          </cell>
        </row>
        <row r="2864">
          <cell r="A2864" t="str">
            <v>scKO_Oranje_60139</v>
          </cell>
          <cell r="B2864" t="str">
            <v>scKO_Oranje_60139</v>
          </cell>
          <cell r="C2864" t="str">
            <v>No</v>
          </cell>
          <cell r="D2864" t="str">
            <v>S04-08-**</v>
          </cell>
          <cell r="E2864">
            <v>2863</v>
          </cell>
          <cell r="F2864">
            <v>3</v>
          </cell>
          <cell r="G2864" t="str">
            <v xml:space="preserve">         Verhoogd risico: Hoe vindt de afzet van de melk plaats?</v>
          </cell>
          <cell r="I2864" t="str">
            <v>No</v>
          </cell>
          <cell r="J2864" t="str">
            <v>String</v>
          </cell>
          <cell r="K2864" t="str">
            <v>String</v>
          </cell>
          <cell r="L2864" t="str">
            <v>Locked</v>
          </cell>
          <cell r="M2864" t="str">
            <v>Locked</v>
          </cell>
          <cell r="N2864" t="str">
            <v>Locked</v>
          </cell>
          <cell r="O2864" t="str">
            <v>Locked</v>
          </cell>
          <cell r="P2864" t="str">
            <v>Locked</v>
          </cell>
          <cell r="Q2864" t="str">
            <v>No</v>
          </cell>
          <cell r="R2864" t="str">
            <v>No</v>
          </cell>
          <cell r="S2864" t="str">
            <v>No</v>
          </cell>
          <cell r="T2864" t="str">
            <v>No</v>
          </cell>
          <cell r="U2864" t="str">
            <v>No</v>
          </cell>
          <cell r="V2864" t="str">
            <v>No</v>
          </cell>
          <cell r="W2864" t="str">
            <v>No</v>
          </cell>
          <cell r="X2864" t="str">
            <v>Single</v>
          </cell>
          <cell r="Y2864" t="str">
            <v>Default</v>
          </cell>
          <cell r="Z2864" t="str">
            <v>None</v>
          </cell>
          <cell r="AA2864" t="str">
            <v>No</v>
          </cell>
          <cell r="AB2864" t="str">
            <v>No</v>
          </cell>
          <cell r="AC2864" t="str">
            <v>Yes</v>
          </cell>
          <cell r="AD2864">
            <v>1</v>
          </cell>
          <cell r="AE2864">
            <v>0</v>
          </cell>
          <cell r="AF2864">
            <v>0</v>
          </cell>
          <cell r="AG2864">
            <v>1</v>
          </cell>
          <cell r="AH2864">
            <v>0</v>
          </cell>
          <cell r="AI2864" t="str">
            <v>No</v>
          </cell>
          <cell r="AJ2864" t="str">
            <v>No</v>
          </cell>
          <cell r="AK2864" t="str">
            <v>No</v>
          </cell>
          <cell r="AL2864" t="str">
            <v xml:space="preserve"> </v>
          </cell>
          <cell r="AM2864" t="str">
            <v xml:space="preserve"> </v>
          </cell>
          <cell r="AN2864" t="str">
            <v>No</v>
          </cell>
          <cell r="AP2864" t="str">
            <v>&amp;"Verhoogd risico: "&amp;AfzetMelkBestemming[0]</v>
          </cell>
          <cell r="AQ2864" t="str">
            <v>&amp;If((wgAfzetMelkBestemming[1]&gt;0) and (MatrixLookup("G3_Parameters.xls","AfzetMelkBestemming",AfzetMelkBestemming[1],PolicyPaperID[1])&gt;100),"|Het antwoord op de vraag '"&amp;AfzetMelkBestemming[0]&amp;"' levert verhoogd risico op, nadere toelichting vereist.","")</v>
          </cell>
          <cell r="AR2864" t="str">
            <v>&amp;If((wgAfzetMelkBestemming[1]&gt;0) and (MatrixLookup("G3_Parameters.xls","AfzetMelkBestemming",AfzetMelkBestemming[1],PolicyPaperID[1])&gt;100),"|Het antwoord op de vraag '"&amp;AfzetMelkBestemming[0]&amp;"' levert verhoogd risico op, nadere toelichting vereist.","")</v>
          </cell>
          <cell r="AS2864" t="str">
            <v>&amp;If((wgAfzetMelkBestemming[1]&gt;0) and (MatrixLookup("G3_Parameters.xls","AfzetMelkBestemming",AfzetMelkBestemming[1],PolicyPaperID[1])&gt;100),"|Het antwoord op de vraag '"&amp;AfzetMelkBestemming[0]&amp;"' levert verhoogd risico op, nadere toelichting vereist.","")</v>
          </cell>
          <cell r="AT2864" t="str">
            <v>&amp;If((wgAfzetMelkBestemming[1]&gt;0) and (MatrixLookup("G3_Parameters.xls","AfzetMelkBestemming",AfzetMelkBestemming[1],PolicyPaperID[1])&gt;100),"|Het antwoord op de vraag '"&amp;AfzetMelkBestemming[0]&amp;"' levert verhoogd risico op, nadere toelichting vereist.","")</v>
          </cell>
        </row>
        <row r="2865">
          <cell r="A2865" t="str">
            <v>scKO_Oranje_60140</v>
          </cell>
          <cell r="B2865" t="str">
            <v>scKO_Oranje_60140</v>
          </cell>
          <cell r="C2865" t="str">
            <v>No</v>
          </cell>
          <cell r="D2865" t="str">
            <v>S04-08-**</v>
          </cell>
          <cell r="E2865">
            <v>2864</v>
          </cell>
          <cell r="F2865">
            <v>3</v>
          </cell>
          <cell r="G2865" t="str">
            <v xml:space="preserve">         Verhoogd risico: Hoe vindt de afzet van het hoofdgewas/de hoofdsoort plaats?</v>
          </cell>
          <cell r="I2865" t="str">
            <v>No</v>
          </cell>
          <cell r="J2865" t="str">
            <v>String</v>
          </cell>
          <cell r="K2865" t="str">
            <v>String</v>
          </cell>
          <cell r="L2865" t="str">
            <v>Locked</v>
          </cell>
          <cell r="M2865" t="str">
            <v>Locked</v>
          </cell>
          <cell r="N2865" t="str">
            <v>Locked</v>
          </cell>
          <cell r="O2865" t="str">
            <v>Locked</v>
          </cell>
          <cell r="P2865" t="str">
            <v>Locked</v>
          </cell>
          <cell r="Q2865" t="str">
            <v>No</v>
          </cell>
          <cell r="R2865" t="str">
            <v>No</v>
          </cell>
          <cell r="S2865" t="str">
            <v>No</v>
          </cell>
          <cell r="T2865" t="str">
            <v>No</v>
          </cell>
          <cell r="U2865" t="str">
            <v>No</v>
          </cell>
          <cell r="V2865" t="str">
            <v>No</v>
          </cell>
          <cell r="W2865" t="str">
            <v>No</v>
          </cell>
          <cell r="X2865" t="str">
            <v>Single</v>
          </cell>
          <cell r="Y2865" t="str">
            <v>Default</v>
          </cell>
          <cell r="Z2865" t="str">
            <v>None</v>
          </cell>
          <cell r="AA2865" t="str">
            <v>No</v>
          </cell>
          <cell r="AB2865" t="str">
            <v>No</v>
          </cell>
          <cell r="AC2865" t="str">
            <v>Yes</v>
          </cell>
          <cell r="AD2865">
            <v>1</v>
          </cell>
          <cell r="AE2865">
            <v>0</v>
          </cell>
          <cell r="AF2865">
            <v>0</v>
          </cell>
          <cell r="AG2865">
            <v>1</v>
          </cell>
          <cell r="AH2865">
            <v>0</v>
          </cell>
          <cell r="AI2865" t="str">
            <v>No</v>
          </cell>
          <cell r="AJ2865" t="str">
            <v>No</v>
          </cell>
          <cell r="AK2865" t="str">
            <v>No</v>
          </cell>
          <cell r="AL2865" t="str">
            <v xml:space="preserve"> </v>
          </cell>
          <cell r="AM2865" t="str">
            <v xml:space="preserve"> </v>
          </cell>
          <cell r="AN2865" t="str">
            <v>No</v>
          </cell>
          <cell r="AP2865" t="str">
            <v>&amp;"Verhoogd risico: "&amp;AfzetHoofdgewas[0]</v>
          </cell>
          <cell r="AQ2865" t="str">
            <v>&amp;If((wgAfzetHoofdgewas[1]&gt;0) and (MatrixLookup("G3_Parameters.xls","AfzetHoofdgewas",AfzetHoofdgewas[1],PolicyPaperID[1])&gt;100),"|Het antwoord op de vraag '"&amp;AfzetHoofdgewas[0]&amp;"' levert verhoogd risico op, nadere toelichting vereist.","")</v>
          </cell>
          <cell r="AR2865" t="str">
            <v>&amp;If((wgAfzetHoofdgewas[1]&gt;0) and (MatrixLookup("G3_Parameters.xls","AfzetHoofdgewas",AfzetHoofdgewas[1],PolicyPaperID[1])&gt;100),"|Het antwoord op de vraag '"&amp;AfzetHoofdgewas[0]&amp;"' levert verhoogd risico op, nadere toelichting vereist.","")</v>
          </cell>
          <cell r="AS2865" t="str">
            <v>&amp;If((wgAfzetHoofdgewas[1]&gt;0) and (MatrixLookup("G3_Parameters.xls","AfzetHoofdgewas",AfzetHoofdgewas[1],PolicyPaperID[1])&gt;100),"|Het antwoord op de vraag '"&amp;AfzetHoofdgewas[0]&amp;"' levert verhoogd risico op, nadere toelichting vereist.","")</v>
          </cell>
          <cell r="AT2865" t="str">
            <v>&amp;If((wgAfzetHoofdgewas[1]&gt;0) and (MatrixLookup("G3_Parameters.xls","AfzetHoofdgewas",AfzetHoofdgewas[1],PolicyPaperID[1])&gt;100),"|Het antwoord op de vraag '"&amp;AfzetHoofdgewas[0]&amp;"' levert verhoogd risico op, nadere toelichting vereist.","")</v>
          </cell>
        </row>
        <row r="2866">
          <cell r="A2866" t="str">
            <v>scKO_Oranje_60141</v>
          </cell>
          <cell r="B2866" t="str">
            <v>scKO_Oranje_60141</v>
          </cell>
          <cell r="C2866" t="str">
            <v>No</v>
          </cell>
          <cell r="D2866" t="str">
            <v>S04-08-**</v>
          </cell>
          <cell r="E2866">
            <v>2865</v>
          </cell>
          <cell r="F2866">
            <v>3</v>
          </cell>
          <cell r="G2866" t="str">
            <v xml:space="preserve">         Verhoogd risico: Houd het ondernemingsplan bij een uitbreidingsinvestering rekening met de verwerking van de mest?</v>
          </cell>
          <cell r="I2866" t="str">
            <v>No</v>
          </cell>
          <cell r="J2866" t="str">
            <v>String</v>
          </cell>
          <cell r="K2866" t="str">
            <v>String</v>
          </cell>
          <cell r="L2866" t="str">
            <v>Locked</v>
          </cell>
          <cell r="M2866" t="str">
            <v>Locked</v>
          </cell>
          <cell r="N2866" t="str">
            <v>Locked</v>
          </cell>
          <cell r="O2866" t="str">
            <v>Locked</v>
          </cell>
          <cell r="P2866" t="str">
            <v>Locked</v>
          </cell>
          <cell r="Q2866" t="str">
            <v>No</v>
          </cell>
          <cell r="R2866" t="str">
            <v>No</v>
          </cell>
          <cell r="S2866" t="str">
            <v>No</v>
          </cell>
          <cell r="T2866" t="str">
            <v>No</v>
          </cell>
          <cell r="U2866" t="str">
            <v>No</v>
          </cell>
          <cell r="V2866" t="str">
            <v>No</v>
          </cell>
          <cell r="W2866" t="str">
            <v>No</v>
          </cell>
          <cell r="X2866" t="str">
            <v>Single</v>
          </cell>
          <cell r="Y2866" t="str">
            <v>Default</v>
          </cell>
          <cell r="Z2866" t="str">
            <v>None</v>
          </cell>
          <cell r="AA2866" t="str">
            <v>No</v>
          </cell>
          <cell r="AB2866" t="str">
            <v>No</v>
          </cell>
          <cell r="AC2866" t="str">
            <v>Yes</v>
          </cell>
          <cell r="AD2866">
            <v>1</v>
          </cell>
          <cell r="AE2866">
            <v>0</v>
          </cell>
          <cell r="AF2866">
            <v>0</v>
          </cell>
          <cell r="AG2866">
            <v>1</v>
          </cell>
          <cell r="AH2866">
            <v>0</v>
          </cell>
          <cell r="AI2866" t="str">
            <v>No</v>
          </cell>
          <cell r="AJ2866" t="str">
            <v>No</v>
          </cell>
          <cell r="AK2866" t="str">
            <v>No</v>
          </cell>
          <cell r="AL2866" t="str">
            <v xml:space="preserve"> </v>
          </cell>
          <cell r="AM2866" t="str">
            <v xml:space="preserve"> </v>
          </cell>
          <cell r="AN2866" t="str">
            <v>No</v>
          </cell>
          <cell r="AP2866" t="str">
            <v>&amp;"Verhoogd risico: "&amp;Mestverwerking[0]</v>
          </cell>
          <cell r="AQ2866" t="str">
            <v>&amp;If((wgMestverwerking[1]&gt;0) and (MatrixLookup("G3_Parameters.xls","Mestverwerking",Mestverwerking[1],PolicyPaperID[1])&gt;100),"|Het antwoord op de vraag '"&amp;Mestverwerking[0]&amp;"' levert verhoogd risico op, nadere toelichting vereist.","")</v>
          </cell>
          <cell r="AR2866" t="str">
            <v>&amp;If((wgMestverwerking[1]&gt;0) and (MatrixLookup("G3_Parameters.xls","Mestverwerking",Mestverwerking[1],PolicyPaperID[1])&gt;100),"|Het antwoord op de vraag '"&amp;Mestverwerking[0]&amp;"' levert verhoogd risico op, nadere toelichting vereist.","")</v>
          </cell>
          <cell r="AS2866" t="str">
            <v>&amp;If((wgMestverwerking[1]&gt;0) and (MatrixLookup("G3_Parameters.xls","Mestverwerking",Mestverwerking[1],PolicyPaperID[1])&gt;100),"|Het antwoord op de vraag '"&amp;Mestverwerking[0]&amp;"' levert verhoogd risico op, nadere toelichting vereist.","")</v>
          </cell>
          <cell r="AT2866" t="str">
            <v>&amp;If((wgMestverwerking[1]&gt;0) and (MatrixLookup("G3_Parameters.xls","Mestverwerking",Mestverwerking[1],PolicyPaperID[1])&gt;100),"|Het antwoord op de vraag '"&amp;Mestverwerking[0]&amp;"' levert verhoogd risico op, nadere toelichting vereist.","")</v>
          </cell>
        </row>
        <row r="2867">
          <cell r="A2867" t="str">
            <v>scKO_Oranje_60142</v>
          </cell>
          <cell r="B2867" t="str">
            <v>scKO_Oranje_60142</v>
          </cell>
          <cell r="C2867" t="str">
            <v>No</v>
          </cell>
          <cell r="D2867" t="str">
            <v>S04-08-**</v>
          </cell>
          <cell r="E2867">
            <v>2866</v>
          </cell>
          <cell r="F2867">
            <v>3</v>
          </cell>
          <cell r="G2867" t="str">
            <v xml:space="preserve">         Verhoogd risico: Zijn alle wettelijk verplichte voorzieningen voor dierwelzijn en milieu aanwezig?</v>
          </cell>
          <cell r="I2867" t="str">
            <v>No</v>
          </cell>
          <cell r="J2867" t="str">
            <v>String</v>
          </cell>
          <cell r="K2867" t="str">
            <v>String</v>
          </cell>
          <cell r="L2867" t="str">
            <v>Locked</v>
          </cell>
          <cell r="M2867" t="str">
            <v>Locked</v>
          </cell>
          <cell r="N2867" t="str">
            <v>Locked</v>
          </cell>
          <cell r="O2867" t="str">
            <v>Locked</v>
          </cell>
          <cell r="P2867" t="str">
            <v>Locked</v>
          </cell>
          <cell r="Q2867" t="str">
            <v>No</v>
          </cell>
          <cell r="R2867" t="str">
            <v>No</v>
          </cell>
          <cell r="S2867" t="str">
            <v>No</v>
          </cell>
          <cell r="T2867" t="str">
            <v>No</v>
          </cell>
          <cell r="U2867" t="str">
            <v>No</v>
          </cell>
          <cell r="V2867" t="str">
            <v>No</v>
          </cell>
          <cell r="W2867" t="str">
            <v>No</v>
          </cell>
          <cell r="X2867" t="str">
            <v>Single</v>
          </cell>
          <cell r="Y2867" t="str">
            <v>Default</v>
          </cell>
          <cell r="Z2867" t="str">
            <v>None</v>
          </cell>
          <cell r="AA2867" t="str">
            <v>No</v>
          </cell>
          <cell r="AB2867" t="str">
            <v>No</v>
          </cell>
          <cell r="AC2867" t="str">
            <v>Yes</v>
          </cell>
          <cell r="AD2867">
            <v>1</v>
          </cell>
          <cell r="AE2867">
            <v>0</v>
          </cell>
          <cell r="AF2867">
            <v>0</v>
          </cell>
          <cell r="AG2867">
            <v>1</v>
          </cell>
          <cell r="AH2867">
            <v>0</v>
          </cell>
          <cell r="AI2867" t="str">
            <v>No</v>
          </cell>
          <cell r="AJ2867" t="str">
            <v>No</v>
          </cell>
          <cell r="AK2867" t="str">
            <v>No</v>
          </cell>
          <cell r="AL2867" t="str">
            <v xml:space="preserve"> </v>
          </cell>
          <cell r="AM2867" t="str">
            <v xml:space="preserve"> </v>
          </cell>
          <cell r="AN2867" t="str">
            <v>No</v>
          </cell>
          <cell r="AP2867" t="str">
            <v>&amp;"Verhoogd risico: "&amp;VoorzieningenDierwelzijn[0]</v>
          </cell>
          <cell r="AQ2867" t="str">
            <v>&amp;If((wgVoorzieningenDierwelzijn[1]&gt;0) and (MatrixLookup("G3_Parameters.xls","VoorzieningenDierwelzijn",VoorzieningenDierwelzijn[1],PolicyPaperID[1])&gt;100),"|Het antwoord op de vraag '"&amp;VoorzieningenDierwelzijn[0]&amp;"' levert verhoogd risico op, nadere toelichting vereist.","")</v>
          </cell>
          <cell r="AR2867" t="str">
            <v>&amp;If((wgVoorzieningenDierwelzijn[1]&gt;0) and (MatrixLookup("G3_Parameters.xls","VoorzieningenDierwelzijn",VoorzieningenDierwelzijn[1],PolicyPaperID[1])&gt;100),"|Het antwoord op de vraag '"&amp;VoorzieningenDierwelzijn[0]&amp;"' levert verhoogd risico op, nadere toelichting vereist.","")</v>
          </cell>
          <cell r="AS2867" t="str">
            <v>&amp;If((wgVoorzieningenDierwelzijn[1]&gt;0) and (MatrixLookup("G3_Parameters.xls","VoorzieningenDierwelzijn",VoorzieningenDierwelzijn[1],PolicyPaperID[1])&gt;100),"|Het antwoord op de vraag '"&amp;VoorzieningenDierwelzijn[0]&amp;"' levert verhoogd risico op, nadere toelichting vereist.","")</v>
          </cell>
          <cell r="AT2867" t="str">
            <v>&amp;If((wgVoorzieningenDierwelzijn[1]&gt;0) and (MatrixLookup("G3_Parameters.xls","VoorzieningenDierwelzijn",VoorzieningenDierwelzijn[1],PolicyPaperID[1])&gt;100),"|Het antwoord op de vraag '"&amp;VoorzieningenDierwelzijn[0]&amp;"' levert verhoogd risico op, nadere toelichting vereist.","")</v>
          </cell>
        </row>
        <row r="2868">
          <cell r="A2868" t="str">
            <v>scKO_Oranje_60143</v>
          </cell>
          <cell r="B2868" t="str">
            <v>scKO_Oranje_60143</v>
          </cell>
          <cell r="C2868" t="str">
            <v>No</v>
          </cell>
          <cell r="D2868" t="str">
            <v>S04-08-**</v>
          </cell>
          <cell r="E2868">
            <v>2867</v>
          </cell>
          <cell r="F2868">
            <v>3</v>
          </cell>
          <cell r="G2868" t="str">
            <v xml:space="preserve">         Verhoogd risico: Wat is de afzetstrategie voor het hoofdgewas</v>
          </cell>
          <cell r="I2868" t="str">
            <v>No</v>
          </cell>
          <cell r="J2868" t="str">
            <v>String</v>
          </cell>
          <cell r="K2868" t="str">
            <v>String</v>
          </cell>
          <cell r="L2868" t="str">
            <v>Locked</v>
          </cell>
          <cell r="M2868" t="str">
            <v>Locked</v>
          </cell>
          <cell r="N2868" t="str">
            <v>Locked</v>
          </cell>
          <cell r="O2868" t="str">
            <v>Locked</v>
          </cell>
          <cell r="P2868" t="str">
            <v>Locked</v>
          </cell>
          <cell r="Q2868" t="str">
            <v>No</v>
          </cell>
          <cell r="R2868" t="str">
            <v>No</v>
          </cell>
          <cell r="S2868" t="str">
            <v>No</v>
          </cell>
          <cell r="T2868" t="str">
            <v>No</v>
          </cell>
          <cell r="U2868" t="str">
            <v>No</v>
          </cell>
          <cell r="V2868" t="str">
            <v>No</v>
          </cell>
          <cell r="W2868" t="str">
            <v>No</v>
          </cell>
          <cell r="X2868" t="str">
            <v>Single</v>
          </cell>
          <cell r="Y2868" t="str">
            <v>Default</v>
          </cell>
          <cell r="Z2868" t="str">
            <v>None</v>
          </cell>
          <cell r="AA2868" t="str">
            <v>No</v>
          </cell>
          <cell r="AB2868" t="str">
            <v>No</v>
          </cell>
          <cell r="AC2868" t="str">
            <v>Yes</v>
          </cell>
          <cell r="AD2868">
            <v>1</v>
          </cell>
          <cell r="AE2868">
            <v>0</v>
          </cell>
          <cell r="AF2868">
            <v>0</v>
          </cell>
          <cell r="AG2868">
            <v>1</v>
          </cell>
          <cell r="AH2868">
            <v>0</v>
          </cell>
          <cell r="AI2868" t="str">
            <v>No</v>
          </cell>
          <cell r="AJ2868" t="str">
            <v>No</v>
          </cell>
          <cell r="AK2868" t="str">
            <v>No</v>
          </cell>
          <cell r="AL2868" t="str">
            <v xml:space="preserve"> </v>
          </cell>
          <cell r="AM2868" t="str">
            <v xml:space="preserve"> </v>
          </cell>
          <cell r="AN2868" t="str">
            <v>No</v>
          </cell>
          <cell r="AP2868" t="str">
            <v>&amp;"Verhoogd risico: "&amp;Afzetstrategie[0]</v>
          </cell>
          <cell r="AQ2868" t="str">
            <v>&amp;If((wgAfzetstrategie[1]&gt;0) and (MatrixLookup("G3_Parameters.xls","Afzetstrategie",Afzetstrategie[1],PolicyPaperID[1])&gt;100),"|Het antwoord op de vraag '"&amp;Afzetstrategie[0]&amp;"' levert verhoogd risico op, nadere toelichting vereist.","")</v>
          </cell>
          <cell r="AR2868" t="str">
            <v>&amp;If((wgAfzetstrategie[1]&gt;0) and (MatrixLookup("G3_Parameters.xls","Afzetstrategie",Afzetstrategie[1],PolicyPaperID[1])&gt;100),"|Het antwoord op de vraag '"&amp;Afzetstrategie[0]&amp;"' levert verhoogd risico op, nadere toelichting vereist.","")</v>
          </cell>
          <cell r="AS2868" t="str">
            <v>&amp;If((wgAfzetstrategie[1]&gt;0) and (MatrixLookup("G3_Parameters.xls","Afzetstrategie",Afzetstrategie[1],PolicyPaperID[1])&gt;100),"|Het antwoord op de vraag '"&amp;Afzetstrategie[0]&amp;"' levert verhoogd risico op, nadere toelichting vereist.","")</v>
          </cell>
          <cell r="AT2868" t="str">
            <v>&amp;If((wgAfzetstrategie[1]&gt;0) and (MatrixLookup("G3_Parameters.xls","Afzetstrategie",Afzetstrategie[1],PolicyPaperID[1])&gt;100),"|Het antwoord op de vraag '"&amp;Afzetstrategie[0]&amp;"' levert verhoogd risico op, nadere toelichting vereist.","")</v>
          </cell>
        </row>
        <row r="2869">
          <cell r="A2869" t="str">
            <v>scKO_Oranje_60144</v>
          </cell>
          <cell r="B2869" t="str">
            <v>scKO_Oranje_60144</v>
          </cell>
          <cell r="C2869" t="str">
            <v>No</v>
          </cell>
          <cell r="D2869" t="str">
            <v>S04-08-**</v>
          </cell>
          <cell r="E2869">
            <v>2868</v>
          </cell>
          <cell r="F2869">
            <v>3</v>
          </cell>
          <cell r="G2869" t="str">
            <v xml:space="preserve">         Verhoogd risico: In hoeverre is het quotum dat in eigendom is, passend bij het bedrijf?</v>
          </cell>
          <cell r="I2869" t="str">
            <v>No</v>
          </cell>
          <cell r="J2869" t="str">
            <v>String</v>
          </cell>
          <cell r="K2869" t="str">
            <v>String</v>
          </cell>
          <cell r="L2869" t="str">
            <v>Locked</v>
          </cell>
          <cell r="M2869" t="str">
            <v>Locked</v>
          </cell>
          <cell r="N2869" t="str">
            <v>Locked</v>
          </cell>
          <cell r="O2869" t="str">
            <v>Locked</v>
          </cell>
          <cell r="P2869" t="str">
            <v>Locked</v>
          </cell>
          <cell r="Q2869" t="str">
            <v>No</v>
          </cell>
          <cell r="R2869" t="str">
            <v>No</v>
          </cell>
          <cell r="S2869" t="str">
            <v>No</v>
          </cell>
          <cell r="T2869" t="str">
            <v>No</v>
          </cell>
          <cell r="U2869" t="str">
            <v>No</v>
          </cell>
          <cell r="V2869" t="str">
            <v>No</v>
          </cell>
          <cell r="W2869" t="str">
            <v>No</v>
          </cell>
          <cell r="X2869" t="str">
            <v>Single</v>
          </cell>
          <cell r="Y2869" t="str">
            <v>Default</v>
          </cell>
          <cell r="Z2869" t="str">
            <v>None</v>
          </cell>
          <cell r="AA2869" t="str">
            <v>No</v>
          </cell>
          <cell r="AB2869" t="str">
            <v>No</v>
          </cell>
          <cell r="AC2869" t="str">
            <v>Yes</v>
          </cell>
          <cell r="AD2869">
            <v>1</v>
          </cell>
          <cell r="AE2869">
            <v>0</v>
          </cell>
          <cell r="AF2869">
            <v>0</v>
          </cell>
          <cell r="AG2869">
            <v>1</v>
          </cell>
          <cell r="AH2869">
            <v>0</v>
          </cell>
          <cell r="AI2869" t="str">
            <v>No</v>
          </cell>
          <cell r="AJ2869" t="str">
            <v>No</v>
          </cell>
          <cell r="AK2869" t="str">
            <v>No</v>
          </cell>
          <cell r="AL2869" t="str">
            <v xml:space="preserve"> </v>
          </cell>
          <cell r="AM2869" t="str">
            <v xml:space="preserve"> </v>
          </cell>
          <cell r="AN2869" t="str">
            <v>No</v>
          </cell>
          <cell r="AP2869" t="str">
            <v>&amp;"Verhoogd risico: "&amp;MelkquotumVersusCapaciteit[0]</v>
          </cell>
          <cell r="AQ2869" t="str">
            <v>&amp;If((wgMelkquotumVersusCapaciteit[1]&gt;0) and (MatrixLookup("G3_Parameters.xls","MelkquotumVersusCapaciteit",MelkquotumVersusCapaciteit[1],PolicyPaperID[1])&gt;100),"|Het antwoord op de vraag '"&amp;MelkquotumVersusCapaciteit[0]&amp;"' levert verhoogd risico op, nadere toelichting vereist.","")</v>
          </cell>
          <cell r="AR2869" t="str">
            <v>&amp;If((wgMelkquotumVersusCapaciteit[1]&gt;0) and (MatrixLookup("G3_Parameters.xls","MelkquotumVersusCapaciteit",MelkquotumVersusCapaciteit[1],PolicyPaperID[1])&gt;100),"|Het antwoord op de vraag '"&amp;MelkquotumVersusCapaciteit[0]&amp;"' levert verhoogd risico op, nadere toelichting vereist.","")</v>
          </cell>
          <cell r="AS2869" t="str">
            <v>&amp;If((wgMelkquotumVersusCapaciteit[1]&gt;0) and (MatrixLookup("G3_Parameters.xls","MelkquotumVersusCapaciteit",MelkquotumVersusCapaciteit[1],PolicyPaperID[1])&gt;100),"|Het antwoord op de vraag '"&amp;MelkquotumVersusCapaciteit[0]&amp;"' levert verhoogd risico op, nadere toelichting vereist.","")</v>
          </cell>
          <cell r="AT2869" t="str">
            <v>&amp;If((wgMelkquotumVersusCapaciteit[1]&gt;0) and (MatrixLookup("G3_Parameters.xls","MelkquotumVersusCapaciteit",MelkquotumVersusCapaciteit[1],PolicyPaperID[1])&gt;100),"|Het antwoord op de vraag '"&amp;MelkquotumVersusCapaciteit[0]&amp;"' levert verhoogd risico op, nadere toelichting vereist.","")</v>
          </cell>
        </row>
        <row r="2870">
          <cell r="A2870" t="str">
            <v>scKO_Oranje_60145</v>
          </cell>
          <cell r="B2870" t="str">
            <v>scKO_Oranje_60145</v>
          </cell>
          <cell r="C2870" t="str">
            <v>No</v>
          </cell>
          <cell r="D2870" t="str">
            <v>S04-08-**</v>
          </cell>
          <cell r="E2870">
            <v>2869</v>
          </cell>
          <cell r="F2870">
            <v>3</v>
          </cell>
          <cell r="G2870" t="str">
            <v xml:space="preserve">         Verhoogd risico: Zijn alle benodigde vergunningen voor de bestaande en toekomstige bedrijfsvoering verkregen?</v>
          </cell>
          <cell r="I2870" t="str">
            <v>No</v>
          </cell>
          <cell r="J2870" t="str">
            <v>String</v>
          </cell>
          <cell r="K2870" t="str">
            <v>String</v>
          </cell>
          <cell r="L2870" t="str">
            <v>Locked</v>
          </cell>
          <cell r="M2870" t="str">
            <v>Locked</v>
          </cell>
          <cell r="N2870" t="str">
            <v>Locked</v>
          </cell>
          <cell r="O2870" t="str">
            <v>Locked</v>
          </cell>
          <cell r="P2870" t="str">
            <v>Locked</v>
          </cell>
          <cell r="Q2870" t="str">
            <v>No</v>
          </cell>
          <cell r="R2870" t="str">
            <v>No</v>
          </cell>
          <cell r="S2870" t="str">
            <v>No</v>
          </cell>
          <cell r="T2870" t="str">
            <v>No</v>
          </cell>
          <cell r="U2870" t="str">
            <v>No</v>
          </cell>
          <cell r="V2870" t="str">
            <v>No</v>
          </cell>
          <cell r="W2870" t="str">
            <v>No</v>
          </cell>
          <cell r="X2870" t="str">
            <v>Single</v>
          </cell>
          <cell r="Y2870" t="str">
            <v>Default</v>
          </cell>
          <cell r="Z2870" t="str">
            <v>None</v>
          </cell>
          <cell r="AA2870" t="str">
            <v>No</v>
          </cell>
          <cell r="AB2870" t="str">
            <v>No</v>
          </cell>
          <cell r="AC2870" t="str">
            <v>Yes</v>
          </cell>
          <cell r="AD2870">
            <v>1</v>
          </cell>
          <cell r="AE2870">
            <v>0</v>
          </cell>
          <cell r="AF2870">
            <v>0</v>
          </cell>
          <cell r="AG2870">
            <v>1</v>
          </cell>
          <cell r="AH2870">
            <v>0</v>
          </cell>
          <cell r="AI2870" t="str">
            <v>No</v>
          </cell>
          <cell r="AJ2870" t="str">
            <v>No</v>
          </cell>
          <cell r="AK2870" t="str">
            <v>No</v>
          </cell>
          <cell r="AL2870" t="str">
            <v xml:space="preserve"> </v>
          </cell>
          <cell r="AM2870" t="str">
            <v xml:space="preserve"> </v>
          </cell>
          <cell r="AN2870" t="str">
            <v>No</v>
          </cell>
          <cell r="AP2870" t="str">
            <v>&amp;"Verhoogd risico: "&amp;VergunningenAanwezig[0]</v>
          </cell>
          <cell r="AQ2870" t="str">
            <v>&amp;If((wgVergunningenAanwezig[1]&gt;0) and (MatrixLookup("G3_Parameters.xls","VergunningenAanwezig",VergunningenAanwezig[1],PolicyPaperID[1])&gt;100),"|Het antwoord op de vraag '"&amp;VergunningenAanwezig[0]&amp;"' levert verhoogd risico op, nadere toelichting vereist.","")</v>
          </cell>
          <cell r="AR2870" t="str">
            <v>&amp;If((wgVergunningenAanwezig[1]&gt;0) and (MatrixLookup("G3_Parameters.xls","VergunningenAanwezig",VergunningenAanwezig[1],PolicyPaperID[1])&gt;100),"|Het antwoord op de vraag '"&amp;VergunningenAanwezig[0]&amp;"' levert verhoogd risico op, nadere toelichting vereist.","")</v>
          </cell>
          <cell r="AS2870" t="str">
            <v>&amp;If((wgVergunningenAanwezig[1]&gt;0) and (MatrixLookup("G3_Parameters.xls","VergunningenAanwezig",VergunningenAanwezig[1],PolicyPaperID[1])&gt;100),"|Het antwoord op de vraag '"&amp;VergunningenAanwezig[0]&amp;"' levert verhoogd risico op, nadere toelichting vereist.","")</v>
          </cell>
          <cell r="AT2870" t="str">
            <v>&amp;If((wgVergunningenAanwezig[1]&gt;0) and (MatrixLookup("G3_Parameters.xls","VergunningenAanwezig",VergunningenAanwezig[1],PolicyPaperID[1])&gt;100),"|Het antwoord op de vraag '"&amp;VergunningenAanwezig[0]&amp;"' levert verhoogd risico op, nadere toelichting vereist.","")</v>
          </cell>
        </row>
        <row r="2871">
          <cell r="A2871" t="str">
            <v>scKO_Oranje_60146</v>
          </cell>
          <cell r="B2871" t="str">
            <v>scKO_Oranje_60146</v>
          </cell>
          <cell r="C2871" t="str">
            <v>No</v>
          </cell>
          <cell r="D2871" t="str">
            <v>S04-08-**</v>
          </cell>
          <cell r="E2871">
            <v>2870</v>
          </cell>
          <cell r="F2871">
            <v>3</v>
          </cell>
          <cell r="G2871" t="str">
            <v xml:space="preserve">         Verhoogd risico: Is er een ondernemingsplan opgesteld?</v>
          </cell>
          <cell r="I2871" t="str">
            <v>No</v>
          </cell>
          <cell r="J2871" t="str">
            <v>String</v>
          </cell>
          <cell r="K2871" t="str">
            <v>String</v>
          </cell>
          <cell r="L2871" t="str">
            <v>Locked</v>
          </cell>
          <cell r="M2871" t="str">
            <v>Locked</v>
          </cell>
          <cell r="N2871" t="str">
            <v>Locked</v>
          </cell>
          <cell r="O2871" t="str">
            <v>Locked</v>
          </cell>
          <cell r="P2871" t="str">
            <v>Locked</v>
          </cell>
          <cell r="Q2871" t="str">
            <v>No</v>
          </cell>
          <cell r="R2871" t="str">
            <v>No</v>
          </cell>
          <cell r="S2871" t="str">
            <v>No</v>
          </cell>
          <cell r="T2871" t="str">
            <v>No</v>
          </cell>
          <cell r="U2871" t="str">
            <v>No</v>
          </cell>
          <cell r="V2871" t="str">
            <v>No</v>
          </cell>
          <cell r="W2871" t="str">
            <v>No</v>
          </cell>
          <cell r="X2871" t="str">
            <v>Single</v>
          </cell>
          <cell r="Y2871" t="str">
            <v>Default</v>
          </cell>
          <cell r="Z2871" t="str">
            <v>None</v>
          </cell>
          <cell r="AA2871" t="str">
            <v>No</v>
          </cell>
          <cell r="AB2871" t="str">
            <v>No</v>
          </cell>
          <cell r="AC2871" t="str">
            <v>Yes</v>
          </cell>
          <cell r="AD2871">
            <v>1</v>
          </cell>
          <cell r="AE2871">
            <v>0</v>
          </cell>
          <cell r="AF2871">
            <v>0</v>
          </cell>
          <cell r="AG2871">
            <v>1</v>
          </cell>
          <cell r="AH2871">
            <v>0</v>
          </cell>
          <cell r="AI2871" t="str">
            <v>No</v>
          </cell>
          <cell r="AJ2871" t="str">
            <v>No</v>
          </cell>
          <cell r="AK2871" t="str">
            <v>No</v>
          </cell>
          <cell r="AL2871" t="str">
            <v xml:space="preserve"> </v>
          </cell>
          <cell r="AM2871" t="str">
            <v xml:space="preserve"> </v>
          </cell>
          <cell r="AN2871" t="str">
            <v>No</v>
          </cell>
          <cell r="AP2871" t="str">
            <v>&amp;"Verhoogd risico: "&amp;OndernemingsplanOpgesteld[0]</v>
          </cell>
          <cell r="AQ2871" t="str">
            <v>&amp;If((wgOndernemingsplanOpgesteld[1]&gt;0) and (MatrixLookup("G3_Parameters.xls","OndernemingsplanOpgesteld",OndernemingsplanOpgesteld[1],PolicyPaperID[1])&gt;100),"|Het antwoord op de vraag '"&amp;OndernemingsplanOpgesteld[0]&amp;"' levert verhoogd risico op, nadere toelichting vereist.","")</v>
          </cell>
          <cell r="AR2871" t="str">
            <v>&amp;If((wgOndernemingsplanOpgesteld[1]&gt;0) and (MatrixLookup("G3_Parameters.xls","OndernemingsplanOpgesteld",OndernemingsplanOpgesteld[1],PolicyPaperID[1])&gt;100),"|Het antwoord op de vraag '"&amp;OndernemingsplanOpgesteld[0]&amp;"' levert verhoogd risico op, nadere toelichting vereist.","")</v>
          </cell>
          <cell r="AS2871" t="str">
            <v>&amp;If((wgOndernemingsplanOpgesteld[1]&gt;0) and (MatrixLookup("G3_Parameters.xls","OndernemingsplanOpgesteld",OndernemingsplanOpgesteld[1],PolicyPaperID[1])&gt;100),"|Het antwoord op de vraag '"&amp;OndernemingsplanOpgesteld[0]&amp;"' levert verhoogd risico op, nadere toelichting vereist.","")</v>
          </cell>
          <cell r="AT2871" t="str">
            <v>&amp;If((wgOndernemingsplanOpgesteld[1]&gt;0) and (MatrixLookup("G3_Parameters.xls","OndernemingsplanOpgesteld",OndernemingsplanOpgesteld[1],PolicyPaperID[1])&gt;100),"|Het antwoord op de vraag '"&amp;OndernemingsplanOpgesteld[0]&amp;"' levert verhoogd risico op, nadere toelichting vereist.","")</v>
          </cell>
        </row>
        <row r="2872">
          <cell r="A2872" t="str">
            <v>scKO_Oranje_60147</v>
          </cell>
          <cell r="B2872" t="str">
            <v>scKO_Oranje_60147</v>
          </cell>
          <cell r="C2872" t="str">
            <v>No</v>
          </cell>
          <cell r="D2872" t="str">
            <v>S04-08-**</v>
          </cell>
          <cell r="E2872">
            <v>2871</v>
          </cell>
          <cell r="F2872">
            <v>3</v>
          </cell>
          <cell r="G2872" t="str">
            <v xml:space="preserve">         Verhoogd risico: Beschikt het bedrijf over een centraal opererende boekingscentrale?</v>
          </cell>
          <cell r="I2872" t="str">
            <v>No</v>
          </cell>
          <cell r="J2872" t="str">
            <v>String</v>
          </cell>
          <cell r="K2872" t="str">
            <v>String</v>
          </cell>
          <cell r="L2872" t="str">
            <v>Locked</v>
          </cell>
          <cell r="M2872" t="str">
            <v>Locked</v>
          </cell>
          <cell r="N2872" t="str">
            <v>Locked</v>
          </cell>
          <cell r="O2872" t="str">
            <v>Locked</v>
          </cell>
          <cell r="P2872" t="str">
            <v>Locked</v>
          </cell>
          <cell r="Q2872" t="str">
            <v>No</v>
          </cell>
          <cell r="R2872" t="str">
            <v>No</v>
          </cell>
          <cell r="S2872" t="str">
            <v>No</v>
          </cell>
          <cell r="T2872" t="str">
            <v>No</v>
          </cell>
          <cell r="U2872" t="str">
            <v>No</v>
          </cell>
          <cell r="V2872" t="str">
            <v>No</v>
          </cell>
          <cell r="W2872" t="str">
            <v>No</v>
          </cell>
          <cell r="X2872" t="str">
            <v>Single</v>
          </cell>
          <cell r="Y2872" t="str">
            <v>Default</v>
          </cell>
          <cell r="Z2872" t="str">
            <v>None</v>
          </cell>
          <cell r="AA2872" t="str">
            <v>No</v>
          </cell>
          <cell r="AB2872" t="str">
            <v>No</v>
          </cell>
          <cell r="AC2872" t="str">
            <v>Yes</v>
          </cell>
          <cell r="AD2872">
            <v>1</v>
          </cell>
          <cell r="AE2872">
            <v>0</v>
          </cell>
          <cell r="AF2872">
            <v>0</v>
          </cell>
          <cell r="AG2872">
            <v>1</v>
          </cell>
          <cell r="AH2872">
            <v>0</v>
          </cell>
          <cell r="AI2872" t="str">
            <v>No</v>
          </cell>
          <cell r="AJ2872" t="str">
            <v>No</v>
          </cell>
          <cell r="AK2872" t="str">
            <v>No</v>
          </cell>
          <cell r="AL2872" t="str">
            <v xml:space="preserve"> </v>
          </cell>
          <cell r="AM2872" t="str">
            <v xml:space="preserve"> </v>
          </cell>
          <cell r="AN2872" t="str">
            <v>No</v>
          </cell>
          <cell r="AP2872" t="str">
            <v>&amp;"Verhoogd risico: "&amp;Boekingscentrale[0]</v>
          </cell>
          <cell r="AQ2872" t="str">
            <v>&amp;If((wgBoekingscentrale[1]&gt;0) and (MatrixLookup("G3_Parameters.xls","Boekingscentrale",Boekingscentrale[1],PolicyPaperID[1])&gt;100),"|Het antwoord op de vraag '"&amp;Boekingscentrale[0]&amp;"' levert verhoogd risico op, nadere toelichting vereist.","")</v>
          </cell>
          <cell r="AR2872" t="str">
            <v>&amp;If((wgBoekingscentrale[1]&gt;0) and (MatrixLookup("G3_Parameters.xls","Boekingscentrale",Boekingscentrale[1],PolicyPaperID[1])&gt;100),"|Het antwoord op de vraag '"&amp;Boekingscentrale[0]&amp;"' levert verhoogd risico op, nadere toelichting vereist.","")</v>
          </cell>
          <cell r="AS2872" t="str">
            <v>&amp;If((wgBoekingscentrale[1]&gt;0) and (MatrixLookup("G3_Parameters.xls","Boekingscentrale",Boekingscentrale[1],PolicyPaperID[1])&gt;100),"|Het antwoord op de vraag '"&amp;Boekingscentrale[0]&amp;"' levert verhoogd risico op, nadere toelichting vereist.","")</v>
          </cell>
          <cell r="AT2872" t="str">
            <v>&amp;If((wgBoekingscentrale[1]&gt;0) and (MatrixLookup("G3_Parameters.xls","Boekingscentrale",Boekingscentrale[1],PolicyPaperID[1])&gt;100),"|Het antwoord op de vraag '"&amp;Boekingscentrale[0]&amp;"' levert verhoogd risico op, nadere toelichting vereist.","")</v>
          </cell>
        </row>
        <row r="2873">
          <cell r="A2873" t="str">
            <v>scKO_Oranje_60148</v>
          </cell>
          <cell r="B2873" t="str">
            <v>scKO_Oranje_60148</v>
          </cell>
          <cell r="C2873" t="str">
            <v>No</v>
          </cell>
          <cell r="D2873" t="str">
            <v>S04-08-**</v>
          </cell>
          <cell r="E2873">
            <v>2872</v>
          </cell>
          <cell r="F2873">
            <v>3</v>
          </cell>
          <cell r="G2873" t="str">
            <v xml:space="preserve">         Verhoogd risico: Heeft het bedrijf een eigen website met mogelijkheid tot direct boeken?</v>
          </cell>
          <cell r="I2873" t="str">
            <v>No</v>
          </cell>
          <cell r="J2873" t="str">
            <v>String</v>
          </cell>
          <cell r="K2873" t="str">
            <v>String</v>
          </cell>
          <cell r="L2873" t="str">
            <v>Locked</v>
          </cell>
          <cell r="M2873" t="str">
            <v>Locked</v>
          </cell>
          <cell r="N2873" t="str">
            <v>Locked</v>
          </cell>
          <cell r="O2873" t="str">
            <v>Locked</v>
          </cell>
          <cell r="P2873" t="str">
            <v>Locked</v>
          </cell>
          <cell r="Q2873" t="str">
            <v>No</v>
          </cell>
          <cell r="R2873" t="str">
            <v>No</v>
          </cell>
          <cell r="S2873" t="str">
            <v>No</v>
          </cell>
          <cell r="T2873" t="str">
            <v>No</v>
          </cell>
          <cell r="U2873" t="str">
            <v>No</v>
          </cell>
          <cell r="V2873" t="str">
            <v>No</v>
          </cell>
          <cell r="W2873" t="str">
            <v>No</v>
          </cell>
          <cell r="X2873" t="str">
            <v>Single</v>
          </cell>
          <cell r="Y2873" t="str">
            <v>Default</v>
          </cell>
          <cell r="Z2873" t="str">
            <v>None</v>
          </cell>
          <cell r="AA2873" t="str">
            <v>No</v>
          </cell>
          <cell r="AB2873" t="str">
            <v>No</v>
          </cell>
          <cell r="AC2873" t="str">
            <v>Yes</v>
          </cell>
          <cell r="AD2873">
            <v>1</v>
          </cell>
          <cell r="AE2873">
            <v>0</v>
          </cell>
          <cell r="AF2873">
            <v>0</v>
          </cell>
          <cell r="AG2873">
            <v>1</v>
          </cell>
          <cell r="AH2873">
            <v>0</v>
          </cell>
          <cell r="AI2873" t="str">
            <v>No</v>
          </cell>
          <cell r="AJ2873" t="str">
            <v>No</v>
          </cell>
          <cell r="AK2873" t="str">
            <v>No</v>
          </cell>
          <cell r="AL2873" t="str">
            <v xml:space="preserve"> </v>
          </cell>
          <cell r="AM2873" t="str">
            <v xml:space="preserve"> </v>
          </cell>
          <cell r="AN2873" t="str">
            <v>No</v>
          </cell>
          <cell r="AP2873" t="str">
            <v>&amp;"Verhoogd risico: "&amp;EigenWebsite[0]</v>
          </cell>
          <cell r="AQ2873" t="str">
            <v>&amp;If((wgEigenWebsite[1]&gt;0) and (MatrixLookup("G3_Parameters.xls","EigenWebsite",EigenWebsite[1],PolicyPaperID[1])&gt;100),"|Het antwoord op de vraag '"&amp;EigenWebsite[0]&amp;"' levert verhoogd risico op, nadere toelichting vereist.","")</v>
          </cell>
          <cell r="AR2873" t="str">
            <v>&amp;If((wgEigenWebsite[1]&gt;0) and (MatrixLookup("G3_Parameters.xls","EigenWebsite",EigenWebsite[1],PolicyPaperID[1])&gt;100),"|Het antwoord op de vraag '"&amp;EigenWebsite[0]&amp;"' levert verhoogd risico op, nadere toelichting vereist.","")</v>
          </cell>
          <cell r="AS2873" t="str">
            <v>&amp;If((wgEigenWebsite[1]&gt;0) and (MatrixLookup("G3_Parameters.xls","EigenWebsite",EigenWebsite[1],PolicyPaperID[1])&gt;100),"|Het antwoord op de vraag '"&amp;EigenWebsite[0]&amp;"' levert verhoogd risico op, nadere toelichting vereist.","")</v>
          </cell>
          <cell r="AT2873" t="str">
            <v>&amp;If((wgEigenWebsite[1]&gt;0) and (MatrixLookup("G3_Parameters.xls","EigenWebsite",EigenWebsite[1],PolicyPaperID[1])&gt;100),"|Het antwoord op de vraag '"&amp;EigenWebsite[0]&amp;"' levert verhoogd risico op, nadere toelichting vereist.","")</v>
          </cell>
        </row>
        <row r="2874">
          <cell r="A2874" t="str">
            <v>scKO_Oranje_60149</v>
          </cell>
          <cell r="B2874" t="str">
            <v>scKO_Oranje_60149</v>
          </cell>
          <cell r="C2874" t="str">
            <v>No</v>
          </cell>
          <cell r="D2874" t="str">
            <v>S04-08-**</v>
          </cell>
          <cell r="E2874">
            <v>2873</v>
          </cell>
          <cell r="F2874">
            <v>3</v>
          </cell>
          <cell r="G2874" t="str">
            <v xml:space="preserve">         Verhoogd risico: Wat is de beoordeling op Zoover?</v>
          </cell>
          <cell r="I2874" t="str">
            <v>No</v>
          </cell>
          <cell r="J2874" t="str">
            <v>String</v>
          </cell>
          <cell r="K2874" t="str">
            <v>String</v>
          </cell>
          <cell r="L2874" t="str">
            <v>Locked</v>
          </cell>
          <cell r="M2874" t="str">
            <v>Locked</v>
          </cell>
          <cell r="N2874" t="str">
            <v>Locked</v>
          </cell>
          <cell r="O2874" t="str">
            <v>Locked</v>
          </cell>
          <cell r="P2874" t="str">
            <v>Locked</v>
          </cell>
          <cell r="Q2874" t="str">
            <v>No</v>
          </cell>
          <cell r="R2874" t="str">
            <v>No</v>
          </cell>
          <cell r="S2874" t="str">
            <v>No</v>
          </cell>
          <cell r="T2874" t="str">
            <v>No</v>
          </cell>
          <cell r="U2874" t="str">
            <v>No</v>
          </cell>
          <cell r="V2874" t="str">
            <v>No</v>
          </cell>
          <cell r="W2874" t="str">
            <v>No</v>
          </cell>
          <cell r="X2874" t="str">
            <v>Single</v>
          </cell>
          <cell r="Y2874" t="str">
            <v>Default</v>
          </cell>
          <cell r="Z2874" t="str">
            <v>None</v>
          </cell>
          <cell r="AA2874" t="str">
            <v>No</v>
          </cell>
          <cell r="AB2874" t="str">
            <v>No</v>
          </cell>
          <cell r="AC2874" t="str">
            <v>Yes</v>
          </cell>
          <cell r="AD2874">
            <v>1</v>
          </cell>
          <cell r="AE2874">
            <v>0</v>
          </cell>
          <cell r="AF2874">
            <v>0</v>
          </cell>
          <cell r="AG2874">
            <v>1</v>
          </cell>
          <cell r="AH2874">
            <v>0</v>
          </cell>
          <cell r="AI2874" t="str">
            <v>No</v>
          </cell>
          <cell r="AJ2874" t="str">
            <v>No</v>
          </cell>
          <cell r="AK2874" t="str">
            <v>No</v>
          </cell>
          <cell r="AL2874" t="str">
            <v xml:space="preserve"> </v>
          </cell>
          <cell r="AM2874" t="str">
            <v xml:space="preserve"> </v>
          </cell>
          <cell r="AN2874" t="str">
            <v>No</v>
          </cell>
          <cell r="AP2874" t="str">
            <v>&amp;"Verhoogd risico: "&amp;BeoordelingZoover[0]</v>
          </cell>
          <cell r="AQ2874" t="str">
            <v>&amp;If((wgBeoordelingZoover[1]&gt;0) and (MatrixLookup("G3_Parameters.xls","BeoordelingZoover",BeoordelingZoover[1],PolicyPaperID[1])&gt;100),"|Het antwoord op de vraag '"&amp;BeoordelingZoover[0]&amp;"' levert verhoogd risico op, nadere toelichting vereist.","")</v>
          </cell>
          <cell r="AR2874" t="str">
            <v>&amp;If((wgBeoordelingZoover[1]&gt;0) and (MatrixLookup("G3_Parameters.xls","BeoordelingZoover",BeoordelingZoover[1],PolicyPaperID[1])&gt;100),"|Het antwoord op de vraag '"&amp;BeoordelingZoover[0]&amp;"' levert verhoogd risico op, nadere toelichting vereist.","")</v>
          </cell>
          <cell r="AS2874" t="str">
            <v>&amp;If((wgBeoordelingZoover[1]&gt;0) and (MatrixLookup("G3_Parameters.xls","BeoordelingZoover",BeoordelingZoover[1],PolicyPaperID[1])&gt;100),"|Het antwoord op de vraag '"&amp;BeoordelingZoover[0]&amp;"' levert verhoogd risico op, nadere toelichting vereist.","")</v>
          </cell>
          <cell r="AT2874" t="str">
            <v>&amp;If((wgBeoordelingZoover[1]&gt;0) and (MatrixLookup("G3_Parameters.xls","BeoordelingZoover",BeoordelingZoover[1],PolicyPaperID[1])&gt;100),"|Het antwoord op de vraag '"&amp;BeoordelingZoover[0]&amp;"' levert verhoogd risico op, nadere toelichting vereist.","")</v>
          </cell>
        </row>
        <row r="2875">
          <cell r="A2875" t="str">
            <v>scKO_Oranje_60150</v>
          </cell>
          <cell r="B2875" t="str">
            <v>scKO_Oranje_60150</v>
          </cell>
          <cell r="C2875" t="str">
            <v>No</v>
          </cell>
          <cell r="D2875" t="str">
            <v>S04-08-**</v>
          </cell>
          <cell r="E2875">
            <v>2874</v>
          </cell>
          <cell r="F2875">
            <v>3</v>
          </cell>
          <cell r="G2875" t="str">
            <v xml:space="preserve">         Verhoogd risico: Wat is de meest voorkomende beoordeling op Tripadvisor?</v>
          </cell>
          <cell r="I2875" t="str">
            <v>No</v>
          </cell>
          <cell r="J2875" t="str">
            <v>String</v>
          </cell>
          <cell r="K2875" t="str">
            <v>String</v>
          </cell>
          <cell r="L2875" t="str">
            <v>Locked</v>
          </cell>
          <cell r="M2875" t="str">
            <v>Locked</v>
          </cell>
          <cell r="N2875" t="str">
            <v>Locked</v>
          </cell>
          <cell r="O2875" t="str">
            <v>Locked</v>
          </cell>
          <cell r="P2875" t="str">
            <v>Locked</v>
          </cell>
          <cell r="Q2875" t="str">
            <v>No</v>
          </cell>
          <cell r="R2875" t="str">
            <v>No</v>
          </cell>
          <cell r="S2875" t="str">
            <v>No</v>
          </cell>
          <cell r="T2875" t="str">
            <v>No</v>
          </cell>
          <cell r="U2875" t="str">
            <v>No</v>
          </cell>
          <cell r="V2875" t="str">
            <v>No</v>
          </cell>
          <cell r="W2875" t="str">
            <v>No</v>
          </cell>
          <cell r="X2875" t="str">
            <v>Single</v>
          </cell>
          <cell r="Y2875" t="str">
            <v>Default</v>
          </cell>
          <cell r="Z2875" t="str">
            <v>None</v>
          </cell>
          <cell r="AA2875" t="str">
            <v>No</v>
          </cell>
          <cell r="AB2875" t="str">
            <v>No</v>
          </cell>
          <cell r="AC2875" t="str">
            <v>Yes</v>
          </cell>
          <cell r="AD2875">
            <v>1</v>
          </cell>
          <cell r="AE2875">
            <v>0</v>
          </cell>
          <cell r="AF2875">
            <v>0</v>
          </cell>
          <cell r="AG2875">
            <v>1</v>
          </cell>
          <cell r="AH2875">
            <v>0</v>
          </cell>
          <cell r="AI2875" t="str">
            <v>No</v>
          </cell>
          <cell r="AJ2875" t="str">
            <v>No</v>
          </cell>
          <cell r="AK2875" t="str">
            <v>No</v>
          </cell>
          <cell r="AL2875" t="str">
            <v xml:space="preserve"> </v>
          </cell>
          <cell r="AM2875" t="str">
            <v xml:space="preserve"> </v>
          </cell>
          <cell r="AN2875" t="str">
            <v>No</v>
          </cell>
          <cell r="AP2875" t="str">
            <v>&amp;"Verhoogd risico: "&amp;BeoordelingTripadvisor[0]</v>
          </cell>
          <cell r="AQ2875" t="str">
            <v>&amp;If((wgBeoordelingTripadvisor[1]&gt;0) and (MatrixLookup("G3_Parameters.xls","BeoordelingTripadvisor",BeoordelingTripadvisor[1],PolicyPaperID[1])&gt;100),"|Het antwoord op de vraag '"&amp;BeoordelingTripadvisor[0]&amp;"' levert verhoogd risico op, nadere toelichting vereist.","")</v>
          </cell>
          <cell r="AR2875" t="str">
            <v>&amp;If((wgBeoordelingTripadvisor[1]&gt;0) and (MatrixLookup("G3_Parameters.xls","BeoordelingTripadvisor",BeoordelingTripadvisor[1],PolicyPaperID[1])&gt;100),"|Het antwoord op de vraag '"&amp;BeoordelingTripadvisor[0]&amp;"' levert verhoogd risico op, nadere toelichting vereist.","")</v>
          </cell>
          <cell r="AS2875" t="str">
            <v>&amp;If((wgBeoordelingTripadvisor[1]&gt;0) and (MatrixLookup("G3_Parameters.xls","BeoordelingTripadvisor",BeoordelingTripadvisor[1],PolicyPaperID[1])&gt;100),"|Het antwoord op de vraag '"&amp;BeoordelingTripadvisor[0]&amp;"' levert verhoogd risico op, nadere toelichting vereist.","")</v>
          </cell>
          <cell r="AT2875" t="str">
            <v>&amp;If((wgBeoordelingTripadvisor[1]&gt;0) and (MatrixLookup("G3_Parameters.xls","BeoordelingTripadvisor",BeoordelingTripadvisor[1],PolicyPaperID[1])&gt;100),"|Het antwoord op de vraag '"&amp;BeoordelingTripadvisor[0]&amp;"' levert verhoogd risico op, nadere toelichting vereist.","")</v>
          </cell>
        </row>
        <row r="2876">
          <cell r="A2876" t="str">
            <v>scKO_Oranje_60151</v>
          </cell>
          <cell r="B2876" t="str">
            <v>scKO_Oranje_60151</v>
          </cell>
          <cell r="C2876" t="str">
            <v>No</v>
          </cell>
          <cell r="D2876" t="str">
            <v>S04-08-**</v>
          </cell>
          <cell r="E2876">
            <v>2875</v>
          </cell>
          <cell r="F2876">
            <v>3</v>
          </cell>
          <cell r="G2876" t="str">
            <v xml:space="preserve">         Verhoogd risico: In hoeverre is er sprake van flexibele/fluctuerende huurlasten?</v>
          </cell>
          <cell r="I2876" t="str">
            <v>No</v>
          </cell>
          <cell r="J2876" t="str">
            <v>String</v>
          </cell>
          <cell r="K2876" t="str">
            <v>String</v>
          </cell>
          <cell r="L2876" t="str">
            <v>Locked</v>
          </cell>
          <cell r="M2876" t="str">
            <v>Locked</v>
          </cell>
          <cell r="N2876" t="str">
            <v>Locked</v>
          </cell>
          <cell r="O2876" t="str">
            <v>Locked</v>
          </cell>
          <cell r="P2876" t="str">
            <v>Locked</v>
          </cell>
          <cell r="Q2876" t="str">
            <v>No</v>
          </cell>
          <cell r="R2876" t="str">
            <v>No</v>
          </cell>
          <cell r="S2876" t="str">
            <v>No</v>
          </cell>
          <cell r="T2876" t="str">
            <v>No</v>
          </cell>
          <cell r="U2876" t="str">
            <v>No</v>
          </cell>
          <cell r="V2876" t="str">
            <v>No</v>
          </cell>
          <cell r="W2876" t="str">
            <v>No</v>
          </cell>
          <cell r="X2876" t="str">
            <v>Single</v>
          </cell>
          <cell r="Y2876" t="str">
            <v>Default</v>
          </cell>
          <cell r="Z2876" t="str">
            <v>None</v>
          </cell>
          <cell r="AA2876" t="str">
            <v>No</v>
          </cell>
          <cell r="AB2876" t="str">
            <v>No</v>
          </cell>
          <cell r="AC2876" t="str">
            <v>Yes</v>
          </cell>
          <cell r="AD2876">
            <v>1</v>
          </cell>
          <cell r="AE2876">
            <v>0</v>
          </cell>
          <cell r="AF2876">
            <v>0</v>
          </cell>
          <cell r="AG2876">
            <v>1</v>
          </cell>
          <cell r="AH2876">
            <v>0</v>
          </cell>
          <cell r="AI2876" t="str">
            <v>No</v>
          </cell>
          <cell r="AJ2876" t="str">
            <v>No</v>
          </cell>
          <cell r="AK2876" t="str">
            <v>No</v>
          </cell>
          <cell r="AL2876" t="str">
            <v xml:space="preserve"> </v>
          </cell>
          <cell r="AM2876" t="str">
            <v xml:space="preserve"> </v>
          </cell>
          <cell r="AN2876" t="str">
            <v>No</v>
          </cell>
          <cell r="AP2876" t="str">
            <v>&amp;"Verhoogd risico: "&amp;FlexibeleHuur[0]</v>
          </cell>
          <cell r="AQ2876" t="str">
            <v>&amp;If((wgFlexibeleHuur[1]&gt;0) and (MatrixLookup("G3_Parameters.xls","FlexibeleHuur",FlexibeleHuur[1],PolicyPaperID[1])&gt;100),"|Het antwoord op de vraag '"&amp;FlexibeleHuur[0]&amp;"' levert verhoogd risico op, nadere toelichting vereist.","")</v>
          </cell>
          <cell r="AR2876" t="str">
            <v>&amp;If((wgFlexibeleHuur[1]&gt;0) and (MatrixLookup("G3_Parameters.xls","FlexibeleHuur",FlexibeleHuur[1],PolicyPaperID[1])&gt;100),"|Het antwoord op de vraag '"&amp;FlexibeleHuur[0]&amp;"' levert verhoogd risico op, nadere toelichting vereist.","")</v>
          </cell>
          <cell r="AS2876" t="str">
            <v>&amp;If((wgFlexibeleHuur[1]&gt;0) and (MatrixLookup("G3_Parameters.xls","FlexibeleHuur",FlexibeleHuur[1],PolicyPaperID[1])&gt;100),"|Het antwoord op de vraag '"&amp;FlexibeleHuur[0]&amp;"' levert verhoogd risico op, nadere toelichting vereist.","")</v>
          </cell>
          <cell r="AT2876" t="str">
            <v>&amp;If((wgFlexibeleHuur[1]&gt;0) and (MatrixLookup("G3_Parameters.xls","FlexibeleHuur",FlexibeleHuur[1],PolicyPaperID[1])&gt;100),"|Het antwoord op de vraag '"&amp;FlexibeleHuur[0]&amp;"' levert verhoogd risico op, nadere toelichting vereist.","")</v>
          </cell>
        </row>
        <row r="2877">
          <cell r="A2877" t="str">
            <v>scKO_Oranje_60152</v>
          </cell>
          <cell r="B2877" t="str">
            <v>scKO_Oranje_60152</v>
          </cell>
          <cell r="C2877" t="str">
            <v>No</v>
          </cell>
          <cell r="D2877" t="str">
            <v>S04-08-**</v>
          </cell>
          <cell r="E2877">
            <v>2876</v>
          </cell>
          <cell r="F2877">
            <v>3</v>
          </cell>
          <cell r="G2877" t="str">
            <v xml:space="preserve">         Verhoogd risico: Hoe hoog zijn de verwachte verliezen op projecten in de OHW positie waarvoor nog geen voorziening is getroffen in laatste jaarcijfers?</v>
          </cell>
          <cell r="I2877" t="str">
            <v>No</v>
          </cell>
          <cell r="J2877" t="str">
            <v>String</v>
          </cell>
          <cell r="K2877" t="str">
            <v>String</v>
          </cell>
          <cell r="L2877" t="str">
            <v>Locked</v>
          </cell>
          <cell r="M2877" t="str">
            <v>Locked</v>
          </cell>
          <cell r="N2877" t="str">
            <v>Locked</v>
          </cell>
          <cell r="O2877" t="str">
            <v>Locked</v>
          </cell>
          <cell r="P2877" t="str">
            <v>Locked</v>
          </cell>
          <cell r="Q2877" t="str">
            <v>No</v>
          </cell>
          <cell r="R2877" t="str">
            <v>No</v>
          </cell>
          <cell r="S2877" t="str">
            <v>No</v>
          </cell>
          <cell r="T2877" t="str">
            <v>No</v>
          </cell>
          <cell r="U2877" t="str">
            <v>No</v>
          </cell>
          <cell r="V2877" t="str">
            <v>No</v>
          </cell>
          <cell r="W2877" t="str">
            <v>No</v>
          </cell>
          <cell r="X2877" t="str">
            <v>Single</v>
          </cell>
          <cell r="Y2877" t="str">
            <v>Default</v>
          </cell>
          <cell r="Z2877" t="str">
            <v>None</v>
          </cell>
          <cell r="AA2877" t="str">
            <v>No</v>
          </cell>
          <cell r="AB2877" t="str">
            <v>No</v>
          </cell>
          <cell r="AC2877" t="str">
            <v>Yes</v>
          </cell>
          <cell r="AD2877">
            <v>1</v>
          </cell>
          <cell r="AE2877">
            <v>0</v>
          </cell>
          <cell r="AF2877">
            <v>0</v>
          </cell>
          <cell r="AG2877">
            <v>1</v>
          </cell>
          <cell r="AH2877">
            <v>0</v>
          </cell>
          <cell r="AI2877" t="str">
            <v>No</v>
          </cell>
          <cell r="AJ2877" t="str">
            <v>No</v>
          </cell>
          <cell r="AK2877" t="str">
            <v>No</v>
          </cell>
          <cell r="AL2877" t="str">
            <v xml:space="preserve"> </v>
          </cell>
          <cell r="AM2877" t="str">
            <v xml:space="preserve"> </v>
          </cell>
          <cell r="AN2877" t="str">
            <v>No</v>
          </cell>
          <cell r="AP2877" t="str">
            <v>&amp;"Verhoogd risico: "&amp;OnderhandenwerkVerlies[0]</v>
          </cell>
          <cell r="AQ2877" t="str">
            <v>&amp;If((wgOnderhandenwerkVerlies[1]&gt;0) and (MatrixLookup("G3_Parameters.xls","OnderhandenwerkVerlies",OnderhandenwerkVerlies[1],PolicyPaperID[1])&gt;100),"|Het antwoord op de vraag '"&amp;OnderhandenwerkVerlies[0]&amp;"' levert verhoogd risico op, nadere toelichting vereist.","")</v>
          </cell>
          <cell r="AR2877" t="str">
            <v>&amp;If((wgOnderhandenwerkVerlies[1]&gt;0) and (MatrixLookup("G3_Parameters.xls","OnderhandenwerkVerlies",OnderhandenwerkVerlies[1],PolicyPaperID[1])&gt;100),"|Het antwoord op de vraag '"&amp;OnderhandenwerkVerlies[0]&amp;"' levert verhoogd risico op, nadere toelichting vereist.","")</v>
          </cell>
          <cell r="AS2877" t="str">
            <v>&amp;If((wgOnderhandenwerkVerlies[1]&gt;0) and (MatrixLookup("G3_Parameters.xls","OnderhandenwerkVerlies",OnderhandenwerkVerlies[1],PolicyPaperID[1])&gt;100),"|Het antwoord op de vraag '"&amp;OnderhandenwerkVerlies[0]&amp;"' levert verhoogd risico op, nadere toelichting vereist.","")</v>
          </cell>
          <cell r="AT2877" t="str">
            <v>&amp;If((wgOnderhandenwerkVerlies[1]&gt;0) and (MatrixLookup("G3_Parameters.xls","OnderhandenwerkVerlies",OnderhandenwerkVerlies[1],PolicyPaperID[1])&gt;100),"|Het antwoord op de vraag '"&amp;OnderhandenwerkVerlies[0]&amp;"' levert verhoogd risico op, nadere toelichting vereist.","")</v>
          </cell>
        </row>
        <row r="2878">
          <cell r="A2878" t="str">
            <v>scKO_Oranje_60153</v>
          </cell>
          <cell r="B2878" t="str">
            <v>scKO_Oranje_60153</v>
          </cell>
          <cell r="C2878" t="str">
            <v>No</v>
          </cell>
          <cell r="D2878" t="str">
            <v>S04-08-**</v>
          </cell>
          <cell r="E2878">
            <v>2877</v>
          </cell>
          <cell r="F2878">
            <v>3</v>
          </cell>
          <cell r="G2878" t="str">
            <v xml:space="preserve">         Verhoogd risico: In hoeverre is de orderportefeuille (definitieve opdrachten) voldoende om de vaste lasten van de onderneming van de komende 6 maanden te dekken?</v>
          </cell>
          <cell r="I2878" t="str">
            <v>No</v>
          </cell>
          <cell r="J2878" t="str">
            <v>String</v>
          </cell>
          <cell r="K2878" t="str">
            <v>String</v>
          </cell>
          <cell r="L2878" t="str">
            <v>Locked</v>
          </cell>
          <cell r="M2878" t="str">
            <v>Locked</v>
          </cell>
          <cell r="N2878" t="str">
            <v>Locked</v>
          </cell>
          <cell r="O2878" t="str">
            <v>Locked</v>
          </cell>
          <cell r="P2878" t="str">
            <v>Locked</v>
          </cell>
          <cell r="Q2878" t="str">
            <v>No</v>
          </cell>
          <cell r="R2878" t="str">
            <v>No</v>
          </cell>
          <cell r="S2878" t="str">
            <v>No</v>
          </cell>
          <cell r="T2878" t="str">
            <v>No</v>
          </cell>
          <cell r="U2878" t="str">
            <v>No</v>
          </cell>
          <cell r="V2878" t="str">
            <v>No</v>
          </cell>
          <cell r="W2878" t="str">
            <v>No</v>
          </cell>
          <cell r="X2878" t="str">
            <v>Single</v>
          </cell>
          <cell r="Y2878" t="str">
            <v>Default</v>
          </cell>
          <cell r="Z2878" t="str">
            <v>None</v>
          </cell>
          <cell r="AA2878" t="str">
            <v>No</v>
          </cell>
          <cell r="AB2878" t="str">
            <v>No</v>
          </cell>
          <cell r="AC2878" t="str">
            <v>Yes</v>
          </cell>
          <cell r="AD2878">
            <v>1</v>
          </cell>
          <cell r="AE2878">
            <v>0</v>
          </cell>
          <cell r="AF2878">
            <v>0</v>
          </cell>
          <cell r="AG2878">
            <v>1</v>
          </cell>
          <cell r="AH2878">
            <v>0</v>
          </cell>
          <cell r="AI2878" t="str">
            <v>No</v>
          </cell>
          <cell r="AJ2878" t="str">
            <v>No</v>
          </cell>
          <cell r="AK2878" t="str">
            <v>No</v>
          </cell>
          <cell r="AL2878" t="str">
            <v xml:space="preserve"> </v>
          </cell>
          <cell r="AM2878" t="str">
            <v xml:space="preserve"> </v>
          </cell>
          <cell r="AN2878" t="str">
            <v>No</v>
          </cell>
          <cell r="AP2878" t="str">
            <v>&amp;"Verhoogd risico: "&amp;OnderhandenwerkDekking[0]</v>
          </cell>
          <cell r="AQ2878" t="str">
            <v>&amp;If((wgOnderhandenwerkDekking[1]&gt;0) and (MatrixLookup("G3_Parameters.xls","OnderhandenwerkDekking",OnderhandenwerkDekking[1],PolicyPaperID[1])&gt;100),"|Het antwoord op de vraag '"&amp;OnderhandenwerkDekking[0]&amp;"' levert verhoogd risico op, nadere toelichting vereist.","")</v>
          </cell>
          <cell r="AR2878" t="str">
            <v>&amp;If((wgOnderhandenwerkDekking[1]&gt;0) and (MatrixLookup("G3_Parameters.xls","OnderhandenwerkDekking",OnderhandenwerkDekking[1],PolicyPaperID[1])&gt;100),"|Het antwoord op de vraag '"&amp;OnderhandenwerkDekking[0]&amp;"' levert verhoogd risico op, nadere toelichting vereist.","")</v>
          </cell>
          <cell r="AS2878" t="str">
            <v>&amp;If((wgOnderhandenwerkDekking[1]&gt;0) and (MatrixLookup("G3_Parameters.xls","OnderhandenwerkDekking",OnderhandenwerkDekking[1],PolicyPaperID[1])&gt;100),"|Het antwoord op de vraag '"&amp;OnderhandenwerkDekking[0]&amp;"' levert verhoogd risico op, nadere toelichting vereist.","")</v>
          </cell>
          <cell r="AT2878" t="str">
            <v>&amp;If((wgOnderhandenwerkDekking[1]&gt;0) and (MatrixLookup("G3_Parameters.xls","OnderhandenwerkDekking",OnderhandenwerkDekking[1],PolicyPaperID[1])&gt;100),"|Het antwoord op de vraag '"&amp;OnderhandenwerkDekking[0]&amp;"' levert verhoogd risico op, nadere toelichting vereist.","")</v>
          </cell>
        </row>
        <row r="2879">
          <cell r="A2879" t="str">
            <v>scKO_Oranje_60217</v>
          </cell>
          <cell r="B2879" t="str">
            <v>scKO_Oranje_60217</v>
          </cell>
          <cell r="C2879" t="str">
            <v>No</v>
          </cell>
          <cell r="D2879" t="str">
            <v>S04-08-**</v>
          </cell>
          <cell r="E2879">
            <v>2878</v>
          </cell>
          <cell r="F2879">
            <v>3</v>
          </cell>
          <cell r="G2879" t="str">
            <v xml:space="preserve">         Verhoogd risico: Heeft de adviseur of accountant ervaring met agrarische sector?</v>
          </cell>
          <cell r="I2879" t="str">
            <v>No</v>
          </cell>
          <cell r="J2879" t="str">
            <v>String</v>
          </cell>
          <cell r="K2879" t="str">
            <v>String</v>
          </cell>
          <cell r="L2879" t="str">
            <v>Locked</v>
          </cell>
          <cell r="M2879" t="str">
            <v>Locked</v>
          </cell>
          <cell r="N2879" t="str">
            <v>Locked</v>
          </cell>
          <cell r="O2879" t="str">
            <v>Locked</v>
          </cell>
          <cell r="P2879" t="str">
            <v>Locked</v>
          </cell>
          <cell r="Q2879" t="str">
            <v>No</v>
          </cell>
          <cell r="R2879" t="str">
            <v>No</v>
          </cell>
          <cell r="S2879" t="str">
            <v>No</v>
          </cell>
          <cell r="T2879" t="str">
            <v>No</v>
          </cell>
          <cell r="U2879" t="str">
            <v>No</v>
          </cell>
          <cell r="V2879" t="str">
            <v>No</v>
          </cell>
          <cell r="W2879" t="str">
            <v>No</v>
          </cell>
          <cell r="X2879" t="str">
            <v>Single</v>
          </cell>
          <cell r="Y2879" t="str">
            <v>Default</v>
          </cell>
          <cell r="Z2879" t="str">
            <v>None</v>
          </cell>
          <cell r="AA2879" t="str">
            <v>No</v>
          </cell>
          <cell r="AB2879" t="str">
            <v>No</v>
          </cell>
          <cell r="AC2879" t="str">
            <v>Yes</v>
          </cell>
          <cell r="AD2879">
            <v>1</v>
          </cell>
          <cell r="AE2879">
            <v>0</v>
          </cell>
          <cell r="AF2879">
            <v>0</v>
          </cell>
          <cell r="AG2879">
            <v>1</v>
          </cell>
          <cell r="AH2879">
            <v>0</v>
          </cell>
          <cell r="AI2879" t="str">
            <v>No</v>
          </cell>
          <cell r="AJ2879" t="str">
            <v>No</v>
          </cell>
          <cell r="AK2879" t="str">
            <v>No</v>
          </cell>
          <cell r="AL2879" t="str">
            <v xml:space="preserve"> </v>
          </cell>
          <cell r="AM2879" t="str">
            <v xml:space="preserve"> </v>
          </cell>
          <cell r="AN2879" t="str">
            <v>No</v>
          </cell>
          <cell r="AP2879" t="str">
            <v>&amp;"Verhoogd risico: "&amp;SectorEvaringAdviseur[0]</v>
          </cell>
          <cell r="AQ2879" t="str">
            <v>&amp;If((wgSectorEvaringAdviseur[1]&gt;0) and (MatrixLookup("G3_Parameters.xls","SectorEvaringAdviseur",SectorEvaringAdviseur[1],PolicyPaperID[1])&gt;100),"|Het antwoord op de vraag '"&amp;SectorEvaringAdviseur[0]&amp;"' levert verhoogd risico op, nadere toelichting vereist.","")</v>
          </cell>
          <cell r="AR2879" t="str">
            <v>&amp;If((wgSectorEvaringAdviseur[1]&gt;0) and (MatrixLookup("G3_Parameters.xls","SectorEvaringAdviseur",SectorEvaringAdviseur[1],PolicyPaperID[1])&gt;100),"|Het antwoord op de vraag '"&amp;SectorEvaringAdviseur[0]&amp;"' levert verhoogd risico op, nadere toelichting vereist.","")</v>
          </cell>
          <cell r="AS2879" t="str">
            <v>&amp;If((wgSectorEvaringAdviseur[1]&gt;0) and (MatrixLookup("G3_Parameters.xls","SectorEvaringAdviseur",SectorEvaringAdviseur[1],PolicyPaperID[1])&gt;100),"|Het antwoord op de vraag '"&amp;SectorEvaringAdviseur[0]&amp;"' levert verhoogd risico op, nadere toelichting vereist.","")</v>
          </cell>
          <cell r="AT2879" t="str">
            <v>&amp;If((wgSectorEvaringAdviseur[1]&gt;0) and (MatrixLookup("G3_Parameters.xls","SectorEvaringAdviseur",SectorEvaringAdviseur[1],PolicyPaperID[1])&gt;100),"|Het antwoord op de vraag '"&amp;SectorEvaringAdviseur[0]&amp;"' levert verhoogd risico op, nadere toelichting vereist.","")</v>
          </cell>
        </row>
        <row r="2880">
          <cell r="A2880" t="str">
            <v>scKO_Oranje_60218</v>
          </cell>
          <cell r="B2880" t="str">
            <v>scKO_Oranje_60218</v>
          </cell>
          <cell r="C2880" t="str">
            <v>No</v>
          </cell>
          <cell r="D2880" t="str">
            <v>S04-08-**</v>
          </cell>
          <cell r="E2880">
            <v>2879</v>
          </cell>
          <cell r="F2880">
            <v>3</v>
          </cell>
          <cell r="G2880" t="str">
            <v xml:space="preserve">         Verhoogd risico: Hoe is de continuïteit van de onderneming gewaarborgd (opvolging)?</v>
          </cell>
          <cell r="I2880" t="str">
            <v>No</v>
          </cell>
          <cell r="J2880" t="str">
            <v>String</v>
          </cell>
          <cell r="K2880" t="str">
            <v>String</v>
          </cell>
          <cell r="L2880" t="str">
            <v>Locked</v>
          </cell>
          <cell r="M2880" t="str">
            <v>Locked</v>
          </cell>
          <cell r="N2880" t="str">
            <v>Locked</v>
          </cell>
          <cell r="O2880" t="str">
            <v>Locked</v>
          </cell>
          <cell r="P2880" t="str">
            <v>Locked</v>
          </cell>
          <cell r="Q2880" t="str">
            <v>No</v>
          </cell>
          <cell r="R2880" t="str">
            <v>No</v>
          </cell>
          <cell r="S2880" t="str">
            <v>No</v>
          </cell>
          <cell r="T2880" t="str">
            <v>No</v>
          </cell>
          <cell r="U2880" t="str">
            <v>No</v>
          </cell>
          <cell r="V2880" t="str">
            <v>No</v>
          </cell>
          <cell r="W2880" t="str">
            <v>No</v>
          </cell>
          <cell r="X2880" t="str">
            <v>Single</v>
          </cell>
          <cell r="Y2880" t="str">
            <v>Default</v>
          </cell>
          <cell r="Z2880" t="str">
            <v>None</v>
          </cell>
          <cell r="AA2880" t="str">
            <v>No</v>
          </cell>
          <cell r="AB2880" t="str">
            <v>No</v>
          </cell>
          <cell r="AC2880" t="str">
            <v>Yes</v>
          </cell>
          <cell r="AD2880">
            <v>1</v>
          </cell>
          <cell r="AE2880">
            <v>0</v>
          </cell>
          <cell r="AF2880">
            <v>0</v>
          </cell>
          <cell r="AG2880">
            <v>1</v>
          </cell>
          <cell r="AH2880">
            <v>0</v>
          </cell>
          <cell r="AI2880" t="str">
            <v>No</v>
          </cell>
          <cell r="AJ2880" t="str">
            <v>No</v>
          </cell>
          <cell r="AK2880" t="str">
            <v>No</v>
          </cell>
          <cell r="AL2880" t="str">
            <v xml:space="preserve"> </v>
          </cell>
          <cell r="AM2880" t="str">
            <v xml:space="preserve"> </v>
          </cell>
          <cell r="AN2880" t="str">
            <v>No</v>
          </cell>
          <cell r="AP2880" t="str">
            <v>&amp;"Verhoogd risico: "&amp;ContinuiteitBedrijf[0]</v>
          </cell>
          <cell r="AQ2880" t="str">
            <v>&amp;If((wgContinuiteitBedrijf[1]&gt;0) and (MatrixLookup("G3_Parameters.xls","ContinuiteitBedrijf",ContinuiteitBedrijf[1],PolicyPaperID[1])&gt;100),"|Het antwoord op de vraag '"&amp;ContinuiteitBedrijf[0]&amp;"' levert verhoogd risico op, nadere toelichting vereist.","")</v>
          </cell>
          <cell r="AR2880" t="str">
            <v>&amp;If((wgContinuiteitBedrijf[1]&gt;0) and (MatrixLookup("G3_Parameters.xls","ContinuiteitBedrijf",ContinuiteitBedrijf[1],PolicyPaperID[1])&gt;100),"|Het antwoord op de vraag '"&amp;ContinuiteitBedrijf[0]&amp;"' levert verhoogd risico op, nadere toelichting vereist.","")</v>
          </cell>
          <cell r="AS2880" t="str">
            <v>&amp;If((wgContinuiteitBedrijf[1]&gt;0) and (MatrixLookup("G3_Parameters.xls","ContinuiteitBedrijf",ContinuiteitBedrijf[1],PolicyPaperID[1])&gt;100),"|Het antwoord op de vraag '"&amp;ContinuiteitBedrijf[0]&amp;"' levert verhoogd risico op, nadere toelichting vereist.","")</v>
          </cell>
          <cell r="AT2880" t="str">
            <v>&amp;If((wgContinuiteitBedrijf[1]&gt;0) and (MatrixLookup("G3_Parameters.xls","ContinuiteitBedrijf",ContinuiteitBedrijf[1],PolicyPaperID[1])&gt;100),"|Het antwoord op de vraag '"&amp;ContinuiteitBedrijf[0]&amp;"' levert verhoogd risico op, nadere toelichting vereist.","")</v>
          </cell>
        </row>
        <row r="2881">
          <cell r="A2881" t="str">
            <v>scKO_Oranje_60219</v>
          </cell>
          <cell r="B2881" t="str">
            <v>scKO_Oranje_60219</v>
          </cell>
          <cell r="C2881" t="str">
            <v>No</v>
          </cell>
          <cell r="D2881" t="str">
            <v>S04-08-**</v>
          </cell>
          <cell r="E2881">
            <v>2880</v>
          </cell>
          <cell r="F2881">
            <v>3</v>
          </cell>
          <cell r="G2881" t="str">
            <v xml:space="preserve">         Verhoogd risico: Neemt de ondernemer deel in een netwerk club of studiegroep?</v>
          </cell>
          <cell r="I2881" t="str">
            <v>No</v>
          </cell>
          <cell r="J2881" t="str">
            <v>String</v>
          </cell>
          <cell r="K2881" t="str">
            <v>String</v>
          </cell>
          <cell r="L2881" t="str">
            <v>Locked</v>
          </cell>
          <cell r="M2881" t="str">
            <v>Locked</v>
          </cell>
          <cell r="N2881" t="str">
            <v>Locked</v>
          </cell>
          <cell r="O2881" t="str">
            <v>Locked</v>
          </cell>
          <cell r="P2881" t="str">
            <v>Locked</v>
          </cell>
          <cell r="Q2881" t="str">
            <v>No</v>
          </cell>
          <cell r="R2881" t="str">
            <v>No</v>
          </cell>
          <cell r="S2881" t="str">
            <v>No</v>
          </cell>
          <cell r="T2881" t="str">
            <v>No</v>
          </cell>
          <cell r="U2881" t="str">
            <v>No</v>
          </cell>
          <cell r="V2881" t="str">
            <v>No</v>
          </cell>
          <cell r="W2881" t="str">
            <v>No</v>
          </cell>
          <cell r="X2881" t="str">
            <v>Single</v>
          </cell>
          <cell r="Y2881" t="str">
            <v>Default</v>
          </cell>
          <cell r="Z2881" t="str">
            <v>None</v>
          </cell>
          <cell r="AA2881" t="str">
            <v>No</v>
          </cell>
          <cell r="AB2881" t="str">
            <v>No</v>
          </cell>
          <cell r="AC2881" t="str">
            <v>Yes</v>
          </cell>
          <cell r="AD2881">
            <v>1</v>
          </cell>
          <cell r="AE2881">
            <v>0</v>
          </cell>
          <cell r="AF2881">
            <v>0</v>
          </cell>
          <cell r="AG2881">
            <v>1</v>
          </cell>
          <cell r="AH2881">
            <v>0</v>
          </cell>
          <cell r="AI2881" t="str">
            <v>No</v>
          </cell>
          <cell r="AJ2881" t="str">
            <v>No</v>
          </cell>
          <cell r="AK2881" t="str">
            <v>No</v>
          </cell>
          <cell r="AL2881" t="str">
            <v xml:space="preserve"> </v>
          </cell>
          <cell r="AM2881" t="str">
            <v xml:space="preserve"> </v>
          </cell>
          <cell r="AN2881" t="str">
            <v>No</v>
          </cell>
          <cell r="AP2881" t="str">
            <v>&amp;"Verhoogd risico: "&amp;DeelNetwerk[0]</v>
          </cell>
          <cell r="AQ2881" t="str">
            <v>&amp;If((wgDeelNetwerk[1]&gt;0) and (MatrixLookup("G3_Parameters.xls","DeelNetwerk",DeelNetwerk[1],PolicyPaperID[1])&gt;100),"|Het antwoord op de vraag '"&amp;DeelNetwerk[0]&amp;"' levert verhoogd risico op, nadere toelichting vereist.","")</v>
          </cell>
          <cell r="AR2881" t="str">
            <v>&amp;If((wgDeelNetwerk[1]&gt;0) and (MatrixLookup("G3_Parameters.xls","DeelNetwerk",DeelNetwerk[1],PolicyPaperID[1])&gt;100),"|Het antwoord op de vraag '"&amp;DeelNetwerk[0]&amp;"' levert verhoogd risico op, nadere toelichting vereist.","")</v>
          </cell>
          <cell r="AS2881" t="str">
            <v>&amp;If((wgDeelNetwerk[1]&gt;0) and (MatrixLookup("G3_Parameters.xls","DeelNetwerk",DeelNetwerk[1],PolicyPaperID[1])&gt;100),"|Het antwoord op de vraag '"&amp;DeelNetwerk[0]&amp;"' levert verhoogd risico op, nadere toelichting vereist.","")</v>
          </cell>
          <cell r="AT2881" t="str">
            <v>&amp;If((wgDeelNetwerk[1]&gt;0) and (MatrixLookup("G3_Parameters.xls","DeelNetwerk",DeelNetwerk[1],PolicyPaperID[1])&gt;100),"|Het antwoord op de vraag '"&amp;DeelNetwerk[0]&amp;"' levert verhoogd risico op, nadere toelichting vereist.","")</v>
          </cell>
        </row>
        <row r="2882">
          <cell r="A2882" t="str">
            <v>scKO_Oranje_60220</v>
          </cell>
          <cell r="B2882" t="str">
            <v>scKO_Oranje_60220</v>
          </cell>
          <cell r="C2882" t="str">
            <v>No</v>
          </cell>
          <cell r="D2882" t="str">
            <v>S04-08-**</v>
          </cell>
          <cell r="E2882">
            <v>2881</v>
          </cell>
          <cell r="F2882">
            <v>3</v>
          </cell>
          <cell r="G2882" t="str">
            <v xml:space="preserve">         Verhoogd risico: Zijn er prognoses voor de komende drie jaar opgesteld obv KWIN prijsinformatie?</v>
          </cell>
          <cell r="I2882" t="str">
            <v>No</v>
          </cell>
          <cell r="J2882" t="str">
            <v>String</v>
          </cell>
          <cell r="K2882" t="str">
            <v>String</v>
          </cell>
          <cell r="L2882" t="str">
            <v>Locked</v>
          </cell>
          <cell r="M2882" t="str">
            <v>Locked</v>
          </cell>
          <cell r="N2882" t="str">
            <v>Locked</v>
          </cell>
          <cell r="O2882" t="str">
            <v>Locked</v>
          </cell>
          <cell r="P2882" t="str">
            <v>Locked</v>
          </cell>
          <cell r="Q2882" t="str">
            <v>No</v>
          </cell>
          <cell r="R2882" t="str">
            <v>No</v>
          </cell>
          <cell r="S2882" t="str">
            <v>No</v>
          </cell>
          <cell r="T2882" t="str">
            <v>No</v>
          </cell>
          <cell r="U2882" t="str">
            <v>No</v>
          </cell>
          <cell r="V2882" t="str">
            <v>No</v>
          </cell>
          <cell r="W2882" t="str">
            <v>No</v>
          </cell>
          <cell r="X2882" t="str">
            <v>Single</v>
          </cell>
          <cell r="Y2882" t="str">
            <v>Default</v>
          </cell>
          <cell r="Z2882" t="str">
            <v>None</v>
          </cell>
          <cell r="AA2882" t="str">
            <v>No</v>
          </cell>
          <cell r="AB2882" t="str">
            <v>No</v>
          </cell>
          <cell r="AC2882" t="str">
            <v>Yes</v>
          </cell>
          <cell r="AD2882">
            <v>1</v>
          </cell>
          <cell r="AE2882">
            <v>0</v>
          </cell>
          <cell r="AF2882">
            <v>0</v>
          </cell>
          <cell r="AG2882">
            <v>1</v>
          </cell>
          <cell r="AH2882">
            <v>0</v>
          </cell>
          <cell r="AI2882" t="str">
            <v>No</v>
          </cell>
          <cell r="AJ2882" t="str">
            <v>No</v>
          </cell>
          <cell r="AK2882" t="str">
            <v>No</v>
          </cell>
          <cell r="AL2882" t="str">
            <v xml:space="preserve"> </v>
          </cell>
          <cell r="AM2882" t="str">
            <v xml:space="preserve"> </v>
          </cell>
          <cell r="AN2882" t="str">
            <v>No</v>
          </cell>
          <cell r="AP2882" t="str">
            <v>&amp;"Verhoogd risico: "&amp;KWINPrijsinformatie[0]</v>
          </cell>
          <cell r="AQ2882" t="str">
            <v>&amp;If((wgKWINPrijsinformatie[1]&gt;0) and (MatrixLookup("G3_Parameters.xls","KWINPrijsinformatie",KWINPrijsinformatie[1],PolicyPaperID[1])&gt;100),"|Het antwoord op de vraag '"&amp;KWINPrijsinformatie[0]&amp;"' levert verhoogd risico op, nadere toelichting vereist.","")</v>
          </cell>
          <cell r="AR2882" t="str">
            <v>&amp;If((wgKWINPrijsinformatie[1]&gt;0) and (MatrixLookup("G3_Parameters.xls","KWINPrijsinformatie",KWINPrijsinformatie[1],PolicyPaperID[1])&gt;100),"|Het antwoord op de vraag '"&amp;KWINPrijsinformatie[0]&amp;"' levert verhoogd risico op, nadere toelichting vereist.","")</v>
          </cell>
          <cell r="AS2882" t="str">
            <v>&amp;If((wgKWINPrijsinformatie[1]&gt;0) and (MatrixLookup("G3_Parameters.xls","KWINPrijsinformatie",KWINPrijsinformatie[1],PolicyPaperID[1])&gt;100),"|Het antwoord op de vraag '"&amp;KWINPrijsinformatie[0]&amp;"' levert verhoogd risico op, nadere toelichting vereist.","")</v>
          </cell>
          <cell r="AT2882" t="str">
            <v>&amp;If((wgKWINPrijsinformatie[1]&gt;0) and (MatrixLookup("G3_Parameters.xls","KWINPrijsinformatie",KWINPrijsinformatie[1],PolicyPaperID[1])&gt;100),"|Het antwoord op de vraag '"&amp;KWINPrijsinformatie[0]&amp;"' levert verhoogd risico op, nadere toelichting vereist.","")</v>
          </cell>
        </row>
        <row r="2883">
          <cell r="A2883" t="str">
            <v>scKO_OranjeSub158</v>
          </cell>
          <cell r="B2883" t="str">
            <v>scKO_Oranje</v>
          </cell>
          <cell r="C2883" t="str">
            <v>Yes</v>
          </cell>
          <cell r="D2883" t="str">
            <v>S04-08-**</v>
          </cell>
          <cell r="E2883">
            <v>2882</v>
          </cell>
          <cell r="F2883">
            <v>3</v>
          </cell>
          <cell r="G2883" t="str">
            <v xml:space="preserve">         Verhoogd risico</v>
          </cell>
          <cell r="I2883" t="str">
            <v>No</v>
          </cell>
          <cell r="J2883" t="str">
            <v>String</v>
          </cell>
          <cell r="K2883" t="str">
            <v>String</v>
          </cell>
          <cell r="L2883" t="str">
            <v>Locked</v>
          </cell>
          <cell r="M2883" t="str">
            <v>Locked</v>
          </cell>
          <cell r="N2883" t="str">
            <v>Locked</v>
          </cell>
          <cell r="O2883" t="str">
            <v>Locked</v>
          </cell>
          <cell r="P2883" t="str">
            <v>Locked</v>
          </cell>
          <cell r="Q2883" t="str">
            <v>No</v>
          </cell>
          <cell r="R2883" t="str">
            <v>No</v>
          </cell>
          <cell r="S2883" t="str">
            <v>No</v>
          </cell>
          <cell r="T2883" t="str">
            <v>No</v>
          </cell>
          <cell r="U2883" t="str">
            <v>No</v>
          </cell>
          <cell r="V2883" t="str">
            <v>No</v>
          </cell>
          <cell r="W2883" t="str">
            <v>No</v>
          </cell>
          <cell r="X2883" t="str">
            <v>Single</v>
          </cell>
          <cell r="Y2883" t="str">
            <v>Default</v>
          </cell>
          <cell r="Z2883" t="str">
            <v>None</v>
          </cell>
          <cell r="AA2883" t="str">
            <v>No</v>
          </cell>
          <cell r="AB2883" t="str">
            <v>No</v>
          </cell>
          <cell r="AC2883" t="str">
            <v>Yes</v>
          </cell>
          <cell r="AD2883">
            <v>1</v>
          </cell>
          <cell r="AE2883">
            <v>0</v>
          </cell>
          <cell r="AF2883">
            <v>0</v>
          </cell>
          <cell r="AG2883">
            <v>1</v>
          </cell>
          <cell r="AH2883">
            <v>0</v>
          </cell>
          <cell r="AI2883" t="str">
            <v>No</v>
          </cell>
          <cell r="AJ2883" t="str">
            <v>No</v>
          </cell>
          <cell r="AK2883" t="str">
            <v>No</v>
          </cell>
          <cell r="AL2883" t="str">
            <v xml:space="preserve"> </v>
          </cell>
          <cell r="AM2883" t="str">
            <v xml:space="preserve"> </v>
          </cell>
          <cell r="AN2883" t="str">
            <v>No</v>
          </cell>
          <cell r="AP2883" t="str">
            <v>Verhoogd risico</v>
          </cell>
          <cell r="AQ2883"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R2883"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S2883"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T2883"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row>
        <row r="2884">
          <cell r="A2884" t="str">
            <v>Q_WARNING_GLOBAL</v>
          </cell>
          <cell r="B2884" t="str">
            <v>Q_WARNING_GLOBAL</v>
          </cell>
          <cell r="C2884" t="str">
            <v>No</v>
          </cell>
          <cell r="D2884" t="str">
            <v>S04-09</v>
          </cell>
          <cell r="E2884">
            <v>2883</v>
          </cell>
          <cell r="F2884">
            <v>2</v>
          </cell>
          <cell r="G2884" t="str">
            <v xml:space="preserve">      Knockout(s)?</v>
          </cell>
          <cell r="I2884" t="str">
            <v>No</v>
          </cell>
          <cell r="J2884" t="str">
            <v>String</v>
          </cell>
          <cell r="K2884" t="str">
            <v>Abstract</v>
          </cell>
          <cell r="L2884" t="str">
            <v>Locked</v>
          </cell>
          <cell r="M2884" t="str">
            <v>Locked</v>
          </cell>
          <cell r="N2884" t="str">
            <v>Locked</v>
          </cell>
          <cell r="O2884" t="str">
            <v>Locked</v>
          </cell>
          <cell r="P2884" t="str">
            <v>Locked</v>
          </cell>
          <cell r="Q2884" t="str">
            <v>No</v>
          </cell>
          <cell r="R2884" t="str">
            <v>No</v>
          </cell>
          <cell r="S2884" t="str">
            <v>No</v>
          </cell>
          <cell r="T2884" t="str">
            <v>No</v>
          </cell>
          <cell r="U2884" t="str">
            <v>No</v>
          </cell>
          <cell r="V2884" t="str">
            <v>No</v>
          </cell>
          <cell r="W2884" t="str">
            <v>No</v>
          </cell>
          <cell r="X2884" t="str">
            <v>Single</v>
          </cell>
          <cell r="Y2884" t="str">
            <v>Memo</v>
          </cell>
          <cell r="Z2884" t="str">
            <v>None</v>
          </cell>
          <cell r="AA2884" t="str">
            <v>No</v>
          </cell>
          <cell r="AB2884" t="str">
            <v>No</v>
          </cell>
          <cell r="AC2884" t="str">
            <v>Yes</v>
          </cell>
          <cell r="AD2884">
            <v>1</v>
          </cell>
          <cell r="AE2884">
            <v>0</v>
          </cell>
          <cell r="AF2884">
            <v>0</v>
          </cell>
          <cell r="AG2884">
            <v>1</v>
          </cell>
          <cell r="AH2884">
            <v>0</v>
          </cell>
          <cell r="AI2884" t="str">
            <v>No</v>
          </cell>
          <cell r="AJ2884" t="str">
            <v>No</v>
          </cell>
          <cell r="AK2884" t="str">
            <v>No</v>
          </cell>
          <cell r="AL2884" t="str">
            <v xml:space="preserve"> </v>
          </cell>
          <cell r="AM2884" t="str">
            <v xml:space="preserve"> </v>
          </cell>
          <cell r="AN2884" t="str">
            <v>No</v>
          </cell>
          <cell r="AP2884" t="str">
            <v>Knockout(s)?</v>
          </cell>
          <cell r="AQ2884" t="str">
            <v>&amp;If(Length(&amp;scKnockoutsCombi[1])&gt;2,&amp;"|Er zijn knockouts van toepassing:"&amp;scKnockoutsCombi,"")</v>
          </cell>
          <cell r="AR2884" t="str">
            <v>&amp;If(Length(&amp;scKnockoutsCombi[1])&gt;2,&amp;"|Er zijn knockouts van toepassing:"&amp;scKnockoutsCombi,"")</v>
          </cell>
          <cell r="AS2884" t="str">
            <v>&amp;If(Length(&amp;scKnockoutsCombi[1])&gt;2,&amp;"|Er zijn knockouts van toepassing:"&amp;scKnockoutsCombi,"")</v>
          </cell>
          <cell r="AT2884" t="str">
            <v>&amp;If(Length(&amp;scKnockoutsCombi[1])&gt;2,&amp;"|Er zijn knockouts van toepassing:"&amp;scKnockoutsCombi,"")</v>
          </cell>
        </row>
        <row r="2885">
          <cell r="A2885" t="str">
            <v>scKnockoutAuto</v>
          </cell>
          <cell r="B2885" t="str">
            <v>scKnockoutAuto</v>
          </cell>
          <cell r="C2885" t="str">
            <v>No</v>
          </cell>
          <cell r="D2885" t="str">
            <v>S04-09-01</v>
          </cell>
          <cell r="E2885">
            <v>2884</v>
          </cell>
          <cell r="F2885">
            <v>3</v>
          </cell>
          <cell r="G2885" t="str">
            <v xml:space="preserve">         Rode knockouts o.b.v. punten</v>
          </cell>
          <cell r="I2885" t="str">
            <v>No</v>
          </cell>
          <cell r="J2885" t="str">
            <v>String</v>
          </cell>
          <cell r="K2885" t="str">
            <v>Abstract</v>
          </cell>
          <cell r="L2885" t="str">
            <v>Locked</v>
          </cell>
          <cell r="M2885" t="str">
            <v>Locked</v>
          </cell>
          <cell r="N2885" t="str">
            <v>Locked</v>
          </cell>
          <cell r="O2885" t="str">
            <v>Locked</v>
          </cell>
          <cell r="P2885" t="str">
            <v>Locked</v>
          </cell>
          <cell r="Q2885" t="str">
            <v>No</v>
          </cell>
          <cell r="R2885" t="str">
            <v>No</v>
          </cell>
          <cell r="S2885" t="str">
            <v>No</v>
          </cell>
          <cell r="T2885" t="str">
            <v>No</v>
          </cell>
          <cell r="U2885" t="str">
            <v>No</v>
          </cell>
          <cell r="V2885" t="str">
            <v>Yes</v>
          </cell>
          <cell r="W2885" t="str">
            <v>Yes</v>
          </cell>
          <cell r="X2885" t="str">
            <v>Single</v>
          </cell>
          <cell r="Y2885" t="str">
            <v>Default</v>
          </cell>
          <cell r="Z2885" t="str">
            <v>None</v>
          </cell>
          <cell r="AA2885" t="str">
            <v>No</v>
          </cell>
          <cell r="AB2885" t="str">
            <v>No</v>
          </cell>
          <cell r="AC2885" t="str">
            <v>Yes</v>
          </cell>
          <cell r="AD2885">
            <v>1</v>
          </cell>
          <cell r="AE2885">
            <v>0</v>
          </cell>
          <cell r="AF2885">
            <v>0</v>
          </cell>
          <cell r="AG2885">
            <v>1</v>
          </cell>
          <cell r="AH2885">
            <v>0</v>
          </cell>
          <cell r="AI2885" t="str">
            <v>No</v>
          </cell>
          <cell r="AJ2885" t="str">
            <v>No</v>
          </cell>
          <cell r="AK2885" t="str">
            <v>No</v>
          </cell>
          <cell r="AL2885" t="str">
            <v xml:space="preserve"> </v>
          </cell>
          <cell r="AM2885" t="str">
            <v xml:space="preserve"> </v>
          </cell>
          <cell r="AN2885" t="str">
            <v>No</v>
          </cell>
          <cell r="AP2885" t="str">
            <v>Rode knockouts o.b.v. punten</v>
          </cell>
          <cell r="AQ2885"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R2885"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S2885"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T2885"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row>
        <row r="2886">
          <cell r="A2886" t="str">
            <v>scKO_Rood_01</v>
          </cell>
          <cell r="B2886" t="str">
            <v>scKO_Rood_01</v>
          </cell>
          <cell r="C2886" t="str">
            <v>No</v>
          </cell>
          <cell r="D2886" t="str">
            <v>S04-09-01-01</v>
          </cell>
          <cell r="E2886">
            <v>2885</v>
          </cell>
          <cell r="F2886">
            <v>4</v>
          </cell>
          <cell r="G2886" t="str">
            <v xml:space="preserve">            Rode knockout: Is het een bestaande klant?</v>
          </cell>
          <cell r="I2886" t="str">
            <v>No</v>
          </cell>
          <cell r="J2886" t="str">
            <v>String</v>
          </cell>
          <cell r="K2886" t="str">
            <v>String</v>
          </cell>
          <cell r="L2886" t="str">
            <v>Locked</v>
          </cell>
          <cell r="M2886" t="str">
            <v>Locked</v>
          </cell>
          <cell r="N2886" t="str">
            <v>Locked</v>
          </cell>
          <cell r="O2886" t="str">
            <v>Locked</v>
          </cell>
          <cell r="P2886" t="str">
            <v>Locked</v>
          </cell>
          <cell r="Q2886" t="str">
            <v>No</v>
          </cell>
          <cell r="R2886" t="str">
            <v>No</v>
          </cell>
          <cell r="S2886" t="str">
            <v>No</v>
          </cell>
          <cell r="T2886" t="str">
            <v>No</v>
          </cell>
          <cell r="U2886" t="str">
            <v>No</v>
          </cell>
          <cell r="V2886" t="str">
            <v>No</v>
          </cell>
          <cell r="W2886" t="str">
            <v>No</v>
          </cell>
          <cell r="X2886" t="str">
            <v>Single</v>
          </cell>
          <cell r="Y2886" t="str">
            <v>Default</v>
          </cell>
          <cell r="Z2886" t="str">
            <v>None</v>
          </cell>
          <cell r="AA2886" t="str">
            <v>No</v>
          </cell>
          <cell r="AB2886" t="str">
            <v>No</v>
          </cell>
          <cell r="AC2886" t="str">
            <v>Yes</v>
          </cell>
          <cell r="AD2886">
            <v>1</v>
          </cell>
          <cell r="AE2886">
            <v>0</v>
          </cell>
          <cell r="AF2886">
            <v>0</v>
          </cell>
          <cell r="AG2886">
            <v>1</v>
          </cell>
          <cell r="AH2886">
            <v>0</v>
          </cell>
          <cell r="AI2886" t="str">
            <v>No</v>
          </cell>
          <cell r="AJ2886" t="str">
            <v>No</v>
          </cell>
          <cell r="AK2886" t="str">
            <v>No</v>
          </cell>
          <cell r="AL2886" t="str">
            <v xml:space="preserve"> </v>
          </cell>
          <cell r="AM2886" t="str">
            <v xml:space="preserve"> </v>
          </cell>
          <cell r="AN2886" t="str">
            <v>No</v>
          </cell>
          <cell r="AP2886" t="str">
            <v>&amp;"Rode knockout: "&amp;BestaandeKlant[0]</v>
          </cell>
          <cell r="AQ2886" t="str">
            <v>&amp;If(scBestaandeKlant[1]=-1,"|Het antwoord op de vraag '"&amp;BestaandeKlant[0]&amp;"' levert een rode knockout op","")</v>
          </cell>
          <cell r="AR2886" t="str">
            <v>&amp;If(scBestaandeKlant[1]=-1,"|Het antwoord op de vraag '"&amp;BestaandeKlant[0]&amp;"' levert een rode knockout op","")</v>
          </cell>
          <cell r="AS2886" t="str">
            <v>&amp;If(scBestaandeKlant[1]=-1,"|Het antwoord op de vraag '"&amp;BestaandeKlant[0]&amp;"' levert een rode knockout op","")</v>
          </cell>
          <cell r="AT2886" t="str">
            <v>&amp;If(scBestaandeKlant[1]=-1,"|Het antwoord op de vraag '"&amp;BestaandeKlant[0]&amp;"' levert een rode knockout op","")</v>
          </cell>
        </row>
        <row r="2887">
          <cell r="A2887" t="str">
            <v>scKO_Rood_02</v>
          </cell>
          <cell r="B2887" t="str">
            <v>scKO_Rood_02</v>
          </cell>
          <cell r="C2887" t="str">
            <v>No</v>
          </cell>
          <cell r="D2887" t="str">
            <v>S04-09-01-02</v>
          </cell>
          <cell r="E2887">
            <v>2886</v>
          </cell>
          <cell r="F2887">
            <v>4</v>
          </cell>
          <cell r="G2887" t="str">
            <v xml:space="preserve">            Rode knockout:  Is ING de enige bancair financier en enige bank voor betalingsverkeer?</v>
          </cell>
          <cell r="I2887" t="str">
            <v>No</v>
          </cell>
          <cell r="J2887" t="str">
            <v>String</v>
          </cell>
          <cell r="K2887" t="str">
            <v>String</v>
          </cell>
          <cell r="L2887" t="str">
            <v>Locked</v>
          </cell>
          <cell r="M2887" t="str">
            <v>Locked</v>
          </cell>
          <cell r="N2887" t="str">
            <v>Locked</v>
          </cell>
          <cell r="O2887" t="str">
            <v>Locked</v>
          </cell>
          <cell r="P2887" t="str">
            <v>Locked</v>
          </cell>
          <cell r="Q2887" t="str">
            <v>No</v>
          </cell>
          <cell r="R2887" t="str">
            <v>No</v>
          </cell>
          <cell r="S2887" t="str">
            <v>No</v>
          </cell>
          <cell r="T2887" t="str">
            <v>No</v>
          </cell>
          <cell r="U2887" t="str">
            <v>No</v>
          </cell>
          <cell r="V2887" t="str">
            <v>No</v>
          </cell>
          <cell r="W2887" t="str">
            <v>No</v>
          </cell>
          <cell r="X2887" t="str">
            <v>Single</v>
          </cell>
          <cell r="Y2887" t="str">
            <v>Default</v>
          </cell>
          <cell r="Z2887" t="str">
            <v>None</v>
          </cell>
          <cell r="AA2887" t="str">
            <v>No</v>
          </cell>
          <cell r="AB2887" t="str">
            <v>No</v>
          </cell>
          <cell r="AC2887" t="str">
            <v>Yes</v>
          </cell>
          <cell r="AD2887">
            <v>1</v>
          </cell>
          <cell r="AE2887">
            <v>0</v>
          </cell>
          <cell r="AF2887">
            <v>0</v>
          </cell>
          <cell r="AG2887">
            <v>1</v>
          </cell>
          <cell r="AH2887">
            <v>0</v>
          </cell>
          <cell r="AI2887" t="str">
            <v>No</v>
          </cell>
          <cell r="AJ2887" t="str">
            <v>No</v>
          </cell>
          <cell r="AK2887" t="str">
            <v>No</v>
          </cell>
          <cell r="AL2887" t="str">
            <v xml:space="preserve"> </v>
          </cell>
          <cell r="AM2887" t="str">
            <v xml:space="preserve"> </v>
          </cell>
          <cell r="AN2887" t="str">
            <v>No</v>
          </cell>
          <cell r="AP2887" t="str">
            <v>&amp;"Rode knockout: "&amp;Huisbankier[0]</v>
          </cell>
          <cell r="AQ2887" t="str">
            <v>&amp;If(scHuisbankier[1]=-1,"|Het antwoord op de vraag '"&amp;Huisbankier[0]&amp;"' levert een rode knockout op","")</v>
          </cell>
          <cell r="AR2887" t="str">
            <v>&amp;If(scHuisbankier[1]=-1,"|Het antwoord op de vraag '"&amp;Huisbankier[0]&amp;"' levert een rode knockout op","")</v>
          </cell>
          <cell r="AS2887" t="str">
            <v>&amp;If(scHuisbankier[1]=-1,"|Het antwoord op de vraag '"&amp;Huisbankier[0]&amp;"' levert een rode knockout op","")</v>
          </cell>
          <cell r="AT2887" t="str">
            <v>&amp;If(scHuisbankier[1]=-1,"|Het antwoord op de vraag '"&amp;Huisbankier[0]&amp;"' levert een rode knockout op","")</v>
          </cell>
        </row>
        <row r="2888">
          <cell r="A2888" t="str">
            <v>scKO_Rood_05</v>
          </cell>
          <cell r="B2888" t="str">
            <v>scKO_Rood_05</v>
          </cell>
          <cell r="C2888" t="str">
            <v>No</v>
          </cell>
          <cell r="D2888" t="str">
            <v>S04-09-01-03</v>
          </cell>
          <cell r="E2888">
            <v>2887</v>
          </cell>
          <cell r="F2888">
            <v>4</v>
          </cell>
          <cell r="G2888" t="str">
            <v xml:space="preserve">            Rode knockout: Duur overstand op peildatum</v>
          </cell>
          <cell r="I2888" t="str">
            <v>No</v>
          </cell>
          <cell r="J2888" t="str">
            <v>String</v>
          </cell>
          <cell r="K2888" t="str">
            <v>String</v>
          </cell>
          <cell r="L2888" t="str">
            <v>Locked</v>
          </cell>
          <cell r="M2888" t="str">
            <v>Locked</v>
          </cell>
          <cell r="N2888" t="str">
            <v>Locked</v>
          </cell>
          <cell r="O2888" t="str">
            <v>Locked</v>
          </cell>
          <cell r="P2888" t="str">
            <v>Locked</v>
          </cell>
          <cell r="Q2888" t="str">
            <v>No</v>
          </cell>
          <cell r="R2888" t="str">
            <v>No</v>
          </cell>
          <cell r="S2888" t="str">
            <v>No</v>
          </cell>
          <cell r="T2888" t="str">
            <v>No</v>
          </cell>
          <cell r="U2888" t="str">
            <v>No</v>
          </cell>
          <cell r="V2888" t="str">
            <v>No</v>
          </cell>
          <cell r="W2888" t="str">
            <v>No</v>
          </cell>
          <cell r="X2888" t="str">
            <v>Single</v>
          </cell>
          <cell r="Y2888" t="str">
            <v>Default</v>
          </cell>
          <cell r="Z2888" t="str">
            <v>None</v>
          </cell>
          <cell r="AA2888" t="str">
            <v>No</v>
          </cell>
          <cell r="AB2888" t="str">
            <v>No</v>
          </cell>
          <cell r="AC2888" t="str">
            <v>Yes</v>
          </cell>
          <cell r="AD2888">
            <v>1</v>
          </cell>
          <cell r="AE2888">
            <v>0</v>
          </cell>
          <cell r="AF2888">
            <v>0</v>
          </cell>
          <cell r="AG2888">
            <v>1</v>
          </cell>
          <cell r="AH2888">
            <v>0</v>
          </cell>
          <cell r="AI2888" t="str">
            <v>No</v>
          </cell>
          <cell r="AJ2888" t="str">
            <v>No</v>
          </cell>
          <cell r="AK2888" t="str">
            <v>No</v>
          </cell>
          <cell r="AL2888" t="str">
            <v xml:space="preserve"> </v>
          </cell>
          <cell r="AM2888" t="str">
            <v xml:space="preserve"> </v>
          </cell>
          <cell r="AN2888" t="str">
            <v>No</v>
          </cell>
          <cell r="AP2888" t="str">
            <v>&amp;"Rode knockout: "&amp;DuurOverstanden[0]</v>
          </cell>
          <cell r="AQ2888" t="str">
            <v>&amp;If(scDuurOverstanden[1]=-1,"|Het antwoord op de vraag '"&amp;DuurOverstanden[0]&amp;"' levert een rode knockout op","")</v>
          </cell>
          <cell r="AR2888" t="str">
            <v>&amp;If(scDuurOverstanden[1]=-1,"|Het antwoord op de vraag '"&amp;DuurOverstanden[0]&amp;"' levert een rode knockout op","")</v>
          </cell>
          <cell r="AS2888" t="str">
            <v>&amp;If(scDuurOverstanden[1]=-1,"|Het antwoord op de vraag '"&amp;DuurOverstanden[0]&amp;"' levert een rode knockout op","")</v>
          </cell>
          <cell r="AT2888" t="str">
            <v>&amp;If(scDuurOverstanden[1]=-1,"|Het antwoord op de vraag '"&amp;DuurOverstanden[0]&amp;"' levert een rode knockout op","")</v>
          </cell>
        </row>
        <row r="2889">
          <cell r="A2889" t="str">
            <v>scKO_Rood_06</v>
          </cell>
          <cell r="B2889" t="str">
            <v>scKO_Rood_06</v>
          </cell>
          <cell r="C2889" t="str">
            <v>No</v>
          </cell>
          <cell r="D2889" t="str">
            <v>S04-09-01-04</v>
          </cell>
          <cell r="E2889">
            <v>2888</v>
          </cell>
          <cell r="F2889">
            <v>4</v>
          </cell>
          <cell r="G2889" t="str">
            <v xml:space="preserve">            Rode knockout: Aantal overstanden in afgelopen 6 maanden?</v>
          </cell>
          <cell r="I2889" t="str">
            <v>No</v>
          </cell>
          <cell r="J2889" t="str">
            <v>String</v>
          </cell>
          <cell r="K2889" t="str">
            <v>String</v>
          </cell>
          <cell r="L2889" t="str">
            <v>Locked</v>
          </cell>
          <cell r="M2889" t="str">
            <v>Locked</v>
          </cell>
          <cell r="N2889" t="str">
            <v>Locked</v>
          </cell>
          <cell r="O2889" t="str">
            <v>Locked</v>
          </cell>
          <cell r="P2889" t="str">
            <v>Locked</v>
          </cell>
          <cell r="Q2889" t="str">
            <v>No</v>
          </cell>
          <cell r="R2889" t="str">
            <v>No</v>
          </cell>
          <cell r="S2889" t="str">
            <v>No</v>
          </cell>
          <cell r="T2889" t="str">
            <v>No</v>
          </cell>
          <cell r="U2889" t="str">
            <v>No</v>
          </cell>
          <cell r="V2889" t="str">
            <v>No</v>
          </cell>
          <cell r="W2889" t="str">
            <v>No</v>
          </cell>
          <cell r="X2889" t="str">
            <v>Single</v>
          </cell>
          <cell r="Y2889" t="str">
            <v>Default</v>
          </cell>
          <cell r="Z2889" t="str">
            <v>None</v>
          </cell>
          <cell r="AA2889" t="str">
            <v>No</v>
          </cell>
          <cell r="AB2889" t="str">
            <v>No</v>
          </cell>
          <cell r="AC2889" t="str">
            <v>Yes</v>
          </cell>
          <cell r="AD2889">
            <v>1</v>
          </cell>
          <cell r="AE2889">
            <v>0</v>
          </cell>
          <cell r="AF2889">
            <v>0</v>
          </cell>
          <cell r="AG2889">
            <v>1</v>
          </cell>
          <cell r="AH2889">
            <v>0</v>
          </cell>
          <cell r="AI2889" t="str">
            <v>No</v>
          </cell>
          <cell r="AJ2889" t="str">
            <v>No</v>
          </cell>
          <cell r="AK2889" t="str">
            <v>No</v>
          </cell>
          <cell r="AL2889" t="str">
            <v xml:space="preserve"> </v>
          </cell>
          <cell r="AM2889" t="str">
            <v xml:space="preserve"> </v>
          </cell>
          <cell r="AN2889" t="str">
            <v>No</v>
          </cell>
          <cell r="AP2889" t="str">
            <v>&amp;"Rode knockout: "&amp;SomOverstand[0]</v>
          </cell>
          <cell r="AQ2889" t="str">
            <v>&amp;If(scSomOverstand[1]=-1,"|Het antwoord op de vraag '"&amp;SomOverstand[0]&amp;"' levert een rode knockout op","")</v>
          </cell>
          <cell r="AR2889" t="str">
            <v>&amp;If(scSomOverstand[1]=-1,"|Het antwoord op de vraag '"&amp;SomOverstand[0]&amp;"' levert een rode knockout op","")</v>
          </cell>
          <cell r="AS2889" t="str">
            <v>&amp;If(scSomOverstand[1]=-1,"|Het antwoord op de vraag '"&amp;SomOverstand[0]&amp;"' levert een rode knockout op","")</v>
          </cell>
          <cell r="AT2889" t="str">
            <v>&amp;If(scSomOverstand[1]=-1,"|Het antwoord op de vraag '"&amp;SomOverstand[0]&amp;"' levert een rode knockout op","")</v>
          </cell>
        </row>
        <row r="2890">
          <cell r="A2890" t="str">
            <v>scKO_Rood_07</v>
          </cell>
          <cell r="B2890" t="str">
            <v>scKO_Rood_07</v>
          </cell>
          <cell r="C2890" t="str">
            <v>No</v>
          </cell>
          <cell r="D2890" t="str">
            <v>S04-09-01-05</v>
          </cell>
          <cell r="E2890">
            <v>2889</v>
          </cell>
          <cell r="F2890">
            <v>4</v>
          </cell>
          <cell r="G2890" t="str">
            <v xml:space="preserve">            Rode knockout: Limietgebruik &gt; 80% van de limiet en een stijging van &gt; 10%</v>
          </cell>
          <cell r="I2890" t="str">
            <v>No</v>
          </cell>
          <cell r="J2890" t="str">
            <v>String</v>
          </cell>
          <cell r="K2890" t="str">
            <v>String</v>
          </cell>
          <cell r="L2890" t="str">
            <v>Locked</v>
          </cell>
          <cell r="M2890" t="str">
            <v>Locked</v>
          </cell>
          <cell r="N2890" t="str">
            <v>Locked</v>
          </cell>
          <cell r="O2890" t="str">
            <v>Locked</v>
          </cell>
          <cell r="P2890" t="str">
            <v>Locked</v>
          </cell>
          <cell r="Q2890" t="str">
            <v>No</v>
          </cell>
          <cell r="R2890" t="str">
            <v>No</v>
          </cell>
          <cell r="S2890" t="str">
            <v>No</v>
          </cell>
          <cell r="T2890" t="str">
            <v>No</v>
          </cell>
          <cell r="U2890" t="str">
            <v>No</v>
          </cell>
          <cell r="V2890" t="str">
            <v>No</v>
          </cell>
          <cell r="W2890" t="str">
            <v>No</v>
          </cell>
          <cell r="X2890" t="str">
            <v>Single</v>
          </cell>
          <cell r="Y2890" t="str">
            <v>Default</v>
          </cell>
          <cell r="Z2890" t="str">
            <v>None</v>
          </cell>
          <cell r="AA2890" t="str">
            <v>No</v>
          </cell>
          <cell r="AB2890" t="str">
            <v>No</v>
          </cell>
          <cell r="AC2890" t="str">
            <v>Yes</v>
          </cell>
          <cell r="AD2890">
            <v>1</v>
          </cell>
          <cell r="AE2890">
            <v>0</v>
          </cell>
          <cell r="AF2890">
            <v>0</v>
          </cell>
          <cell r="AG2890">
            <v>1</v>
          </cell>
          <cell r="AH2890">
            <v>0</v>
          </cell>
          <cell r="AI2890" t="str">
            <v>No</v>
          </cell>
          <cell r="AJ2890" t="str">
            <v>No</v>
          </cell>
          <cell r="AK2890" t="str">
            <v>No</v>
          </cell>
          <cell r="AL2890" t="str">
            <v xml:space="preserve"> </v>
          </cell>
          <cell r="AM2890" t="str">
            <v xml:space="preserve"> </v>
          </cell>
          <cell r="AN2890" t="str">
            <v>No</v>
          </cell>
          <cell r="AP2890" t="str">
            <v>&amp;"Rode knockout: "&amp;LimietGebruik[0]</v>
          </cell>
          <cell r="AQ2890" t="str">
            <v>&amp;If(scLimietGebruik[1]=-1,"|Het antwoord op de vraag '"&amp;LimietGebruik[0]&amp;"' levert een rode knockout op","")</v>
          </cell>
          <cell r="AR2890" t="str">
            <v>&amp;If(scLimietGebruik[1]=-1,"|Het antwoord op de vraag '"&amp;LimietGebruik[0]&amp;"' levert een rode knockout op","")</v>
          </cell>
          <cell r="AS2890" t="str">
            <v>&amp;If(scLimietGebruik[1]=-1,"|Het antwoord op de vraag '"&amp;LimietGebruik[0]&amp;"' levert een rode knockout op","")</v>
          </cell>
          <cell r="AT2890" t="str">
            <v>&amp;If(scLimietGebruik[1]=-1,"|Het antwoord op de vraag '"&amp;LimietGebruik[0]&amp;"' levert een rode knockout op","")</v>
          </cell>
        </row>
        <row r="2891">
          <cell r="A2891" t="str">
            <v>scKO_Rood_08</v>
          </cell>
          <cell r="B2891" t="str">
            <v>scKO_Rood_08</v>
          </cell>
          <cell r="C2891" t="str">
            <v>No</v>
          </cell>
          <cell r="D2891" t="str">
            <v>S04-09-01-06</v>
          </cell>
          <cell r="E2891">
            <v>2890</v>
          </cell>
          <cell r="F2891">
            <v>4</v>
          </cell>
          <cell r="G2891" t="str">
            <v xml:space="preserve">            Rode knockout: Rekeningomzet afgelopen 12 maanden ten opzichte van bedrijfsomzet laatste historische jaar</v>
          </cell>
          <cell r="I2891" t="str">
            <v>No</v>
          </cell>
          <cell r="J2891" t="str">
            <v>String</v>
          </cell>
          <cell r="K2891" t="str">
            <v>String</v>
          </cell>
          <cell r="L2891" t="str">
            <v>Locked</v>
          </cell>
          <cell r="M2891" t="str">
            <v>Locked</v>
          </cell>
          <cell r="N2891" t="str">
            <v>Locked</v>
          </cell>
          <cell r="O2891" t="str">
            <v>Locked</v>
          </cell>
          <cell r="P2891" t="str">
            <v>Locked</v>
          </cell>
          <cell r="Q2891" t="str">
            <v>No</v>
          </cell>
          <cell r="R2891" t="str">
            <v>No</v>
          </cell>
          <cell r="S2891" t="str">
            <v>No</v>
          </cell>
          <cell r="T2891" t="str">
            <v>No</v>
          </cell>
          <cell r="U2891" t="str">
            <v>No</v>
          </cell>
          <cell r="V2891" t="str">
            <v>No</v>
          </cell>
          <cell r="W2891" t="str">
            <v>No</v>
          </cell>
          <cell r="X2891" t="str">
            <v>Single</v>
          </cell>
          <cell r="Y2891" t="str">
            <v>Default</v>
          </cell>
          <cell r="Z2891" t="str">
            <v>None</v>
          </cell>
          <cell r="AA2891" t="str">
            <v>No</v>
          </cell>
          <cell r="AB2891" t="str">
            <v>No</v>
          </cell>
          <cell r="AC2891" t="str">
            <v>Yes</v>
          </cell>
          <cell r="AD2891">
            <v>1</v>
          </cell>
          <cell r="AE2891">
            <v>0</v>
          </cell>
          <cell r="AF2891">
            <v>0</v>
          </cell>
          <cell r="AG2891">
            <v>1</v>
          </cell>
          <cell r="AH2891">
            <v>0</v>
          </cell>
          <cell r="AI2891" t="str">
            <v>No</v>
          </cell>
          <cell r="AJ2891" t="str">
            <v>No</v>
          </cell>
          <cell r="AK2891" t="str">
            <v>No</v>
          </cell>
          <cell r="AL2891" t="str">
            <v xml:space="preserve"> </v>
          </cell>
          <cell r="AM2891" t="str">
            <v xml:space="preserve"> </v>
          </cell>
          <cell r="AN2891" t="str">
            <v>No</v>
          </cell>
          <cell r="AP2891" t="str">
            <v>&amp;"Rode knockout: "&amp;PassendRekeningVerloop[0]</v>
          </cell>
          <cell r="AQ2891" t="str">
            <v>&amp;If(scPassendRekeningVerloop[1]=-1,"|Het antwoord op de vraag '"&amp;PassendRekeningVerloop[0]&amp;"' levert een rode knockout op","")</v>
          </cell>
          <cell r="AR2891" t="str">
            <v>&amp;If(scPassendRekeningVerloop[1]=-1,"|Het antwoord op de vraag '"&amp;PassendRekeningVerloop[0]&amp;"' levert een rode knockout op","")</v>
          </cell>
          <cell r="AS2891" t="str">
            <v>&amp;If(scPassendRekeningVerloop[1]=-1,"|Het antwoord op de vraag '"&amp;PassendRekeningVerloop[0]&amp;"' levert een rode knockout op","")</v>
          </cell>
          <cell r="AT2891" t="str">
            <v>&amp;If(scPassendRekeningVerloop[1]=-1,"|Het antwoord op de vraag '"&amp;PassendRekeningVerloop[0]&amp;"' levert een rode knockout op","")</v>
          </cell>
        </row>
        <row r="2892">
          <cell r="A2892" t="str">
            <v>scKO_Rood_09</v>
          </cell>
          <cell r="B2892" t="str">
            <v>scKO_Rood_09</v>
          </cell>
          <cell r="C2892" t="str">
            <v>No</v>
          </cell>
          <cell r="D2892" t="str">
            <v>S04-09-01-07</v>
          </cell>
          <cell r="E2892">
            <v>2891</v>
          </cell>
          <cell r="F2892">
            <v>4</v>
          </cell>
          <cell r="G2892" t="str">
            <v xml:space="preserve">            Rode knockout: Sector belangrijkste afnemer(s)</v>
          </cell>
          <cell r="I2892" t="str">
            <v>No</v>
          </cell>
          <cell r="J2892" t="str">
            <v>String</v>
          </cell>
          <cell r="K2892" t="str">
            <v>String</v>
          </cell>
          <cell r="L2892" t="str">
            <v>Locked</v>
          </cell>
          <cell r="M2892" t="str">
            <v>Locked</v>
          </cell>
          <cell r="N2892" t="str">
            <v>Locked</v>
          </cell>
          <cell r="O2892" t="str">
            <v>Locked</v>
          </cell>
          <cell r="P2892" t="str">
            <v>Locked</v>
          </cell>
          <cell r="Q2892" t="str">
            <v>No</v>
          </cell>
          <cell r="R2892" t="str">
            <v>No</v>
          </cell>
          <cell r="S2892" t="str">
            <v>No</v>
          </cell>
          <cell r="T2892" t="str">
            <v>No</v>
          </cell>
          <cell r="U2892" t="str">
            <v>No</v>
          </cell>
          <cell r="V2892" t="str">
            <v>No</v>
          </cell>
          <cell r="W2892" t="str">
            <v>No</v>
          </cell>
          <cell r="X2892" t="str">
            <v>Single</v>
          </cell>
          <cell r="Y2892" t="str">
            <v>Default</v>
          </cell>
          <cell r="Z2892" t="str">
            <v>None</v>
          </cell>
          <cell r="AA2892" t="str">
            <v>No</v>
          </cell>
          <cell r="AB2892" t="str">
            <v>No</v>
          </cell>
          <cell r="AC2892" t="str">
            <v>Yes</v>
          </cell>
          <cell r="AD2892">
            <v>1</v>
          </cell>
          <cell r="AE2892">
            <v>0</v>
          </cell>
          <cell r="AF2892">
            <v>0</v>
          </cell>
          <cell r="AG2892">
            <v>1</v>
          </cell>
          <cell r="AH2892">
            <v>0</v>
          </cell>
          <cell r="AI2892" t="str">
            <v>No</v>
          </cell>
          <cell r="AJ2892" t="str">
            <v>No</v>
          </cell>
          <cell r="AK2892" t="str">
            <v>No</v>
          </cell>
          <cell r="AL2892" t="str">
            <v xml:space="preserve"> </v>
          </cell>
          <cell r="AM2892" t="str">
            <v xml:space="preserve"> </v>
          </cell>
          <cell r="AN2892" t="str">
            <v>No</v>
          </cell>
          <cell r="AP2892" t="str">
            <v>&amp;"Rode knockout: "&amp;DominanteSectorMarkt[0]</v>
          </cell>
          <cell r="AQ2892" t="str">
            <v>&amp;If(scDominanteSectorMarkt[1]=-1,"|Het antwoord op de vraag '"&amp;DominanteSectorMarkt[0]&amp;"' levert een rode knockout op","")</v>
          </cell>
          <cell r="AR2892" t="str">
            <v>&amp;If(scDominanteSectorMarkt[1]=-1,"|Het antwoord op de vraag '"&amp;DominanteSectorMarkt[0]&amp;"' levert een rode knockout op","")</v>
          </cell>
          <cell r="AS2892" t="str">
            <v>&amp;If(scDominanteSectorMarkt[1]=-1,"|Het antwoord op de vraag '"&amp;DominanteSectorMarkt[0]&amp;"' levert een rode knockout op","")</v>
          </cell>
          <cell r="AT2892" t="str">
            <v>&amp;If(scDominanteSectorMarkt[1]=-1,"|Het antwoord op de vraag '"&amp;DominanteSectorMarkt[0]&amp;"' levert een rode knockout op","")</v>
          </cell>
        </row>
        <row r="2893">
          <cell r="A2893" t="str">
            <v>scKO_Rood_10</v>
          </cell>
          <cell r="B2893" t="str">
            <v>scKO_Rood_10</v>
          </cell>
          <cell r="C2893" t="str">
            <v>No</v>
          </cell>
          <cell r="D2893" t="str">
            <v>S04-09-01-08</v>
          </cell>
          <cell r="E2893">
            <v>2892</v>
          </cell>
          <cell r="F2893">
            <v>4</v>
          </cell>
          <cell r="G2893" t="str">
            <v xml:space="preserve">            Rode knockout: In hoeverre is de omzet gespreid over debiteuren?</v>
          </cell>
          <cell r="I2893" t="str">
            <v>No</v>
          </cell>
          <cell r="J2893" t="str">
            <v>String</v>
          </cell>
          <cell r="K2893" t="str">
            <v>String</v>
          </cell>
          <cell r="L2893" t="str">
            <v>Locked</v>
          </cell>
          <cell r="M2893" t="str">
            <v>Locked</v>
          </cell>
          <cell r="N2893" t="str">
            <v>Locked</v>
          </cell>
          <cell r="O2893" t="str">
            <v>Locked</v>
          </cell>
          <cell r="P2893" t="str">
            <v>Locked</v>
          </cell>
          <cell r="Q2893" t="str">
            <v>No</v>
          </cell>
          <cell r="R2893" t="str">
            <v>No</v>
          </cell>
          <cell r="S2893" t="str">
            <v>No</v>
          </cell>
          <cell r="T2893" t="str">
            <v>No</v>
          </cell>
          <cell r="U2893" t="str">
            <v>No</v>
          </cell>
          <cell r="V2893" t="str">
            <v>No</v>
          </cell>
          <cell r="W2893" t="str">
            <v>No</v>
          </cell>
          <cell r="X2893" t="str">
            <v>Single</v>
          </cell>
          <cell r="Y2893" t="str">
            <v>Default</v>
          </cell>
          <cell r="Z2893" t="str">
            <v>None</v>
          </cell>
          <cell r="AA2893" t="str">
            <v>No</v>
          </cell>
          <cell r="AB2893" t="str">
            <v>No</v>
          </cell>
          <cell r="AC2893" t="str">
            <v>Yes</v>
          </cell>
          <cell r="AD2893">
            <v>1</v>
          </cell>
          <cell r="AE2893">
            <v>0</v>
          </cell>
          <cell r="AF2893">
            <v>0</v>
          </cell>
          <cell r="AG2893">
            <v>1</v>
          </cell>
          <cell r="AH2893">
            <v>0</v>
          </cell>
          <cell r="AI2893" t="str">
            <v>No</v>
          </cell>
          <cell r="AJ2893" t="str">
            <v>No</v>
          </cell>
          <cell r="AK2893" t="str">
            <v>No</v>
          </cell>
          <cell r="AL2893" t="str">
            <v xml:space="preserve"> </v>
          </cell>
          <cell r="AM2893" t="str">
            <v xml:space="preserve"> </v>
          </cell>
          <cell r="AN2893" t="str">
            <v>No</v>
          </cell>
          <cell r="AP2893" t="str">
            <v>&amp;"Rode knockout: "&amp;SpreidingAfzetMarkt[0]</v>
          </cell>
          <cell r="AQ2893" t="str">
            <v>&amp;If(scSpreidingAfzetMarkt[1]=-1,"|Het antwoord op de vraag '"&amp;SpreidingAfzetMarkt[0]&amp;"' levert een rode knockout op","")</v>
          </cell>
          <cell r="AR2893" t="str">
            <v>&amp;If(scSpreidingAfzetMarkt[1]=-1,"|Het antwoord op de vraag '"&amp;SpreidingAfzetMarkt[0]&amp;"' levert een rode knockout op","")</v>
          </cell>
          <cell r="AS2893" t="str">
            <v>&amp;If(scSpreidingAfzetMarkt[1]=-1,"|Het antwoord op de vraag '"&amp;SpreidingAfzetMarkt[0]&amp;"' levert een rode knockout op","")</v>
          </cell>
          <cell r="AT2893" t="str">
            <v>&amp;If(scSpreidingAfzetMarkt[1]=-1,"|Het antwoord op de vraag '"&amp;SpreidingAfzetMarkt[0]&amp;"' levert een rode knockout op","")</v>
          </cell>
        </row>
        <row r="2894">
          <cell r="A2894" t="str">
            <v>scKO_Rood_11</v>
          </cell>
          <cell r="B2894" t="str">
            <v>scKO_Rood_11</v>
          </cell>
          <cell r="C2894" t="str">
            <v>No</v>
          </cell>
          <cell r="D2894" t="str">
            <v>S04-09-01-09</v>
          </cell>
          <cell r="E2894">
            <v>2893</v>
          </cell>
          <cell r="F2894">
            <v>4</v>
          </cell>
          <cell r="G2894" t="str">
            <v xml:space="preserve">            Rode knockout: Marktaandeel in huidige afzetgebied?</v>
          </cell>
          <cell r="I2894" t="str">
            <v>No</v>
          </cell>
          <cell r="J2894" t="str">
            <v>String</v>
          </cell>
          <cell r="K2894" t="str">
            <v>String</v>
          </cell>
          <cell r="L2894" t="str">
            <v>Locked</v>
          </cell>
          <cell r="M2894" t="str">
            <v>Locked</v>
          </cell>
          <cell r="N2894" t="str">
            <v>Locked</v>
          </cell>
          <cell r="O2894" t="str">
            <v>Locked</v>
          </cell>
          <cell r="P2894" t="str">
            <v>Locked</v>
          </cell>
          <cell r="Q2894" t="str">
            <v>No</v>
          </cell>
          <cell r="R2894" t="str">
            <v>No</v>
          </cell>
          <cell r="S2894" t="str">
            <v>No</v>
          </cell>
          <cell r="T2894" t="str">
            <v>No</v>
          </cell>
          <cell r="U2894" t="str">
            <v>No</v>
          </cell>
          <cell r="V2894" t="str">
            <v>No</v>
          </cell>
          <cell r="W2894" t="str">
            <v>No</v>
          </cell>
          <cell r="X2894" t="str">
            <v>Single</v>
          </cell>
          <cell r="Y2894" t="str">
            <v>Default</v>
          </cell>
          <cell r="Z2894" t="str">
            <v>None</v>
          </cell>
          <cell r="AA2894" t="str">
            <v>No</v>
          </cell>
          <cell r="AB2894" t="str">
            <v>No</v>
          </cell>
          <cell r="AC2894" t="str">
            <v>Yes</v>
          </cell>
          <cell r="AD2894">
            <v>1</v>
          </cell>
          <cell r="AE2894">
            <v>0</v>
          </cell>
          <cell r="AF2894">
            <v>0</v>
          </cell>
          <cell r="AG2894">
            <v>1</v>
          </cell>
          <cell r="AH2894">
            <v>0</v>
          </cell>
          <cell r="AI2894" t="str">
            <v>No</v>
          </cell>
          <cell r="AJ2894" t="str">
            <v>No</v>
          </cell>
          <cell r="AK2894" t="str">
            <v>No</v>
          </cell>
          <cell r="AL2894" t="str">
            <v xml:space="preserve"> </v>
          </cell>
          <cell r="AM2894" t="str">
            <v xml:space="preserve"> </v>
          </cell>
          <cell r="AN2894" t="str">
            <v>No</v>
          </cell>
          <cell r="AP2894" t="str">
            <v>&amp;"Rode knockout: "&amp;Marktaandeel[0]</v>
          </cell>
          <cell r="AQ2894" t="str">
            <v>&amp;If(scMarktaandeel[1]=-1,"|Het antwoord op de vraag '"&amp;Marktaandeel[0]&amp;"' levert een rode knockout op","")</v>
          </cell>
          <cell r="AR2894" t="str">
            <v>&amp;If(scMarktaandeel[1]=-1,"|Het antwoord op de vraag '"&amp;Marktaandeel[0]&amp;"' levert een rode knockout op","")</v>
          </cell>
          <cell r="AS2894" t="str">
            <v>&amp;If(scMarktaandeel[1]=-1,"|Het antwoord op de vraag '"&amp;Marktaandeel[0]&amp;"' levert een rode knockout op","")</v>
          </cell>
          <cell r="AT2894" t="str">
            <v>&amp;If(scMarktaandeel[1]=-1,"|Het antwoord op de vraag '"&amp;Marktaandeel[0]&amp;"' levert een rode knockout op","")</v>
          </cell>
        </row>
        <row r="2895">
          <cell r="A2895" t="str">
            <v>scKO_Rood_12</v>
          </cell>
          <cell r="B2895" t="str">
            <v>scKO_Rood_12</v>
          </cell>
          <cell r="C2895" t="str">
            <v>No</v>
          </cell>
          <cell r="D2895" t="str">
            <v>S04-09-01-10</v>
          </cell>
          <cell r="E2895">
            <v>2894</v>
          </cell>
          <cell r="F2895">
            <v>4</v>
          </cell>
          <cell r="G2895" t="str">
            <v xml:space="preserve">            Rode knockout: Beoordeling toetredingsdrempel</v>
          </cell>
          <cell r="I2895" t="str">
            <v>No</v>
          </cell>
          <cell r="J2895" t="str">
            <v>String</v>
          </cell>
          <cell r="K2895" t="str">
            <v>String</v>
          </cell>
          <cell r="L2895" t="str">
            <v>Locked</v>
          </cell>
          <cell r="M2895" t="str">
            <v>Locked</v>
          </cell>
          <cell r="N2895" t="str">
            <v>Locked</v>
          </cell>
          <cell r="O2895" t="str">
            <v>Locked</v>
          </cell>
          <cell r="P2895" t="str">
            <v>Locked</v>
          </cell>
          <cell r="Q2895" t="str">
            <v>No</v>
          </cell>
          <cell r="R2895" t="str">
            <v>No</v>
          </cell>
          <cell r="S2895" t="str">
            <v>No</v>
          </cell>
          <cell r="T2895" t="str">
            <v>No</v>
          </cell>
          <cell r="U2895" t="str">
            <v>No</v>
          </cell>
          <cell r="V2895" t="str">
            <v>No</v>
          </cell>
          <cell r="W2895" t="str">
            <v>No</v>
          </cell>
          <cell r="X2895" t="str">
            <v>Single</v>
          </cell>
          <cell r="Y2895" t="str">
            <v>Default</v>
          </cell>
          <cell r="Z2895" t="str">
            <v>None</v>
          </cell>
          <cell r="AA2895" t="str">
            <v>No</v>
          </cell>
          <cell r="AB2895" t="str">
            <v>No</v>
          </cell>
          <cell r="AC2895" t="str">
            <v>Yes</v>
          </cell>
          <cell r="AD2895">
            <v>1</v>
          </cell>
          <cell r="AE2895">
            <v>0</v>
          </cell>
          <cell r="AF2895">
            <v>0</v>
          </cell>
          <cell r="AG2895">
            <v>1</v>
          </cell>
          <cell r="AH2895">
            <v>0</v>
          </cell>
          <cell r="AI2895" t="str">
            <v>No</v>
          </cell>
          <cell r="AJ2895" t="str">
            <v>No</v>
          </cell>
          <cell r="AK2895" t="str">
            <v>No</v>
          </cell>
          <cell r="AL2895" t="str">
            <v xml:space="preserve"> </v>
          </cell>
          <cell r="AM2895" t="str">
            <v xml:space="preserve"> </v>
          </cell>
          <cell r="AN2895" t="str">
            <v>No</v>
          </cell>
          <cell r="AP2895" t="str">
            <v>&amp;"Rode knockout: "&amp;Toetredingsdrempel[0]</v>
          </cell>
          <cell r="AQ2895" t="str">
            <v>&amp;If(scToetredingsdrempel[1]=-1,"|Het antwoord op de vraag '"&amp;Toetredingsdrempel[0]&amp;"' levert een rode knockout op","")</v>
          </cell>
          <cell r="AR2895" t="str">
            <v>&amp;If(scToetredingsdrempel[1]=-1,"|Het antwoord op de vraag '"&amp;Toetredingsdrempel[0]&amp;"' levert een rode knockout op","")</v>
          </cell>
          <cell r="AS2895" t="str">
            <v>&amp;If(scToetredingsdrempel[1]=-1,"|Het antwoord op de vraag '"&amp;Toetredingsdrempel[0]&amp;"' levert een rode knockout op","")</v>
          </cell>
          <cell r="AT2895" t="str">
            <v>&amp;If(scToetredingsdrempel[1]=-1,"|Het antwoord op de vraag '"&amp;Toetredingsdrempel[0]&amp;"' levert een rode knockout op","")</v>
          </cell>
        </row>
        <row r="2896">
          <cell r="A2896" t="str">
            <v>scKO_Rood_13</v>
          </cell>
          <cell r="B2896" t="str">
            <v>scKO_Rood_13</v>
          </cell>
          <cell r="C2896" t="str">
            <v>No</v>
          </cell>
          <cell r="D2896" t="str">
            <v>S04-09-01-11</v>
          </cell>
          <cell r="E2896">
            <v>2895</v>
          </cell>
          <cell r="F2896">
            <v>4</v>
          </cell>
          <cell r="G2896" t="str">
            <v xml:space="preserve">            Rode knockout: Doorberekening inkoopprijzen</v>
          </cell>
          <cell r="I2896" t="str">
            <v>No</v>
          </cell>
          <cell r="J2896" t="str">
            <v>String</v>
          </cell>
          <cell r="K2896" t="str">
            <v>String</v>
          </cell>
          <cell r="L2896" t="str">
            <v>Locked</v>
          </cell>
          <cell r="M2896" t="str">
            <v>Locked</v>
          </cell>
          <cell r="N2896" t="str">
            <v>Locked</v>
          </cell>
          <cell r="O2896" t="str">
            <v>Locked</v>
          </cell>
          <cell r="P2896" t="str">
            <v>Locked</v>
          </cell>
          <cell r="Q2896" t="str">
            <v>No</v>
          </cell>
          <cell r="R2896" t="str">
            <v>No</v>
          </cell>
          <cell r="S2896" t="str">
            <v>No</v>
          </cell>
          <cell r="T2896" t="str">
            <v>No</v>
          </cell>
          <cell r="U2896" t="str">
            <v>No</v>
          </cell>
          <cell r="V2896" t="str">
            <v>No</v>
          </cell>
          <cell r="W2896" t="str">
            <v>No</v>
          </cell>
          <cell r="X2896" t="str">
            <v>Single</v>
          </cell>
          <cell r="Y2896" t="str">
            <v>Default</v>
          </cell>
          <cell r="Z2896" t="str">
            <v>None</v>
          </cell>
          <cell r="AA2896" t="str">
            <v>No</v>
          </cell>
          <cell r="AB2896" t="str">
            <v>No</v>
          </cell>
          <cell r="AC2896" t="str">
            <v>Yes</v>
          </cell>
          <cell r="AD2896">
            <v>1</v>
          </cell>
          <cell r="AE2896">
            <v>0</v>
          </cell>
          <cell r="AF2896">
            <v>0</v>
          </cell>
          <cell r="AG2896">
            <v>1</v>
          </cell>
          <cell r="AH2896">
            <v>0</v>
          </cell>
          <cell r="AI2896" t="str">
            <v>No</v>
          </cell>
          <cell r="AJ2896" t="str">
            <v>No</v>
          </cell>
          <cell r="AK2896" t="str">
            <v>No</v>
          </cell>
          <cell r="AL2896" t="str">
            <v xml:space="preserve"> </v>
          </cell>
          <cell r="AM2896" t="str">
            <v xml:space="preserve"> </v>
          </cell>
          <cell r="AN2896" t="str">
            <v>No</v>
          </cell>
          <cell r="AP2896" t="str">
            <v>&amp;"Rode knockout: "&amp;GrondstoffenPrijsontwikkeling[0]</v>
          </cell>
          <cell r="AQ2896" t="str">
            <v>&amp;If(scGrondstoffenPrijsontwikkeling[1]=-1,"|Het antwoord op de vraag '"&amp;GrondstoffenPrijsontwikkeling[0]&amp;"' levert een rode knockout op","")</v>
          </cell>
          <cell r="AR2896" t="str">
            <v>&amp;If(scGrondstoffenPrijsontwikkeling[1]=-1,"|Het antwoord op de vraag '"&amp;GrondstoffenPrijsontwikkeling[0]&amp;"' levert een rode knockout op","")</v>
          </cell>
          <cell r="AS2896" t="str">
            <v>&amp;If(scGrondstoffenPrijsontwikkeling[1]=-1,"|Het antwoord op de vraag '"&amp;GrondstoffenPrijsontwikkeling[0]&amp;"' levert een rode knockout op","")</v>
          </cell>
          <cell r="AT2896" t="str">
            <v>&amp;If(scGrondstoffenPrijsontwikkeling[1]=-1,"|Het antwoord op de vraag '"&amp;GrondstoffenPrijsontwikkeling[0]&amp;"' levert een rode knockout op","")</v>
          </cell>
        </row>
        <row r="2897">
          <cell r="A2897" t="str">
            <v>scKO_Rood_14</v>
          </cell>
          <cell r="B2897" t="str">
            <v>scKO_Rood_14</v>
          </cell>
          <cell r="C2897" t="str">
            <v>No</v>
          </cell>
          <cell r="D2897" t="str">
            <v>S04-09-01-12</v>
          </cell>
          <cell r="E2897">
            <v>2896</v>
          </cell>
          <cell r="F2897">
            <v>4</v>
          </cell>
          <cell r="G2897" t="str">
            <v xml:space="preserve">            Rode knockout: In hoeverre is er spreiding van toeleveranciers?</v>
          </cell>
          <cell r="I2897" t="str">
            <v>No</v>
          </cell>
          <cell r="J2897" t="str">
            <v>String</v>
          </cell>
          <cell r="K2897" t="str">
            <v>String</v>
          </cell>
          <cell r="L2897" t="str">
            <v>Locked</v>
          </cell>
          <cell r="M2897" t="str">
            <v>Locked</v>
          </cell>
          <cell r="N2897" t="str">
            <v>Locked</v>
          </cell>
          <cell r="O2897" t="str">
            <v>Locked</v>
          </cell>
          <cell r="P2897" t="str">
            <v>Locked</v>
          </cell>
          <cell r="Q2897" t="str">
            <v>No</v>
          </cell>
          <cell r="R2897" t="str">
            <v>No</v>
          </cell>
          <cell r="S2897" t="str">
            <v>No</v>
          </cell>
          <cell r="T2897" t="str">
            <v>No</v>
          </cell>
          <cell r="U2897" t="str">
            <v>No</v>
          </cell>
          <cell r="V2897" t="str">
            <v>No</v>
          </cell>
          <cell r="W2897" t="str">
            <v>No</v>
          </cell>
          <cell r="X2897" t="str">
            <v>Single</v>
          </cell>
          <cell r="Y2897" t="str">
            <v>Default</v>
          </cell>
          <cell r="Z2897" t="str">
            <v>None</v>
          </cell>
          <cell r="AA2897" t="str">
            <v>No</v>
          </cell>
          <cell r="AB2897" t="str">
            <v>No</v>
          </cell>
          <cell r="AC2897" t="str">
            <v>Yes</v>
          </cell>
          <cell r="AD2897">
            <v>1</v>
          </cell>
          <cell r="AE2897">
            <v>0</v>
          </cell>
          <cell r="AF2897">
            <v>0</v>
          </cell>
          <cell r="AG2897">
            <v>1</v>
          </cell>
          <cell r="AH2897">
            <v>0</v>
          </cell>
          <cell r="AI2897" t="str">
            <v>No</v>
          </cell>
          <cell r="AJ2897" t="str">
            <v>No</v>
          </cell>
          <cell r="AK2897" t="str">
            <v>No</v>
          </cell>
          <cell r="AL2897" t="str">
            <v xml:space="preserve"> </v>
          </cell>
          <cell r="AM2897" t="str">
            <v xml:space="preserve"> </v>
          </cell>
          <cell r="AN2897" t="str">
            <v>No</v>
          </cell>
          <cell r="AP2897" t="str">
            <v>&amp;"Rode knockout: "&amp;SpreidingLeveranciers[0]</v>
          </cell>
          <cell r="AQ2897" t="str">
            <v>&amp;If(scSpreidingLeveranciers[1]=-1,"|Het antwoord op de vraag '"&amp;SpreidingLeveranciers[0]&amp;"' levert een rode knockout op","")</v>
          </cell>
          <cell r="AR2897" t="str">
            <v>&amp;If(scSpreidingLeveranciers[1]=-1,"|Het antwoord op de vraag '"&amp;SpreidingLeveranciers[0]&amp;"' levert een rode knockout op","")</v>
          </cell>
          <cell r="AS2897" t="str">
            <v>&amp;If(scSpreidingLeveranciers[1]=-1,"|Het antwoord op de vraag '"&amp;SpreidingLeveranciers[0]&amp;"' levert een rode knockout op","")</v>
          </cell>
          <cell r="AT2897" t="str">
            <v>&amp;If(scSpreidingLeveranciers[1]=-1,"|Het antwoord op de vraag '"&amp;SpreidingLeveranciers[0]&amp;"' levert een rode knockout op","")</v>
          </cell>
        </row>
        <row r="2898">
          <cell r="A2898" t="str">
            <v>scKO_Rood_15</v>
          </cell>
          <cell r="B2898" t="str">
            <v>scKO_Rood_15</v>
          </cell>
          <cell r="C2898" t="str">
            <v>No</v>
          </cell>
          <cell r="D2898" t="str">
            <v>S04-09-01-13</v>
          </cell>
          <cell r="E2898">
            <v>2897</v>
          </cell>
          <cell r="F2898">
            <v>4</v>
          </cell>
          <cell r="G2898" t="str">
            <v xml:space="preserve">            Rode knockout: Productie obv orderportefeuille</v>
          </cell>
          <cell r="I2898" t="str">
            <v>No</v>
          </cell>
          <cell r="J2898" t="str">
            <v>String</v>
          </cell>
          <cell r="K2898" t="str">
            <v>String</v>
          </cell>
          <cell r="L2898" t="str">
            <v>Locked</v>
          </cell>
          <cell r="M2898" t="str">
            <v>Locked</v>
          </cell>
          <cell r="N2898" t="str">
            <v>Locked</v>
          </cell>
          <cell r="O2898" t="str">
            <v>Locked</v>
          </cell>
          <cell r="P2898" t="str">
            <v>Locked</v>
          </cell>
          <cell r="Q2898" t="str">
            <v>No</v>
          </cell>
          <cell r="R2898" t="str">
            <v>No</v>
          </cell>
          <cell r="S2898" t="str">
            <v>No</v>
          </cell>
          <cell r="T2898" t="str">
            <v>No</v>
          </cell>
          <cell r="U2898" t="str">
            <v>No</v>
          </cell>
          <cell r="V2898" t="str">
            <v>No</v>
          </cell>
          <cell r="W2898" t="str">
            <v>No</v>
          </cell>
          <cell r="X2898" t="str">
            <v>Single</v>
          </cell>
          <cell r="Y2898" t="str">
            <v>Default</v>
          </cell>
          <cell r="Z2898" t="str">
            <v>None</v>
          </cell>
          <cell r="AA2898" t="str">
            <v>No</v>
          </cell>
          <cell r="AB2898" t="str">
            <v>No</v>
          </cell>
          <cell r="AC2898" t="str">
            <v>Yes</v>
          </cell>
          <cell r="AD2898">
            <v>1</v>
          </cell>
          <cell r="AE2898">
            <v>0</v>
          </cell>
          <cell r="AF2898">
            <v>0</v>
          </cell>
          <cell r="AG2898">
            <v>1</v>
          </cell>
          <cell r="AH2898">
            <v>0</v>
          </cell>
          <cell r="AI2898" t="str">
            <v>No</v>
          </cell>
          <cell r="AJ2898" t="str">
            <v>No</v>
          </cell>
          <cell r="AK2898" t="str">
            <v>No</v>
          </cell>
          <cell r="AL2898" t="str">
            <v xml:space="preserve"> </v>
          </cell>
          <cell r="AM2898" t="str">
            <v xml:space="preserve"> </v>
          </cell>
          <cell r="AN2898" t="str">
            <v>No</v>
          </cell>
          <cell r="AP2898" t="str">
            <v>&amp;"Rode knockout: "&amp;OrderportefeuilleOordeel[0]</v>
          </cell>
          <cell r="AQ2898" t="str">
            <v>&amp;If(scOrderportefeuilleOordeel[1]=-1,"|Het antwoord op de vraag '"&amp;OrderportefeuilleOordeel[0]&amp;"' levert een rode knockout op","")</v>
          </cell>
          <cell r="AR2898" t="str">
            <v>&amp;If(scOrderportefeuilleOordeel[1]=-1,"|Het antwoord op de vraag '"&amp;OrderportefeuilleOordeel[0]&amp;"' levert een rode knockout op","")</v>
          </cell>
          <cell r="AS2898" t="str">
            <v>&amp;If(scOrderportefeuilleOordeel[1]=-1,"|Het antwoord op de vraag '"&amp;OrderportefeuilleOordeel[0]&amp;"' levert een rode knockout op","")</v>
          </cell>
          <cell r="AT2898" t="str">
            <v>&amp;If(scOrderportefeuilleOordeel[1]=-1,"|Het antwoord op de vraag '"&amp;OrderportefeuilleOordeel[0]&amp;"' levert een rode knockout op","")</v>
          </cell>
        </row>
        <row r="2899">
          <cell r="A2899" t="str">
            <v>scKO_Rood_16</v>
          </cell>
          <cell r="B2899" t="str">
            <v>scKO_Rood_16</v>
          </cell>
          <cell r="C2899" t="str">
            <v>No</v>
          </cell>
          <cell r="D2899" t="str">
            <v>S04-09-01-14</v>
          </cell>
          <cell r="E2899">
            <v>2898</v>
          </cell>
          <cell r="F2899">
            <v>4</v>
          </cell>
          <cell r="G2899" t="str">
            <v xml:space="preserve">            Rode knockout: Mutatie in de orderportefeuille t.o.v. vorig jaar</v>
          </cell>
          <cell r="I2899" t="str">
            <v>No</v>
          </cell>
          <cell r="J2899" t="str">
            <v>String</v>
          </cell>
          <cell r="K2899" t="str">
            <v>String</v>
          </cell>
          <cell r="L2899" t="str">
            <v>Locked</v>
          </cell>
          <cell r="M2899" t="str">
            <v>Locked</v>
          </cell>
          <cell r="N2899" t="str">
            <v>Locked</v>
          </cell>
          <cell r="O2899" t="str">
            <v>Locked</v>
          </cell>
          <cell r="P2899" t="str">
            <v>Locked</v>
          </cell>
          <cell r="Q2899" t="str">
            <v>No</v>
          </cell>
          <cell r="R2899" t="str">
            <v>No</v>
          </cell>
          <cell r="S2899" t="str">
            <v>No</v>
          </cell>
          <cell r="T2899" t="str">
            <v>No</v>
          </cell>
          <cell r="U2899" t="str">
            <v>No</v>
          </cell>
          <cell r="V2899" t="str">
            <v>No</v>
          </cell>
          <cell r="W2899" t="str">
            <v>No</v>
          </cell>
          <cell r="X2899" t="str">
            <v>Single</v>
          </cell>
          <cell r="Y2899" t="str">
            <v>Default</v>
          </cell>
          <cell r="Z2899" t="str">
            <v>None</v>
          </cell>
          <cell r="AA2899" t="str">
            <v>No</v>
          </cell>
          <cell r="AB2899" t="str">
            <v>No</v>
          </cell>
          <cell r="AC2899" t="str">
            <v>Yes</v>
          </cell>
          <cell r="AD2899">
            <v>1</v>
          </cell>
          <cell r="AE2899">
            <v>0</v>
          </cell>
          <cell r="AF2899">
            <v>0</v>
          </cell>
          <cell r="AG2899">
            <v>1</v>
          </cell>
          <cell r="AH2899">
            <v>0</v>
          </cell>
          <cell r="AI2899" t="str">
            <v>No</v>
          </cell>
          <cell r="AJ2899" t="str">
            <v>No</v>
          </cell>
          <cell r="AK2899" t="str">
            <v>No</v>
          </cell>
          <cell r="AL2899" t="str">
            <v xml:space="preserve"> </v>
          </cell>
          <cell r="AM2899" t="str">
            <v xml:space="preserve"> </v>
          </cell>
          <cell r="AN2899" t="str">
            <v>No</v>
          </cell>
          <cell r="AP2899" t="str">
            <v>&amp;"Rode knockout: "&amp;OrderportefeuilleMut[0]</v>
          </cell>
          <cell r="AQ2899" t="str">
            <v>&amp;If(scOrderportefeuilleMut[1]=-1,"|Het antwoord op de vraag '"&amp;OrderportefeuilleMut[0]&amp;"' levert een rode knockout op","")</v>
          </cell>
          <cell r="AR2899" t="str">
            <v>&amp;If(scOrderportefeuilleMut[1]=-1,"|Het antwoord op de vraag '"&amp;OrderportefeuilleMut[0]&amp;"' levert een rode knockout op","")</v>
          </cell>
          <cell r="AS2899" t="str">
            <v>&amp;If(scOrderportefeuilleMut[1]=-1,"|Het antwoord op de vraag '"&amp;OrderportefeuilleMut[0]&amp;"' levert een rode knockout op","")</v>
          </cell>
          <cell r="AT2899" t="str">
            <v>&amp;If(scOrderportefeuilleMut[1]=-1,"|Het antwoord op de vraag '"&amp;OrderportefeuilleMut[0]&amp;"' levert een rode knockout op","")</v>
          </cell>
        </row>
        <row r="2900">
          <cell r="A2900" t="str">
            <v>scKO_Rood_17</v>
          </cell>
          <cell r="B2900" t="str">
            <v>scKO_Rood_17</v>
          </cell>
          <cell r="C2900" t="str">
            <v>No</v>
          </cell>
          <cell r="D2900" t="str">
            <v>S04-09-01-15</v>
          </cell>
          <cell r="E2900">
            <v>2899</v>
          </cell>
          <cell r="F2900">
            <v>4</v>
          </cell>
          <cell r="G2900" t="str">
            <v xml:space="preserve">            Rode knockout: Mutatie in de bruto marge sinds laatste verslagjaar</v>
          </cell>
          <cell r="I2900" t="str">
            <v>No</v>
          </cell>
          <cell r="J2900" t="str">
            <v>String</v>
          </cell>
          <cell r="K2900" t="str">
            <v>String</v>
          </cell>
          <cell r="L2900" t="str">
            <v>Locked</v>
          </cell>
          <cell r="M2900" t="str">
            <v>Locked</v>
          </cell>
          <cell r="N2900" t="str">
            <v>Locked</v>
          </cell>
          <cell r="O2900" t="str">
            <v>Locked</v>
          </cell>
          <cell r="P2900" t="str">
            <v>Locked</v>
          </cell>
          <cell r="Q2900" t="str">
            <v>No</v>
          </cell>
          <cell r="R2900" t="str">
            <v>No</v>
          </cell>
          <cell r="S2900" t="str">
            <v>No</v>
          </cell>
          <cell r="T2900" t="str">
            <v>No</v>
          </cell>
          <cell r="U2900" t="str">
            <v>No</v>
          </cell>
          <cell r="V2900" t="str">
            <v>No</v>
          </cell>
          <cell r="W2900" t="str">
            <v>No</v>
          </cell>
          <cell r="X2900" t="str">
            <v>Single</v>
          </cell>
          <cell r="Y2900" t="str">
            <v>Default</v>
          </cell>
          <cell r="Z2900" t="str">
            <v>None</v>
          </cell>
          <cell r="AA2900" t="str">
            <v>No</v>
          </cell>
          <cell r="AB2900" t="str">
            <v>No</v>
          </cell>
          <cell r="AC2900" t="str">
            <v>Yes</v>
          </cell>
          <cell r="AD2900">
            <v>1</v>
          </cell>
          <cell r="AE2900">
            <v>0</v>
          </cell>
          <cell r="AF2900">
            <v>0</v>
          </cell>
          <cell r="AG2900">
            <v>1</v>
          </cell>
          <cell r="AH2900">
            <v>0</v>
          </cell>
          <cell r="AI2900" t="str">
            <v>No</v>
          </cell>
          <cell r="AJ2900" t="str">
            <v>No</v>
          </cell>
          <cell r="AK2900" t="str">
            <v>No</v>
          </cell>
          <cell r="AL2900" t="str">
            <v xml:space="preserve"> </v>
          </cell>
          <cell r="AM2900" t="str">
            <v xml:space="preserve"> </v>
          </cell>
          <cell r="AN2900" t="str">
            <v>No</v>
          </cell>
          <cell r="AP2900" t="str">
            <v>&amp;"Rode knockout: "&amp;RecenteBrutoMargeMut[0]</v>
          </cell>
          <cell r="AQ2900" t="str">
            <v>&amp;If(scRecenteBrutoMargeMut[1]=-1,"|Het antwoord op de vraag '"&amp;RecenteBrutoMargeMut[0]&amp;"' levert een rode knockout op","")</v>
          </cell>
          <cell r="AR2900" t="str">
            <v>&amp;If(scRecenteBrutoMargeMut[1]=-1,"|Het antwoord op de vraag '"&amp;RecenteBrutoMargeMut[0]&amp;"' levert een rode knockout op","")</v>
          </cell>
          <cell r="AS2900" t="str">
            <v>&amp;If(scRecenteBrutoMargeMut[1]=-1,"|Het antwoord op de vraag '"&amp;RecenteBrutoMargeMut[0]&amp;"' levert een rode knockout op","")</v>
          </cell>
          <cell r="AT2900" t="str">
            <v>&amp;If(scRecenteBrutoMargeMut[1]=-1,"|Het antwoord op de vraag '"&amp;RecenteBrutoMargeMut[0]&amp;"' levert een rode knockout op","")</v>
          </cell>
        </row>
        <row r="2901">
          <cell r="A2901" t="str">
            <v>scKO_Rood_18</v>
          </cell>
          <cell r="B2901" t="str">
            <v>scKO_Rood_18</v>
          </cell>
          <cell r="C2901" t="str">
            <v>No</v>
          </cell>
          <cell r="D2901" t="str">
            <v>S04-09-01-16</v>
          </cell>
          <cell r="E2901">
            <v>2900</v>
          </cell>
          <cell r="F2901">
            <v>4</v>
          </cell>
          <cell r="G2901" t="str">
            <v xml:space="preserve">            Rode knockout: Grijpt het management tijdig in wanneer dit nodig is?</v>
          </cell>
          <cell r="I2901" t="str">
            <v>No</v>
          </cell>
          <cell r="J2901" t="str">
            <v>String</v>
          </cell>
          <cell r="K2901" t="str">
            <v>String</v>
          </cell>
          <cell r="L2901" t="str">
            <v>Locked</v>
          </cell>
          <cell r="M2901" t="str">
            <v>Locked</v>
          </cell>
          <cell r="N2901" t="str">
            <v>Locked</v>
          </cell>
          <cell r="O2901" t="str">
            <v>Locked</v>
          </cell>
          <cell r="P2901" t="str">
            <v>Locked</v>
          </cell>
          <cell r="Q2901" t="str">
            <v>No</v>
          </cell>
          <cell r="R2901" t="str">
            <v>No</v>
          </cell>
          <cell r="S2901" t="str">
            <v>No</v>
          </cell>
          <cell r="T2901" t="str">
            <v>No</v>
          </cell>
          <cell r="U2901" t="str">
            <v>No</v>
          </cell>
          <cell r="V2901" t="str">
            <v>No</v>
          </cell>
          <cell r="W2901" t="str">
            <v>No</v>
          </cell>
          <cell r="X2901" t="str">
            <v>Single</v>
          </cell>
          <cell r="Y2901" t="str">
            <v>Default</v>
          </cell>
          <cell r="Z2901" t="str">
            <v>None</v>
          </cell>
          <cell r="AA2901" t="str">
            <v>No</v>
          </cell>
          <cell r="AB2901" t="str">
            <v>No</v>
          </cell>
          <cell r="AC2901" t="str">
            <v>Yes</v>
          </cell>
          <cell r="AD2901">
            <v>1</v>
          </cell>
          <cell r="AE2901">
            <v>0</v>
          </cell>
          <cell r="AF2901">
            <v>0</v>
          </cell>
          <cell r="AG2901">
            <v>1</v>
          </cell>
          <cell r="AH2901">
            <v>0</v>
          </cell>
          <cell r="AI2901" t="str">
            <v>No</v>
          </cell>
          <cell r="AJ2901" t="str">
            <v>No</v>
          </cell>
          <cell r="AK2901" t="str">
            <v>No</v>
          </cell>
          <cell r="AL2901" t="str">
            <v xml:space="preserve"> </v>
          </cell>
          <cell r="AM2901" t="str">
            <v xml:space="preserve"> </v>
          </cell>
          <cell r="AN2901" t="str">
            <v>No</v>
          </cell>
          <cell r="AP2901" t="str">
            <v>&amp;"Rode knockout: "&amp;DaadkrachtManagement[0]</v>
          </cell>
          <cell r="AQ2901" t="str">
            <v>&amp;If(scDaadkrachtManagement[1]=-1,"|Het antwoord op de vraag '"&amp;DaadkrachtManagement[0]&amp;"' levert een rode knockout op","")</v>
          </cell>
          <cell r="AR2901" t="str">
            <v>&amp;If(scDaadkrachtManagement[1]=-1,"|Het antwoord op de vraag '"&amp;DaadkrachtManagement[0]&amp;"' levert een rode knockout op","")</v>
          </cell>
          <cell r="AS2901" t="str">
            <v>&amp;If(scDaadkrachtManagement[1]=-1,"|Het antwoord op de vraag '"&amp;DaadkrachtManagement[0]&amp;"' levert een rode knockout op","")</v>
          </cell>
          <cell r="AT2901" t="str">
            <v>&amp;If(scDaadkrachtManagement[1]=-1,"|Het antwoord op de vraag '"&amp;DaadkrachtManagement[0]&amp;"' levert een rode knockout op","")</v>
          </cell>
        </row>
        <row r="2902">
          <cell r="A2902" t="str">
            <v>scKO_Rood_19</v>
          </cell>
          <cell r="B2902" t="str">
            <v>scKO_Rood_19</v>
          </cell>
          <cell r="C2902" t="str">
            <v>No</v>
          </cell>
          <cell r="D2902" t="str">
            <v>S04-09-01-17</v>
          </cell>
          <cell r="E2902">
            <v>2901</v>
          </cell>
          <cell r="F2902">
            <v>4</v>
          </cell>
          <cell r="G2902" t="str">
            <v xml:space="preserve">            Rode knockout: Zijn ontvangen prognoses uitgekomen?</v>
          </cell>
          <cell r="I2902" t="str">
            <v>No</v>
          </cell>
          <cell r="J2902" t="str">
            <v>String</v>
          </cell>
          <cell r="K2902" t="str">
            <v>String</v>
          </cell>
          <cell r="L2902" t="str">
            <v>Locked</v>
          </cell>
          <cell r="M2902" t="str">
            <v>Locked</v>
          </cell>
          <cell r="N2902" t="str">
            <v>Locked</v>
          </cell>
          <cell r="O2902" t="str">
            <v>Locked</v>
          </cell>
          <cell r="P2902" t="str">
            <v>Locked</v>
          </cell>
          <cell r="Q2902" t="str">
            <v>No</v>
          </cell>
          <cell r="R2902" t="str">
            <v>No</v>
          </cell>
          <cell r="S2902" t="str">
            <v>No</v>
          </cell>
          <cell r="T2902" t="str">
            <v>No</v>
          </cell>
          <cell r="U2902" t="str">
            <v>No</v>
          </cell>
          <cell r="V2902" t="str">
            <v>No</v>
          </cell>
          <cell r="W2902" t="str">
            <v>No</v>
          </cell>
          <cell r="X2902" t="str">
            <v>Single</v>
          </cell>
          <cell r="Y2902" t="str">
            <v>Default</v>
          </cell>
          <cell r="Z2902" t="str">
            <v>None</v>
          </cell>
          <cell r="AA2902" t="str">
            <v>No</v>
          </cell>
          <cell r="AB2902" t="str">
            <v>No</v>
          </cell>
          <cell r="AC2902" t="str">
            <v>Yes</v>
          </cell>
          <cell r="AD2902">
            <v>1</v>
          </cell>
          <cell r="AE2902">
            <v>0</v>
          </cell>
          <cell r="AF2902">
            <v>0</v>
          </cell>
          <cell r="AG2902">
            <v>1</v>
          </cell>
          <cell r="AH2902">
            <v>0</v>
          </cell>
          <cell r="AI2902" t="str">
            <v>No</v>
          </cell>
          <cell r="AJ2902" t="str">
            <v>No</v>
          </cell>
          <cell r="AK2902" t="str">
            <v>No</v>
          </cell>
          <cell r="AL2902" t="str">
            <v xml:space="preserve"> </v>
          </cell>
          <cell r="AM2902" t="str">
            <v xml:space="preserve"> </v>
          </cell>
          <cell r="AN2902" t="str">
            <v>No</v>
          </cell>
          <cell r="AP2902" t="str">
            <v>&amp;"Rode knockout: "&amp;PrognoseManagementOordeel[0]</v>
          </cell>
          <cell r="AQ2902" t="str">
            <v>&amp;If(scPrognoseManagementOordeel[1]=-1,"|Het antwoord op de vraag '"&amp;PrognoseManagementOordeel[0]&amp;"' levert een rode knockout op","")</v>
          </cell>
          <cell r="AR2902" t="str">
            <v>&amp;If(scPrognoseManagementOordeel[1]=-1,"|Het antwoord op de vraag '"&amp;PrognoseManagementOordeel[0]&amp;"' levert een rode knockout op","")</v>
          </cell>
          <cell r="AS2902" t="str">
            <v>&amp;If(scPrognoseManagementOordeel[1]=-1,"|Het antwoord op de vraag '"&amp;PrognoseManagementOordeel[0]&amp;"' levert een rode knockout op","")</v>
          </cell>
          <cell r="AT2902" t="str">
            <v>&amp;If(scPrognoseManagementOordeel[1]=-1,"|Het antwoord op de vraag '"&amp;PrognoseManagementOordeel[0]&amp;"' levert een rode knockout op","")</v>
          </cell>
        </row>
        <row r="2903">
          <cell r="A2903" t="str">
            <v>scKO_Rood_20</v>
          </cell>
          <cell r="B2903" t="str">
            <v>scKO_Rood_20</v>
          </cell>
          <cell r="C2903" t="str">
            <v>No</v>
          </cell>
          <cell r="D2903" t="str">
            <v>S04-09-01-18</v>
          </cell>
          <cell r="E2903">
            <v>2902</v>
          </cell>
          <cell r="F2903">
            <v>4</v>
          </cell>
          <cell r="G2903" t="str">
            <v xml:space="preserve">            Rode knockout: is de continuiteit van het management gewaarborgd gedurende de looptijd van de financiering?</v>
          </cell>
          <cell r="I2903" t="str">
            <v>No</v>
          </cell>
          <cell r="J2903" t="str">
            <v>String</v>
          </cell>
          <cell r="K2903" t="str">
            <v>String</v>
          </cell>
          <cell r="L2903" t="str">
            <v>Locked</v>
          </cell>
          <cell r="M2903" t="str">
            <v>Locked</v>
          </cell>
          <cell r="N2903" t="str">
            <v>Locked</v>
          </cell>
          <cell r="O2903" t="str">
            <v>Locked</v>
          </cell>
          <cell r="P2903" t="str">
            <v>Locked</v>
          </cell>
          <cell r="Q2903" t="str">
            <v>No</v>
          </cell>
          <cell r="R2903" t="str">
            <v>No</v>
          </cell>
          <cell r="S2903" t="str">
            <v>No</v>
          </cell>
          <cell r="T2903" t="str">
            <v>No</v>
          </cell>
          <cell r="U2903" t="str">
            <v>No</v>
          </cell>
          <cell r="V2903" t="str">
            <v>No</v>
          </cell>
          <cell r="W2903" t="str">
            <v>No</v>
          </cell>
          <cell r="X2903" t="str">
            <v>Single</v>
          </cell>
          <cell r="Y2903" t="str">
            <v>Default</v>
          </cell>
          <cell r="Z2903" t="str">
            <v>None</v>
          </cell>
          <cell r="AA2903" t="str">
            <v>No</v>
          </cell>
          <cell r="AB2903" t="str">
            <v>No</v>
          </cell>
          <cell r="AC2903" t="str">
            <v>Yes</v>
          </cell>
          <cell r="AD2903">
            <v>1</v>
          </cell>
          <cell r="AE2903">
            <v>0</v>
          </cell>
          <cell r="AF2903">
            <v>0</v>
          </cell>
          <cell r="AG2903">
            <v>1</v>
          </cell>
          <cell r="AH2903">
            <v>0</v>
          </cell>
          <cell r="AI2903" t="str">
            <v>No</v>
          </cell>
          <cell r="AJ2903" t="str">
            <v>No</v>
          </cell>
          <cell r="AK2903" t="str">
            <v>No</v>
          </cell>
          <cell r="AL2903" t="str">
            <v xml:space="preserve"> </v>
          </cell>
          <cell r="AM2903" t="str">
            <v xml:space="preserve"> </v>
          </cell>
          <cell r="AN2903" t="str">
            <v>No</v>
          </cell>
          <cell r="AP2903" t="str">
            <v>&amp;"Rode knockout: "&amp;ContinuiteitMgt[0]</v>
          </cell>
          <cell r="AQ2903" t="str">
            <v>&amp;If(scContinuiteitMgt[1]=-1,"|Het antwoord op de vraag '"&amp;ContinuiteitMgt[0]&amp;"' levert een rode knockout op","")</v>
          </cell>
          <cell r="AR2903" t="str">
            <v>&amp;If(scContinuiteitMgt[1]=-1,"|Het antwoord op de vraag '"&amp;ContinuiteitMgt[0]&amp;"' levert een rode knockout op","")</v>
          </cell>
          <cell r="AS2903" t="str">
            <v>&amp;If(scContinuiteitMgt[1]=-1,"|Het antwoord op de vraag '"&amp;ContinuiteitMgt[0]&amp;"' levert een rode knockout op","")</v>
          </cell>
          <cell r="AT2903" t="str">
            <v>&amp;If(scContinuiteitMgt[1]=-1,"|Het antwoord op de vraag '"&amp;ContinuiteitMgt[0]&amp;"' levert een rode knockout op","")</v>
          </cell>
        </row>
        <row r="2904">
          <cell r="A2904" t="str">
            <v>scKO_Rood_21</v>
          </cell>
          <cell r="B2904" t="str">
            <v>scKO_Rood_21</v>
          </cell>
          <cell r="C2904" t="str">
            <v>No</v>
          </cell>
          <cell r="D2904" t="str">
            <v>S04-09-01-19</v>
          </cell>
          <cell r="E2904">
            <v>2903</v>
          </cell>
          <cell r="F2904">
            <v>4</v>
          </cell>
          <cell r="G2904" t="str">
            <v xml:space="preserve">            Rode knockout: Gebruikelijke frequentie interne management rapportages?</v>
          </cell>
          <cell r="I2904" t="str">
            <v>No</v>
          </cell>
          <cell r="J2904" t="str">
            <v>String</v>
          </cell>
          <cell r="K2904" t="str">
            <v>String</v>
          </cell>
          <cell r="L2904" t="str">
            <v>Locked</v>
          </cell>
          <cell r="M2904" t="str">
            <v>Locked</v>
          </cell>
          <cell r="N2904" t="str">
            <v>Locked</v>
          </cell>
          <cell r="O2904" t="str">
            <v>Locked</v>
          </cell>
          <cell r="P2904" t="str">
            <v>Locked</v>
          </cell>
          <cell r="Q2904" t="str">
            <v>No</v>
          </cell>
          <cell r="R2904" t="str">
            <v>No</v>
          </cell>
          <cell r="S2904" t="str">
            <v>No</v>
          </cell>
          <cell r="T2904" t="str">
            <v>No</v>
          </cell>
          <cell r="U2904" t="str">
            <v>No</v>
          </cell>
          <cell r="V2904" t="str">
            <v>No</v>
          </cell>
          <cell r="W2904" t="str">
            <v>No</v>
          </cell>
          <cell r="X2904" t="str">
            <v>Single</v>
          </cell>
          <cell r="Y2904" t="str">
            <v>Default</v>
          </cell>
          <cell r="Z2904" t="str">
            <v>None</v>
          </cell>
          <cell r="AA2904" t="str">
            <v>No</v>
          </cell>
          <cell r="AB2904" t="str">
            <v>No</v>
          </cell>
          <cell r="AC2904" t="str">
            <v>Yes</v>
          </cell>
          <cell r="AD2904">
            <v>1</v>
          </cell>
          <cell r="AE2904">
            <v>0</v>
          </cell>
          <cell r="AF2904">
            <v>0</v>
          </cell>
          <cell r="AG2904">
            <v>1</v>
          </cell>
          <cell r="AH2904">
            <v>0</v>
          </cell>
          <cell r="AI2904" t="str">
            <v>No</v>
          </cell>
          <cell r="AJ2904" t="str">
            <v>No</v>
          </cell>
          <cell r="AK2904" t="str">
            <v>No</v>
          </cell>
          <cell r="AL2904" t="str">
            <v xml:space="preserve"> </v>
          </cell>
          <cell r="AM2904" t="str">
            <v xml:space="preserve"> </v>
          </cell>
          <cell r="AN2904" t="str">
            <v>No</v>
          </cell>
          <cell r="AP2904" t="str">
            <v>&amp;"Rode knockout: "&amp;OrderRapportFreq[0]</v>
          </cell>
          <cell r="AQ2904" t="str">
            <v>&amp;If(scOrderRapportFreq[1]=-1,"|Het antwoord op de vraag '"&amp;OrderRapportFreq[0]&amp;"' levert een rode knockout op","")</v>
          </cell>
          <cell r="AR2904" t="str">
            <v>&amp;If(scOrderRapportFreq[1]=-1,"|Het antwoord op de vraag '"&amp;OrderRapportFreq[0]&amp;"' levert een rode knockout op","")</v>
          </cell>
          <cell r="AS2904" t="str">
            <v>&amp;If(scOrderRapportFreq[1]=-1,"|Het antwoord op de vraag '"&amp;OrderRapportFreq[0]&amp;"' levert een rode knockout op","")</v>
          </cell>
          <cell r="AT2904" t="str">
            <v>&amp;If(scOrderRapportFreq[1]=-1,"|Het antwoord op de vraag '"&amp;OrderRapportFreq[0]&amp;"' levert een rode knockout op","")</v>
          </cell>
        </row>
        <row r="2905">
          <cell r="A2905" t="str">
            <v>scKO_Rood_22</v>
          </cell>
          <cell r="B2905" t="str">
            <v>scKO_Rood_22</v>
          </cell>
          <cell r="C2905" t="str">
            <v>No</v>
          </cell>
          <cell r="D2905" t="str">
            <v>S04-09-01-20</v>
          </cell>
          <cell r="E2905">
            <v>2904</v>
          </cell>
          <cell r="F2905">
            <v>4</v>
          </cell>
          <cell r="G2905" t="str">
            <v xml:space="preserve">            Rode knockout: Gebruikelijke frequentie interne rapportage winst</v>
          </cell>
          <cell r="I2905" t="str">
            <v>No</v>
          </cell>
          <cell r="J2905" t="str">
            <v>String</v>
          </cell>
          <cell r="K2905" t="str">
            <v>String</v>
          </cell>
          <cell r="L2905" t="str">
            <v>Locked</v>
          </cell>
          <cell r="M2905" t="str">
            <v>Locked</v>
          </cell>
          <cell r="N2905" t="str">
            <v>Locked</v>
          </cell>
          <cell r="O2905" t="str">
            <v>Locked</v>
          </cell>
          <cell r="P2905" t="str">
            <v>Locked</v>
          </cell>
          <cell r="Q2905" t="str">
            <v>No</v>
          </cell>
          <cell r="R2905" t="str">
            <v>No</v>
          </cell>
          <cell r="S2905" t="str">
            <v>No</v>
          </cell>
          <cell r="T2905" t="str">
            <v>No</v>
          </cell>
          <cell r="U2905" t="str">
            <v>No</v>
          </cell>
          <cell r="V2905" t="str">
            <v>No</v>
          </cell>
          <cell r="W2905" t="str">
            <v>No</v>
          </cell>
          <cell r="X2905" t="str">
            <v>Single</v>
          </cell>
          <cell r="Y2905" t="str">
            <v>Default</v>
          </cell>
          <cell r="Z2905" t="str">
            <v>None</v>
          </cell>
          <cell r="AA2905" t="str">
            <v>No</v>
          </cell>
          <cell r="AB2905" t="str">
            <v>No</v>
          </cell>
          <cell r="AC2905" t="str">
            <v>Yes</v>
          </cell>
          <cell r="AD2905">
            <v>1</v>
          </cell>
          <cell r="AE2905">
            <v>0</v>
          </cell>
          <cell r="AF2905">
            <v>0</v>
          </cell>
          <cell r="AG2905">
            <v>1</v>
          </cell>
          <cell r="AH2905">
            <v>0</v>
          </cell>
          <cell r="AI2905" t="str">
            <v>No</v>
          </cell>
          <cell r="AJ2905" t="str">
            <v>No</v>
          </cell>
          <cell r="AK2905" t="str">
            <v>No</v>
          </cell>
          <cell r="AL2905" t="str">
            <v xml:space="preserve"> </v>
          </cell>
          <cell r="AM2905" t="str">
            <v xml:space="preserve"> </v>
          </cell>
          <cell r="AN2905" t="str">
            <v>No</v>
          </cell>
          <cell r="AP2905" t="str">
            <v>&amp;"Rode knockout: "&amp;WinstRapportFreq[0]</v>
          </cell>
          <cell r="AQ2905" t="str">
            <v>&amp;If(scWinstRapportFreq[1]=-1,"|Het antwoord op de vraag '"&amp;WinstRapportFreq[0]&amp;"' levert een rode knockout op","")</v>
          </cell>
          <cell r="AR2905" t="str">
            <v>&amp;If(scWinstRapportFreq[1]=-1,"|Het antwoord op de vraag '"&amp;WinstRapportFreq[0]&amp;"' levert een rode knockout op","")</v>
          </cell>
          <cell r="AS2905" t="str">
            <v>&amp;If(scWinstRapportFreq[1]=-1,"|Het antwoord op de vraag '"&amp;WinstRapportFreq[0]&amp;"' levert een rode knockout op","")</v>
          </cell>
          <cell r="AT2905" t="str">
            <v>&amp;If(scWinstRapportFreq[1]=-1,"|Het antwoord op de vraag '"&amp;WinstRapportFreq[0]&amp;"' levert een rode knockout op","")</v>
          </cell>
        </row>
        <row r="2906">
          <cell r="A2906" t="str">
            <v>scKO_Rood_23</v>
          </cell>
          <cell r="B2906" t="str">
            <v>scKO_Rood_23</v>
          </cell>
          <cell r="C2906" t="str">
            <v>No</v>
          </cell>
          <cell r="D2906" t="str">
            <v>S04-09-01-21</v>
          </cell>
          <cell r="E2906">
            <v>2905</v>
          </cell>
          <cell r="F2906">
            <v>4</v>
          </cell>
          <cell r="G2906" t="str">
            <v xml:space="preserve">            Rode knockout: Sluit de nacalculatie van de kosten aan op de voorcalculatie?</v>
          </cell>
          <cell r="I2906" t="str">
            <v>No</v>
          </cell>
          <cell r="J2906" t="str">
            <v>String</v>
          </cell>
          <cell r="K2906" t="str">
            <v>String</v>
          </cell>
          <cell r="L2906" t="str">
            <v>Locked</v>
          </cell>
          <cell r="M2906" t="str">
            <v>Locked</v>
          </cell>
          <cell r="N2906" t="str">
            <v>Locked</v>
          </cell>
          <cell r="O2906" t="str">
            <v>Locked</v>
          </cell>
          <cell r="P2906" t="str">
            <v>Locked</v>
          </cell>
          <cell r="Q2906" t="str">
            <v>No</v>
          </cell>
          <cell r="R2906" t="str">
            <v>No</v>
          </cell>
          <cell r="S2906" t="str">
            <v>No</v>
          </cell>
          <cell r="T2906" t="str">
            <v>No</v>
          </cell>
          <cell r="U2906" t="str">
            <v>No</v>
          </cell>
          <cell r="V2906" t="str">
            <v>No</v>
          </cell>
          <cell r="W2906" t="str">
            <v>No</v>
          </cell>
          <cell r="X2906" t="str">
            <v>Single</v>
          </cell>
          <cell r="Y2906" t="str">
            <v>Default</v>
          </cell>
          <cell r="Z2906" t="str">
            <v>None</v>
          </cell>
          <cell r="AA2906" t="str">
            <v>No</v>
          </cell>
          <cell r="AB2906" t="str">
            <v>No</v>
          </cell>
          <cell r="AC2906" t="str">
            <v>Yes</v>
          </cell>
          <cell r="AD2906">
            <v>1</v>
          </cell>
          <cell r="AE2906">
            <v>0</v>
          </cell>
          <cell r="AF2906">
            <v>0</v>
          </cell>
          <cell r="AG2906">
            <v>1</v>
          </cell>
          <cell r="AH2906">
            <v>0</v>
          </cell>
          <cell r="AI2906" t="str">
            <v>No</v>
          </cell>
          <cell r="AJ2906" t="str">
            <v>No</v>
          </cell>
          <cell r="AK2906" t="str">
            <v>No</v>
          </cell>
          <cell r="AL2906" t="str">
            <v xml:space="preserve"> </v>
          </cell>
          <cell r="AM2906" t="str">
            <v xml:space="preserve"> </v>
          </cell>
          <cell r="AN2906" t="str">
            <v>No</v>
          </cell>
          <cell r="AP2906" t="str">
            <v>&amp;"Rode knockout: "&amp;VoorNaCalculatieOordeel[0]</v>
          </cell>
          <cell r="AQ2906" t="str">
            <v>&amp;If(scVoorNaCalculatieOordeel[1]=-1,"|Het antwoord op de vraag '"&amp;VoorNaCalculatieOordeel[0]&amp;"' levert een rode knockout op","")</v>
          </cell>
          <cell r="AR2906" t="str">
            <v>&amp;If(scVoorNaCalculatieOordeel[1]=-1,"|Het antwoord op de vraag '"&amp;VoorNaCalculatieOordeel[0]&amp;"' levert een rode knockout op","")</v>
          </cell>
          <cell r="AS2906" t="str">
            <v>&amp;If(scVoorNaCalculatieOordeel[1]=-1,"|Het antwoord op de vraag '"&amp;VoorNaCalculatieOordeel[0]&amp;"' levert een rode knockout op","")</v>
          </cell>
          <cell r="AT2906" t="str">
            <v>&amp;If(scVoorNaCalculatieOordeel[1]=-1,"|Het antwoord op de vraag '"&amp;VoorNaCalculatieOordeel[0]&amp;"' levert een rode knockout op","")</v>
          </cell>
        </row>
        <row r="2907">
          <cell r="A2907" t="str">
            <v>scKO_Rood_25</v>
          </cell>
          <cell r="B2907" t="str">
            <v>scKO_Rood_25</v>
          </cell>
          <cell r="C2907" t="str">
            <v>No</v>
          </cell>
          <cell r="D2907" t="str">
            <v>S04-09-01-22</v>
          </cell>
          <cell r="E2907">
            <v>2906</v>
          </cell>
          <cell r="F2907">
            <v>4</v>
          </cell>
          <cell r="G2907" t="str">
            <v xml:space="preserve">            Rode knockout: Zijn eigenaren of aandeelhouder(s) in staat om kapitaal bij te storten?</v>
          </cell>
          <cell r="I2907" t="str">
            <v>No</v>
          </cell>
          <cell r="J2907" t="str">
            <v>String</v>
          </cell>
          <cell r="K2907" t="str">
            <v>String</v>
          </cell>
          <cell r="L2907" t="str">
            <v>Locked</v>
          </cell>
          <cell r="M2907" t="str">
            <v>Locked</v>
          </cell>
          <cell r="N2907" t="str">
            <v>Locked</v>
          </cell>
          <cell r="O2907" t="str">
            <v>Locked</v>
          </cell>
          <cell r="P2907" t="str">
            <v>Locked</v>
          </cell>
          <cell r="Q2907" t="str">
            <v>No</v>
          </cell>
          <cell r="R2907" t="str">
            <v>No</v>
          </cell>
          <cell r="S2907" t="str">
            <v>No</v>
          </cell>
          <cell r="T2907" t="str">
            <v>No</v>
          </cell>
          <cell r="U2907" t="str">
            <v>No</v>
          </cell>
          <cell r="V2907" t="str">
            <v>No</v>
          </cell>
          <cell r="W2907" t="str">
            <v>No</v>
          </cell>
          <cell r="X2907" t="str">
            <v>Single</v>
          </cell>
          <cell r="Y2907" t="str">
            <v>Default</v>
          </cell>
          <cell r="Z2907" t="str">
            <v>None</v>
          </cell>
          <cell r="AA2907" t="str">
            <v>No</v>
          </cell>
          <cell r="AB2907" t="str">
            <v>No</v>
          </cell>
          <cell r="AC2907" t="str">
            <v>Yes</v>
          </cell>
          <cell r="AD2907">
            <v>1</v>
          </cell>
          <cell r="AE2907">
            <v>0</v>
          </cell>
          <cell r="AF2907">
            <v>0</v>
          </cell>
          <cell r="AG2907">
            <v>1</v>
          </cell>
          <cell r="AH2907">
            <v>0</v>
          </cell>
          <cell r="AI2907" t="str">
            <v>No</v>
          </cell>
          <cell r="AJ2907" t="str">
            <v>No</v>
          </cell>
          <cell r="AK2907" t="str">
            <v>No</v>
          </cell>
          <cell r="AL2907" t="str">
            <v xml:space="preserve"> </v>
          </cell>
          <cell r="AM2907" t="str">
            <v xml:space="preserve"> </v>
          </cell>
          <cell r="AN2907" t="str">
            <v>No</v>
          </cell>
          <cell r="AP2907" t="str">
            <v>&amp;"Rode knockout: "&amp;FinKrachtAandeelh[0]</v>
          </cell>
          <cell r="AQ2907" t="str">
            <v>&amp;If(scFinKrachtAandeelh[1]=-1,"|Het antwoord op de vraag '"&amp;FinKrachtAandeelh[0]&amp;"' levert een rode knockout op","")</v>
          </cell>
          <cell r="AR2907" t="str">
            <v>&amp;If(scFinKrachtAandeelh[1]=-1,"|Het antwoord op de vraag '"&amp;FinKrachtAandeelh[0]&amp;"' levert een rode knockout op","")</v>
          </cell>
          <cell r="AS2907" t="str">
            <v>&amp;If(scFinKrachtAandeelh[1]=-1,"|Het antwoord op de vraag '"&amp;FinKrachtAandeelh[0]&amp;"' levert een rode knockout op","")</v>
          </cell>
          <cell r="AT2907" t="str">
            <v>&amp;If(scFinKrachtAandeelh[1]=-1,"|Het antwoord op de vraag '"&amp;FinKrachtAandeelh[0]&amp;"' levert een rode knockout op","")</v>
          </cell>
        </row>
        <row r="2908">
          <cell r="A2908" t="str">
            <v>scKO_Rood_24</v>
          </cell>
          <cell r="B2908" t="str">
            <v>scKO_Rood_24</v>
          </cell>
          <cell r="C2908" t="str">
            <v>No</v>
          </cell>
          <cell r="D2908" t="str">
            <v>S04-09-01-23</v>
          </cell>
          <cell r="E2908">
            <v>2907</v>
          </cell>
          <cell r="F2908">
            <v>4</v>
          </cell>
          <cell r="G2908" t="str">
            <v xml:space="preserve">            Rode knockout: Commitment eigenaar(s)&amp;/aandeelhouder(s)</v>
          </cell>
          <cell r="I2908" t="str">
            <v>No</v>
          </cell>
          <cell r="J2908" t="str">
            <v>String</v>
          </cell>
          <cell r="K2908" t="str">
            <v>String</v>
          </cell>
          <cell r="L2908" t="str">
            <v>Locked</v>
          </cell>
          <cell r="M2908" t="str">
            <v>Locked</v>
          </cell>
          <cell r="N2908" t="str">
            <v>Locked</v>
          </cell>
          <cell r="O2908" t="str">
            <v>Locked</v>
          </cell>
          <cell r="P2908" t="str">
            <v>Locked</v>
          </cell>
          <cell r="Q2908" t="str">
            <v>No</v>
          </cell>
          <cell r="R2908" t="str">
            <v>No</v>
          </cell>
          <cell r="S2908" t="str">
            <v>No</v>
          </cell>
          <cell r="T2908" t="str">
            <v>No</v>
          </cell>
          <cell r="U2908" t="str">
            <v>No</v>
          </cell>
          <cell r="V2908" t="str">
            <v>No</v>
          </cell>
          <cell r="W2908" t="str">
            <v>No</v>
          </cell>
          <cell r="X2908" t="str">
            <v>Single</v>
          </cell>
          <cell r="Y2908" t="str">
            <v>Default</v>
          </cell>
          <cell r="Z2908" t="str">
            <v>None</v>
          </cell>
          <cell r="AA2908" t="str">
            <v>No</v>
          </cell>
          <cell r="AB2908" t="str">
            <v>No</v>
          </cell>
          <cell r="AC2908" t="str">
            <v>Yes</v>
          </cell>
          <cell r="AD2908">
            <v>1</v>
          </cell>
          <cell r="AE2908">
            <v>0</v>
          </cell>
          <cell r="AF2908">
            <v>0</v>
          </cell>
          <cell r="AG2908">
            <v>1</v>
          </cell>
          <cell r="AH2908">
            <v>0</v>
          </cell>
          <cell r="AI2908" t="str">
            <v>No</v>
          </cell>
          <cell r="AJ2908" t="str">
            <v>No</v>
          </cell>
          <cell r="AK2908" t="str">
            <v>No</v>
          </cell>
          <cell r="AL2908" t="str">
            <v xml:space="preserve"> </v>
          </cell>
          <cell r="AM2908" t="str">
            <v xml:space="preserve"> </v>
          </cell>
          <cell r="AN2908" t="str">
            <v>No</v>
          </cell>
          <cell r="AP2908" t="str">
            <v>&amp;"Rode knockout: "&amp;CommitmentAandeelh[0]</v>
          </cell>
          <cell r="AQ2908" t="str">
            <v>&amp;If(scCommitmentAandeelh[1]=-1,"|Het antwoord op de vraag '"&amp;CommitmentAandeelh[0]&amp;"' levert een rode knockout op","")</v>
          </cell>
          <cell r="AR2908" t="str">
            <v>&amp;If(scCommitmentAandeelh[1]=-1,"|Het antwoord op de vraag '"&amp;CommitmentAandeelh[0]&amp;"' levert een rode knockout op","")</v>
          </cell>
          <cell r="AS2908" t="str">
            <v>&amp;If(scCommitmentAandeelh[1]=-1,"|Het antwoord op de vraag '"&amp;CommitmentAandeelh[0]&amp;"' levert een rode knockout op","")</v>
          </cell>
          <cell r="AT2908" t="str">
            <v>&amp;If(scCommitmentAandeelh[1]=-1,"|Het antwoord op de vraag '"&amp;CommitmentAandeelh[0]&amp;"' levert een rode knockout op","")</v>
          </cell>
        </row>
        <row r="2909">
          <cell r="A2909" t="str">
            <v>scKO_Rood_26</v>
          </cell>
          <cell r="B2909" t="str">
            <v>scKO_Rood_26</v>
          </cell>
          <cell r="C2909" t="str">
            <v>No</v>
          </cell>
          <cell r="D2909" t="str">
            <v>S04-09-01-24</v>
          </cell>
          <cell r="E2909">
            <v>2908</v>
          </cell>
          <cell r="F2909">
            <v>4</v>
          </cell>
          <cell r="G2909" t="str">
            <v xml:space="preserve">            Rode knockout: Heeft/hebben de eigenaar(s) van de kredietnemer meer dan 1 vennootschap/onderneming?</v>
          </cell>
          <cell r="I2909" t="str">
            <v>No</v>
          </cell>
          <cell r="J2909" t="str">
            <v>String</v>
          </cell>
          <cell r="K2909" t="str">
            <v>String</v>
          </cell>
          <cell r="L2909" t="str">
            <v>Locked</v>
          </cell>
          <cell r="M2909" t="str">
            <v>Locked</v>
          </cell>
          <cell r="N2909" t="str">
            <v>Locked</v>
          </cell>
          <cell r="O2909" t="str">
            <v>Locked</v>
          </cell>
          <cell r="P2909" t="str">
            <v>Locked</v>
          </cell>
          <cell r="Q2909" t="str">
            <v>No</v>
          </cell>
          <cell r="R2909" t="str">
            <v>No</v>
          </cell>
          <cell r="S2909" t="str">
            <v>No</v>
          </cell>
          <cell r="T2909" t="str">
            <v>No</v>
          </cell>
          <cell r="U2909" t="str">
            <v>No</v>
          </cell>
          <cell r="V2909" t="str">
            <v>No</v>
          </cell>
          <cell r="W2909" t="str">
            <v>No</v>
          </cell>
          <cell r="X2909" t="str">
            <v>Single</v>
          </cell>
          <cell r="Y2909" t="str">
            <v>Default</v>
          </cell>
          <cell r="Z2909" t="str">
            <v>None</v>
          </cell>
          <cell r="AA2909" t="str">
            <v>No</v>
          </cell>
          <cell r="AB2909" t="str">
            <v>No</v>
          </cell>
          <cell r="AC2909" t="str">
            <v>Yes</v>
          </cell>
          <cell r="AD2909">
            <v>1</v>
          </cell>
          <cell r="AE2909">
            <v>0</v>
          </cell>
          <cell r="AF2909">
            <v>0</v>
          </cell>
          <cell r="AG2909">
            <v>1</v>
          </cell>
          <cell r="AH2909">
            <v>0</v>
          </cell>
          <cell r="AI2909" t="str">
            <v>No</v>
          </cell>
          <cell r="AJ2909" t="str">
            <v>No</v>
          </cell>
          <cell r="AK2909" t="str">
            <v>No</v>
          </cell>
          <cell r="AL2909" t="str">
            <v xml:space="preserve"> </v>
          </cell>
          <cell r="AM2909" t="str">
            <v xml:space="preserve"> </v>
          </cell>
          <cell r="AN2909" t="str">
            <v>No</v>
          </cell>
          <cell r="AP2909" t="str">
            <v>&amp;"Rode knockout: "&amp;DeelVanGroep[0]</v>
          </cell>
          <cell r="AQ2909" t="str">
            <v>&amp;If(scDeelVanGroep[1]=-1,"|Het antwoord op de vraag '"&amp;DeelVanGroep[0]&amp;"' levert een rode knockout op","")</v>
          </cell>
          <cell r="AR2909" t="str">
            <v>&amp;If(scDeelVanGroep[1]=-1,"|Het antwoord op de vraag '"&amp;DeelVanGroep[0]&amp;"' levert een rode knockout op","")</v>
          </cell>
          <cell r="AS2909" t="str">
            <v>&amp;If(scDeelVanGroep[1]=-1,"|Het antwoord op de vraag '"&amp;DeelVanGroep[0]&amp;"' levert een rode knockout op","")</v>
          </cell>
          <cell r="AT2909" t="str">
            <v>&amp;If(scDeelVanGroep[1]=-1,"|Het antwoord op de vraag '"&amp;DeelVanGroep[0]&amp;"' levert een rode knockout op","")</v>
          </cell>
        </row>
        <row r="2910">
          <cell r="A2910" t="str">
            <v>scKO_Rood_27</v>
          </cell>
          <cell r="B2910" t="str">
            <v>scKO_Rood_27</v>
          </cell>
          <cell r="C2910" t="str">
            <v>No</v>
          </cell>
          <cell r="D2910" t="str">
            <v>S04-09-01-25</v>
          </cell>
          <cell r="E2910">
            <v>2909</v>
          </cell>
          <cell r="F2910">
            <v>4</v>
          </cell>
          <cell r="G2910" t="str">
            <v xml:space="preserve">            Rode knockout: Zijn alle partijen meeverbonden?</v>
          </cell>
          <cell r="I2910" t="str">
            <v>No</v>
          </cell>
          <cell r="J2910" t="str">
            <v>String</v>
          </cell>
          <cell r="K2910" t="str">
            <v>String</v>
          </cell>
          <cell r="L2910" t="str">
            <v>Locked</v>
          </cell>
          <cell r="M2910" t="str">
            <v>Locked</v>
          </cell>
          <cell r="N2910" t="str">
            <v>Locked</v>
          </cell>
          <cell r="O2910" t="str">
            <v>Locked</v>
          </cell>
          <cell r="P2910" t="str">
            <v>Locked</v>
          </cell>
          <cell r="Q2910" t="str">
            <v>No</v>
          </cell>
          <cell r="R2910" t="str">
            <v>No</v>
          </cell>
          <cell r="S2910" t="str">
            <v>No</v>
          </cell>
          <cell r="T2910" t="str">
            <v>No</v>
          </cell>
          <cell r="U2910" t="str">
            <v>No</v>
          </cell>
          <cell r="V2910" t="str">
            <v>No</v>
          </cell>
          <cell r="W2910" t="str">
            <v>No</v>
          </cell>
          <cell r="X2910" t="str">
            <v>Single</v>
          </cell>
          <cell r="Y2910" t="str">
            <v>Default</v>
          </cell>
          <cell r="Z2910" t="str">
            <v>None</v>
          </cell>
          <cell r="AA2910" t="str">
            <v>No</v>
          </cell>
          <cell r="AB2910" t="str">
            <v>No</v>
          </cell>
          <cell r="AC2910" t="str">
            <v>Yes</v>
          </cell>
          <cell r="AD2910">
            <v>1</v>
          </cell>
          <cell r="AE2910">
            <v>0</v>
          </cell>
          <cell r="AF2910">
            <v>0</v>
          </cell>
          <cell r="AG2910">
            <v>1</v>
          </cell>
          <cell r="AH2910">
            <v>0</v>
          </cell>
          <cell r="AI2910" t="str">
            <v>No</v>
          </cell>
          <cell r="AJ2910" t="str">
            <v>No</v>
          </cell>
          <cell r="AK2910" t="str">
            <v>No</v>
          </cell>
          <cell r="AL2910" t="str">
            <v xml:space="preserve"> </v>
          </cell>
          <cell r="AM2910" t="str">
            <v xml:space="preserve"> </v>
          </cell>
          <cell r="AN2910" t="str">
            <v>No</v>
          </cell>
          <cell r="AP2910" t="str">
            <v>&amp;"Rode knockout: "&amp;GroepCJMO[0]</v>
          </cell>
          <cell r="AQ2910" t="str">
            <v>&amp;If(scGroepCJMO[1]=-1,"|Het antwoord op de vraag '"&amp;GroepCJMO[0]&amp;"' levert een rode knockout op","")</v>
          </cell>
          <cell r="AR2910" t="str">
            <v>&amp;If(scGroepCJMO[1]=-1,"|Het antwoord op de vraag '"&amp;GroepCJMO[0]&amp;"' levert een rode knockout op","")</v>
          </cell>
          <cell r="AS2910" t="str">
            <v>&amp;If(scGroepCJMO[1]=-1,"|Het antwoord op de vraag '"&amp;GroepCJMO[0]&amp;"' levert een rode knockout op","")</v>
          </cell>
          <cell r="AT2910" t="str">
            <v>&amp;If(scGroepCJMO[1]=-1,"|Het antwoord op de vraag '"&amp;GroepCJMO[0]&amp;"' levert een rode knockout op","")</v>
          </cell>
        </row>
        <row r="2911">
          <cell r="A2911" t="str">
            <v>scKO_Rood_28</v>
          </cell>
          <cell r="B2911" t="str">
            <v>scKO_Rood_28</v>
          </cell>
          <cell r="C2911" t="str">
            <v>No</v>
          </cell>
          <cell r="D2911" t="str">
            <v>S04-09-01-26</v>
          </cell>
          <cell r="E2911">
            <v>2910</v>
          </cell>
          <cell r="F2911">
            <v>4</v>
          </cell>
          <cell r="G2911" t="str">
            <v xml:space="preserve">            Rode knockout: Wordt &gt; 70% van de EBITDA gerealiseerd door kredietnemer en meeverbonden partijen?</v>
          </cell>
          <cell r="I2911" t="str">
            <v>No</v>
          </cell>
          <cell r="J2911" t="str">
            <v>String</v>
          </cell>
          <cell r="K2911" t="str">
            <v>String</v>
          </cell>
          <cell r="L2911" t="str">
            <v>Locked</v>
          </cell>
          <cell r="M2911" t="str">
            <v>Locked</v>
          </cell>
          <cell r="N2911" t="str">
            <v>Locked</v>
          </cell>
          <cell r="O2911" t="str">
            <v>Locked</v>
          </cell>
          <cell r="P2911" t="str">
            <v>Locked</v>
          </cell>
          <cell r="Q2911" t="str">
            <v>No</v>
          </cell>
          <cell r="R2911" t="str">
            <v>No</v>
          </cell>
          <cell r="S2911" t="str">
            <v>No</v>
          </cell>
          <cell r="T2911" t="str">
            <v>No</v>
          </cell>
          <cell r="U2911" t="str">
            <v>No</v>
          </cell>
          <cell r="V2911" t="str">
            <v>No</v>
          </cell>
          <cell r="W2911" t="str">
            <v>No</v>
          </cell>
          <cell r="X2911" t="str">
            <v>Single</v>
          </cell>
          <cell r="Y2911" t="str">
            <v>Default</v>
          </cell>
          <cell r="Z2911" t="str">
            <v>None</v>
          </cell>
          <cell r="AA2911" t="str">
            <v>No</v>
          </cell>
          <cell r="AB2911" t="str">
            <v>No</v>
          </cell>
          <cell r="AC2911" t="str">
            <v>Yes</v>
          </cell>
          <cell r="AD2911">
            <v>1</v>
          </cell>
          <cell r="AE2911">
            <v>0</v>
          </cell>
          <cell r="AF2911">
            <v>0</v>
          </cell>
          <cell r="AG2911">
            <v>1</v>
          </cell>
          <cell r="AH2911">
            <v>0</v>
          </cell>
          <cell r="AI2911" t="str">
            <v>No</v>
          </cell>
          <cell r="AJ2911" t="str">
            <v>No</v>
          </cell>
          <cell r="AK2911" t="str">
            <v>No</v>
          </cell>
          <cell r="AL2911" t="str">
            <v xml:space="preserve"> </v>
          </cell>
          <cell r="AM2911" t="str">
            <v xml:space="preserve"> </v>
          </cell>
          <cell r="AN2911" t="str">
            <v>No</v>
          </cell>
          <cell r="AP2911" t="str">
            <v>&amp;"Rode knockout: "&amp;GroepEBITDA[0]</v>
          </cell>
          <cell r="AQ2911" t="str">
            <v>&amp;If(scGroepEBITDA[1]=-1,"|Het antwoord op de vraag '"&amp;GroepEBITDA[0]&amp;"' levert een rode knockout op","")</v>
          </cell>
          <cell r="AR2911" t="str">
            <v>&amp;If(scGroepEBITDA[1]=-1,"|Het antwoord op de vraag '"&amp;GroepEBITDA[0]&amp;"' levert een rode knockout op","")</v>
          </cell>
          <cell r="AS2911" t="str">
            <v>&amp;If(scGroepEBITDA[1]=-1,"|Het antwoord op de vraag '"&amp;GroepEBITDA[0]&amp;"' levert een rode knockout op","")</v>
          </cell>
          <cell r="AT2911" t="str">
            <v>&amp;If(scGroepEBITDA[1]=-1,"|Het antwoord op de vraag '"&amp;GroepEBITDA[0]&amp;"' levert een rode knockout op","")</v>
          </cell>
        </row>
        <row r="2912">
          <cell r="A2912" t="str">
            <v>scKO_Rood_29</v>
          </cell>
          <cell r="B2912" t="str">
            <v>scKO_Rood_29</v>
          </cell>
          <cell r="C2912" t="str">
            <v>No</v>
          </cell>
          <cell r="D2912" t="str">
            <v>S04-09-01-27</v>
          </cell>
          <cell r="E2912">
            <v>2911</v>
          </cell>
          <cell r="F2912">
            <v>4</v>
          </cell>
          <cell r="G2912" t="str">
            <v xml:space="preserve">            Rode knockout: Aantal jaren succesvolle ervaring mgt</v>
          </cell>
          <cell r="I2912" t="str">
            <v>No</v>
          </cell>
          <cell r="J2912" t="str">
            <v>String</v>
          </cell>
          <cell r="K2912" t="str">
            <v>String</v>
          </cell>
          <cell r="L2912" t="str">
            <v>Locked</v>
          </cell>
          <cell r="M2912" t="str">
            <v>Locked</v>
          </cell>
          <cell r="N2912" t="str">
            <v>Locked</v>
          </cell>
          <cell r="O2912" t="str">
            <v>Locked</v>
          </cell>
          <cell r="P2912" t="str">
            <v>Locked</v>
          </cell>
          <cell r="Q2912" t="str">
            <v>No</v>
          </cell>
          <cell r="R2912" t="str">
            <v>No</v>
          </cell>
          <cell r="S2912" t="str">
            <v>No</v>
          </cell>
          <cell r="T2912" t="str">
            <v>No</v>
          </cell>
          <cell r="U2912" t="str">
            <v>No</v>
          </cell>
          <cell r="V2912" t="str">
            <v>No</v>
          </cell>
          <cell r="W2912" t="str">
            <v>No</v>
          </cell>
          <cell r="X2912" t="str">
            <v>Single</v>
          </cell>
          <cell r="Y2912" t="str">
            <v>Default</v>
          </cell>
          <cell r="Z2912" t="str">
            <v>None</v>
          </cell>
          <cell r="AA2912" t="str">
            <v>No</v>
          </cell>
          <cell r="AB2912" t="str">
            <v>No</v>
          </cell>
          <cell r="AC2912" t="str">
            <v>Yes</v>
          </cell>
          <cell r="AD2912">
            <v>1</v>
          </cell>
          <cell r="AE2912">
            <v>0</v>
          </cell>
          <cell r="AF2912">
            <v>0</v>
          </cell>
          <cell r="AG2912">
            <v>1</v>
          </cell>
          <cell r="AH2912">
            <v>0</v>
          </cell>
          <cell r="AI2912" t="str">
            <v>No</v>
          </cell>
          <cell r="AJ2912" t="str">
            <v>No</v>
          </cell>
          <cell r="AK2912" t="str">
            <v>No</v>
          </cell>
          <cell r="AL2912" t="str">
            <v xml:space="preserve"> </v>
          </cell>
          <cell r="AM2912" t="str">
            <v xml:space="preserve"> </v>
          </cell>
          <cell r="AN2912" t="str">
            <v>No</v>
          </cell>
          <cell r="AP2912" t="str">
            <v>&amp;"Rode knockout: "&amp;AantalJaarMgt[0]</v>
          </cell>
          <cell r="AQ2912" t="str">
            <v>&amp;If(scAantalJaarMgt[1]=-1,"|Het antwoord op de vraag '"&amp;AantalJaarMgt[0]&amp;"' levert een rode knockout op","")</v>
          </cell>
          <cell r="AR2912" t="str">
            <v>&amp;If(scAantalJaarMgt[1]=-1,"|Het antwoord op de vraag '"&amp;AantalJaarMgt[0]&amp;"' levert een rode knockout op","")</v>
          </cell>
          <cell r="AS2912" t="str">
            <v>&amp;If(scAantalJaarMgt[1]=-1,"|Het antwoord op de vraag '"&amp;AantalJaarMgt[0]&amp;"' levert een rode knockout op","")</v>
          </cell>
          <cell r="AT2912" t="str">
            <v>&amp;If(scAantalJaarMgt[1]=-1,"|Het antwoord op de vraag '"&amp;AantalJaarMgt[0]&amp;"' levert een rode knockout op","")</v>
          </cell>
        </row>
        <row r="2913">
          <cell r="A2913" t="str">
            <v>scKO_Rood_30</v>
          </cell>
          <cell r="B2913" t="str">
            <v>scKO_Rood_30</v>
          </cell>
          <cell r="C2913" t="str">
            <v>No</v>
          </cell>
          <cell r="D2913" t="str">
            <v>S04-09-01-28</v>
          </cell>
          <cell r="E2913">
            <v>2912</v>
          </cell>
          <cell r="F2913">
            <v>4</v>
          </cell>
          <cell r="G2913" t="str">
            <v xml:space="preserve">            Rode knockout: Is de klant een starter?</v>
          </cell>
          <cell r="I2913" t="str">
            <v>No</v>
          </cell>
          <cell r="J2913" t="str">
            <v>String</v>
          </cell>
          <cell r="K2913" t="str">
            <v>String</v>
          </cell>
          <cell r="L2913" t="str">
            <v>Locked</v>
          </cell>
          <cell r="M2913" t="str">
            <v>Locked</v>
          </cell>
          <cell r="N2913" t="str">
            <v>Locked</v>
          </cell>
          <cell r="O2913" t="str">
            <v>Locked</v>
          </cell>
          <cell r="P2913" t="str">
            <v>Locked</v>
          </cell>
          <cell r="Q2913" t="str">
            <v>No</v>
          </cell>
          <cell r="R2913" t="str">
            <v>No</v>
          </cell>
          <cell r="S2913" t="str">
            <v>No</v>
          </cell>
          <cell r="T2913" t="str">
            <v>No</v>
          </cell>
          <cell r="U2913" t="str">
            <v>No</v>
          </cell>
          <cell r="V2913" t="str">
            <v>No</v>
          </cell>
          <cell r="W2913" t="str">
            <v>No</v>
          </cell>
          <cell r="X2913" t="str">
            <v>Single</v>
          </cell>
          <cell r="Y2913" t="str">
            <v>Default</v>
          </cell>
          <cell r="Z2913" t="str">
            <v>None</v>
          </cell>
          <cell r="AA2913" t="str">
            <v>No</v>
          </cell>
          <cell r="AB2913" t="str">
            <v>No</v>
          </cell>
          <cell r="AC2913" t="str">
            <v>Yes</v>
          </cell>
          <cell r="AD2913">
            <v>1</v>
          </cell>
          <cell r="AE2913">
            <v>0</v>
          </cell>
          <cell r="AF2913">
            <v>0</v>
          </cell>
          <cell r="AG2913">
            <v>1</v>
          </cell>
          <cell r="AH2913">
            <v>0</v>
          </cell>
          <cell r="AI2913" t="str">
            <v>No</v>
          </cell>
          <cell r="AJ2913" t="str">
            <v>No</v>
          </cell>
          <cell r="AK2913" t="str">
            <v>No</v>
          </cell>
          <cell r="AL2913" t="str">
            <v xml:space="preserve"> </v>
          </cell>
          <cell r="AM2913" t="str">
            <v xml:space="preserve"> </v>
          </cell>
          <cell r="AN2913" t="str">
            <v>No</v>
          </cell>
          <cell r="AP2913" t="str">
            <v>&amp;"Rode knockout: "&amp;Starter[0]</v>
          </cell>
          <cell r="AQ2913" t="str">
            <v>&amp;If(scStarter[1]=-1,"|Het antwoord op de vraag '"&amp;Starter[0]&amp;"' levert een rode knockout op","")</v>
          </cell>
          <cell r="AR2913" t="str">
            <v>&amp;If(scStarter[1]=-1,"|Het antwoord op de vraag '"&amp;Starter[0]&amp;"' levert een rode knockout op","")</v>
          </cell>
          <cell r="AS2913" t="str">
            <v>&amp;If(scStarter[1]=-1,"|Het antwoord op de vraag '"&amp;Starter[0]&amp;"' levert een rode knockout op","")</v>
          </cell>
          <cell r="AT2913" t="str">
            <v>&amp;If(scStarter[1]=-1,"|Het antwoord op de vraag '"&amp;Starter[0]&amp;"' levert een rode knockout op","")</v>
          </cell>
        </row>
        <row r="2914">
          <cell r="A2914" t="str">
            <v>scKO_Rood_31</v>
          </cell>
          <cell r="B2914" t="str">
            <v>scKO_Rood_31</v>
          </cell>
          <cell r="C2914" t="str">
            <v>No</v>
          </cell>
          <cell r="D2914" t="str">
            <v>S04-09-01-29</v>
          </cell>
          <cell r="E2914">
            <v>2913</v>
          </cell>
          <cell r="F2914">
            <v>4</v>
          </cell>
          <cell r="G2914" t="str">
            <v xml:space="preserve">            Rode knockout: Is de SBF of SME rating tov 1 resp 6 maanden met 4 resp 3 notches gestegen?</v>
          </cell>
          <cell r="I2914" t="str">
            <v>No</v>
          </cell>
          <cell r="J2914" t="str">
            <v>String</v>
          </cell>
          <cell r="K2914" t="str">
            <v>String</v>
          </cell>
          <cell r="L2914" t="str">
            <v>Locked</v>
          </cell>
          <cell r="M2914" t="str">
            <v>Locked</v>
          </cell>
          <cell r="N2914" t="str">
            <v>Locked</v>
          </cell>
          <cell r="O2914" t="str">
            <v>Locked</v>
          </cell>
          <cell r="P2914" t="str">
            <v>Locked</v>
          </cell>
          <cell r="Q2914" t="str">
            <v>No</v>
          </cell>
          <cell r="R2914" t="str">
            <v>No</v>
          </cell>
          <cell r="S2914" t="str">
            <v>No</v>
          </cell>
          <cell r="T2914" t="str">
            <v>No</v>
          </cell>
          <cell r="U2914" t="str">
            <v>No</v>
          </cell>
          <cell r="V2914" t="str">
            <v>No</v>
          </cell>
          <cell r="W2914" t="str">
            <v>No</v>
          </cell>
          <cell r="X2914" t="str">
            <v>Single</v>
          </cell>
          <cell r="Y2914" t="str">
            <v>Default</v>
          </cell>
          <cell r="Z2914" t="str">
            <v>None</v>
          </cell>
          <cell r="AA2914" t="str">
            <v>No</v>
          </cell>
          <cell r="AB2914" t="str">
            <v>No</v>
          </cell>
          <cell r="AC2914" t="str">
            <v>Yes</v>
          </cell>
          <cell r="AD2914">
            <v>1</v>
          </cell>
          <cell r="AE2914">
            <v>0</v>
          </cell>
          <cell r="AF2914">
            <v>0</v>
          </cell>
          <cell r="AG2914">
            <v>1</v>
          </cell>
          <cell r="AH2914">
            <v>0</v>
          </cell>
          <cell r="AI2914" t="str">
            <v>No</v>
          </cell>
          <cell r="AJ2914" t="str">
            <v>No</v>
          </cell>
          <cell r="AK2914" t="str">
            <v>No</v>
          </cell>
          <cell r="AL2914" t="str">
            <v xml:space="preserve"> </v>
          </cell>
          <cell r="AM2914" t="str">
            <v xml:space="preserve"> </v>
          </cell>
          <cell r="AN2914" t="str">
            <v>No</v>
          </cell>
          <cell r="AP2914" t="str">
            <v>&amp;"Rode knockout: "&amp;RatingControle1[0]</v>
          </cell>
          <cell r="AQ2914" t="str">
            <v>&amp;If(scRatingControle1[1]=-1,"|Het antwoord op de vraag '"&amp;RatingControle1[0]&amp;"' levert een rode knockout op","")</v>
          </cell>
          <cell r="AR2914" t="str">
            <v>&amp;If(scRatingControle1[1]=-1,"|Het antwoord op de vraag '"&amp;RatingControle1[0]&amp;"' levert een rode knockout op","")</v>
          </cell>
          <cell r="AS2914" t="str">
            <v>&amp;If(scRatingControle1[1]=-1,"|Het antwoord op de vraag '"&amp;RatingControle1[0]&amp;"' levert een rode knockout op","")</v>
          </cell>
          <cell r="AT2914" t="str">
            <v>&amp;If(scRatingControle1[1]=-1,"|Het antwoord op de vraag '"&amp;RatingControle1[0]&amp;"' levert een rode knockout op","")</v>
          </cell>
        </row>
        <row r="2915">
          <cell r="A2915" t="str">
            <v>scKO_Rood_32</v>
          </cell>
          <cell r="B2915" t="str">
            <v>scKO_Rood_32</v>
          </cell>
          <cell r="C2915" t="str">
            <v>No</v>
          </cell>
          <cell r="D2915" t="str">
            <v>S04-09-01-30</v>
          </cell>
          <cell r="E2915">
            <v>2914</v>
          </cell>
          <cell r="F2915">
            <v>4</v>
          </cell>
          <cell r="G2915" t="str">
            <v xml:space="preserve">            Rode knockout: Is de rating in de afgelopen 6 maanden meer dan 2 keer groter of gelijk 15 geweest?</v>
          </cell>
          <cell r="I2915" t="str">
            <v>No</v>
          </cell>
          <cell r="J2915" t="str">
            <v>String</v>
          </cell>
          <cell r="K2915" t="str">
            <v>String</v>
          </cell>
          <cell r="L2915" t="str">
            <v>Locked</v>
          </cell>
          <cell r="M2915" t="str">
            <v>Locked</v>
          </cell>
          <cell r="N2915" t="str">
            <v>Locked</v>
          </cell>
          <cell r="O2915" t="str">
            <v>Locked</v>
          </cell>
          <cell r="P2915" t="str">
            <v>Locked</v>
          </cell>
          <cell r="Q2915" t="str">
            <v>No</v>
          </cell>
          <cell r="R2915" t="str">
            <v>No</v>
          </cell>
          <cell r="S2915" t="str">
            <v>No</v>
          </cell>
          <cell r="T2915" t="str">
            <v>No</v>
          </cell>
          <cell r="U2915" t="str">
            <v>No</v>
          </cell>
          <cell r="V2915" t="str">
            <v>No</v>
          </cell>
          <cell r="W2915" t="str">
            <v>No</v>
          </cell>
          <cell r="X2915" t="str">
            <v>Single</v>
          </cell>
          <cell r="Y2915" t="str">
            <v>Default</v>
          </cell>
          <cell r="Z2915" t="str">
            <v>None</v>
          </cell>
          <cell r="AA2915" t="str">
            <v>No</v>
          </cell>
          <cell r="AB2915" t="str">
            <v>No</v>
          </cell>
          <cell r="AC2915" t="str">
            <v>Yes</v>
          </cell>
          <cell r="AD2915">
            <v>1</v>
          </cell>
          <cell r="AE2915">
            <v>0</v>
          </cell>
          <cell r="AF2915">
            <v>0</v>
          </cell>
          <cell r="AG2915">
            <v>1</v>
          </cell>
          <cell r="AH2915">
            <v>0</v>
          </cell>
          <cell r="AI2915" t="str">
            <v>No</v>
          </cell>
          <cell r="AJ2915" t="str">
            <v>No</v>
          </cell>
          <cell r="AK2915" t="str">
            <v>No</v>
          </cell>
          <cell r="AL2915" t="str">
            <v xml:space="preserve"> </v>
          </cell>
          <cell r="AM2915" t="str">
            <v xml:space="preserve"> </v>
          </cell>
          <cell r="AN2915" t="str">
            <v>No</v>
          </cell>
          <cell r="AP2915" t="str">
            <v>&amp;"Rode knockout: "&amp;RatingControle2[0]</v>
          </cell>
          <cell r="AQ2915" t="str">
            <v>&amp;If(scRatingControle2[1]=-1,"|Het antwoord op de vraag '"&amp;RatingControle2[0]&amp;"' levert een rode knockout op","")</v>
          </cell>
          <cell r="AR2915" t="str">
            <v>&amp;If(scRatingControle2[1]=-1,"|Het antwoord op de vraag '"&amp;RatingControle2[0]&amp;"' levert een rode knockout op","")</v>
          </cell>
          <cell r="AS2915" t="str">
            <v>&amp;If(scRatingControle2[1]=-1,"|Het antwoord op de vraag '"&amp;RatingControle2[0]&amp;"' levert een rode knockout op","")</v>
          </cell>
          <cell r="AT2915" t="str">
            <v>&amp;If(scRatingControle2[1]=-1,"|Het antwoord op de vraag '"&amp;RatingControle2[0]&amp;"' levert een rode knockout op","")</v>
          </cell>
        </row>
        <row r="2916">
          <cell r="A2916" t="str">
            <v>scKO_Rood_33</v>
          </cell>
          <cell r="B2916" t="str">
            <v>scKO_Rood_33</v>
          </cell>
          <cell r="C2916" t="str">
            <v>No</v>
          </cell>
          <cell r="D2916" t="str">
            <v>S04-09-01-31</v>
          </cell>
          <cell r="E2916">
            <v>2915</v>
          </cell>
          <cell r="F2916">
            <v>4</v>
          </cell>
          <cell r="G2916" t="str">
            <v xml:space="preserve">            Rode knockout: Heeft het management sparringpartners?</v>
          </cell>
          <cell r="I2916" t="str">
            <v>No</v>
          </cell>
          <cell r="J2916" t="str">
            <v>String</v>
          </cell>
          <cell r="K2916" t="str">
            <v>String</v>
          </cell>
          <cell r="L2916" t="str">
            <v>Locked</v>
          </cell>
          <cell r="M2916" t="str">
            <v>Locked</v>
          </cell>
          <cell r="N2916" t="str">
            <v>Locked</v>
          </cell>
          <cell r="O2916" t="str">
            <v>Locked</v>
          </cell>
          <cell r="P2916" t="str">
            <v>Locked</v>
          </cell>
          <cell r="Q2916" t="str">
            <v>No</v>
          </cell>
          <cell r="R2916" t="str">
            <v>No</v>
          </cell>
          <cell r="S2916" t="str">
            <v>No</v>
          </cell>
          <cell r="T2916" t="str">
            <v>No</v>
          </cell>
          <cell r="U2916" t="str">
            <v>No</v>
          </cell>
          <cell r="V2916" t="str">
            <v>No</v>
          </cell>
          <cell r="W2916" t="str">
            <v>No</v>
          </cell>
          <cell r="X2916" t="str">
            <v>Single</v>
          </cell>
          <cell r="Y2916" t="str">
            <v>Default</v>
          </cell>
          <cell r="Z2916" t="str">
            <v>None</v>
          </cell>
          <cell r="AA2916" t="str">
            <v>No</v>
          </cell>
          <cell r="AB2916" t="str">
            <v>No</v>
          </cell>
          <cell r="AC2916" t="str">
            <v>Yes</v>
          </cell>
          <cell r="AD2916">
            <v>1</v>
          </cell>
          <cell r="AE2916">
            <v>0</v>
          </cell>
          <cell r="AF2916">
            <v>0</v>
          </cell>
          <cell r="AG2916">
            <v>1</v>
          </cell>
          <cell r="AH2916">
            <v>0</v>
          </cell>
          <cell r="AI2916" t="str">
            <v>No</v>
          </cell>
          <cell r="AJ2916" t="str">
            <v>No</v>
          </cell>
          <cell r="AK2916" t="str">
            <v>No</v>
          </cell>
          <cell r="AL2916" t="str">
            <v xml:space="preserve"> </v>
          </cell>
          <cell r="AM2916" t="str">
            <v xml:space="preserve"> </v>
          </cell>
          <cell r="AN2916" t="str">
            <v>No</v>
          </cell>
          <cell r="AP2916" t="str">
            <v>&amp;"Rode knockout: "&amp;SparringPartner[0]</v>
          </cell>
          <cell r="AQ2916" t="str">
            <v>&amp;If(scSparringPartner[1]=-1,"|Het antwoord op de vraag '"&amp;SparringPartner[0]&amp;"' levert een rode knockout op","")</v>
          </cell>
          <cell r="AR2916" t="str">
            <v>&amp;If(scSparringPartner[1]=-1,"|Het antwoord op de vraag '"&amp;SparringPartner[0]&amp;"' levert een rode knockout op","")</v>
          </cell>
          <cell r="AS2916" t="str">
            <v>&amp;If(scSparringPartner[1]=-1,"|Het antwoord op de vraag '"&amp;SparringPartner[0]&amp;"' levert een rode knockout op","")</v>
          </cell>
          <cell r="AT2916" t="str">
            <v>&amp;If(scSparringPartner[1]=-1,"|Het antwoord op de vraag '"&amp;SparringPartner[0]&amp;"' levert een rode knockout op","")</v>
          </cell>
        </row>
        <row r="2917">
          <cell r="A2917" t="str">
            <v>scKO_Rood_35</v>
          </cell>
          <cell r="B2917" t="str">
            <v>scKO_Rood_35</v>
          </cell>
          <cell r="C2917" t="str">
            <v>No</v>
          </cell>
          <cell r="D2917" t="str">
            <v>S04-09-01-32</v>
          </cell>
          <cell r="E2917">
            <v>2916</v>
          </cell>
          <cell r="F2917">
            <v>4</v>
          </cell>
          <cell r="G2917" t="str">
            <v xml:space="preserve">            Rode knockout: Dekkingsgraad</v>
          </cell>
          <cell r="I2917" t="str">
            <v>No</v>
          </cell>
          <cell r="J2917" t="str">
            <v>String</v>
          </cell>
          <cell r="K2917" t="str">
            <v>String</v>
          </cell>
          <cell r="L2917" t="str">
            <v>Locked</v>
          </cell>
          <cell r="M2917" t="str">
            <v>Locked</v>
          </cell>
          <cell r="N2917" t="str">
            <v>Locked</v>
          </cell>
          <cell r="O2917" t="str">
            <v>Locked</v>
          </cell>
          <cell r="P2917" t="str">
            <v>Locked</v>
          </cell>
          <cell r="Q2917" t="str">
            <v>No</v>
          </cell>
          <cell r="R2917" t="str">
            <v>No</v>
          </cell>
          <cell r="S2917" t="str">
            <v>No</v>
          </cell>
          <cell r="T2917" t="str">
            <v>No</v>
          </cell>
          <cell r="U2917" t="str">
            <v>No</v>
          </cell>
          <cell r="V2917" t="str">
            <v>No</v>
          </cell>
          <cell r="W2917" t="str">
            <v>No</v>
          </cell>
          <cell r="X2917" t="str">
            <v>Single</v>
          </cell>
          <cell r="Y2917" t="str">
            <v>Default</v>
          </cell>
          <cell r="Z2917" t="str">
            <v>None</v>
          </cell>
          <cell r="AA2917" t="str">
            <v>No</v>
          </cell>
          <cell r="AB2917" t="str">
            <v>No</v>
          </cell>
          <cell r="AC2917" t="str">
            <v>Yes</v>
          </cell>
          <cell r="AD2917">
            <v>1</v>
          </cell>
          <cell r="AE2917">
            <v>0</v>
          </cell>
          <cell r="AF2917">
            <v>0</v>
          </cell>
          <cell r="AG2917">
            <v>1</v>
          </cell>
          <cell r="AH2917">
            <v>0</v>
          </cell>
          <cell r="AI2917" t="str">
            <v>No</v>
          </cell>
          <cell r="AJ2917" t="str">
            <v>No</v>
          </cell>
          <cell r="AK2917" t="str">
            <v>No</v>
          </cell>
          <cell r="AL2917" t="str">
            <v xml:space="preserve"> </v>
          </cell>
          <cell r="AM2917" t="str">
            <v xml:space="preserve"> </v>
          </cell>
          <cell r="AN2917" t="str">
            <v>No</v>
          </cell>
          <cell r="AP2917" t="str">
            <v>&amp;"Rode knockout: "&amp;Dekkingsgraad[0]</v>
          </cell>
          <cell r="AQ2917" t="str">
            <v>&amp;If(scDekkingsgraad[1]=-1,"|Het antwoord op de vraag '"&amp;Dekkingsgraad[0]&amp;"' levert een rode knockout op","")</v>
          </cell>
          <cell r="AR2917" t="str">
            <v>&amp;If(scDekkingsgraad[1]=-1,"|Het antwoord op de vraag '"&amp;Dekkingsgraad[0]&amp;"' levert een rode knockout op","")</v>
          </cell>
          <cell r="AS2917" t="str">
            <v>&amp;If(scDekkingsgraad[1]=-1,"|Het antwoord op de vraag '"&amp;Dekkingsgraad[0]&amp;"' levert een rode knockout op","")</v>
          </cell>
          <cell r="AT2917" t="str">
            <v>&amp;If(scDekkingsgraad[1]=-1,"|Het antwoord op de vraag '"&amp;Dekkingsgraad[0]&amp;"' levert een rode knockout op","")</v>
          </cell>
        </row>
        <row r="2918">
          <cell r="A2918" t="str">
            <v>scKO_Rood_36</v>
          </cell>
          <cell r="B2918" t="str">
            <v>scKO_Rood_36</v>
          </cell>
          <cell r="C2918" t="str">
            <v>No</v>
          </cell>
          <cell r="D2918" t="str">
            <v>S04-09-01-33</v>
          </cell>
          <cell r="E2918">
            <v>2917</v>
          </cell>
          <cell r="F2918">
            <v>4</v>
          </cell>
          <cell r="G2918" t="str">
            <v xml:space="preserve">            Rode knockout: Is de werkkapitaalfinanciering in lijn met borrowing reference?</v>
          </cell>
          <cell r="I2918" t="str">
            <v>No</v>
          </cell>
          <cell r="J2918" t="str">
            <v>String</v>
          </cell>
          <cell r="K2918" t="str">
            <v>String</v>
          </cell>
          <cell r="L2918" t="str">
            <v>Locked</v>
          </cell>
          <cell r="M2918" t="str">
            <v>Locked</v>
          </cell>
          <cell r="N2918" t="str">
            <v>Locked</v>
          </cell>
          <cell r="O2918" t="str">
            <v>Locked</v>
          </cell>
          <cell r="P2918" t="str">
            <v>Locked</v>
          </cell>
          <cell r="Q2918" t="str">
            <v>No</v>
          </cell>
          <cell r="R2918" t="str">
            <v>No</v>
          </cell>
          <cell r="S2918" t="str">
            <v>No</v>
          </cell>
          <cell r="T2918" t="str">
            <v>No</v>
          </cell>
          <cell r="U2918" t="str">
            <v>No</v>
          </cell>
          <cell r="V2918" t="str">
            <v>No</v>
          </cell>
          <cell r="W2918" t="str">
            <v>No</v>
          </cell>
          <cell r="X2918" t="str">
            <v>Single</v>
          </cell>
          <cell r="Y2918" t="str">
            <v>Default</v>
          </cell>
          <cell r="Z2918" t="str">
            <v>None</v>
          </cell>
          <cell r="AA2918" t="str">
            <v>No</v>
          </cell>
          <cell r="AB2918" t="str">
            <v>No</v>
          </cell>
          <cell r="AC2918" t="str">
            <v>Yes</v>
          </cell>
          <cell r="AD2918">
            <v>1</v>
          </cell>
          <cell r="AE2918">
            <v>0</v>
          </cell>
          <cell r="AF2918">
            <v>0</v>
          </cell>
          <cell r="AG2918">
            <v>1</v>
          </cell>
          <cell r="AH2918">
            <v>0</v>
          </cell>
          <cell r="AI2918" t="str">
            <v>No</v>
          </cell>
          <cell r="AJ2918" t="str">
            <v>No</v>
          </cell>
          <cell r="AK2918" t="str">
            <v>No</v>
          </cell>
          <cell r="AL2918" t="str">
            <v xml:space="preserve"> </v>
          </cell>
          <cell r="AM2918" t="str">
            <v xml:space="preserve"> </v>
          </cell>
          <cell r="AN2918" t="str">
            <v>No</v>
          </cell>
          <cell r="AP2918" t="str">
            <v>&amp;"Rode knockout: "&amp;IsRCLimietInLijn[0]</v>
          </cell>
          <cell r="AQ2918" t="str">
            <v>&amp;If(scIsRCLimietInLijn[1]=-1,"|Het antwoord op de vraag '"&amp;IsRCLimietInLijn[0]&amp;"' levert een rode knockout op","")</v>
          </cell>
          <cell r="AR2918" t="str">
            <v>&amp;If(scIsRCLimietInLijn[1]=-1,"|Het antwoord op de vraag '"&amp;IsRCLimietInLijn[0]&amp;"' levert een rode knockout op","")</v>
          </cell>
          <cell r="AS2918" t="str">
            <v>&amp;If(scIsRCLimietInLijn[1]=-1,"|Het antwoord op de vraag '"&amp;IsRCLimietInLijn[0]&amp;"' levert een rode knockout op","")</v>
          </cell>
          <cell r="AT2918" t="str">
            <v>&amp;If(scIsRCLimietInLijn[1]=-1,"|Het antwoord op de vraag '"&amp;IsRCLimietInLijn[0]&amp;"' levert een rode knockout op","")</v>
          </cell>
        </row>
        <row r="2919">
          <cell r="A2919" t="str">
            <v>scKO_Rood_37</v>
          </cell>
          <cell r="B2919" t="str">
            <v>scKO_Rood_37</v>
          </cell>
          <cell r="C2919" t="str">
            <v>No</v>
          </cell>
          <cell r="D2919" t="str">
            <v>S04-09-01-34</v>
          </cell>
          <cell r="E2919">
            <v>2918</v>
          </cell>
          <cell r="F2919">
            <v>4</v>
          </cell>
          <cell r="G2919" t="str">
            <v xml:space="preserve">            Rode knockout: Hoe veel maal de weekomzet is de RC limiet?</v>
          </cell>
          <cell r="I2919" t="str">
            <v>No</v>
          </cell>
          <cell r="J2919" t="str">
            <v>String</v>
          </cell>
          <cell r="K2919" t="str">
            <v>String</v>
          </cell>
          <cell r="L2919" t="str">
            <v>Locked</v>
          </cell>
          <cell r="M2919" t="str">
            <v>Locked</v>
          </cell>
          <cell r="N2919" t="str">
            <v>Locked</v>
          </cell>
          <cell r="O2919" t="str">
            <v>Locked</v>
          </cell>
          <cell r="P2919" t="str">
            <v>Locked</v>
          </cell>
          <cell r="Q2919" t="str">
            <v>No</v>
          </cell>
          <cell r="R2919" t="str">
            <v>No</v>
          </cell>
          <cell r="S2919" t="str">
            <v>No</v>
          </cell>
          <cell r="T2919" t="str">
            <v>No</v>
          </cell>
          <cell r="U2919" t="str">
            <v>No</v>
          </cell>
          <cell r="V2919" t="str">
            <v>No</v>
          </cell>
          <cell r="W2919" t="str">
            <v>No</v>
          </cell>
          <cell r="X2919" t="str">
            <v>Single</v>
          </cell>
          <cell r="Y2919" t="str">
            <v>Default</v>
          </cell>
          <cell r="Z2919" t="str">
            <v>None</v>
          </cell>
          <cell r="AA2919" t="str">
            <v>No</v>
          </cell>
          <cell r="AB2919" t="str">
            <v>No</v>
          </cell>
          <cell r="AC2919" t="str">
            <v>Yes</v>
          </cell>
          <cell r="AD2919">
            <v>1</v>
          </cell>
          <cell r="AE2919">
            <v>0</v>
          </cell>
          <cell r="AF2919">
            <v>0</v>
          </cell>
          <cell r="AG2919">
            <v>1</v>
          </cell>
          <cell r="AH2919">
            <v>0</v>
          </cell>
          <cell r="AI2919" t="str">
            <v>No</v>
          </cell>
          <cell r="AJ2919" t="str">
            <v>No</v>
          </cell>
          <cell r="AK2919" t="str">
            <v>No</v>
          </cell>
          <cell r="AL2919" t="str">
            <v xml:space="preserve"> </v>
          </cell>
          <cell r="AM2919" t="str">
            <v xml:space="preserve"> </v>
          </cell>
          <cell r="AN2919" t="str">
            <v>No</v>
          </cell>
          <cell r="AP2919" t="str">
            <v>&amp;"Rode knockout: "&amp;IsRCLimietTovWeekOmzet[0]</v>
          </cell>
          <cell r="AQ2919" t="str">
            <v>&amp;If(scIsRCLimietTovWeekOmzet[1]=-1,"|Het antwoord op de vraag '"&amp;IsRCLimietTovWeekOmzet[0]&amp;"' levert een rode knockout op","")</v>
          </cell>
          <cell r="AR2919" t="str">
            <v>&amp;If(scIsRCLimietTovWeekOmzet[1]=-1,"|Het antwoord op de vraag '"&amp;IsRCLimietTovWeekOmzet[0]&amp;"' levert een rode knockout op","")</v>
          </cell>
          <cell r="AS2919" t="str">
            <v>&amp;If(scIsRCLimietTovWeekOmzet[1]=-1,"|Het antwoord op de vraag '"&amp;IsRCLimietTovWeekOmzet[0]&amp;"' levert een rode knockout op","")</v>
          </cell>
          <cell r="AT2919" t="str">
            <v>&amp;If(scIsRCLimietTovWeekOmzet[1]=-1,"|Het antwoord op de vraag '"&amp;IsRCLimietTovWeekOmzet[0]&amp;"' levert een rode knockout op","")</v>
          </cell>
        </row>
        <row r="2920">
          <cell r="A2920" t="str">
            <v>scKO_Rood_38</v>
          </cell>
          <cell r="B2920" t="str">
            <v>scKO_Rood_38</v>
          </cell>
          <cell r="C2920" t="str">
            <v>No</v>
          </cell>
          <cell r="D2920" t="str">
            <v>S04-09-01-35</v>
          </cell>
          <cell r="E2920">
            <v>2919</v>
          </cell>
          <cell r="F2920">
            <v>4</v>
          </cell>
          <cell r="G2920" t="str">
            <v xml:space="preserve">            Rode knockout: Is de kredietbehoefte door relatie onderbouwd aan de hand van een liquiditeitsbegroting?</v>
          </cell>
          <cell r="I2920" t="str">
            <v>No</v>
          </cell>
          <cell r="J2920" t="str">
            <v>String</v>
          </cell>
          <cell r="K2920" t="str">
            <v>String</v>
          </cell>
          <cell r="L2920" t="str">
            <v>Locked</v>
          </cell>
          <cell r="M2920" t="str">
            <v>Locked</v>
          </cell>
          <cell r="N2920" t="str">
            <v>Locked</v>
          </cell>
          <cell r="O2920" t="str">
            <v>Locked</v>
          </cell>
          <cell r="P2920" t="str">
            <v>Locked</v>
          </cell>
          <cell r="Q2920" t="str">
            <v>No</v>
          </cell>
          <cell r="R2920" t="str">
            <v>No</v>
          </cell>
          <cell r="S2920" t="str">
            <v>No</v>
          </cell>
          <cell r="T2920" t="str">
            <v>No</v>
          </cell>
          <cell r="U2920" t="str">
            <v>No</v>
          </cell>
          <cell r="V2920" t="str">
            <v>No</v>
          </cell>
          <cell r="W2920" t="str">
            <v>No</v>
          </cell>
          <cell r="X2920" t="str">
            <v>Single</v>
          </cell>
          <cell r="Y2920" t="str">
            <v>Default</v>
          </cell>
          <cell r="Z2920" t="str">
            <v>None</v>
          </cell>
          <cell r="AA2920" t="str">
            <v>No</v>
          </cell>
          <cell r="AB2920" t="str">
            <v>No</v>
          </cell>
          <cell r="AC2920" t="str">
            <v>Yes</v>
          </cell>
          <cell r="AD2920">
            <v>1</v>
          </cell>
          <cell r="AE2920">
            <v>0</v>
          </cell>
          <cell r="AF2920">
            <v>0</v>
          </cell>
          <cell r="AG2920">
            <v>1</v>
          </cell>
          <cell r="AH2920">
            <v>0</v>
          </cell>
          <cell r="AI2920" t="str">
            <v>No</v>
          </cell>
          <cell r="AJ2920" t="str">
            <v>No</v>
          </cell>
          <cell r="AK2920" t="str">
            <v>No</v>
          </cell>
          <cell r="AL2920" t="str">
            <v xml:space="preserve"> </v>
          </cell>
          <cell r="AM2920" t="str">
            <v xml:space="preserve"> </v>
          </cell>
          <cell r="AN2920" t="str">
            <v>No</v>
          </cell>
          <cell r="AP2920" t="str">
            <v>&amp;"Rode knockout: "&amp;IsKredietBehoefteOnderbouwd[0]</v>
          </cell>
          <cell r="AQ2920" t="str">
            <v>&amp;If(scIsKredietBehoefteOnderbouwd[1]=-1,"|Het antwoord op de vraag '"&amp;IsKredietBehoefteOnderbouwd[0]&amp;"' levert een rode knockout op","")</v>
          </cell>
          <cell r="AR2920" t="str">
            <v>&amp;If(scIsKredietBehoefteOnderbouwd[1]=-1,"|Het antwoord op de vraag '"&amp;IsKredietBehoefteOnderbouwd[0]&amp;"' levert een rode knockout op","")</v>
          </cell>
          <cell r="AS2920" t="str">
            <v>&amp;If(scIsKredietBehoefteOnderbouwd[1]=-1,"|Het antwoord op de vraag '"&amp;IsKredietBehoefteOnderbouwd[0]&amp;"' levert een rode knockout op","")</v>
          </cell>
          <cell r="AT2920" t="str">
            <v>&amp;If(scIsKredietBehoefteOnderbouwd[1]=-1,"|Het antwoord op de vraag '"&amp;IsKredietBehoefteOnderbouwd[0]&amp;"' levert een rode knockout op","")</v>
          </cell>
        </row>
        <row r="2921">
          <cell r="A2921" t="str">
            <v>scKO_Rood_39</v>
          </cell>
          <cell r="B2921" t="str">
            <v>scKO_Rood_39</v>
          </cell>
          <cell r="C2921" t="str">
            <v>No</v>
          </cell>
          <cell r="D2921" t="str">
            <v>S04-09-01-36</v>
          </cell>
          <cell r="E2921">
            <v>2920</v>
          </cell>
          <cell r="F2921">
            <v>4</v>
          </cell>
          <cell r="G2921" t="str">
            <v xml:space="preserve">            Rode knockout: Is er sprake eigendomsvoorbehoud of een verpandingsverbod op de te verstrekken financiering?</v>
          </cell>
          <cell r="I2921" t="str">
            <v>No</v>
          </cell>
          <cell r="J2921" t="str">
            <v>String</v>
          </cell>
          <cell r="K2921" t="str">
            <v>String</v>
          </cell>
          <cell r="L2921" t="str">
            <v>Locked</v>
          </cell>
          <cell r="M2921" t="str">
            <v>Locked</v>
          </cell>
          <cell r="N2921" t="str">
            <v>Locked</v>
          </cell>
          <cell r="O2921" t="str">
            <v>Locked</v>
          </cell>
          <cell r="P2921" t="str">
            <v>Locked</v>
          </cell>
          <cell r="Q2921" t="str">
            <v>No</v>
          </cell>
          <cell r="R2921" t="str">
            <v>No</v>
          </cell>
          <cell r="S2921" t="str">
            <v>No</v>
          </cell>
          <cell r="T2921" t="str">
            <v>No</v>
          </cell>
          <cell r="U2921" t="str">
            <v>No</v>
          </cell>
          <cell r="V2921" t="str">
            <v>No</v>
          </cell>
          <cell r="W2921" t="str">
            <v>No</v>
          </cell>
          <cell r="X2921" t="str">
            <v>Single</v>
          </cell>
          <cell r="Y2921" t="str">
            <v>Default</v>
          </cell>
          <cell r="Z2921" t="str">
            <v>None</v>
          </cell>
          <cell r="AA2921" t="str">
            <v>No</v>
          </cell>
          <cell r="AB2921" t="str">
            <v>No</v>
          </cell>
          <cell r="AC2921" t="str">
            <v>Yes</v>
          </cell>
          <cell r="AD2921">
            <v>1</v>
          </cell>
          <cell r="AE2921">
            <v>0</v>
          </cell>
          <cell r="AF2921">
            <v>0</v>
          </cell>
          <cell r="AG2921">
            <v>1</v>
          </cell>
          <cell r="AH2921">
            <v>0</v>
          </cell>
          <cell r="AI2921" t="str">
            <v>No</v>
          </cell>
          <cell r="AJ2921" t="str">
            <v>No</v>
          </cell>
          <cell r="AK2921" t="str">
            <v>No</v>
          </cell>
          <cell r="AL2921" t="str">
            <v xml:space="preserve"> </v>
          </cell>
          <cell r="AM2921" t="str">
            <v xml:space="preserve"> </v>
          </cell>
          <cell r="AN2921" t="str">
            <v>No</v>
          </cell>
          <cell r="AP2921" t="str">
            <v>&amp;"Rode knockout: "&amp;Eigendomsvoorbehoud[0]</v>
          </cell>
          <cell r="AQ2921" t="str">
            <v>&amp;If(scEigendomsvoorbehoud[1]=-1,"|Het antwoord op de vraag '"&amp;Eigendomsvoorbehoud[0]&amp;"' levert een rode knockout op","")</v>
          </cell>
          <cell r="AR2921" t="str">
            <v>&amp;If(scEigendomsvoorbehoud[1]=-1,"|Het antwoord op de vraag '"&amp;Eigendomsvoorbehoud[0]&amp;"' levert een rode knockout op","")</v>
          </cell>
          <cell r="AS2921" t="str">
            <v>&amp;If(scEigendomsvoorbehoud[1]=-1,"|Het antwoord op de vraag '"&amp;Eigendomsvoorbehoud[0]&amp;"' levert een rode knockout op","")</v>
          </cell>
          <cell r="AT2921" t="str">
            <v>&amp;If(scEigendomsvoorbehoud[1]=-1,"|Het antwoord op de vraag '"&amp;Eigendomsvoorbehoud[0]&amp;"' levert een rode knockout op","")</v>
          </cell>
        </row>
        <row r="2922">
          <cell r="A2922" t="str">
            <v>scKO_Rood_41</v>
          </cell>
          <cell r="B2922" t="str">
            <v>scKO_Rood_41</v>
          </cell>
          <cell r="C2922" t="str">
            <v>No</v>
          </cell>
          <cell r="D2922" t="str">
            <v>S04-09-01-37</v>
          </cell>
          <cell r="E2922">
            <v>2921</v>
          </cell>
          <cell r="F2922">
            <v>4</v>
          </cell>
          <cell r="G2922" t="str">
            <v xml:space="preserve">            Rode knockout: Heeft het management een visie, missie en strategie voor de toekomst?</v>
          </cell>
          <cell r="I2922" t="str">
            <v>No</v>
          </cell>
          <cell r="J2922" t="str">
            <v>String</v>
          </cell>
          <cell r="K2922" t="str">
            <v>String</v>
          </cell>
          <cell r="L2922" t="str">
            <v>Locked</v>
          </cell>
          <cell r="M2922" t="str">
            <v>Locked</v>
          </cell>
          <cell r="N2922" t="str">
            <v>Locked</v>
          </cell>
          <cell r="O2922" t="str">
            <v>Locked</v>
          </cell>
          <cell r="P2922" t="str">
            <v>Locked</v>
          </cell>
          <cell r="Q2922" t="str">
            <v>No</v>
          </cell>
          <cell r="R2922" t="str">
            <v>No</v>
          </cell>
          <cell r="S2922" t="str">
            <v>No</v>
          </cell>
          <cell r="T2922" t="str">
            <v>No</v>
          </cell>
          <cell r="U2922" t="str">
            <v>No</v>
          </cell>
          <cell r="V2922" t="str">
            <v>No</v>
          </cell>
          <cell r="W2922" t="str">
            <v>No</v>
          </cell>
          <cell r="X2922" t="str">
            <v>Single</v>
          </cell>
          <cell r="Y2922" t="str">
            <v>Default</v>
          </cell>
          <cell r="Z2922" t="str">
            <v>None</v>
          </cell>
          <cell r="AA2922" t="str">
            <v>No</v>
          </cell>
          <cell r="AB2922" t="str">
            <v>No</v>
          </cell>
          <cell r="AC2922" t="str">
            <v>Yes</v>
          </cell>
          <cell r="AD2922">
            <v>1</v>
          </cell>
          <cell r="AE2922">
            <v>0</v>
          </cell>
          <cell r="AF2922">
            <v>0</v>
          </cell>
          <cell r="AG2922">
            <v>1</v>
          </cell>
          <cell r="AH2922">
            <v>0</v>
          </cell>
          <cell r="AI2922" t="str">
            <v>No</v>
          </cell>
          <cell r="AJ2922" t="str">
            <v>No</v>
          </cell>
          <cell r="AK2922" t="str">
            <v>No</v>
          </cell>
          <cell r="AL2922" t="str">
            <v xml:space="preserve"> </v>
          </cell>
          <cell r="AM2922" t="str">
            <v xml:space="preserve"> </v>
          </cell>
          <cell r="AN2922" t="str">
            <v>No</v>
          </cell>
          <cell r="AP2922" t="str">
            <v>&amp;"Rode knockout: "&amp;StrategieVisieManagement[0]</v>
          </cell>
          <cell r="AQ2922" t="str">
            <v>&amp;If(scStrategieVisieManagement[1]=-1,"|Het antwoord op de vraag '"&amp;StrategieVisieManagement[0]&amp;"' levert een rode knockout op","")</v>
          </cell>
          <cell r="AR2922" t="str">
            <v>&amp;If(scStrategieVisieManagement[1]=-1,"|Het antwoord op de vraag '"&amp;StrategieVisieManagement[0]&amp;"' levert een rode knockout op","")</v>
          </cell>
          <cell r="AS2922" t="str">
            <v>&amp;If(scStrategieVisieManagement[1]=-1,"|Het antwoord op de vraag '"&amp;StrategieVisieManagement[0]&amp;"' levert een rode knockout op","")</v>
          </cell>
          <cell r="AT2922" t="str">
            <v>&amp;If(scStrategieVisieManagement[1]=-1,"|Het antwoord op de vraag '"&amp;StrategieVisieManagement[0]&amp;"' levert een rode knockout op","")</v>
          </cell>
        </row>
        <row r="2923">
          <cell r="A2923" t="str">
            <v>scKO_Rood_42</v>
          </cell>
          <cell r="B2923" t="str">
            <v>scKO_Rood_42</v>
          </cell>
          <cell r="C2923" t="str">
            <v>No</v>
          </cell>
          <cell r="D2923" t="str">
            <v>S04-09-01-38</v>
          </cell>
          <cell r="E2923">
            <v>2922</v>
          </cell>
          <cell r="F2923">
            <v>4</v>
          </cell>
          <cell r="G2923" t="str">
            <v xml:space="preserve">            Rode knockout: Heeft de onderneming een eigen website?</v>
          </cell>
          <cell r="I2923" t="str">
            <v>No</v>
          </cell>
          <cell r="J2923" t="str">
            <v>String</v>
          </cell>
          <cell r="K2923" t="str">
            <v>String</v>
          </cell>
          <cell r="L2923" t="str">
            <v>Locked</v>
          </cell>
          <cell r="M2923" t="str">
            <v>Locked</v>
          </cell>
          <cell r="N2923" t="str">
            <v>Locked</v>
          </cell>
          <cell r="O2923" t="str">
            <v>Locked</v>
          </cell>
          <cell r="P2923" t="str">
            <v>Locked</v>
          </cell>
          <cell r="Q2923" t="str">
            <v>No</v>
          </cell>
          <cell r="R2923" t="str">
            <v>No</v>
          </cell>
          <cell r="S2923" t="str">
            <v>No</v>
          </cell>
          <cell r="T2923" t="str">
            <v>No</v>
          </cell>
          <cell r="U2923" t="str">
            <v>No</v>
          </cell>
          <cell r="V2923" t="str">
            <v>No</v>
          </cell>
          <cell r="W2923" t="str">
            <v>No</v>
          </cell>
          <cell r="X2923" t="str">
            <v>Single</v>
          </cell>
          <cell r="Y2923" t="str">
            <v>Default</v>
          </cell>
          <cell r="Z2923" t="str">
            <v>None</v>
          </cell>
          <cell r="AA2923" t="str">
            <v>No</v>
          </cell>
          <cell r="AB2923" t="str">
            <v>No</v>
          </cell>
          <cell r="AC2923" t="str">
            <v>Yes</v>
          </cell>
          <cell r="AD2923">
            <v>1</v>
          </cell>
          <cell r="AE2923">
            <v>0</v>
          </cell>
          <cell r="AF2923">
            <v>0</v>
          </cell>
          <cell r="AG2923">
            <v>1</v>
          </cell>
          <cell r="AH2923">
            <v>0</v>
          </cell>
          <cell r="AI2923" t="str">
            <v>No</v>
          </cell>
          <cell r="AJ2923" t="str">
            <v>No</v>
          </cell>
          <cell r="AK2923" t="str">
            <v>No</v>
          </cell>
          <cell r="AL2923" t="str">
            <v xml:space="preserve"> </v>
          </cell>
          <cell r="AM2923" t="str">
            <v xml:space="preserve"> </v>
          </cell>
          <cell r="AN2923" t="str">
            <v>No</v>
          </cell>
          <cell r="AP2923" t="str">
            <v>&amp;"Rode knockout: "&amp;RendementInternetActiviteiten[0]</v>
          </cell>
          <cell r="AQ2923" t="str">
            <v>&amp;If(scRendementInternetActiviteiten[1]=-1,"|Het antwoord op de vraag '"&amp;RendementInternetActiviteiten[0]&amp;"' levert een rode knockout op","")</v>
          </cell>
          <cell r="AR2923" t="str">
            <v>&amp;If(scRendementInternetActiviteiten[1]=-1,"|Het antwoord op de vraag '"&amp;RendementInternetActiviteiten[0]&amp;"' levert een rode knockout op","")</v>
          </cell>
          <cell r="AS2923" t="str">
            <v>&amp;If(scRendementInternetActiviteiten[1]=-1,"|Het antwoord op de vraag '"&amp;RendementInternetActiviteiten[0]&amp;"' levert een rode knockout op","")</v>
          </cell>
          <cell r="AT2923" t="str">
            <v>&amp;If(scRendementInternetActiviteiten[1]=-1,"|Het antwoord op de vraag '"&amp;RendementInternetActiviteiten[0]&amp;"' levert een rode knockout op","")</v>
          </cell>
        </row>
        <row r="2924">
          <cell r="A2924" t="str">
            <v>scKO_Rood_43</v>
          </cell>
          <cell r="B2924" t="str">
            <v>scKO_Rood_43</v>
          </cell>
          <cell r="C2924" t="str">
            <v>No</v>
          </cell>
          <cell r="D2924" t="str">
            <v>S04-09-01-39</v>
          </cell>
          <cell r="E2924">
            <v>2923</v>
          </cell>
          <cell r="F2924">
            <v>4</v>
          </cell>
          <cell r="G2924" t="str">
            <v xml:space="preserve">            Rode knockout: Koopt men in of verkoopt men in vreemde valuta?</v>
          </cell>
          <cell r="I2924" t="str">
            <v>No</v>
          </cell>
          <cell r="J2924" t="str">
            <v>String</v>
          </cell>
          <cell r="K2924" t="str">
            <v>String</v>
          </cell>
          <cell r="L2924" t="str">
            <v>Locked</v>
          </cell>
          <cell r="M2924" t="str">
            <v>Locked</v>
          </cell>
          <cell r="N2924" t="str">
            <v>Locked</v>
          </cell>
          <cell r="O2924" t="str">
            <v>Locked</v>
          </cell>
          <cell r="P2924" t="str">
            <v>Locked</v>
          </cell>
          <cell r="Q2924" t="str">
            <v>No</v>
          </cell>
          <cell r="R2924" t="str">
            <v>No</v>
          </cell>
          <cell r="S2924" t="str">
            <v>No</v>
          </cell>
          <cell r="T2924" t="str">
            <v>No</v>
          </cell>
          <cell r="U2924" t="str">
            <v>No</v>
          </cell>
          <cell r="V2924" t="str">
            <v>No</v>
          </cell>
          <cell r="W2924" t="str">
            <v>No</v>
          </cell>
          <cell r="X2924" t="str">
            <v>Single</v>
          </cell>
          <cell r="Y2924" t="str">
            <v>Default</v>
          </cell>
          <cell r="Z2924" t="str">
            <v>None</v>
          </cell>
          <cell r="AA2924" t="str">
            <v>No</v>
          </cell>
          <cell r="AB2924" t="str">
            <v>No</v>
          </cell>
          <cell r="AC2924" t="str">
            <v>Yes</v>
          </cell>
          <cell r="AD2924">
            <v>1</v>
          </cell>
          <cell r="AE2924">
            <v>0</v>
          </cell>
          <cell r="AF2924">
            <v>0</v>
          </cell>
          <cell r="AG2924">
            <v>1</v>
          </cell>
          <cell r="AH2924">
            <v>0</v>
          </cell>
          <cell r="AI2924" t="str">
            <v>No</v>
          </cell>
          <cell r="AJ2924" t="str">
            <v>No</v>
          </cell>
          <cell r="AK2924" t="str">
            <v>No</v>
          </cell>
          <cell r="AL2924" t="str">
            <v xml:space="preserve"> </v>
          </cell>
          <cell r="AM2924" t="str">
            <v xml:space="preserve"> </v>
          </cell>
          <cell r="AN2924" t="str">
            <v>No</v>
          </cell>
          <cell r="AP2924" t="str">
            <v>&amp;"Rode knockout: "&amp;GebruikVreemdeValuta[0]</v>
          </cell>
          <cell r="AQ2924" t="str">
            <v>&amp;If(scGebruikVreemdeValuta[1]=-1,"|Het antwoord op de vraag '"&amp;GebruikVreemdeValuta[0]&amp;"' levert een rode knockout op","")</v>
          </cell>
          <cell r="AR2924" t="str">
            <v>&amp;If(scGebruikVreemdeValuta[1]=-1,"|Het antwoord op de vraag '"&amp;GebruikVreemdeValuta[0]&amp;"' levert een rode knockout op","")</v>
          </cell>
          <cell r="AS2924" t="str">
            <v>&amp;If(scGebruikVreemdeValuta[1]=-1,"|Het antwoord op de vraag '"&amp;GebruikVreemdeValuta[0]&amp;"' levert een rode knockout op","")</v>
          </cell>
          <cell r="AT2924" t="str">
            <v>&amp;If(scGebruikVreemdeValuta[1]=-1,"|Het antwoord op de vraag '"&amp;GebruikVreemdeValuta[0]&amp;"' levert een rode knockout op","")</v>
          </cell>
        </row>
        <row r="2925">
          <cell r="A2925" t="str">
            <v>scKO_Rood_44</v>
          </cell>
          <cell r="B2925" t="str">
            <v>scKO_Rood_44</v>
          </cell>
          <cell r="C2925" t="str">
            <v>No</v>
          </cell>
          <cell r="D2925" t="str">
            <v>S04-09-01-40</v>
          </cell>
          <cell r="E2925">
            <v>2924</v>
          </cell>
          <cell r="F2925">
            <v>4</v>
          </cell>
          <cell r="G2925" t="str">
            <v xml:space="preserve">            Rode knockout: Conclusie vestigingsonderzoek mbt prognoses?</v>
          </cell>
          <cell r="I2925" t="str">
            <v>No</v>
          </cell>
          <cell r="J2925" t="str">
            <v>String</v>
          </cell>
          <cell r="K2925" t="str">
            <v>String</v>
          </cell>
          <cell r="L2925" t="str">
            <v>Locked</v>
          </cell>
          <cell r="M2925" t="str">
            <v>Locked</v>
          </cell>
          <cell r="N2925" t="str">
            <v>Locked</v>
          </cell>
          <cell r="O2925" t="str">
            <v>Locked</v>
          </cell>
          <cell r="P2925" t="str">
            <v>Locked</v>
          </cell>
          <cell r="Q2925" t="str">
            <v>No</v>
          </cell>
          <cell r="R2925" t="str">
            <v>No</v>
          </cell>
          <cell r="S2925" t="str">
            <v>No</v>
          </cell>
          <cell r="T2925" t="str">
            <v>No</v>
          </cell>
          <cell r="U2925" t="str">
            <v>No</v>
          </cell>
          <cell r="V2925" t="str">
            <v>No</v>
          </cell>
          <cell r="W2925" t="str">
            <v>No</v>
          </cell>
          <cell r="X2925" t="str">
            <v>Single</v>
          </cell>
          <cell r="Y2925" t="str">
            <v>Default</v>
          </cell>
          <cell r="Z2925" t="str">
            <v>None</v>
          </cell>
          <cell r="AA2925" t="str">
            <v>No</v>
          </cell>
          <cell r="AB2925" t="str">
            <v>No</v>
          </cell>
          <cell r="AC2925" t="str">
            <v>Yes</v>
          </cell>
          <cell r="AD2925">
            <v>1</v>
          </cell>
          <cell r="AE2925">
            <v>0</v>
          </cell>
          <cell r="AF2925">
            <v>0</v>
          </cell>
          <cell r="AG2925">
            <v>1</v>
          </cell>
          <cell r="AH2925">
            <v>0</v>
          </cell>
          <cell r="AI2925" t="str">
            <v>No</v>
          </cell>
          <cell r="AJ2925" t="str">
            <v>No</v>
          </cell>
          <cell r="AK2925" t="str">
            <v>No</v>
          </cell>
          <cell r="AL2925" t="str">
            <v xml:space="preserve"> </v>
          </cell>
          <cell r="AM2925" t="str">
            <v xml:space="preserve"> </v>
          </cell>
          <cell r="AN2925" t="str">
            <v>No</v>
          </cell>
          <cell r="AP2925" t="str">
            <v>&amp;"Rode knockout: "&amp;VestigingsOnderzoek[0]</v>
          </cell>
          <cell r="AQ2925" t="str">
            <v>&amp;If(scVestigingsOnderzoek[1]=-1,"|Het antwoord op de vraag '"&amp;VestigingsOnderzoek[0]&amp;"' levert een rode knockout op","")</v>
          </cell>
          <cell r="AR2925" t="str">
            <v>&amp;If(scVestigingsOnderzoek[1]=-1,"|Het antwoord op de vraag '"&amp;VestigingsOnderzoek[0]&amp;"' levert een rode knockout op","")</v>
          </cell>
          <cell r="AS2925" t="str">
            <v>&amp;If(scVestigingsOnderzoek[1]=-1,"|Het antwoord op de vraag '"&amp;VestigingsOnderzoek[0]&amp;"' levert een rode knockout op","")</v>
          </cell>
          <cell r="AT2925" t="str">
            <v>&amp;If(scVestigingsOnderzoek[1]=-1,"|Het antwoord op de vraag '"&amp;VestigingsOnderzoek[0]&amp;"' levert een rode knockout op","")</v>
          </cell>
        </row>
        <row r="2926">
          <cell r="A2926" t="str">
            <v>scKO_Rood_45</v>
          </cell>
          <cell r="B2926" t="str">
            <v>scKO_Rood_45</v>
          </cell>
          <cell r="C2926" t="str">
            <v>No</v>
          </cell>
          <cell r="D2926" t="str">
            <v>S04-09-01-41</v>
          </cell>
          <cell r="E2926">
            <v>2925</v>
          </cell>
          <cell r="F2926">
            <v>4</v>
          </cell>
          <cell r="G2926" t="str">
            <v xml:space="preserve">            Rode knockout: Hoeveel parkeergelegenheid is aanwezig?</v>
          </cell>
          <cell r="I2926" t="str">
            <v>No</v>
          </cell>
          <cell r="J2926" t="str">
            <v>String</v>
          </cell>
          <cell r="K2926" t="str">
            <v>String</v>
          </cell>
          <cell r="L2926" t="str">
            <v>Locked</v>
          </cell>
          <cell r="M2926" t="str">
            <v>Locked</v>
          </cell>
          <cell r="N2926" t="str">
            <v>Locked</v>
          </cell>
          <cell r="O2926" t="str">
            <v>Locked</v>
          </cell>
          <cell r="P2926" t="str">
            <v>Locked</v>
          </cell>
          <cell r="Q2926" t="str">
            <v>No</v>
          </cell>
          <cell r="R2926" t="str">
            <v>No</v>
          </cell>
          <cell r="S2926" t="str">
            <v>No</v>
          </cell>
          <cell r="T2926" t="str">
            <v>No</v>
          </cell>
          <cell r="U2926" t="str">
            <v>No</v>
          </cell>
          <cell r="V2926" t="str">
            <v>No</v>
          </cell>
          <cell r="W2926" t="str">
            <v>No</v>
          </cell>
          <cell r="X2926" t="str">
            <v>Single</v>
          </cell>
          <cell r="Y2926" t="str">
            <v>Default</v>
          </cell>
          <cell r="Z2926" t="str">
            <v>None</v>
          </cell>
          <cell r="AA2926" t="str">
            <v>No</v>
          </cell>
          <cell r="AB2926" t="str">
            <v>No</v>
          </cell>
          <cell r="AC2926" t="str">
            <v>Yes</v>
          </cell>
          <cell r="AD2926">
            <v>1</v>
          </cell>
          <cell r="AE2926">
            <v>0</v>
          </cell>
          <cell r="AF2926">
            <v>0</v>
          </cell>
          <cell r="AG2926">
            <v>1</v>
          </cell>
          <cell r="AH2926">
            <v>0</v>
          </cell>
          <cell r="AI2926" t="str">
            <v>No</v>
          </cell>
          <cell r="AJ2926" t="str">
            <v>No</v>
          </cell>
          <cell r="AK2926" t="str">
            <v>No</v>
          </cell>
          <cell r="AL2926" t="str">
            <v xml:space="preserve"> </v>
          </cell>
          <cell r="AM2926" t="str">
            <v xml:space="preserve"> </v>
          </cell>
          <cell r="AN2926" t="str">
            <v>No</v>
          </cell>
          <cell r="AP2926" t="str">
            <v>&amp;"Rode knockout: "&amp;Parkeergelegenheid[0]</v>
          </cell>
          <cell r="AQ2926" t="str">
            <v>&amp;If(scParkeergelegenheid[1]=-1,"|Het antwoord op de vraag '"&amp;Parkeergelegenheid[0]&amp;"' levert een rode knockout op","")</v>
          </cell>
          <cell r="AR2926" t="str">
            <v>&amp;If(scParkeergelegenheid[1]=-1,"|Het antwoord op de vraag '"&amp;Parkeergelegenheid[0]&amp;"' levert een rode knockout op","")</v>
          </cell>
          <cell r="AS2926" t="str">
            <v>&amp;If(scParkeergelegenheid[1]=-1,"|Het antwoord op de vraag '"&amp;Parkeergelegenheid[0]&amp;"' levert een rode knockout op","")</v>
          </cell>
          <cell r="AT2926" t="str">
            <v>&amp;If(scParkeergelegenheid[1]=-1,"|Het antwoord op de vraag '"&amp;Parkeergelegenheid[0]&amp;"' levert een rode knockout op","")</v>
          </cell>
        </row>
        <row r="2927">
          <cell r="A2927" t="str">
            <v>scKO_Rood_46</v>
          </cell>
          <cell r="B2927" t="str">
            <v>scKO_Rood_46</v>
          </cell>
          <cell r="C2927" t="str">
            <v>No</v>
          </cell>
          <cell r="D2927" t="str">
            <v>S04-09-01-42</v>
          </cell>
          <cell r="E2927">
            <v>2926</v>
          </cell>
          <cell r="F2927">
            <v>4</v>
          </cell>
          <cell r="G2927" t="str">
            <v xml:space="preserve">            Rode knockout: Wie heeft het vestigingsonderzoek opgesteld?</v>
          </cell>
          <cell r="I2927" t="str">
            <v>No</v>
          </cell>
          <cell r="J2927" t="str">
            <v>String</v>
          </cell>
          <cell r="K2927" t="str">
            <v>String</v>
          </cell>
          <cell r="L2927" t="str">
            <v>Locked</v>
          </cell>
          <cell r="M2927" t="str">
            <v>Locked</v>
          </cell>
          <cell r="N2927" t="str">
            <v>Locked</v>
          </cell>
          <cell r="O2927" t="str">
            <v>Locked</v>
          </cell>
          <cell r="P2927" t="str">
            <v>Locked</v>
          </cell>
          <cell r="Q2927" t="str">
            <v>No</v>
          </cell>
          <cell r="R2927" t="str">
            <v>No</v>
          </cell>
          <cell r="S2927" t="str">
            <v>No</v>
          </cell>
          <cell r="T2927" t="str">
            <v>No</v>
          </cell>
          <cell r="U2927" t="str">
            <v>No</v>
          </cell>
          <cell r="V2927" t="str">
            <v>No</v>
          </cell>
          <cell r="W2927" t="str">
            <v>No</v>
          </cell>
          <cell r="X2927" t="str">
            <v>Single</v>
          </cell>
          <cell r="Y2927" t="str">
            <v>Default</v>
          </cell>
          <cell r="Z2927" t="str">
            <v>None</v>
          </cell>
          <cell r="AA2927" t="str">
            <v>No</v>
          </cell>
          <cell r="AB2927" t="str">
            <v>No</v>
          </cell>
          <cell r="AC2927" t="str">
            <v>Yes</v>
          </cell>
          <cell r="AD2927">
            <v>1</v>
          </cell>
          <cell r="AE2927">
            <v>0</v>
          </cell>
          <cell r="AF2927">
            <v>0</v>
          </cell>
          <cell r="AG2927">
            <v>1</v>
          </cell>
          <cell r="AH2927">
            <v>0</v>
          </cell>
          <cell r="AI2927" t="str">
            <v>No</v>
          </cell>
          <cell r="AJ2927" t="str">
            <v>No</v>
          </cell>
          <cell r="AK2927" t="str">
            <v>No</v>
          </cell>
          <cell r="AL2927" t="str">
            <v xml:space="preserve"> </v>
          </cell>
          <cell r="AM2927" t="str">
            <v xml:space="preserve"> </v>
          </cell>
          <cell r="AN2927" t="str">
            <v>No</v>
          </cell>
          <cell r="AP2927" t="str">
            <v>&amp;"Rode knockout: "&amp;VestigingsOnderzoekDoor[0]</v>
          </cell>
          <cell r="AQ2927" t="str">
            <v>&amp;If(scVestigingsOnderzoekDoor[1]=-1,"|Het antwoord op de vraag '"&amp;VestigingsOnderzoekDoor[0]&amp;"' levert een rode knockout op","")</v>
          </cell>
          <cell r="AR2927" t="str">
            <v>&amp;If(scVestigingsOnderzoekDoor[1]=-1,"|Het antwoord op de vraag '"&amp;VestigingsOnderzoekDoor[0]&amp;"' levert een rode knockout op","")</v>
          </cell>
          <cell r="AS2927" t="str">
            <v>&amp;If(scVestigingsOnderzoekDoor[1]=-1,"|Het antwoord op de vraag '"&amp;VestigingsOnderzoekDoor[0]&amp;"' levert een rode knockout op","")</v>
          </cell>
          <cell r="AT2927" t="str">
            <v>&amp;If(scVestigingsOnderzoekDoor[1]=-1,"|Het antwoord op de vraag '"&amp;VestigingsOnderzoekDoor[0]&amp;"' levert een rode knockout op","")</v>
          </cell>
        </row>
        <row r="2928">
          <cell r="A2928" t="str">
            <v>scKO_Rood_47</v>
          </cell>
          <cell r="B2928" t="str">
            <v>scKO_Rood_47</v>
          </cell>
          <cell r="C2928" t="str">
            <v>No</v>
          </cell>
          <cell r="D2928" t="str">
            <v>S04-09-01-43</v>
          </cell>
          <cell r="E2928">
            <v>2927</v>
          </cell>
          <cell r="F2928">
            <v>4</v>
          </cell>
          <cell r="G2928" t="str">
            <v xml:space="preserve">            Rode knockout: Hoe is het assortiment van de Food Speciaalzaak onderscheidend van de supermarkt</v>
          </cell>
          <cell r="I2928" t="str">
            <v>No</v>
          </cell>
          <cell r="J2928" t="str">
            <v>String</v>
          </cell>
          <cell r="K2928" t="str">
            <v>String</v>
          </cell>
          <cell r="L2928" t="str">
            <v>Locked</v>
          </cell>
          <cell r="M2928" t="str">
            <v>Locked</v>
          </cell>
          <cell r="N2928" t="str">
            <v>Locked</v>
          </cell>
          <cell r="O2928" t="str">
            <v>Locked</v>
          </cell>
          <cell r="P2928" t="str">
            <v>Locked</v>
          </cell>
          <cell r="Q2928" t="str">
            <v>No</v>
          </cell>
          <cell r="R2928" t="str">
            <v>No</v>
          </cell>
          <cell r="S2928" t="str">
            <v>No</v>
          </cell>
          <cell r="T2928" t="str">
            <v>No</v>
          </cell>
          <cell r="U2928" t="str">
            <v>No</v>
          </cell>
          <cell r="V2928" t="str">
            <v>No</v>
          </cell>
          <cell r="W2928" t="str">
            <v>No</v>
          </cell>
          <cell r="X2928" t="str">
            <v>Single</v>
          </cell>
          <cell r="Y2928" t="str">
            <v>Default</v>
          </cell>
          <cell r="Z2928" t="str">
            <v>None</v>
          </cell>
          <cell r="AA2928" t="str">
            <v>No</v>
          </cell>
          <cell r="AB2928" t="str">
            <v>No</v>
          </cell>
          <cell r="AC2928" t="str">
            <v>Yes</v>
          </cell>
          <cell r="AD2928">
            <v>1</v>
          </cell>
          <cell r="AE2928">
            <v>0</v>
          </cell>
          <cell r="AF2928">
            <v>0</v>
          </cell>
          <cell r="AG2928">
            <v>1</v>
          </cell>
          <cell r="AH2928">
            <v>0</v>
          </cell>
          <cell r="AI2928" t="str">
            <v>No</v>
          </cell>
          <cell r="AJ2928" t="str">
            <v>No</v>
          </cell>
          <cell r="AK2928" t="str">
            <v>No</v>
          </cell>
          <cell r="AL2928" t="str">
            <v xml:space="preserve"> </v>
          </cell>
          <cell r="AM2928" t="str">
            <v xml:space="preserve"> </v>
          </cell>
          <cell r="AN2928" t="str">
            <v>No</v>
          </cell>
          <cell r="AP2928" t="str">
            <v>&amp;"Rode knockout: "&amp;FoodSpecAssortiment[0]</v>
          </cell>
          <cell r="AQ2928" t="str">
            <v>&amp;If(scFoodSpecAssortiment[1]=-1,"|Het antwoord op de vraag '"&amp;FoodSpecAssortiment[0]&amp;"' levert een rode knockout op","")</v>
          </cell>
          <cell r="AR2928" t="str">
            <v>&amp;If(scFoodSpecAssortiment[1]=-1,"|Het antwoord op de vraag '"&amp;FoodSpecAssortiment[0]&amp;"' levert een rode knockout op","")</v>
          </cell>
          <cell r="AS2928" t="str">
            <v>&amp;If(scFoodSpecAssortiment[1]=-1,"|Het antwoord op de vraag '"&amp;FoodSpecAssortiment[0]&amp;"' levert een rode knockout op","")</v>
          </cell>
          <cell r="AT2928" t="str">
            <v>&amp;If(scFoodSpecAssortiment[1]=-1,"|Het antwoord op de vraag '"&amp;FoodSpecAssortiment[0]&amp;"' levert een rode knockout op","")</v>
          </cell>
        </row>
        <row r="2929">
          <cell r="A2929" t="str">
            <v>scKO_Rood_48</v>
          </cell>
          <cell r="B2929" t="str">
            <v>scKO_Rood_48</v>
          </cell>
          <cell r="C2929" t="str">
            <v>No</v>
          </cell>
          <cell r="D2929" t="str">
            <v>S04-09-01-44</v>
          </cell>
          <cell r="E2929">
            <v>2928</v>
          </cell>
          <cell r="F2929">
            <v>4</v>
          </cell>
          <cell r="G2929" t="str">
            <v xml:space="preserve">            Rode knockout: Valt de bevoorschotting van onze relatie binnen de gestelde maximale percentages</v>
          </cell>
          <cell r="I2929" t="str">
            <v>No</v>
          </cell>
          <cell r="J2929" t="str">
            <v>String</v>
          </cell>
          <cell r="K2929" t="str">
            <v>String</v>
          </cell>
          <cell r="L2929" t="str">
            <v>Locked</v>
          </cell>
          <cell r="M2929" t="str">
            <v>Locked</v>
          </cell>
          <cell r="N2929" t="str">
            <v>Locked</v>
          </cell>
          <cell r="O2929" t="str">
            <v>Locked</v>
          </cell>
          <cell r="P2929" t="str">
            <v>Locked</v>
          </cell>
          <cell r="Q2929" t="str">
            <v>No</v>
          </cell>
          <cell r="R2929" t="str">
            <v>No</v>
          </cell>
          <cell r="S2929" t="str">
            <v>No</v>
          </cell>
          <cell r="T2929" t="str">
            <v>No</v>
          </cell>
          <cell r="U2929" t="str">
            <v>No</v>
          </cell>
          <cell r="V2929" t="str">
            <v>No</v>
          </cell>
          <cell r="W2929" t="str">
            <v>No</v>
          </cell>
          <cell r="X2929" t="str">
            <v>Single</v>
          </cell>
          <cell r="Y2929" t="str">
            <v>Default</v>
          </cell>
          <cell r="Z2929" t="str">
            <v>None</v>
          </cell>
          <cell r="AA2929" t="str">
            <v>No</v>
          </cell>
          <cell r="AB2929" t="str">
            <v>No</v>
          </cell>
          <cell r="AC2929" t="str">
            <v>Yes</v>
          </cell>
          <cell r="AD2929">
            <v>1</v>
          </cell>
          <cell r="AE2929">
            <v>0</v>
          </cell>
          <cell r="AF2929">
            <v>0</v>
          </cell>
          <cell r="AG2929">
            <v>1</v>
          </cell>
          <cell r="AH2929">
            <v>0</v>
          </cell>
          <cell r="AI2929" t="str">
            <v>No</v>
          </cell>
          <cell r="AJ2929" t="str">
            <v>No</v>
          </cell>
          <cell r="AK2929" t="str">
            <v>No</v>
          </cell>
          <cell r="AL2929" t="str">
            <v xml:space="preserve"> </v>
          </cell>
          <cell r="AM2929" t="str">
            <v xml:space="preserve"> </v>
          </cell>
          <cell r="AN2929" t="str">
            <v>No</v>
          </cell>
          <cell r="AP2929" t="str">
            <v>&amp;"Rode knockout: "&amp;BevoorschottingBinnenPerc[0]</v>
          </cell>
          <cell r="AQ2929" t="str">
            <v>&amp;If(scBevoorschottingBinnenPerc[1]=-1,"|Het antwoord op de vraag '"&amp;BevoorschottingBinnenPerc[0]&amp;"' levert een rode knockout op","")</v>
          </cell>
          <cell r="AR2929" t="str">
            <v>&amp;If(scBevoorschottingBinnenPerc[1]=-1,"|Het antwoord op de vraag '"&amp;BevoorschottingBinnenPerc[0]&amp;"' levert een rode knockout op","")</v>
          </cell>
          <cell r="AS2929" t="str">
            <v>&amp;If(scBevoorschottingBinnenPerc[1]=-1,"|Het antwoord op de vraag '"&amp;BevoorschottingBinnenPerc[0]&amp;"' levert een rode knockout op","")</v>
          </cell>
          <cell r="AT2929" t="str">
            <v>&amp;If(scBevoorschottingBinnenPerc[1]=-1,"|Het antwoord op de vraag '"&amp;BevoorschottingBinnenPerc[0]&amp;"' levert een rode knockout op","")</v>
          </cell>
        </row>
        <row r="2930">
          <cell r="A2930" t="str">
            <v>scKO_Rood_49</v>
          </cell>
          <cell r="B2930" t="str">
            <v>scKO_Rood_49</v>
          </cell>
          <cell r="C2930" t="str">
            <v>No</v>
          </cell>
          <cell r="D2930" t="str">
            <v>S04-09-01-45</v>
          </cell>
          <cell r="E2930">
            <v>2929</v>
          </cell>
          <cell r="F2930">
            <v>4</v>
          </cell>
          <cell r="G2930" t="str">
            <v xml:space="preserve">            Rode knockout: Hoe hoog is het percentage LTV voor onroerend goed bij aanvraag</v>
          </cell>
          <cell r="I2930" t="str">
            <v>No</v>
          </cell>
          <cell r="J2930" t="str">
            <v>String</v>
          </cell>
          <cell r="K2930" t="str">
            <v>String</v>
          </cell>
          <cell r="L2930" t="str">
            <v>Locked</v>
          </cell>
          <cell r="M2930" t="str">
            <v>Locked</v>
          </cell>
          <cell r="N2930" t="str">
            <v>Locked</v>
          </cell>
          <cell r="O2930" t="str">
            <v>Locked</v>
          </cell>
          <cell r="P2930" t="str">
            <v>Locked</v>
          </cell>
          <cell r="Q2930" t="str">
            <v>No</v>
          </cell>
          <cell r="R2930" t="str">
            <v>No</v>
          </cell>
          <cell r="S2930" t="str">
            <v>No</v>
          </cell>
          <cell r="T2930" t="str">
            <v>No</v>
          </cell>
          <cell r="U2930" t="str">
            <v>No</v>
          </cell>
          <cell r="V2930" t="str">
            <v>No</v>
          </cell>
          <cell r="W2930" t="str">
            <v>No</v>
          </cell>
          <cell r="X2930" t="str">
            <v>Single</v>
          </cell>
          <cell r="Y2930" t="str">
            <v>Default</v>
          </cell>
          <cell r="Z2930" t="str">
            <v>None</v>
          </cell>
          <cell r="AA2930" t="str">
            <v>No</v>
          </cell>
          <cell r="AB2930" t="str">
            <v>No</v>
          </cell>
          <cell r="AC2930" t="str">
            <v>Yes</v>
          </cell>
          <cell r="AD2930">
            <v>1</v>
          </cell>
          <cell r="AE2930">
            <v>0</v>
          </cell>
          <cell r="AF2930">
            <v>0</v>
          </cell>
          <cell r="AG2930">
            <v>1</v>
          </cell>
          <cell r="AH2930">
            <v>0</v>
          </cell>
          <cell r="AI2930" t="str">
            <v>No</v>
          </cell>
          <cell r="AJ2930" t="str">
            <v>No</v>
          </cell>
          <cell r="AK2930" t="str">
            <v>No</v>
          </cell>
          <cell r="AL2930" t="str">
            <v xml:space="preserve"> </v>
          </cell>
          <cell r="AM2930" t="str">
            <v xml:space="preserve"> </v>
          </cell>
          <cell r="AN2930" t="str">
            <v>No</v>
          </cell>
          <cell r="AP2930" t="str">
            <v>&amp;"Rode knockout: "&amp;LTVPercentage[0]</v>
          </cell>
          <cell r="AQ2930" t="str">
            <v>&amp;If(scLTVPercentage[1]=-1,"|Het antwoord op de vraag '"&amp;LTVPercentage[0]&amp;"' levert een rode knockout op","")</v>
          </cell>
          <cell r="AR2930" t="str">
            <v>&amp;If(scLTVPercentage[1]=-1,"|Het antwoord op de vraag '"&amp;LTVPercentage[0]&amp;"' levert een rode knockout op","")</v>
          </cell>
          <cell r="AS2930" t="str">
            <v>&amp;If(scLTVPercentage[1]=-1,"|Het antwoord op de vraag '"&amp;LTVPercentage[0]&amp;"' levert een rode knockout op","")</v>
          </cell>
          <cell r="AT2930" t="str">
            <v>&amp;If(scLTVPercentage[1]=-1,"|Het antwoord op de vraag '"&amp;LTVPercentage[0]&amp;"' levert een rode knockout op","")</v>
          </cell>
        </row>
        <row r="2931">
          <cell r="A2931" t="str">
            <v>scKO_Rood_51</v>
          </cell>
          <cell r="B2931" t="str">
            <v>scKO_Rood_51</v>
          </cell>
          <cell r="C2931" t="str">
            <v>No</v>
          </cell>
          <cell r="D2931" t="str">
            <v>S04-09-01-46</v>
          </cell>
          <cell r="E2931">
            <v>2930</v>
          </cell>
          <cell r="F2931">
            <v>4</v>
          </cell>
          <cell r="G2931" t="str">
            <v xml:space="preserve">            Rode knockout: Bevinden zich substantiele assets van de onderneming (o.g., voorraad, debiteuren) in het buitenland?</v>
          </cell>
          <cell r="I2931" t="str">
            <v>No</v>
          </cell>
          <cell r="J2931" t="str">
            <v>String</v>
          </cell>
          <cell r="K2931" t="str">
            <v>String</v>
          </cell>
          <cell r="L2931" t="str">
            <v>Locked</v>
          </cell>
          <cell r="M2931" t="str">
            <v>Locked</v>
          </cell>
          <cell r="N2931" t="str">
            <v>Locked</v>
          </cell>
          <cell r="O2931" t="str">
            <v>Locked</v>
          </cell>
          <cell r="P2931" t="str">
            <v>Locked</v>
          </cell>
          <cell r="Q2931" t="str">
            <v>No</v>
          </cell>
          <cell r="R2931" t="str">
            <v>No</v>
          </cell>
          <cell r="S2931" t="str">
            <v>No</v>
          </cell>
          <cell r="T2931" t="str">
            <v>No</v>
          </cell>
          <cell r="U2931" t="str">
            <v>No</v>
          </cell>
          <cell r="V2931" t="str">
            <v>No</v>
          </cell>
          <cell r="W2931" t="str">
            <v>No</v>
          </cell>
          <cell r="X2931" t="str">
            <v>Single</v>
          </cell>
          <cell r="Y2931" t="str">
            <v>Default</v>
          </cell>
          <cell r="Z2931" t="str">
            <v>None</v>
          </cell>
          <cell r="AA2931" t="str">
            <v>No</v>
          </cell>
          <cell r="AB2931" t="str">
            <v>No</v>
          </cell>
          <cell r="AC2931" t="str">
            <v>Yes</v>
          </cell>
          <cell r="AD2931">
            <v>1</v>
          </cell>
          <cell r="AE2931">
            <v>0</v>
          </cell>
          <cell r="AF2931">
            <v>0</v>
          </cell>
          <cell r="AG2931">
            <v>1</v>
          </cell>
          <cell r="AH2931">
            <v>0</v>
          </cell>
          <cell r="AI2931" t="str">
            <v>No</v>
          </cell>
          <cell r="AJ2931" t="str">
            <v>No</v>
          </cell>
          <cell r="AK2931" t="str">
            <v>No</v>
          </cell>
          <cell r="AL2931" t="str">
            <v xml:space="preserve"> </v>
          </cell>
          <cell r="AM2931" t="str">
            <v xml:space="preserve"> </v>
          </cell>
          <cell r="AN2931" t="str">
            <v>No</v>
          </cell>
          <cell r="AP2931" t="str">
            <v>&amp;"Rode knockout: "&amp;InternationaalRisico[0]</v>
          </cell>
          <cell r="AQ2931" t="str">
            <v>&amp;If(scInternationaalRisico[1]=-1,"|Het antwoord op de vraag '"&amp;InternationaalRisico[0]&amp;"' levert een rode knockout op","")</v>
          </cell>
          <cell r="AR2931" t="str">
            <v>&amp;If(scInternationaalRisico[1]=-1,"|Het antwoord op de vraag '"&amp;InternationaalRisico[0]&amp;"' levert een rode knockout op","")</v>
          </cell>
          <cell r="AS2931" t="str">
            <v>&amp;If(scInternationaalRisico[1]=-1,"|Het antwoord op de vraag '"&amp;InternationaalRisico[0]&amp;"' levert een rode knockout op","")</v>
          </cell>
          <cell r="AT2931" t="str">
            <v>&amp;If(scInternationaalRisico[1]=-1,"|Het antwoord op de vraag '"&amp;InternationaalRisico[0]&amp;"' levert een rode knockout op","")</v>
          </cell>
        </row>
        <row r="2932">
          <cell r="A2932" t="str">
            <v>scKO_Rood_52</v>
          </cell>
          <cell r="B2932" t="str">
            <v>scKO_Rood_52</v>
          </cell>
          <cell r="C2932" t="str">
            <v>No</v>
          </cell>
          <cell r="D2932" t="str">
            <v>S04-09-01-47</v>
          </cell>
          <cell r="E2932">
            <v>2931</v>
          </cell>
          <cell r="F2932">
            <v>4</v>
          </cell>
          <cell r="G2932" t="str">
            <v xml:space="preserve">            Rode knockout: Zijn de buitenlandse entiteiten adequaat in de kredietconstructie opgenomen?</v>
          </cell>
          <cell r="I2932" t="str">
            <v>No</v>
          </cell>
          <cell r="J2932" t="str">
            <v>String</v>
          </cell>
          <cell r="K2932" t="str">
            <v>String</v>
          </cell>
          <cell r="L2932" t="str">
            <v>Locked</v>
          </cell>
          <cell r="M2932" t="str">
            <v>Locked</v>
          </cell>
          <cell r="N2932" t="str">
            <v>Locked</v>
          </cell>
          <cell r="O2932" t="str">
            <v>Locked</v>
          </cell>
          <cell r="P2932" t="str">
            <v>Locked</v>
          </cell>
          <cell r="Q2932" t="str">
            <v>No</v>
          </cell>
          <cell r="R2932" t="str">
            <v>No</v>
          </cell>
          <cell r="S2932" t="str">
            <v>No</v>
          </cell>
          <cell r="T2932" t="str">
            <v>No</v>
          </cell>
          <cell r="U2932" t="str">
            <v>No</v>
          </cell>
          <cell r="V2932" t="str">
            <v>No</v>
          </cell>
          <cell r="W2932" t="str">
            <v>No</v>
          </cell>
          <cell r="X2932" t="str">
            <v>Single</v>
          </cell>
          <cell r="Y2932" t="str">
            <v>Default</v>
          </cell>
          <cell r="Z2932" t="str">
            <v>None</v>
          </cell>
          <cell r="AA2932" t="str">
            <v>No</v>
          </cell>
          <cell r="AB2932" t="str">
            <v>No</v>
          </cell>
          <cell r="AC2932" t="str">
            <v>Yes</v>
          </cell>
          <cell r="AD2932">
            <v>1</v>
          </cell>
          <cell r="AE2932">
            <v>0</v>
          </cell>
          <cell r="AF2932">
            <v>0</v>
          </cell>
          <cell r="AG2932">
            <v>1</v>
          </cell>
          <cell r="AH2932">
            <v>0</v>
          </cell>
          <cell r="AI2932" t="str">
            <v>No</v>
          </cell>
          <cell r="AJ2932" t="str">
            <v>No</v>
          </cell>
          <cell r="AK2932" t="str">
            <v>No</v>
          </cell>
          <cell r="AL2932" t="str">
            <v xml:space="preserve"> </v>
          </cell>
          <cell r="AM2932" t="str">
            <v xml:space="preserve"> </v>
          </cell>
          <cell r="AN2932" t="str">
            <v>No</v>
          </cell>
          <cell r="AP2932" t="str">
            <v>&amp;"Rode knockout: "&amp;BuitenlandseEntiteiten[0]</v>
          </cell>
          <cell r="AQ2932" t="str">
            <v>&amp;If(scBuitenlandseEntiteiten[1]=-1,"|Het antwoord op de vraag '"&amp;BuitenlandseEntiteiten[0]&amp;"' levert een rode knockout op","")</v>
          </cell>
          <cell r="AR2932" t="str">
            <v>&amp;If(scBuitenlandseEntiteiten[1]=-1,"|Het antwoord op de vraag '"&amp;BuitenlandseEntiteiten[0]&amp;"' levert een rode knockout op","")</v>
          </cell>
          <cell r="AS2932" t="str">
            <v>&amp;If(scBuitenlandseEntiteiten[1]=-1,"|Het antwoord op de vraag '"&amp;BuitenlandseEntiteiten[0]&amp;"' levert een rode knockout op","")</v>
          </cell>
          <cell r="AT2932" t="str">
            <v>&amp;If(scBuitenlandseEntiteiten[1]=-1,"|Het antwoord op de vraag '"&amp;BuitenlandseEntiteiten[0]&amp;"' levert een rode knockout op","")</v>
          </cell>
        </row>
        <row r="2933">
          <cell r="A2933" t="str">
            <v>scKO_Rood_53</v>
          </cell>
          <cell r="B2933" t="str">
            <v>scKO_Rood_53</v>
          </cell>
          <cell r="C2933" t="str">
            <v>No</v>
          </cell>
          <cell r="D2933" t="str">
            <v>S04-09-01-48</v>
          </cell>
          <cell r="E2933">
            <v>2932</v>
          </cell>
          <cell r="F2933">
            <v>4</v>
          </cell>
          <cell r="G2933" t="str">
            <v xml:space="preserve">            Rode knockout: Geef een typering van het voorraadrisico</v>
          </cell>
          <cell r="I2933" t="str">
            <v>No</v>
          </cell>
          <cell r="J2933" t="str">
            <v>String</v>
          </cell>
          <cell r="K2933" t="str">
            <v>String</v>
          </cell>
          <cell r="L2933" t="str">
            <v>Locked</v>
          </cell>
          <cell r="M2933" t="str">
            <v>Locked</v>
          </cell>
          <cell r="N2933" t="str">
            <v>Locked</v>
          </cell>
          <cell r="O2933" t="str">
            <v>Locked</v>
          </cell>
          <cell r="P2933" t="str">
            <v>Locked</v>
          </cell>
          <cell r="Q2933" t="str">
            <v>No</v>
          </cell>
          <cell r="R2933" t="str">
            <v>No</v>
          </cell>
          <cell r="S2933" t="str">
            <v>No</v>
          </cell>
          <cell r="T2933" t="str">
            <v>No</v>
          </cell>
          <cell r="U2933" t="str">
            <v>No</v>
          </cell>
          <cell r="V2933" t="str">
            <v>No</v>
          </cell>
          <cell r="W2933" t="str">
            <v>No</v>
          </cell>
          <cell r="X2933" t="str">
            <v>Single</v>
          </cell>
          <cell r="Y2933" t="str">
            <v>Default</v>
          </cell>
          <cell r="Z2933" t="str">
            <v>None</v>
          </cell>
          <cell r="AA2933" t="str">
            <v>No</v>
          </cell>
          <cell r="AB2933" t="str">
            <v>No</v>
          </cell>
          <cell r="AC2933" t="str">
            <v>Yes</v>
          </cell>
          <cell r="AD2933">
            <v>1</v>
          </cell>
          <cell r="AE2933">
            <v>0</v>
          </cell>
          <cell r="AF2933">
            <v>0</v>
          </cell>
          <cell r="AG2933">
            <v>1</v>
          </cell>
          <cell r="AH2933">
            <v>0</v>
          </cell>
          <cell r="AI2933" t="str">
            <v>No</v>
          </cell>
          <cell r="AJ2933" t="str">
            <v>No</v>
          </cell>
          <cell r="AK2933" t="str">
            <v>No</v>
          </cell>
          <cell r="AL2933" t="str">
            <v xml:space="preserve"> </v>
          </cell>
          <cell r="AM2933" t="str">
            <v xml:space="preserve"> </v>
          </cell>
          <cell r="AN2933" t="str">
            <v>No</v>
          </cell>
          <cell r="AP2933" t="str">
            <v>&amp;"Rode knockout: "&amp;IsVoorraadHoudend[0]</v>
          </cell>
          <cell r="AQ2933" t="str">
            <v>&amp;If(scIsVoorraadHoudend[1]=-1,"|Het antwoord op de vraag '"&amp;IsVoorraadHoudend[0]&amp;"' levert een rode knockout op","")</v>
          </cell>
          <cell r="AR2933" t="str">
            <v>&amp;If(scIsVoorraadHoudend[1]=-1,"|Het antwoord op de vraag '"&amp;IsVoorraadHoudend[0]&amp;"' levert een rode knockout op","")</v>
          </cell>
          <cell r="AS2933" t="str">
            <v>&amp;If(scIsVoorraadHoudend[1]=-1,"|Het antwoord op de vraag '"&amp;IsVoorraadHoudend[0]&amp;"' levert een rode knockout op","")</v>
          </cell>
          <cell r="AT2933" t="str">
            <v>&amp;If(scIsVoorraadHoudend[1]=-1,"|Het antwoord op de vraag '"&amp;IsVoorraadHoudend[0]&amp;"' levert een rode knockout op","")</v>
          </cell>
        </row>
        <row r="2934">
          <cell r="A2934" t="str">
            <v>scKO_Rood_54</v>
          </cell>
          <cell r="B2934" t="str">
            <v>scKO_Rood_54</v>
          </cell>
          <cell r="C2934" t="str">
            <v>No</v>
          </cell>
          <cell r="D2934" t="str">
            <v>S04-09-01-49</v>
          </cell>
          <cell r="E2934">
            <v>2933</v>
          </cell>
          <cell r="F2934">
            <v>4</v>
          </cell>
          <cell r="G2934" t="str">
            <v xml:space="preserve">            Rode knockout: Valt de aanvraag onder een ZA Arrangement?</v>
          </cell>
          <cell r="I2934" t="str">
            <v>No</v>
          </cell>
          <cell r="J2934" t="str">
            <v>String</v>
          </cell>
          <cell r="K2934" t="str">
            <v>String</v>
          </cell>
          <cell r="L2934" t="str">
            <v>Locked</v>
          </cell>
          <cell r="M2934" t="str">
            <v>Locked</v>
          </cell>
          <cell r="N2934" t="str">
            <v>Locked</v>
          </cell>
          <cell r="O2934" t="str">
            <v>Locked</v>
          </cell>
          <cell r="P2934" t="str">
            <v>Locked</v>
          </cell>
          <cell r="Q2934" t="str">
            <v>No</v>
          </cell>
          <cell r="R2934" t="str">
            <v>No</v>
          </cell>
          <cell r="S2934" t="str">
            <v>No</v>
          </cell>
          <cell r="T2934" t="str">
            <v>No</v>
          </cell>
          <cell r="U2934" t="str">
            <v>No</v>
          </cell>
          <cell r="V2934" t="str">
            <v>No</v>
          </cell>
          <cell r="W2934" t="str">
            <v>No</v>
          </cell>
          <cell r="X2934" t="str">
            <v>Single</v>
          </cell>
          <cell r="Y2934" t="str">
            <v>Default</v>
          </cell>
          <cell r="Z2934" t="str">
            <v>None</v>
          </cell>
          <cell r="AA2934" t="str">
            <v>No</v>
          </cell>
          <cell r="AB2934" t="str">
            <v>No</v>
          </cell>
          <cell r="AC2934" t="str">
            <v>Yes</v>
          </cell>
          <cell r="AD2934">
            <v>1</v>
          </cell>
          <cell r="AE2934">
            <v>0</v>
          </cell>
          <cell r="AF2934">
            <v>0</v>
          </cell>
          <cell r="AG2934">
            <v>1</v>
          </cell>
          <cell r="AH2934">
            <v>0</v>
          </cell>
          <cell r="AI2934" t="str">
            <v>No</v>
          </cell>
          <cell r="AJ2934" t="str">
            <v>No</v>
          </cell>
          <cell r="AK2934" t="str">
            <v>No</v>
          </cell>
          <cell r="AL2934" t="str">
            <v xml:space="preserve"> </v>
          </cell>
          <cell r="AM2934" t="str">
            <v xml:space="preserve"> </v>
          </cell>
          <cell r="AN2934" t="str">
            <v>No</v>
          </cell>
          <cell r="AP2934" t="str">
            <v>&amp;"Rode knockout: "&amp;IsZaArrangement[0]</v>
          </cell>
          <cell r="AQ2934" t="str">
            <v>&amp;If(scIsZaArrangement[1]=-1,"|De berekening van het kengetal '"&amp;IsZaArrangement[0]&amp;"' levert een rode knockout op","")</v>
          </cell>
          <cell r="AR2934" t="str">
            <v>&amp;If(scIsZaArrangement[1]=-1,"|De berekening van het kengetal '"&amp;IsZaArrangement[0]&amp;"' levert een rode knockout op","")</v>
          </cell>
          <cell r="AS2934" t="str">
            <v>&amp;If(scIsZaArrangement[1]=-1,"|De berekening van het kengetal '"&amp;IsZaArrangement[0]&amp;"' levert een rode knockout op","")</v>
          </cell>
          <cell r="AT2934" t="str">
            <v>&amp;If(scIsZaArrangement[1]=-1,"|De berekening van het kengetal '"&amp;IsZaArrangement[0]&amp;"' levert een rode knockout op","")</v>
          </cell>
        </row>
        <row r="2935">
          <cell r="A2935" t="str">
            <v>scKO_Rood_55</v>
          </cell>
          <cell r="B2935" t="str">
            <v>scKO_Rood_55</v>
          </cell>
          <cell r="C2935" t="str">
            <v>No</v>
          </cell>
          <cell r="D2935" t="str">
            <v>S04-09-01-50</v>
          </cell>
          <cell r="E2935">
            <v>2934</v>
          </cell>
          <cell r="F2935">
            <v>4</v>
          </cell>
          <cell r="G2935" t="str">
            <v xml:space="preserve">            Rode knockout: Solvabiliteit na kredietverlening</v>
          </cell>
          <cell r="I2935" t="str">
            <v>No</v>
          </cell>
          <cell r="J2935" t="str">
            <v>String</v>
          </cell>
          <cell r="K2935" t="str">
            <v>String</v>
          </cell>
          <cell r="L2935" t="str">
            <v>Locked</v>
          </cell>
          <cell r="M2935" t="str">
            <v>Locked</v>
          </cell>
          <cell r="N2935" t="str">
            <v>Locked</v>
          </cell>
          <cell r="O2935" t="str">
            <v>Locked</v>
          </cell>
          <cell r="P2935" t="str">
            <v>Locked</v>
          </cell>
          <cell r="Q2935" t="str">
            <v>No</v>
          </cell>
          <cell r="R2935" t="str">
            <v>No</v>
          </cell>
          <cell r="S2935" t="str">
            <v>No</v>
          </cell>
          <cell r="T2935" t="str">
            <v>No</v>
          </cell>
          <cell r="U2935" t="str">
            <v>No</v>
          </cell>
          <cell r="V2935" t="str">
            <v>No</v>
          </cell>
          <cell r="W2935" t="str">
            <v>No</v>
          </cell>
          <cell r="X2935" t="str">
            <v>Single</v>
          </cell>
          <cell r="Y2935" t="str">
            <v>Default</v>
          </cell>
          <cell r="Z2935" t="str">
            <v>None</v>
          </cell>
          <cell r="AA2935" t="str">
            <v>No</v>
          </cell>
          <cell r="AB2935" t="str">
            <v>No</v>
          </cell>
          <cell r="AC2935" t="str">
            <v>Yes</v>
          </cell>
          <cell r="AD2935">
            <v>1</v>
          </cell>
          <cell r="AE2935">
            <v>0</v>
          </cell>
          <cell r="AF2935">
            <v>0</v>
          </cell>
          <cell r="AG2935">
            <v>1</v>
          </cell>
          <cell r="AH2935">
            <v>0</v>
          </cell>
          <cell r="AI2935" t="str">
            <v>No</v>
          </cell>
          <cell r="AJ2935" t="str">
            <v>No</v>
          </cell>
          <cell r="AK2935" t="str">
            <v>No</v>
          </cell>
          <cell r="AL2935" t="str">
            <v xml:space="preserve"> </v>
          </cell>
          <cell r="AM2935" t="str">
            <v xml:space="preserve"> </v>
          </cell>
          <cell r="AN2935" t="str">
            <v>No</v>
          </cell>
          <cell r="AP2935" t="str">
            <v>&amp;"Rode knockout: "&amp;Solvabiliteitsratio[0]</v>
          </cell>
          <cell r="AQ2935" t="str">
            <v>&amp;If(scSolvabiliteitsratio[1]=-1,"|De berekening van het kengetal '"&amp;Solvabiliteitsratio[0]&amp;"' levert een rode knockout op","")</v>
          </cell>
          <cell r="AR2935" t="str">
            <v>&amp;If(scSolvabiliteitsratio[1]=-1,"|De berekening van het kengetal '"&amp;Solvabiliteitsratio[0]&amp;"' levert een rode knockout op","")</v>
          </cell>
          <cell r="AS2935" t="str">
            <v>&amp;If(scSolvabiliteitsratio[1]=-1,"|De berekening van het kengetal '"&amp;Solvabiliteitsratio[0]&amp;"' levert een rode knockout op","")</v>
          </cell>
          <cell r="AT2935" t="str">
            <v>&amp;If(scSolvabiliteitsratio[1]=-1,"|De berekening van het kengetal '"&amp;Solvabiliteitsratio[0]&amp;"' levert een rode knockout op","")</v>
          </cell>
        </row>
        <row r="2936">
          <cell r="A2936" t="str">
            <v>scKO_Rood_56</v>
          </cell>
          <cell r="B2936" t="str">
            <v>scKO_Rood_56</v>
          </cell>
          <cell r="C2936" t="str">
            <v>No</v>
          </cell>
          <cell r="D2936" t="str">
            <v>S04-09-01-51</v>
          </cell>
          <cell r="E2936">
            <v>2935</v>
          </cell>
          <cell r="F2936">
            <v>4</v>
          </cell>
          <cell r="G2936" t="str">
            <v xml:space="preserve">            Rode knockout: Senior Net Debt t.o.v. EBITDA na kredietverlening</v>
          </cell>
          <cell r="I2936" t="str">
            <v>No</v>
          </cell>
          <cell r="J2936" t="str">
            <v>String</v>
          </cell>
          <cell r="K2936" t="str">
            <v>String</v>
          </cell>
          <cell r="L2936" t="str">
            <v>Locked</v>
          </cell>
          <cell r="M2936" t="str">
            <v>Locked</v>
          </cell>
          <cell r="N2936" t="str">
            <v>Locked</v>
          </cell>
          <cell r="O2936" t="str">
            <v>Locked</v>
          </cell>
          <cell r="P2936" t="str">
            <v>Locked</v>
          </cell>
          <cell r="Q2936" t="str">
            <v>No</v>
          </cell>
          <cell r="R2936" t="str">
            <v>No</v>
          </cell>
          <cell r="S2936" t="str">
            <v>No</v>
          </cell>
          <cell r="T2936" t="str">
            <v>No</v>
          </cell>
          <cell r="U2936" t="str">
            <v>No</v>
          </cell>
          <cell r="V2936" t="str">
            <v>No</v>
          </cell>
          <cell r="W2936" t="str">
            <v>No</v>
          </cell>
          <cell r="X2936" t="str">
            <v>Single</v>
          </cell>
          <cell r="Y2936" t="str">
            <v>Default</v>
          </cell>
          <cell r="Z2936" t="str">
            <v>None</v>
          </cell>
          <cell r="AA2936" t="str">
            <v>No</v>
          </cell>
          <cell r="AB2936" t="str">
            <v>No</v>
          </cell>
          <cell r="AC2936" t="str">
            <v>Yes</v>
          </cell>
          <cell r="AD2936">
            <v>1</v>
          </cell>
          <cell r="AE2936">
            <v>0</v>
          </cell>
          <cell r="AF2936">
            <v>0</v>
          </cell>
          <cell r="AG2936">
            <v>1</v>
          </cell>
          <cell r="AH2936">
            <v>0</v>
          </cell>
          <cell r="AI2936" t="str">
            <v>No</v>
          </cell>
          <cell r="AJ2936" t="str">
            <v>No</v>
          </cell>
          <cell r="AK2936" t="str">
            <v>No</v>
          </cell>
          <cell r="AL2936" t="str">
            <v xml:space="preserve"> </v>
          </cell>
          <cell r="AM2936" t="str">
            <v xml:space="preserve"> </v>
          </cell>
          <cell r="AN2936" t="str">
            <v>No</v>
          </cell>
          <cell r="AP2936" t="str">
            <v>&amp;"Rode knockout: "&amp;LeverageRatioBnk[0]</v>
          </cell>
          <cell r="AQ2936" t="str">
            <v>&amp;If(scLeverageRatio[1]=-1,"|De berekening van het kengetal '"&amp;LeverageRatioBnk[0]&amp;"' levert een rode knockout op","")</v>
          </cell>
          <cell r="AR2936" t="str">
            <v>&amp;If(scLeverageRatio[1]=-1,"|De berekening van het kengetal '"&amp;LeverageRatioBnk[0]&amp;"' levert een rode knockout op","")</v>
          </cell>
          <cell r="AS2936" t="str">
            <v>&amp;If(scLeverageRatio[1]=-1,"|De berekening van het kengetal '"&amp;LeverageRatioBnk[0]&amp;"' levert een rode knockout op","")</v>
          </cell>
          <cell r="AT2936" t="str">
            <v>&amp;If(scLeverageRatio[1]=-1,"|De berekening van het kengetal '"&amp;LeverageRatioBnk[0]&amp;"' levert een rode knockout op","")</v>
          </cell>
        </row>
        <row r="2937">
          <cell r="A2937" t="str">
            <v>scKO_Rood_57</v>
          </cell>
          <cell r="B2937" t="str">
            <v>scKO_Rood_57</v>
          </cell>
          <cell r="C2937" t="str">
            <v>No</v>
          </cell>
          <cell r="D2937" t="str">
            <v>S04-09-01-52</v>
          </cell>
          <cell r="E2937">
            <v>2936</v>
          </cell>
          <cell r="F2937">
            <v>4</v>
          </cell>
          <cell r="G2937" t="str">
            <v xml:space="preserve">            Rode knockout: ICR na kredietverlening</v>
          </cell>
          <cell r="I2937" t="str">
            <v>No</v>
          </cell>
          <cell r="J2937" t="str">
            <v>String</v>
          </cell>
          <cell r="K2937" t="str">
            <v>String</v>
          </cell>
          <cell r="L2937" t="str">
            <v>Locked</v>
          </cell>
          <cell r="M2937" t="str">
            <v>Locked</v>
          </cell>
          <cell r="N2937" t="str">
            <v>Locked</v>
          </cell>
          <cell r="O2937" t="str">
            <v>Locked</v>
          </cell>
          <cell r="P2937" t="str">
            <v>Locked</v>
          </cell>
          <cell r="Q2937" t="str">
            <v>No</v>
          </cell>
          <cell r="R2937" t="str">
            <v>No</v>
          </cell>
          <cell r="S2937" t="str">
            <v>No</v>
          </cell>
          <cell r="T2937" t="str">
            <v>No</v>
          </cell>
          <cell r="U2937" t="str">
            <v>No</v>
          </cell>
          <cell r="V2937" t="str">
            <v>No</v>
          </cell>
          <cell r="W2937" t="str">
            <v>No</v>
          </cell>
          <cell r="X2937" t="str">
            <v>Single</v>
          </cell>
          <cell r="Y2937" t="str">
            <v>Default</v>
          </cell>
          <cell r="Z2937" t="str">
            <v>None</v>
          </cell>
          <cell r="AA2937" t="str">
            <v>No</v>
          </cell>
          <cell r="AB2937" t="str">
            <v>No</v>
          </cell>
          <cell r="AC2937" t="str">
            <v>Yes</v>
          </cell>
          <cell r="AD2937">
            <v>1</v>
          </cell>
          <cell r="AE2937">
            <v>0</v>
          </cell>
          <cell r="AF2937">
            <v>0</v>
          </cell>
          <cell r="AG2937">
            <v>1</v>
          </cell>
          <cell r="AH2937">
            <v>0</v>
          </cell>
          <cell r="AI2937" t="str">
            <v>No</v>
          </cell>
          <cell r="AJ2937" t="str">
            <v>No</v>
          </cell>
          <cell r="AK2937" t="str">
            <v>No</v>
          </cell>
          <cell r="AL2937" t="str">
            <v xml:space="preserve"> </v>
          </cell>
          <cell r="AM2937" t="str">
            <v xml:space="preserve"> </v>
          </cell>
          <cell r="AN2937" t="str">
            <v>No</v>
          </cell>
          <cell r="AP2937" t="str">
            <v>&amp;"Rode knockout: "&amp;ICRRatioBnk[0]</v>
          </cell>
          <cell r="AQ2937" t="str">
            <v>&amp;If(scICRRatioBnk[1]=-1,"|De berekening van het kengetal '"&amp;ICRRatioBnk[0]&amp;"' levert een rode knockout op","")</v>
          </cell>
          <cell r="AR2937" t="str">
            <v>&amp;If(scICRRatioBnk[1]=-1,"|De berekening van het kengetal '"&amp;ICRRatioBnk[0]&amp;"' levert een rode knockout op","")</v>
          </cell>
          <cell r="AS2937" t="str">
            <v>&amp;If(scICRRatioBnk[1]=-1,"|De berekening van het kengetal '"&amp;ICRRatioBnk[0]&amp;"' levert een rode knockout op","")</v>
          </cell>
          <cell r="AT2937" t="str">
            <v>&amp;If(scICRRatioBnk[1]=-1,"|De berekening van het kengetal '"&amp;ICRRatioBnk[0]&amp;"' levert een rode knockout op","")</v>
          </cell>
        </row>
        <row r="2938">
          <cell r="A2938" t="str">
            <v>scKO_Rood_58</v>
          </cell>
          <cell r="B2938" t="str">
            <v>scKO_Rood_58</v>
          </cell>
          <cell r="C2938" t="str">
            <v>No</v>
          </cell>
          <cell r="D2938" t="str">
            <v>S04-09-01-53</v>
          </cell>
          <cell r="E2938">
            <v>2937</v>
          </cell>
          <cell r="F2938">
            <v>4</v>
          </cell>
          <cell r="G2938" t="str">
            <v xml:space="preserve">            Rode knockout: DSCR na kredietverlening</v>
          </cell>
          <cell r="I2938" t="str">
            <v>No</v>
          </cell>
          <cell r="J2938" t="str">
            <v>String</v>
          </cell>
          <cell r="K2938" t="str">
            <v>String</v>
          </cell>
          <cell r="L2938" t="str">
            <v>Locked</v>
          </cell>
          <cell r="M2938" t="str">
            <v>Locked</v>
          </cell>
          <cell r="N2938" t="str">
            <v>Locked</v>
          </cell>
          <cell r="O2938" t="str">
            <v>Locked</v>
          </cell>
          <cell r="P2938" t="str">
            <v>Locked</v>
          </cell>
          <cell r="Q2938" t="str">
            <v>No</v>
          </cell>
          <cell r="R2938" t="str">
            <v>No</v>
          </cell>
          <cell r="S2938" t="str">
            <v>No</v>
          </cell>
          <cell r="T2938" t="str">
            <v>No</v>
          </cell>
          <cell r="U2938" t="str">
            <v>No</v>
          </cell>
          <cell r="V2938" t="str">
            <v>No</v>
          </cell>
          <cell r="W2938" t="str">
            <v>No</v>
          </cell>
          <cell r="X2938" t="str">
            <v>Single</v>
          </cell>
          <cell r="Y2938" t="str">
            <v>Default</v>
          </cell>
          <cell r="Z2938" t="str">
            <v>None</v>
          </cell>
          <cell r="AA2938" t="str">
            <v>No</v>
          </cell>
          <cell r="AB2938" t="str">
            <v>No</v>
          </cell>
          <cell r="AC2938" t="str">
            <v>Yes</v>
          </cell>
          <cell r="AD2938">
            <v>1</v>
          </cell>
          <cell r="AE2938">
            <v>0</v>
          </cell>
          <cell r="AF2938">
            <v>0</v>
          </cell>
          <cell r="AG2938">
            <v>1</v>
          </cell>
          <cell r="AH2938">
            <v>0</v>
          </cell>
          <cell r="AI2938" t="str">
            <v>No</v>
          </cell>
          <cell r="AJ2938" t="str">
            <v>No</v>
          </cell>
          <cell r="AK2938" t="str">
            <v>No</v>
          </cell>
          <cell r="AL2938" t="str">
            <v xml:space="preserve"> </v>
          </cell>
          <cell r="AM2938" t="str">
            <v xml:space="preserve"> </v>
          </cell>
          <cell r="AN2938" t="str">
            <v>No</v>
          </cell>
          <cell r="AP2938" t="str">
            <v>&amp;"Rode knockout: "&amp;DSCRRatioBnk[0]</v>
          </cell>
          <cell r="AQ2938" t="str">
            <v>&amp;If(scDSCRRatioBnk[1]=-1,"|De berekening van het kengetal '"&amp;DSCRRatioBnk[0]&amp;"' levert een rode knockout op","")</v>
          </cell>
          <cell r="AR2938" t="str">
            <v>&amp;If(scDSCRRatioBnk[1]=-1,"|De berekening van het kengetal '"&amp;DSCRRatioBnk[0]&amp;"' levert een rode knockout op","")</v>
          </cell>
          <cell r="AS2938" t="str">
            <v>&amp;If(scDSCRRatioBnk[1]=-1,"|De berekening van het kengetal '"&amp;DSCRRatioBnk[0]&amp;"' levert een rode knockout op","")</v>
          </cell>
          <cell r="AT2938" t="str">
            <v>&amp;If(scDSCRRatioBnk[1]=-1,"|De berekening van het kengetal '"&amp;DSCRRatioBnk[0]&amp;"' levert een rode knockout op","")</v>
          </cell>
        </row>
        <row r="2939">
          <cell r="A2939" t="str">
            <v>scKO_Rood_59</v>
          </cell>
          <cell r="B2939" t="str">
            <v>scKO_Rood_59</v>
          </cell>
          <cell r="C2939" t="str">
            <v>No</v>
          </cell>
          <cell r="D2939" t="str">
            <v>S04-09-01-54</v>
          </cell>
          <cell r="E2939">
            <v>2938</v>
          </cell>
          <cell r="F2939">
            <v>4</v>
          </cell>
          <cell r="G2939" t="str">
            <v xml:space="preserve">            Rode knockout: Exploitatielijn</v>
          </cell>
          <cell r="I2939" t="str">
            <v>No</v>
          </cell>
          <cell r="J2939" t="str">
            <v>String</v>
          </cell>
          <cell r="K2939" t="str">
            <v>String</v>
          </cell>
          <cell r="L2939" t="str">
            <v>Locked</v>
          </cell>
          <cell r="M2939" t="str">
            <v>Locked</v>
          </cell>
          <cell r="N2939" t="str">
            <v>Locked</v>
          </cell>
          <cell r="O2939" t="str">
            <v>Locked</v>
          </cell>
          <cell r="P2939" t="str">
            <v>Locked</v>
          </cell>
          <cell r="Q2939" t="str">
            <v>No</v>
          </cell>
          <cell r="R2939" t="str">
            <v>No</v>
          </cell>
          <cell r="S2939" t="str">
            <v>No</v>
          </cell>
          <cell r="T2939" t="str">
            <v>No</v>
          </cell>
          <cell r="U2939" t="str">
            <v>No</v>
          </cell>
          <cell r="V2939" t="str">
            <v>No</v>
          </cell>
          <cell r="W2939" t="str">
            <v>No</v>
          </cell>
          <cell r="X2939" t="str">
            <v>Single</v>
          </cell>
          <cell r="Y2939" t="str">
            <v>Default</v>
          </cell>
          <cell r="Z2939" t="str">
            <v>None</v>
          </cell>
          <cell r="AA2939" t="str">
            <v>No</v>
          </cell>
          <cell r="AB2939" t="str">
            <v>No</v>
          </cell>
          <cell r="AC2939" t="str">
            <v>Yes</v>
          </cell>
          <cell r="AD2939">
            <v>1</v>
          </cell>
          <cell r="AE2939">
            <v>0</v>
          </cell>
          <cell r="AF2939">
            <v>0</v>
          </cell>
          <cell r="AG2939">
            <v>1</v>
          </cell>
          <cell r="AH2939">
            <v>0</v>
          </cell>
          <cell r="AI2939" t="str">
            <v>No</v>
          </cell>
          <cell r="AJ2939" t="str">
            <v>No</v>
          </cell>
          <cell r="AK2939" t="str">
            <v>No</v>
          </cell>
          <cell r="AL2939" t="str">
            <v xml:space="preserve"> </v>
          </cell>
          <cell r="AM2939" t="str">
            <v xml:space="preserve"> </v>
          </cell>
          <cell r="AN2939" t="str">
            <v>No</v>
          </cell>
          <cell r="AP2939" t="str">
            <v>&amp;"Rode knockout: "&amp;RatioExploitatielijn[0]</v>
          </cell>
          <cell r="AQ2939" t="str">
            <v>&amp;If(scRatioExploitatielijn[1]=-1,"|De berekening van het kengetal '"&amp;RatioExploitatielijn[0]&amp;"' levert een rode knockout op","")</v>
          </cell>
          <cell r="AR2939" t="str">
            <v>&amp;If(scRatioExploitatielijn[1]=-1,"|De berekening van het kengetal '"&amp;RatioExploitatielijn[0]&amp;"' levert een rode knockout op","")</v>
          </cell>
          <cell r="AS2939" t="str">
            <v>&amp;If(scRatioExploitatielijn[1]=-1,"|De berekening van het kengetal '"&amp;RatioExploitatielijn[0]&amp;"' levert een rode knockout op","")</v>
          </cell>
          <cell r="AT2939" t="str">
            <v>&amp;If(scRatioExploitatielijn[1]=-1,"|De berekening van het kengetal '"&amp;RatioExploitatielijn[0]&amp;"' levert een rode knockout op","")</v>
          </cell>
        </row>
        <row r="2940">
          <cell r="A2940" t="str">
            <v>scKO_Rood_60</v>
          </cell>
          <cell r="B2940" t="str">
            <v>scKO_Rood_60</v>
          </cell>
          <cell r="C2940" t="str">
            <v>No</v>
          </cell>
          <cell r="D2940" t="str">
            <v>S04-09-01-55</v>
          </cell>
          <cell r="E2940">
            <v>2939</v>
          </cell>
          <cell r="F2940">
            <v>4</v>
          </cell>
          <cell r="G2940" t="str">
            <v xml:space="preserve">            Rode knockout: Goodwill ratio</v>
          </cell>
          <cell r="I2940" t="str">
            <v>No</v>
          </cell>
          <cell r="J2940" t="str">
            <v>String</v>
          </cell>
          <cell r="K2940" t="str">
            <v>String</v>
          </cell>
          <cell r="L2940" t="str">
            <v>Locked</v>
          </cell>
          <cell r="M2940" t="str">
            <v>Locked</v>
          </cell>
          <cell r="N2940" t="str">
            <v>Locked</v>
          </cell>
          <cell r="O2940" t="str">
            <v>Locked</v>
          </cell>
          <cell r="P2940" t="str">
            <v>Locked</v>
          </cell>
          <cell r="Q2940" t="str">
            <v>No</v>
          </cell>
          <cell r="R2940" t="str">
            <v>No</v>
          </cell>
          <cell r="S2940" t="str">
            <v>No</v>
          </cell>
          <cell r="T2940" t="str">
            <v>No</v>
          </cell>
          <cell r="U2940" t="str">
            <v>No</v>
          </cell>
          <cell r="V2940" t="str">
            <v>No</v>
          </cell>
          <cell r="W2940" t="str">
            <v>No</v>
          </cell>
          <cell r="X2940" t="str">
            <v>Single</v>
          </cell>
          <cell r="Y2940" t="str">
            <v>Default</v>
          </cell>
          <cell r="Z2940" t="str">
            <v>None</v>
          </cell>
          <cell r="AA2940" t="str">
            <v>No</v>
          </cell>
          <cell r="AB2940" t="str">
            <v>No</v>
          </cell>
          <cell r="AC2940" t="str">
            <v>Yes</v>
          </cell>
          <cell r="AD2940">
            <v>1</v>
          </cell>
          <cell r="AE2940">
            <v>0</v>
          </cell>
          <cell r="AF2940">
            <v>0</v>
          </cell>
          <cell r="AG2940">
            <v>1</v>
          </cell>
          <cell r="AH2940">
            <v>0</v>
          </cell>
          <cell r="AI2940" t="str">
            <v>No</v>
          </cell>
          <cell r="AJ2940" t="str">
            <v>No</v>
          </cell>
          <cell r="AK2940" t="str">
            <v>No</v>
          </cell>
          <cell r="AL2940" t="str">
            <v xml:space="preserve"> </v>
          </cell>
          <cell r="AM2940" t="str">
            <v xml:space="preserve"> </v>
          </cell>
          <cell r="AN2940" t="str">
            <v>No</v>
          </cell>
          <cell r="AP2940" t="str">
            <v>&amp;"Rode knockout: "&amp;GoodwillRatioBnk[0]</v>
          </cell>
          <cell r="AQ2940" t="str">
            <v>&amp;If(scGoodwillRatioBnk[1]=-1,"|De berekening van het kengetal '"&amp;GoodwillRatioBnk[0]&amp;"' levert een rode knockout op","")</v>
          </cell>
          <cell r="AR2940" t="str">
            <v>&amp;If(scGoodwillRatioBnk[1]=-1,"|De berekening van het kengetal '"&amp;GoodwillRatioBnk[0]&amp;"' levert een rode knockout op","")</v>
          </cell>
          <cell r="AS2940" t="str">
            <v>&amp;If(scGoodwillRatioBnk[1]=-1,"|De berekening van het kengetal '"&amp;GoodwillRatioBnk[0]&amp;"' levert een rode knockout op","")</v>
          </cell>
          <cell r="AT2940" t="str">
            <v>&amp;If(scGoodwillRatioBnk[1]=-1,"|De berekening van het kengetal '"&amp;GoodwillRatioBnk[0]&amp;"' levert een rode knockout op","")</v>
          </cell>
        </row>
        <row r="2941">
          <cell r="A2941" t="str">
            <v>scKO_Rood_61</v>
          </cell>
          <cell r="B2941" t="str">
            <v>scKO_Rood_61</v>
          </cell>
          <cell r="C2941" t="str">
            <v>No</v>
          </cell>
          <cell r="D2941" t="str">
            <v>S04-09-01-56</v>
          </cell>
          <cell r="E2941">
            <v>2940</v>
          </cell>
          <cell r="F2941">
            <v>4</v>
          </cell>
          <cell r="G2941" t="str">
            <v xml:space="preserve">            Rode knockout: Netto winstmarge</v>
          </cell>
          <cell r="I2941" t="str">
            <v>No</v>
          </cell>
          <cell r="J2941" t="str">
            <v>String</v>
          </cell>
          <cell r="K2941" t="str">
            <v>String</v>
          </cell>
          <cell r="L2941" t="str">
            <v>Locked</v>
          </cell>
          <cell r="M2941" t="str">
            <v>Locked</v>
          </cell>
          <cell r="N2941" t="str">
            <v>Locked</v>
          </cell>
          <cell r="O2941" t="str">
            <v>Locked</v>
          </cell>
          <cell r="P2941" t="str">
            <v>Locked</v>
          </cell>
          <cell r="Q2941" t="str">
            <v>No</v>
          </cell>
          <cell r="R2941" t="str">
            <v>No</v>
          </cell>
          <cell r="S2941" t="str">
            <v>No</v>
          </cell>
          <cell r="T2941" t="str">
            <v>No</v>
          </cell>
          <cell r="U2941" t="str">
            <v>No</v>
          </cell>
          <cell r="V2941" t="str">
            <v>No</v>
          </cell>
          <cell r="W2941" t="str">
            <v>No</v>
          </cell>
          <cell r="X2941" t="str">
            <v>Single</v>
          </cell>
          <cell r="Y2941" t="str">
            <v>Default</v>
          </cell>
          <cell r="Z2941" t="str">
            <v>None</v>
          </cell>
          <cell r="AA2941" t="str">
            <v>No</v>
          </cell>
          <cell r="AB2941" t="str">
            <v>No</v>
          </cell>
          <cell r="AC2941" t="str">
            <v>Yes</v>
          </cell>
          <cell r="AD2941">
            <v>1</v>
          </cell>
          <cell r="AE2941">
            <v>0</v>
          </cell>
          <cell r="AF2941">
            <v>0</v>
          </cell>
          <cell r="AG2941">
            <v>1</v>
          </cell>
          <cell r="AH2941">
            <v>0</v>
          </cell>
          <cell r="AI2941" t="str">
            <v>No</v>
          </cell>
          <cell r="AJ2941" t="str">
            <v>No</v>
          </cell>
          <cell r="AK2941" t="str">
            <v>No</v>
          </cell>
          <cell r="AL2941" t="str">
            <v xml:space="preserve"> </v>
          </cell>
          <cell r="AM2941" t="str">
            <v xml:space="preserve"> </v>
          </cell>
          <cell r="AN2941" t="str">
            <v>No</v>
          </cell>
          <cell r="AP2941" t="str">
            <v>&amp;"Rode knockout: "&amp;RatioRentabiliteit[0]</v>
          </cell>
          <cell r="AQ2941" t="str">
            <v>&amp;If(scRatioRentabiliteit[1]=-1,"|De berekening van het kengetal '"&amp;RatioRentabiliteit[0]&amp;"' levert een rode knockout op","")</v>
          </cell>
          <cell r="AR2941" t="str">
            <v>&amp;If(scRatioRentabiliteit[1]=-1,"|De berekening van het kengetal '"&amp;RatioRentabiliteit[0]&amp;"' levert een rode knockout op","")</v>
          </cell>
          <cell r="AS2941" t="str">
            <v>&amp;If(scRatioRentabiliteit[1]=-1,"|De berekening van het kengetal '"&amp;RatioRentabiliteit[0]&amp;"' levert een rode knockout op","")</v>
          </cell>
          <cell r="AT2941" t="str">
            <v>&amp;If(scRatioRentabiliteit[1]=-1,"|De berekening van het kengetal '"&amp;RatioRentabiliteit[0]&amp;"' levert een rode knockout op","")</v>
          </cell>
        </row>
        <row r="2942">
          <cell r="A2942" t="str">
            <v>scKO_Rood_62</v>
          </cell>
          <cell r="B2942" t="str">
            <v>scKO_Rood_62</v>
          </cell>
          <cell r="C2942" t="str">
            <v>No</v>
          </cell>
          <cell r="D2942" t="str">
            <v>S04-09-01-57</v>
          </cell>
          <cell r="E2942">
            <v>2941</v>
          </cell>
          <cell r="F2942">
            <v>4</v>
          </cell>
          <cell r="G2942" t="str">
            <v xml:space="preserve">            Rode knockout: Statijd gebruikte auto's</v>
          </cell>
          <cell r="I2942" t="str">
            <v>No</v>
          </cell>
          <cell r="J2942" t="str">
            <v>String</v>
          </cell>
          <cell r="K2942" t="str">
            <v>String</v>
          </cell>
          <cell r="L2942" t="str">
            <v>Locked</v>
          </cell>
          <cell r="M2942" t="str">
            <v>Locked</v>
          </cell>
          <cell r="N2942" t="str">
            <v>Locked</v>
          </cell>
          <cell r="O2942" t="str">
            <v>Locked</v>
          </cell>
          <cell r="P2942" t="str">
            <v>Locked</v>
          </cell>
          <cell r="Q2942" t="str">
            <v>No</v>
          </cell>
          <cell r="R2942" t="str">
            <v>No</v>
          </cell>
          <cell r="S2942" t="str">
            <v>No</v>
          </cell>
          <cell r="T2942" t="str">
            <v>No</v>
          </cell>
          <cell r="U2942" t="str">
            <v>No</v>
          </cell>
          <cell r="V2942" t="str">
            <v>No</v>
          </cell>
          <cell r="W2942" t="str">
            <v>No</v>
          </cell>
          <cell r="X2942" t="str">
            <v>Single</v>
          </cell>
          <cell r="Y2942" t="str">
            <v>Default</v>
          </cell>
          <cell r="Z2942" t="str">
            <v>None</v>
          </cell>
          <cell r="AA2942" t="str">
            <v>No</v>
          </cell>
          <cell r="AB2942" t="str">
            <v>No</v>
          </cell>
          <cell r="AC2942" t="str">
            <v>Yes</v>
          </cell>
          <cell r="AD2942">
            <v>1</v>
          </cell>
          <cell r="AE2942">
            <v>0</v>
          </cell>
          <cell r="AF2942">
            <v>0</v>
          </cell>
          <cell r="AG2942">
            <v>1</v>
          </cell>
          <cell r="AH2942">
            <v>0</v>
          </cell>
          <cell r="AI2942" t="str">
            <v>No</v>
          </cell>
          <cell r="AJ2942" t="str">
            <v>No</v>
          </cell>
          <cell r="AK2942" t="str">
            <v>No</v>
          </cell>
          <cell r="AL2942" t="str">
            <v xml:space="preserve"> </v>
          </cell>
          <cell r="AM2942" t="str">
            <v xml:space="preserve"> </v>
          </cell>
          <cell r="AN2942" t="str">
            <v>No</v>
          </cell>
          <cell r="AP2942" t="str">
            <v>&amp;"Rode knockout: "&amp;RatioStaTijdAuto[0]</v>
          </cell>
          <cell r="AQ2942" t="str">
            <v>&amp;If(scRatioStaTijdAuto[1]=-1,"|De berekening van het kengetal '"&amp;RatioStaTijdAuto[0]&amp;"' levert een rode knockout op","")</v>
          </cell>
          <cell r="AR2942" t="str">
            <v>&amp;If(scRatioStaTijdAuto[1]=-1,"|De berekening van het kengetal '"&amp;RatioStaTijdAuto[0]&amp;"' levert een rode knockout op","")</v>
          </cell>
          <cell r="AS2942" t="str">
            <v>&amp;If(scRatioStaTijdAuto[1]=-1,"|De berekening van het kengetal '"&amp;RatioStaTijdAuto[0]&amp;"' levert een rode knockout op","")</v>
          </cell>
          <cell r="AT2942" t="str">
            <v>&amp;If(scRatioStaTijdAuto[1]=-1,"|De berekening van het kengetal '"&amp;RatioStaTijdAuto[0]&amp;"' levert een rode knockout op","")</v>
          </cell>
        </row>
        <row r="2943">
          <cell r="A2943" t="str">
            <v>scKO_Rood_63</v>
          </cell>
          <cell r="B2943" t="str">
            <v>scKO_Rood_63</v>
          </cell>
          <cell r="C2943" t="str">
            <v>No</v>
          </cell>
          <cell r="D2943" t="str">
            <v>S04-09-01-58</v>
          </cell>
          <cell r="E2943">
            <v>2942</v>
          </cell>
          <cell r="F2943">
            <v>4</v>
          </cell>
          <cell r="G2943" t="str">
            <v xml:space="preserve">            Rode knockout: EBITDA/Jaaromzet na kredietverlening</v>
          </cell>
          <cell r="I2943" t="str">
            <v>No</v>
          </cell>
          <cell r="J2943" t="str">
            <v>String</v>
          </cell>
          <cell r="K2943" t="str">
            <v>String</v>
          </cell>
          <cell r="L2943" t="str">
            <v>Locked</v>
          </cell>
          <cell r="M2943" t="str">
            <v>Locked</v>
          </cell>
          <cell r="N2943" t="str">
            <v>Locked</v>
          </cell>
          <cell r="O2943" t="str">
            <v>Locked</v>
          </cell>
          <cell r="P2943" t="str">
            <v>Locked</v>
          </cell>
          <cell r="Q2943" t="str">
            <v>No</v>
          </cell>
          <cell r="R2943" t="str">
            <v>No</v>
          </cell>
          <cell r="S2943" t="str">
            <v>No</v>
          </cell>
          <cell r="T2943" t="str">
            <v>No</v>
          </cell>
          <cell r="U2943" t="str">
            <v>No</v>
          </cell>
          <cell r="V2943" t="str">
            <v>No</v>
          </cell>
          <cell r="W2943" t="str">
            <v>No</v>
          </cell>
          <cell r="X2943" t="str">
            <v>Single</v>
          </cell>
          <cell r="Y2943" t="str">
            <v>Default</v>
          </cell>
          <cell r="Z2943" t="str">
            <v>None</v>
          </cell>
          <cell r="AA2943" t="str">
            <v>No</v>
          </cell>
          <cell r="AB2943" t="str">
            <v>No</v>
          </cell>
          <cell r="AC2943" t="str">
            <v>Yes</v>
          </cell>
          <cell r="AD2943">
            <v>1</v>
          </cell>
          <cell r="AE2943">
            <v>0</v>
          </cell>
          <cell r="AF2943">
            <v>0</v>
          </cell>
          <cell r="AG2943">
            <v>1</v>
          </cell>
          <cell r="AH2943">
            <v>0</v>
          </cell>
          <cell r="AI2943" t="str">
            <v>No</v>
          </cell>
          <cell r="AJ2943" t="str">
            <v>No</v>
          </cell>
          <cell r="AK2943" t="str">
            <v>No</v>
          </cell>
          <cell r="AL2943" t="str">
            <v xml:space="preserve"> </v>
          </cell>
          <cell r="AM2943" t="str">
            <v xml:space="preserve"> </v>
          </cell>
          <cell r="AN2943" t="str">
            <v>No</v>
          </cell>
          <cell r="AP2943" t="str">
            <v>&amp;"Rode knockout: "&amp;EBITDAOmzetRatioBnk[0]</v>
          </cell>
          <cell r="AQ2943" t="str">
            <v>&amp;If(scEBITDAOmzetRatioBnk[1]=-1,"|De berekening van het kengetal '"&amp;EBITDAOmzetRatioBnk[0]&amp;"' levert een rode knockout op","")</v>
          </cell>
          <cell r="AR2943" t="str">
            <v>&amp;If(scEBITDAOmzetRatioBnk[1]=-1,"|De berekening van het kengetal '"&amp;EBITDAOmzetRatioBnk[0]&amp;"' levert een rode knockout op","")</v>
          </cell>
          <cell r="AS2943" t="str">
            <v>&amp;If(scEBITDAOmzetRatioBnk[1]=-1,"|De berekening van het kengetal '"&amp;EBITDAOmzetRatioBnk[0]&amp;"' levert een rode knockout op","")</v>
          </cell>
          <cell r="AT2943" t="str">
            <v>&amp;If(scEBITDAOmzetRatioBnk[1]=-1,"|De berekening van het kengetal '"&amp;EBITDAOmzetRatioBnk[0]&amp;"' levert een rode knockout op","")</v>
          </cell>
        </row>
        <row r="2944">
          <cell r="A2944" t="str">
            <v>scKO_Rood_64</v>
          </cell>
          <cell r="B2944" t="str">
            <v>scKO_Rood_64</v>
          </cell>
          <cell r="C2944" t="str">
            <v>No</v>
          </cell>
          <cell r="D2944" t="str">
            <v>S04-09-01-59</v>
          </cell>
          <cell r="E2944">
            <v>2943</v>
          </cell>
          <cell r="F2944">
            <v>4</v>
          </cell>
          <cell r="G2944" t="str">
            <v xml:space="preserve">            Rode knockout: Quick Ratio na kredietverlening</v>
          </cell>
          <cell r="I2944" t="str">
            <v>No</v>
          </cell>
          <cell r="J2944" t="str">
            <v>String</v>
          </cell>
          <cell r="K2944" t="str">
            <v>String</v>
          </cell>
          <cell r="L2944" t="str">
            <v>Locked</v>
          </cell>
          <cell r="M2944" t="str">
            <v>Locked</v>
          </cell>
          <cell r="N2944" t="str">
            <v>Locked</v>
          </cell>
          <cell r="O2944" t="str">
            <v>Locked</v>
          </cell>
          <cell r="P2944" t="str">
            <v>Locked</v>
          </cell>
          <cell r="Q2944" t="str">
            <v>No</v>
          </cell>
          <cell r="R2944" t="str">
            <v>No</v>
          </cell>
          <cell r="S2944" t="str">
            <v>No</v>
          </cell>
          <cell r="T2944" t="str">
            <v>No</v>
          </cell>
          <cell r="U2944" t="str">
            <v>No</v>
          </cell>
          <cell r="V2944" t="str">
            <v>No</v>
          </cell>
          <cell r="W2944" t="str">
            <v>No</v>
          </cell>
          <cell r="X2944" t="str">
            <v>Single</v>
          </cell>
          <cell r="Y2944" t="str">
            <v>Default</v>
          </cell>
          <cell r="Z2944" t="str">
            <v>None</v>
          </cell>
          <cell r="AA2944" t="str">
            <v>No</v>
          </cell>
          <cell r="AB2944" t="str">
            <v>No</v>
          </cell>
          <cell r="AC2944" t="str">
            <v>Yes</v>
          </cell>
          <cell r="AD2944">
            <v>1</v>
          </cell>
          <cell r="AE2944">
            <v>0</v>
          </cell>
          <cell r="AF2944">
            <v>0</v>
          </cell>
          <cell r="AG2944">
            <v>1</v>
          </cell>
          <cell r="AH2944">
            <v>0</v>
          </cell>
          <cell r="AI2944" t="str">
            <v>No</v>
          </cell>
          <cell r="AJ2944" t="str">
            <v>No</v>
          </cell>
          <cell r="AK2944" t="str">
            <v>No</v>
          </cell>
          <cell r="AL2944" t="str">
            <v xml:space="preserve"> </v>
          </cell>
          <cell r="AM2944" t="str">
            <v xml:space="preserve"> </v>
          </cell>
          <cell r="AN2944" t="str">
            <v>No</v>
          </cell>
          <cell r="AP2944" t="str">
            <v>&amp;"Rode knockout: "&amp;QuickRatioBnk[0]</v>
          </cell>
          <cell r="AQ2944" t="str">
            <v>&amp;If(scQuickRatioBnk[1]=-1,"|De berekening van het kengetal '"&amp;QuickRatioBnk[0]&amp;"' levert een rode knockout op","")</v>
          </cell>
          <cell r="AR2944" t="str">
            <v>&amp;If(scQuickRatioBnk[1]=-1,"|De berekening van het kengetal '"&amp;QuickRatioBnk[0]&amp;"' levert een rode knockout op","")</v>
          </cell>
          <cell r="AS2944" t="str">
            <v>&amp;If(scQuickRatioBnk[1]=-1,"|De berekening van het kengetal '"&amp;QuickRatioBnk[0]&amp;"' levert een rode knockout op","")</v>
          </cell>
          <cell r="AT2944" t="str">
            <v>&amp;If(scQuickRatioBnk[1]=-1,"|De berekening van het kengetal '"&amp;QuickRatioBnk[0]&amp;"' levert een rode knockout op","")</v>
          </cell>
        </row>
        <row r="2945">
          <cell r="A2945" t="str">
            <v>scKO_Rood_65</v>
          </cell>
          <cell r="B2945" t="str">
            <v>scKO_Rood_65</v>
          </cell>
          <cell r="C2945" t="str">
            <v>No</v>
          </cell>
          <cell r="D2945" t="str">
            <v>S04-09-01-60</v>
          </cell>
          <cell r="E2945">
            <v>2944</v>
          </cell>
          <cell r="F2945">
            <v>4</v>
          </cell>
          <cell r="G2945" t="str">
            <v xml:space="preserve">            Rode knockout: Totale personeelskosten/Jaaromzet na kredietverlening</v>
          </cell>
          <cell r="I2945" t="str">
            <v>No</v>
          </cell>
          <cell r="J2945" t="str">
            <v>String</v>
          </cell>
          <cell r="K2945" t="str">
            <v>String</v>
          </cell>
          <cell r="L2945" t="str">
            <v>Locked</v>
          </cell>
          <cell r="M2945" t="str">
            <v>Locked</v>
          </cell>
          <cell r="N2945" t="str">
            <v>Locked</v>
          </cell>
          <cell r="O2945" t="str">
            <v>Locked</v>
          </cell>
          <cell r="P2945" t="str">
            <v>Locked</v>
          </cell>
          <cell r="Q2945" t="str">
            <v>No</v>
          </cell>
          <cell r="R2945" t="str">
            <v>No</v>
          </cell>
          <cell r="S2945" t="str">
            <v>No</v>
          </cell>
          <cell r="T2945" t="str">
            <v>No</v>
          </cell>
          <cell r="U2945" t="str">
            <v>No</v>
          </cell>
          <cell r="V2945" t="str">
            <v>No</v>
          </cell>
          <cell r="W2945" t="str">
            <v>No</v>
          </cell>
          <cell r="X2945" t="str">
            <v>Single</v>
          </cell>
          <cell r="Y2945" t="str">
            <v>Default</v>
          </cell>
          <cell r="Z2945" t="str">
            <v>None</v>
          </cell>
          <cell r="AA2945" t="str">
            <v>No</v>
          </cell>
          <cell r="AB2945" t="str">
            <v>No</v>
          </cell>
          <cell r="AC2945" t="str">
            <v>Yes</v>
          </cell>
          <cell r="AD2945">
            <v>1</v>
          </cell>
          <cell r="AE2945">
            <v>0</v>
          </cell>
          <cell r="AF2945">
            <v>0</v>
          </cell>
          <cell r="AG2945">
            <v>1</v>
          </cell>
          <cell r="AH2945">
            <v>0</v>
          </cell>
          <cell r="AI2945" t="str">
            <v>No</v>
          </cell>
          <cell r="AJ2945" t="str">
            <v>No</v>
          </cell>
          <cell r="AK2945" t="str">
            <v>No</v>
          </cell>
          <cell r="AL2945" t="str">
            <v xml:space="preserve"> </v>
          </cell>
          <cell r="AM2945" t="str">
            <v xml:space="preserve"> </v>
          </cell>
          <cell r="AN2945" t="str">
            <v>No</v>
          </cell>
          <cell r="AP2945" t="str">
            <v>&amp;"Rode knockout: "&amp;LoonkostenOmzetRatioBnk[0]</v>
          </cell>
          <cell r="AQ2945" t="str">
            <v>&amp;If(scLoonkostenOmzetRatioBnk[1]=-1,"|De berekening van het kengetal '"&amp;LoonkostenOmzetRatioBnk[0]&amp;"' levert een rode knockout op","")</v>
          </cell>
          <cell r="AR2945" t="str">
            <v>&amp;If(scLoonkostenOmzetRatioBnk[1]=-1,"|De berekening van het kengetal '"&amp;LoonkostenOmzetRatioBnk[0]&amp;"' levert een rode knockout op","")</v>
          </cell>
          <cell r="AS2945" t="str">
            <v>&amp;If(scLoonkostenOmzetRatioBnk[1]=-1,"|De berekening van het kengetal '"&amp;LoonkostenOmzetRatioBnk[0]&amp;"' levert een rode knockout op","")</v>
          </cell>
          <cell r="AT2945" t="str">
            <v>&amp;If(scLoonkostenOmzetRatioBnk[1]=-1,"|De berekening van het kengetal '"&amp;LoonkostenOmzetRatioBnk[0]&amp;"' levert een rode knockout op","")</v>
          </cell>
        </row>
        <row r="2946">
          <cell r="A2946" t="str">
            <v>scKO_Rood_66</v>
          </cell>
          <cell r="B2946" t="str">
            <v>scKO_Rood_66</v>
          </cell>
          <cell r="C2946" t="str">
            <v>No</v>
          </cell>
          <cell r="D2946" t="str">
            <v>S04-09-01-61</v>
          </cell>
          <cell r="E2946">
            <v>2945</v>
          </cell>
          <cell r="F2946">
            <v>4</v>
          </cell>
          <cell r="G2946" t="str">
            <v xml:space="preserve">            Rode knockout: Net Debt t.o.v. EBITDAL</v>
          </cell>
          <cell r="I2946" t="str">
            <v>No</v>
          </cell>
          <cell r="J2946" t="str">
            <v>String</v>
          </cell>
          <cell r="K2946" t="str">
            <v>String</v>
          </cell>
          <cell r="L2946" t="str">
            <v>Locked</v>
          </cell>
          <cell r="M2946" t="str">
            <v>Locked</v>
          </cell>
          <cell r="N2946" t="str">
            <v>Locked</v>
          </cell>
          <cell r="O2946" t="str">
            <v>Locked</v>
          </cell>
          <cell r="P2946" t="str">
            <v>Locked</v>
          </cell>
          <cell r="Q2946" t="str">
            <v>No</v>
          </cell>
          <cell r="R2946" t="str">
            <v>No</v>
          </cell>
          <cell r="S2946" t="str">
            <v>No</v>
          </cell>
          <cell r="T2946" t="str">
            <v>No</v>
          </cell>
          <cell r="U2946" t="str">
            <v>No</v>
          </cell>
          <cell r="V2946" t="str">
            <v>No</v>
          </cell>
          <cell r="W2946" t="str">
            <v>No</v>
          </cell>
          <cell r="X2946" t="str">
            <v>Single</v>
          </cell>
          <cell r="Y2946" t="str">
            <v>Default</v>
          </cell>
          <cell r="Z2946" t="str">
            <v>None</v>
          </cell>
          <cell r="AA2946" t="str">
            <v>No</v>
          </cell>
          <cell r="AB2946" t="str">
            <v>No</v>
          </cell>
          <cell r="AC2946" t="str">
            <v>Yes</v>
          </cell>
          <cell r="AD2946">
            <v>1</v>
          </cell>
          <cell r="AE2946">
            <v>0</v>
          </cell>
          <cell r="AF2946">
            <v>0</v>
          </cell>
          <cell r="AG2946">
            <v>1</v>
          </cell>
          <cell r="AH2946">
            <v>0</v>
          </cell>
          <cell r="AI2946" t="str">
            <v>No</v>
          </cell>
          <cell r="AJ2946" t="str">
            <v>No</v>
          </cell>
          <cell r="AK2946" t="str">
            <v>No</v>
          </cell>
          <cell r="AL2946" t="str">
            <v xml:space="preserve"> </v>
          </cell>
          <cell r="AM2946" t="str">
            <v xml:space="preserve"> </v>
          </cell>
          <cell r="AN2946" t="str">
            <v>No</v>
          </cell>
          <cell r="AP2946" t="str">
            <v>&amp;"Rode knockout: "&amp;LeverageTLRatioBnk[0]</v>
          </cell>
          <cell r="AQ2946" t="str">
            <v>&amp;If(scLeverageTLRatio[1]=-1,"|De berekening van het kengetal '"&amp;LeverageTLRatioBnk[0]&amp;"' levert een rode knockout op","")</v>
          </cell>
          <cell r="AR2946" t="str">
            <v>&amp;If(scLeverageTLRatio[1]=-1,"|De berekening van het kengetal '"&amp;LeverageTLRatioBnk[0]&amp;"' levert een rode knockout op","")</v>
          </cell>
          <cell r="AS2946" t="str">
            <v>&amp;If(scLeverageTLRatio[1]=-1,"|De berekening van het kengetal '"&amp;LeverageTLRatioBnk[0]&amp;"' levert een rode knockout op","")</v>
          </cell>
          <cell r="AT2946" t="str">
            <v>&amp;If(scLeverageTLRatio[1]=-1,"|De berekening van het kengetal '"&amp;LeverageTLRatioBnk[0]&amp;"' levert een rode knockout op","")</v>
          </cell>
        </row>
        <row r="2947">
          <cell r="A2947" t="str">
            <v>scKO_Rood_67</v>
          </cell>
          <cell r="B2947" t="str">
            <v>scKO_Rood_67</v>
          </cell>
          <cell r="C2947" t="str">
            <v>No</v>
          </cell>
          <cell r="D2947" t="str">
            <v>S04-09-01-62</v>
          </cell>
          <cell r="E2947">
            <v>2946</v>
          </cell>
          <cell r="F2947">
            <v>4</v>
          </cell>
          <cell r="G2947" t="str">
            <v xml:space="preserve">            Rode knockout: Senior Debt t.o.v. EBITDA</v>
          </cell>
          <cell r="I2947" t="str">
            <v>No</v>
          </cell>
          <cell r="J2947" t="str">
            <v>String</v>
          </cell>
          <cell r="K2947" t="str">
            <v>String</v>
          </cell>
          <cell r="L2947" t="str">
            <v>Locked</v>
          </cell>
          <cell r="M2947" t="str">
            <v>Locked</v>
          </cell>
          <cell r="N2947" t="str">
            <v>Locked</v>
          </cell>
          <cell r="O2947" t="str">
            <v>Locked</v>
          </cell>
          <cell r="P2947" t="str">
            <v>Locked</v>
          </cell>
          <cell r="Q2947" t="str">
            <v>No</v>
          </cell>
          <cell r="R2947" t="str">
            <v>No</v>
          </cell>
          <cell r="S2947" t="str">
            <v>No</v>
          </cell>
          <cell r="T2947" t="str">
            <v>No</v>
          </cell>
          <cell r="U2947" t="str">
            <v>No</v>
          </cell>
          <cell r="V2947" t="str">
            <v>No</v>
          </cell>
          <cell r="W2947" t="str">
            <v>No</v>
          </cell>
          <cell r="X2947" t="str">
            <v>Single</v>
          </cell>
          <cell r="Y2947" t="str">
            <v>Default</v>
          </cell>
          <cell r="Z2947" t="str">
            <v>None</v>
          </cell>
          <cell r="AA2947" t="str">
            <v>No</v>
          </cell>
          <cell r="AB2947" t="str">
            <v>No</v>
          </cell>
          <cell r="AC2947" t="str">
            <v>Yes</v>
          </cell>
          <cell r="AD2947">
            <v>1</v>
          </cell>
          <cell r="AE2947">
            <v>0</v>
          </cell>
          <cell r="AF2947">
            <v>0</v>
          </cell>
          <cell r="AG2947">
            <v>1</v>
          </cell>
          <cell r="AH2947">
            <v>0</v>
          </cell>
          <cell r="AI2947" t="str">
            <v>No</v>
          </cell>
          <cell r="AJ2947" t="str">
            <v>No</v>
          </cell>
          <cell r="AK2947" t="str">
            <v>No</v>
          </cell>
          <cell r="AL2947" t="str">
            <v xml:space="preserve"> </v>
          </cell>
          <cell r="AM2947" t="str">
            <v xml:space="preserve"> </v>
          </cell>
          <cell r="AN2947" t="str">
            <v>No</v>
          </cell>
          <cell r="AP2947" t="str">
            <v>&amp;"Rode knockout: "&amp;LeverageZDVRatioBnk[0]</v>
          </cell>
          <cell r="AQ2947" t="str">
            <v>&amp;If(scLeverageZDVRatio[1]=-1,"|De berekening van het kengetal '"&amp;LeverageZDVRatioBnk[0]&amp;"' levert een rode knockout op","")</v>
          </cell>
          <cell r="AR2947" t="str">
            <v>&amp;If(scLeverageZDVRatio[1]=-1,"|De berekening van het kengetal '"&amp;LeverageZDVRatioBnk[0]&amp;"' levert een rode knockout op","")</v>
          </cell>
          <cell r="AS2947" t="str">
            <v>&amp;If(scLeverageZDVRatio[1]=-1,"|De berekening van het kengetal '"&amp;LeverageZDVRatioBnk[0]&amp;"' levert een rode knockout op","")</v>
          </cell>
          <cell r="AT2947" t="str">
            <v>&amp;If(scLeverageZDVRatio[1]=-1,"|De berekening van het kengetal '"&amp;LeverageZDVRatioBnk[0]&amp;"' levert een rode knockout op","")</v>
          </cell>
        </row>
        <row r="2948">
          <cell r="A2948" t="str">
            <v>scKO_Rood_68</v>
          </cell>
          <cell r="B2948" t="str">
            <v>scKO_Rood_68</v>
          </cell>
          <cell r="C2948" t="str">
            <v>No</v>
          </cell>
          <cell r="D2948" t="str">
            <v>S04-09-01-63</v>
          </cell>
          <cell r="E2948">
            <v>2947</v>
          </cell>
          <cell r="F2948">
            <v>4</v>
          </cell>
          <cell r="G2948" t="str">
            <v xml:space="preserve">            Rode knockout: Rentabiliteit voor belastingen</v>
          </cell>
          <cell r="I2948" t="str">
            <v>No</v>
          </cell>
          <cell r="J2948" t="str">
            <v>String</v>
          </cell>
          <cell r="K2948" t="str">
            <v>String</v>
          </cell>
          <cell r="L2948" t="str">
            <v>Locked</v>
          </cell>
          <cell r="M2948" t="str">
            <v>Locked</v>
          </cell>
          <cell r="N2948" t="str">
            <v>Locked</v>
          </cell>
          <cell r="O2948" t="str">
            <v>Locked</v>
          </cell>
          <cell r="P2948" t="str">
            <v>Locked</v>
          </cell>
          <cell r="Q2948" t="str">
            <v>No</v>
          </cell>
          <cell r="R2948" t="str">
            <v>No</v>
          </cell>
          <cell r="S2948" t="str">
            <v>No</v>
          </cell>
          <cell r="T2948" t="str">
            <v>No</v>
          </cell>
          <cell r="U2948" t="str">
            <v>No</v>
          </cell>
          <cell r="V2948" t="str">
            <v>No</v>
          </cell>
          <cell r="W2948" t="str">
            <v>No</v>
          </cell>
          <cell r="X2948" t="str">
            <v>Single</v>
          </cell>
          <cell r="Y2948" t="str">
            <v>Default</v>
          </cell>
          <cell r="Z2948" t="str">
            <v>None</v>
          </cell>
          <cell r="AA2948" t="str">
            <v>No</v>
          </cell>
          <cell r="AB2948" t="str">
            <v>No</v>
          </cell>
          <cell r="AC2948" t="str">
            <v>Yes</v>
          </cell>
          <cell r="AD2948">
            <v>1</v>
          </cell>
          <cell r="AE2948">
            <v>0</v>
          </cell>
          <cell r="AF2948">
            <v>0</v>
          </cell>
          <cell r="AG2948">
            <v>1</v>
          </cell>
          <cell r="AH2948">
            <v>0</v>
          </cell>
          <cell r="AI2948" t="str">
            <v>No</v>
          </cell>
          <cell r="AJ2948" t="str">
            <v>No</v>
          </cell>
          <cell r="AK2948" t="str">
            <v>No</v>
          </cell>
          <cell r="AL2948" t="str">
            <v xml:space="preserve"> </v>
          </cell>
          <cell r="AM2948" t="str">
            <v xml:space="preserve"> </v>
          </cell>
          <cell r="AN2948" t="str">
            <v>No</v>
          </cell>
          <cell r="AP2948" t="str">
            <v>&amp;"Rode knockout: "&amp;RatioRentabiliteitVoorBelBnk[0]</v>
          </cell>
          <cell r="AQ2948" t="str">
            <v>&amp;If(scRatioRentabiliteitVoorBelBnk[1]=-1,"|De berekening van het kengetal '"&amp;RatioRentabiliteitVoorBelBnk[0]&amp;"' levert een rode knockout op","")</v>
          </cell>
          <cell r="AR2948" t="str">
            <v>&amp;If(scRatioRentabiliteitVoorBelBnk[1]=-1,"|De berekening van het kengetal '"&amp;RatioRentabiliteitVoorBelBnk[0]&amp;"' levert een rode knockout op","")</v>
          </cell>
          <cell r="AS2948" t="str">
            <v>&amp;If(scRatioRentabiliteitVoorBelBnk[1]=-1,"|De berekening van het kengetal '"&amp;RatioRentabiliteitVoorBelBnk[0]&amp;"' levert een rode knockout op","")</v>
          </cell>
          <cell r="AT2948" t="str">
            <v>&amp;If(scRatioRentabiliteitVoorBelBnk[1]=-1,"|De berekening van het kengetal '"&amp;RatioRentabiliteitVoorBelBnk[0]&amp;"' levert een rode knockout op","")</v>
          </cell>
        </row>
        <row r="2949">
          <cell r="A2949" t="str">
            <v>scKO_Rood_69</v>
          </cell>
          <cell r="B2949" t="str">
            <v>scKO_Rood_69</v>
          </cell>
          <cell r="C2949" t="str">
            <v>No</v>
          </cell>
          <cell r="D2949" t="str">
            <v>S04-09-01-64</v>
          </cell>
          <cell r="E2949">
            <v>2948</v>
          </cell>
          <cell r="F2949">
            <v>4</v>
          </cell>
          <cell r="G2949" t="str">
            <v xml:space="preserve">            Rode knockout: Debt/EBITDA</v>
          </cell>
          <cell r="I2949" t="str">
            <v>No</v>
          </cell>
          <cell r="J2949" t="str">
            <v>String</v>
          </cell>
          <cell r="K2949" t="str">
            <v>String</v>
          </cell>
          <cell r="L2949" t="str">
            <v>Locked</v>
          </cell>
          <cell r="M2949" t="str">
            <v>Locked</v>
          </cell>
          <cell r="N2949" t="str">
            <v>Locked</v>
          </cell>
          <cell r="O2949" t="str">
            <v>Locked</v>
          </cell>
          <cell r="P2949" t="str">
            <v>Locked</v>
          </cell>
          <cell r="Q2949" t="str">
            <v>No</v>
          </cell>
          <cell r="R2949" t="str">
            <v>No</v>
          </cell>
          <cell r="S2949" t="str">
            <v>No</v>
          </cell>
          <cell r="T2949" t="str">
            <v>No</v>
          </cell>
          <cell r="U2949" t="str">
            <v>No</v>
          </cell>
          <cell r="V2949" t="str">
            <v>No</v>
          </cell>
          <cell r="W2949" t="str">
            <v>No</v>
          </cell>
          <cell r="X2949" t="str">
            <v>Single</v>
          </cell>
          <cell r="Y2949" t="str">
            <v>Default</v>
          </cell>
          <cell r="Z2949" t="str">
            <v>None</v>
          </cell>
          <cell r="AA2949" t="str">
            <v>No</v>
          </cell>
          <cell r="AB2949" t="str">
            <v>No</v>
          </cell>
          <cell r="AC2949" t="str">
            <v>Yes</v>
          </cell>
          <cell r="AD2949">
            <v>1</v>
          </cell>
          <cell r="AE2949">
            <v>0</v>
          </cell>
          <cell r="AF2949">
            <v>0</v>
          </cell>
          <cell r="AG2949">
            <v>1</v>
          </cell>
          <cell r="AH2949">
            <v>0</v>
          </cell>
          <cell r="AI2949" t="str">
            <v>No</v>
          </cell>
          <cell r="AJ2949" t="str">
            <v>No</v>
          </cell>
          <cell r="AK2949" t="str">
            <v>No</v>
          </cell>
          <cell r="AL2949" t="str">
            <v xml:space="preserve"> </v>
          </cell>
          <cell r="AM2949" t="str">
            <v xml:space="preserve"> </v>
          </cell>
          <cell r="AN2949" t="str">
            <v>No</v>
          </cell>
          <cell r="AP2949" t="str">
            <v>&amp;"Rode knockout: "&amp;DebtEBITDABnk[0]</v>
          </cell>
          <cell r="AQ2949" t="str">
            <v>&amp;If(scDebtEBITDABnk[1]=-1,"|De berekening van het kengetal '"&amp;DebtEBITDABnk[0]&amp;"' levert een rode knockout op","")</v>
          </cell>
          <cell r="AR2949" t="str">
            <v>&amp;If(scDebtEBITDABnk[1]=-1,"|De berekening van het kengetal '"&amp;DebtEBITDABnk[0]&amp;"' levert een rode knockout op","")</v>
          </cell>
          <cell r="AS2949" t="str">
            <v>&amp;If(scDebtEBITDABnk[1]=-1,"|De berekening van het kengetal '"&amp;DebtEBITDABnk[0]&amp;"' levert een rode knockout op","")</v>
          </cell>
          <cell r="AT2949" t="str">
            <v>&amp;If(scDebtEBITDABnk[1]=-1,"|De berekening van het kengetal '"&amp;DebtEBITDABnk[0]&amp;"' levert een rode knockout op","")</v>
          </cell>
        </row>
        <row r="2950">
          <cell r="A2950" t="str">
            <v>scKO_Rood_70</v>
          </cell>
          <cell r="B2950" t="str">
            <v>scKO_Rood_70</v>
          </cell>
          <cell r="C2950" t="str">
            <v>No</v>
          </cell>
          <cell r="D2950" t="str">
            <v>S04-09-01-65</v>
          </cell>
          <cell r="E2950">
            <v>2949</v>
          </cell>
          <cell r="F2950">
            <v>4</v>
          </cell>
          <cell r="G2950" t="str">
            <v xml:space="preserve">            Rode knockout: Blijkt uit de prognoses dat in het 2e prognosejaar voldoende cashflow aanwezig is om eventueel verlies van 1e prognosejaar goed te maken?</v>
          </cell>
          <cell r="I2950" t="str">
            <v>No</v>
          </cell>
          <cell r="J2950" t="str">
            <v>String</v>
          </cell>
          <cell r="K2950" t="str">
            <v>String</v>
          </cell>
          <cell r="L2950" t="str">
            <v>Locked</v>
          </cell>
          <cell r="M2950" t="str">
            <v>Locked</v>
          </cell>
          <cell r="N2950" t="str">
            <v>Locked</v>
          </cell>
          <cell r="O2950" t="str">
            <v>Locked</v>
          </cell>
          <cell r="P2950" t="str">
            <v>Locked</v>
          </cell>
          <cell r="Q2950" t="str">
            <v>No</v>
          </cell>
          <cell r="R2950" t="str">
            <v>No</v>
          </cell>
          <cell r="S2950" t="str">
            <v>No</v>
          </cell>
          <cell r="T2950" t="str">
            <v>No</v>
          </cell>
          <cell r="U2950" t="str">
            <v>No</v>
          </cell>
          <cell r="V2950" t="str">
            <v>No</v>
          </cell>
          <cell r="W2950" t="str">
            <v>No</v>
          </cell>
          <cell r="X2950" t="str">
            <v>Single</v>
          </cell>
          <cell r="Y2950" t="str">
            <v>Default</v>
          </cell>
          <cell r="Z2950" t="str">
            <v>None</v>
          </cell>
          <cell r="AA2950" t="str">
            <v>No</v>
          </cell>
          <cell r="AB2950" t="str">
            <v>No</v>
          </cell>
          <cell r="AC2950" t="str">
            <v>Yes</v>
          </cell>
          <cell r="AD2950">
            <v>1</v>
          </cell>
          <cell r="AE2950">
            <v>0</v>
          </cell>
          <cell r="AF2950">
            <v>0</v>
          </cell>
          <cell r="AG2950">
            <v>1</v>
          </cell>
          <cell r="AH2950">
            <v>0</v>
          </cell>
          <cell r="AI2950" t="str">
            <v>No</v>
          </cell>
          <cell r="AJ2950" t="str">
            <v>No</v>
          </cell>
          <cell r="AK2950" t="str">
            <v>No</v>
          </cell>
          <cell r="AL2950" t="str">
            <v xml:space="preserve"> </v>
          </cell>
          <cell r="AM2950" t="str">
            <v xml:space="preserve"> </v>
          </cell>
          <cell r="AN2950" t="str">
            <v>No</v>
          </cell>
          <cell r="AP2950" t="str">
            <v>&amp;"Rode knockout: "&amp;StarterPrognose1[0]</v>
          </cell>
          <cell r="AQ2950" t="str">
            <v>&amp;If(scStarterPrognose1[1]=-1,"|Het antwoord op de vraag '"&amp;StarterPrognose1[0]&amp;"' levert een rode knockout op","")</v>
          </cell>
          <cell r="AR2950" t="str">
            <v>&amp;If(scStarterPrognose1[1]=-1,"|Het antwoord op de vraag '"&amp;StarterPrognose1[0]&amp;"' levert een rode knockout op","")</v>
          </cell>
          <cell r="AS2950" t="str">
            <v>&amp;If(scStarterPrognose1[1]=-1,"|Het antwoord op de vraag '"&amp;StarterPrognose1[0]&amp;"' levert een rode knockout op","")</v>
          </cell>
          <cell r="AT2950" t="str">
            <v>&amp;If(scStarterPrognose1[1]=-1,"|Het antwoord op de vraag '"&amp;StarterPrognose1[0]&amp;"' levert een rode knockout op","")</v>
          </cell>
        </row>
        <row r="2951">
          <cell r="A2951" t="str">
            <v>scKO_Rood_71</v>
          </cell>
          <cell r="B2951" t="str">
            <v>scKO_Rood_71</v>
          </cell>
          <cell r="C2951" t="str">
            <v>No</v>
          </cell>
          <cell r="D2951" t="str">
            <v>S04-09-01-66</v>
          </cell>
          <cell r="E2951">
            <v>2950</v>
          </cell>
          <cell r="F2951">
            <v>4</v>
          </cell>
          <cell r="G2951" t="str">
            <v xml:space="preserve">            Rode knockout: Is in eerste prognosejaar voldoende cashflow aanwezig voor rente, aflossingen en ondernemersbeloning?</v>
          </cell>
          <cell r="I2951" t="str">
            <v>No</v>
          </cell>
          <cell r="J2951" t="str">
            <v>String</v>
          </cell>
          <cell r="K2951" t="str">
            <v>String</v>
          </cell>
          <cell r="L2951" t="str">
            <v>Locked</v>
          </cell>
          <cell r="M2951" t="str">
            <v>Locked</v>
          </cell>
          <cell r="N2951" t="str">
            <v>Locked</v>
          </cell>
          <cell r="O2951" t="str">
            <v>Locked</v>
          </cell>
          <cell r="P2951" t="str">
            <v>Locked</v>
          </cell>
          <cell r="Q2951" t="str">
            <v>No</v>
          </cell>
          <cell r="R2951" t="str">
            <v>No</v>
          </cell>
          <cell r="S2951" t="str">
            <v>No</v>
          </cell>
          <cell r="T2951" t="str">
            <v>No</v>
          </cell>
          <cell r="U2951" t="str">
            <v>No</v>
          </cell>
          <cell r="V2951" t="str">
            <v>No</v>
          </cell>
          <cell r="W2951" t="str">
            <v>No</v>
          </cell>
          <cell r="X2951" t="str">
            <v>Single</v>
          </cell>
          <cell r="Y2951" t="str">
            <v>Default</v>
          </cell>
          <cell r="Z2951" t="str">
            <v>None</v>
          </cell>
          <cell r="AA2951" t="str">
            <v>No</v>
          </cell>
          <cell r="AB2951" t="str">
            <v>No</v>
          </cell>
          <cell r="AC2951" t="str">
            <v>Yes</v>
          </cell>
          <cell r="AD2951">
            <v>1</v>
          </cell>
          <cell r="AE2951">
            <v>0</v>
          </cell>
          <cell r="AF2951">
            <v>0</v>
          </cell>
          <cell r="AG2951">
            <v>1</v>
          </cell>
          <cell r="AH2951">
            <v>0</v>
          </cell>
          <cell r="AI2951" t="str">
            <v>No</v>
          </cell>
          <cell r="AJ2951" t="str">
            <v>No</v>
          </cell>
          <cell r="AK2951" t="str">
            <v>No</v>
          </cell>
          <cell r="AL2951" t="str">
            <v xml:space="preserve"> </v>
          </cell>
          <cell r="AM2951" t="str">
            <v xml:space="preserve"> </v>
          </cell>
          <cell r="AN2951" t="str">
            <v>No</v>
          </cell>
          <cell r="AP2951" t="str">
            <v>&amp;"Rode knockout: "&amp;StarterPrognose2[0]</v>
          </cell>
          <cell r="AQ2951" t="str">
            <v>&amp;If(scStarterPrognose2[1]=-1,"|Het antwoord op de vraag '"&amp;StarterPrognose2[0]&amp;"' levert een rode knockout op","")</v>
          </cell>
          <cell r="AR2951" t="str">
            <v>&amp;If(scStarterPrognose2[1]=-1,"|Het antwoord op de vraag '"&amp;StarterPrognose2[0]&amp;"' levert een rode knockout op","")</v>
          </cell>
          <cell r="AS2951" t="str">
            <v>&amp;If(scStarterPrognose2[1]=-1,"|Het antwoord op de vraag '"&amp;StarterPrognose2[0]&amp;"' levert een rode knockout op","")</v>
          </cell>
          <cell r="AT2951" t="str">
            <v>&amp;If(scStarterPrognose2[1]=-1,"|Het antwoord op de vraag '"&amp;StarterPrognose2[0]&amp;"' levert een rode knockout op","")</v>
          </cell>
        </row>
        <row r="2952">
          <cell r="A2952" t="str">
            <v>scKO_Rood_72</v>
          </cell>
          <cell r="B2952" t="str">
            <v>scKO_Rood_72</v>
          </cell>
          <cell r="C2952" t="str">
            <v>No</v>
          </cell>
          <cell r="D2952" t="str">
            <v>S04-09-01-67</v>
          </cell>
          <cell r="E2952">
            <v>2951</v>
          </cell>
          <cell r="F2952">
            <v>4</v>
          </cell>
          <cell r="G2952" t="str">
            <v xml:space="preserve">            Rode knockout: Is in tweede prognosejaar voldoende cashflow aanwezig voor rente, aflossingen en ondernemersbeloning?</v>
          </cell>
          <cell r="I2952" t="str">
            <v>No</v>
          </cell>
          <cell r="J2952" t="str">
            <v>String</v>
          </cell>
          <cell r="K2952" t="str">
            <v>String</v>
          </cell>
          <cell r="L2952" t="str">
            <v>Locked</v>
          </cell>
          <cell r="M2952" t="str">
            <v>Locked</v>
          </cell>
          <cell r="N2952" t="str">
            <v>Locked</v>
          </cell>
          <cell r="O2952" t="str">
            <v>Locked</v>
          </cell>
          <cell r="P2952" t="str">
            <v>Locked</v>
          </cell>
          <cell r="Q2952" t="str">
            <v>No</v>
          </cell>
          <cell r="R2952" t="str">
            <v>No</v>
          </cell>
          <cell r="S2952" t="str">
            <v>No</v>
          </cell>
          <cell r="T2952" t="str">
            <v>No</v>
          </cell>
          <cell r="U2952" t="str">
            <v>No</v>
          </cell>
          <cell r="V2952" t="str">
            <v>No</v>
          </cell>
          <cell r="W2952" t="str">
            <v>No</v>
          </cell>
          <cell r="X2952" t="str">
            <v>Single</v>
          </cell>
          <cell r="Y2952" t="str">
            <v>Default</v>
          </cell>
          <cell r="Z2952" t="str">
            <v>None</v>
          </cell>
          <cell r="AA2952" t="str">
            <v>No</v>
          </cell>
          <cell r="AB2952" t="str">
            <v>No</v>
          </cell>
          <cell r="AC2952" t="str">
            <v>Yes</v>
          </cell>
          <cell r="AD2952">
            <v>1</v>
          </cell>
          <cell r="AE2952">
            <v>0</v>
          </cell>
          <cell r="AF2952">
            <v>0</v>
          </cell>
          <cell r="AG2952">
            <v>1</v>
          </cell>
          <cell r="AH2952">
            <v>0</v>
          </cell>
          <cell r="AI2952" t="str">
            <v>No</v>
          </cell>
          <cell r="AJ2952" t="str">
            <v>No</v>
          </cell>
          <cell r="AK2952" t="str">
            <v>No</v>
          </cell>
          <cell r="AL2952" t="str">
            <v xml:space="preserve"> </v>
          </cell>
          <cell r="AM2952" t="str">
            <v xml:space="preserve"> </v>
          </cell>
          <cell r="AN2952" t="str">
            <v>No</v>
          </cell>
          <cell r="AP2952" t="str">
            <v>&amp;"Rode knockout: "&amp;StarterPrognose3[0]</v>
          </cell>
          <cell r="AQ2952" t="str">
            <v>&amp;If(scStarterPrognose3[1]=-1,"|Het antwoord op de vraag '"&amp;StarterPrognose3[0]&amp;"' levert een rode knockout op","")</v>
          </cell>
          <cell r="AR2952" t="str">
            <v>&amp;If(scStarterPrognose3[1]=-1,"|Het antwoord op de vraag '"&amp;StarterPrognose3[0]&amp;"' levert een rode knockout op","")</v>
          </cell>
          <cell r="AS2952" t="str">
            <v>&amp;If(scStarterPrognose3[1]=-1,"|Het antwoord op de vraag '"&amp;StarterPrognose3[0]&amp;"' levert een rode knockout op","")</v>
          </cell>
          <cell r="AT2952" t="str">
            <v>&amp;If(scStarterPrognose3[1]=-1,"|Het antwoord op de vraag '"&amp;StarterPrognose3[0]&amp;"' levert een rode knockout op","")</v>
          </cell>
        </row>
        <row r="2953">
          <cell r="A2953" t="str">
            <v>scKO_Rood_73</v>
          </cell>
          <cell r="B2953" t="str">
            <v>scKO_Rood_73</v>
          </cell>
          <cell r="C2953" t="str">
            <v>No</v>
          </cell>
          <cell r="D2953" t="str">
            <v>S04-09-01-68</v>
          </cell>
          <cell r="E2953">
            <v>2952</v>
          </cell>
          <cell r="F2953">
            <v>4</v>
          </cell>
          <cell r="G2953" t="str">
            <v xml:space="preserve">            Rode knockout: Senior Debt t.o.v. EBITDAL (ICT)</v>
          </cell>
          <cell r="I2953" t="str">
            <v>No</v>
          </cell>
          <cell r="J2953" t="str">
            <v>String</v>
          </cell>
          <cell r="K2953" t="str">
            <v>String</v>
          </cell>
          <cell r="L2953" t="str">
            <v>Locked</v>
          </cell>
          <cell r="M2953" t="str">
            <v>Locked</v>
          </cell>
          <cell r="N2953" t="str">
            <v>Locked</v>
          </cell>
          <cell r="O2953" t="str">
            <v>Locked</v>
          </cell>
          <cell r="P2953" t="str">
            <v>Locked</v>
          </cell>
          <cell r="Q2953" t="str">
            <v>No</v>
          </cell>
          <cell r="R2953" t="str">
            <v>No</v>
          </cell>
          <cell r="S2953" t="str">
            <v>No</v>
          </cell>
          <cell r="T2953" t="str">
            <v>No</v>
          </cell>
          <cell r="U2953" t="str">
            <v>No</v>
          </cell>
          <cell r="V2953" t="str">
            <v>No</v>
          </cell>
          <cell r="W2953" t="str">
            <v>No</v>
          </cell>
          <cell r="X2953" t="str">
            <v>Single</v>
          </cell>
          <cell r="Y2953" t="str">
            <v>Default</v>
          </cell>
          <cell r="Z2953" t="str">
            <v>None</v>
          </cell>
          <cell r="AA2953" t="str">
            <v>No</v>
          </cell>
          <cell r="AB2953" t="str">
            <v>No</v>
          </cell>
          <cell r="AC2953" t="str">
            <v>Yes</v>
          </cell>
          <cell r="AD2953">
            <v>1</v>
          </cell>
          <cell r="AE2953">
            <v>0</v>
          </cell>
          <cell r="AF2953">
            <v>0</v>
          </cell>
          <cell r="AG2953">
            <v>1</v>
          </cell>
          <cell r="AH2953">
            <v>0</v>
          </cell>
          <cell r="AI2953" t="str">
            <v>No</v>
          </cell>
          <cell r="AJ2953" t="str">
            <v>No</v>
          </cell>
          <cell r="AK2953" t="str">
            <v>No</v>
          </cell>
          <cell r="AL2953" t="str">
            <v xml:space="preserve"> </v>
          </cell>
          <cell r="AM2953" t="str">
            <v xml:space="preserve"> </v>
          </cell>
          <cell r="AN2953" t="str">
            <v>No</v>
          </cell>
          <cell r="AP2953" t="str">
            <v>&amp;"Rode knockout: "&amp;LeverageTLRatioICTBNK[0]</v>
          </cell>
          <cell r="AQ2953" t="str">
            <v>&amp;If(scLeverageTLRatioICT[1]=-1,"|Het antwoord op de vraag '"&amp;LeverageTLRatioICTBNK[0]&amp;"' levert een rode knockout op","")</v>
          </cell>
          <cell r="AR2953" t="str">
            <v>&amp;If(scLeverageTLRatioICT[1]=-1,"|Het antwoord op de vraag '"&amp;LeverageTLRatioICTBNK[0]&amp;"' levert een rode knockout op","")</v>
          </cell>
          <cell r="AS2953" t="str">
            <v>&amp;If(scLeverageTLRatioICT[1]=-1,"|Het antwoord op de vraag '"&amp;LeverageTLRatioICTBNK[0]&amp;"' levert een rode knockout op","")</v>
          </cell>
          <cell r="AT2953" t="str">
            <v>&amp;If(scLeverageTLRatioICT[1]=-1,"|Het antwoord op de vraag '"&amp;LeverageTLRatioICTBNK[0]&amp;"' levert een rode knockout op","")</v>
          </cell>
        </row>
        <row r="2954">
          <cell r="A2954" t="str">
            <v>scKO_Rood_81</v>
          </cell>
          <cell r="B2954" t="str">
            <v>scKO_Rood_81</v>
          </cell>
          <cell r="C2954" t="str">
            <v>No</v>
          </cell>
          <cell r="D2954" t="str">
            <v>S04-09-01-69</v>
          </cell>
          <cell r="E2954">
            <v>2953</v>
          </cell>
          <cell r="F2954">
            <v>4</v>
          </cell>
          <cell r="G2954" t="str">
            <v xml:space="preserve">            Rode knockout: Hoe genereert onderneming volume (bezettingsgraad) en hoe wordt prijs betaald?</v>
          </cell>
          <cell r="I2954" t="str">
            <v>No</v>
          </cell>
          <cell r="J2954" t="str">
            <v>String</v>
          </cell>
          <cell r="K2954" t="str">
            <v>String</v>
          </cell>
          <cell r="L2954" t="str">
            <v>Locked</v>
          </cell>
          <cell r="M2954" t="str">
            <v>Locked</v>
          </cell>
          <cell r="N2954" t="str">
            <v>Locked</v>
          </cell>
          <cell r="O2954" t="str">
            <v>Locked</v>
          </cell>
          <cell r="P2954" t="str">
            <v>Locked</v>
          </cell>
          <cell r="Q2954" t="str">
            <v>No</v>
          </cell>
          <cell r="R2954" t="str">
            <v>No</v>
          </cell>
          <cell r="S2954" t="str">
            <v>No</v>
          </cell>
          <cell r="T2954" t="str">
            <v>No</v>
          </cell>
          <cell r="U2954" t="str">
            <v>No</v>
          </cell>
          <cell r="V2954" t="str">
            <v>No</v>
          </cell>
          <cell r="W2954" t="str">
            <v>No</v>
          </cell>
          <cell r="X2954" t="str">
            <v>Single</v>
          </cell>
          <cell r="Y2954" t="str">
            <v>Default</v>
          </cell>
          <cell r="Z2954" t="str">
            <v>None</v>
          </cell>
          <cell r="AA2954" t="str">
            <v>No</v>
          </cell>
          <cell r="AB2954" t="str">
            <v>No</v>
          </cell>
          <cell r="AC2954" t="str">
            <v>Yes</v>
          </cell>
          <cell r="AD2954">
            <v>1</v>
          </cell>
          <cell r="AE2954">
            <v>0</v>
          </cell>
          <cell r="AF2954">
            <v>0</v>
          </cell>
          <cell r="AG2954">
            <v>1</v>
          </cell>
          <cell r="AH2954">
            <v>0</v>
          </cell>
          <cell r="AI2954" t="str">
            <v>No</v>
          </cell>
          <cell r="AJ2954" t="str">
            <v>No</v>
          </cell>
          <cell r="AK2954" t="str">
            <v>No</v>
          </cell>
          <cell r="AL2954" t="str">
            <v xml:space="preserve"> </v>
          </cell>
          <cell r="AM2954" t="str">
            <v xml:space="preserve"> </v>
          </cell>
          <cell r="AN2954" t="str">
            <v>No</v>
          </cell>
          <cell r="AP2954" t="str">
            <v>&amp;"Rode knockout: "&amp;GroeiEnPrijsStrategie[0]</v>
          </cell>
          <cell r="AQ2954" t="str">
            <v>&amp;If(scGroeiEnPrijsStrategie[1]=-1,"|Het antwoord op de vraag '"&amp;GroeiEnPrijsStrategie[0]&amp;"' levert een rode knockout op","")</v>
          </cell>
          <cell r="AR2954" t="str">
            <v>&amp;If(scGroeiEnPrijsStrategie[1]=-1,"|Het antwoord op de vraag '"&amp;GroeiEnPrijsStrategie[0]&amp;"' levert een rode knockout op","")</v>
          </cell>
          <cell r="AS2954" t="str">
            <v>&amp;If(scGroeiEnPrijsStrategie[1]=-1,"|Het antwoord op de vraag '"&amp;GroeiEnPrijsStrategie[0]&amp;"' levert een rode knockout op","")</v>
          </cell>
          <cell r="AT2954" t="str">
            <v>&amp;If(scGroeiEnPrijsStrategie[1]=-1,"|Het antwoord op de vraag '"&amp;GroeiEnPrijsStrategie[0]&amp;"' levert een rode knockout op","")</v>
          </cell>
        </row>
        <row r="2955">
          <cell r="A2955" t="str">
            <v>scKO_Rood_82</v>
          </cell>
          <cell r="B2955" t="str">
            <v>scKO_Rood_82</v>
          </cell>
          <cell r="C2955" t="str">
            <v>No</v>
          </cell>
          <cell r="D2955" t="str">
            <v>S04-09-01-70</v>
          </cell>
          <cell r="E2955">
            <v>2954</v>
          </cell>
          <cell r="F2955">
            <v>4</v>
          </cell>
          <cell r="G2955" t="str">
            <v xml:space="preserve">            Rode knockout: Worden prijsverhogingen van brandstof doorberekend aan de afnemer?</v>
          </cell>
          <cell r="I2955" t="str">
            <v>No</v>
          </cell>
          <cell r="J2955" t="str">
            <v>String</v>
          </cell>
          <cell r="K2955" t="str">
            <v>String</v>
          </cell>
          <cell r="L2955" t="str">
            <v>Locked</v>
          </cell>
          <cell r="M2955" t="str">
            <v>Locked</v>
          </cell>
          <cell r="N2955" t="str">
            <v>Locked</v>
          </cell>
          <cell r="O2955" t="str">
            <v>Locked</v>
          </cell>
          <cell r="P2955" t="str">
            <v>Locked</v>
          </cell>
          <cell r="Q2955" t="str">
            <v>No</v>
          </cell>
          <cell r="R2955" t="str">
            <v>No</v>
          </cell>
          <cell r="S2955" t="str">
            <v>No</v>
          </cell>
          <cell r="T2955" t="str">
            <v>No</v>
          </cell>
          <cell r="U2955" t="str">
            <v>No</v>
          </cell>
          <cell r="V2955" t="str">
            <v>No</v>
          </cell>
          <cell r="W2955" t="str">
            <v>No</v>
          </cell>
          <cell r="X2955" t="str">
            <v>Single</v>
          </cell>
          <cell r="Y2955" t="str">
            <v>Default</v>
          </cell>
          <cell r="Z2955" t="str">
            <v>None</v>
          </cell>
          <cell r="AA2955" t="str">
            <v>No</v>
          </cell>
          <cell r="AB2955" t="str">
            <v>No</v>
          </cell>
          <cell r="AC2955" t="str">
            <v>Yes</v>
          </cell>
          <cell r="AD2955">
            <v>1</v>
          </cell>
          <cell r="AE2955">
            <v>0</v>
          </cell>
          <cell r="AF2955">
            <v>0</v>
          </cell>
          <cell r="AG2955">
            <v>1</v>
          </cell>
          <cell r="AH2955">
            <v>0</v>
          </cell>
          <cell r="AI2955" t="str">
            <v>No</v>
          </cell>
          <cell r="AJ2955" t="str">
            <v>No</v>
          </cell>
          <cell r="AK2955" t="str">
            <v>No</v>
          </cell>
          <cell r="AL2955" t="str">
            <v xml:space="preserve"> </v>
          </cell>
          <cell r="AM2955" t="str">
            <v xml:space="preserve"> </v>
          </cell>
          <cell r="AN2955" t="str">
            <v>No</v>
          </cell>
          <cell r="AP2955" t="str">
            <v>&amp;"Rode knockout: "&amp;DoorberekeningBrandstof[0]</v>
          </cell>
          <cell r="AQ2955" t="str">
            <v>&amp;If(scDoorberekeningBrandstof[1]=-1,"|Het antwoord op de vraag '"&amp;DoorberekeningBrandstof[0]&amp;"' levert een rode knockout op","")</v>
          </cell>
          <cell r="AR2955" t="str">
            <v>&amp;If(scDoorberekeningBrandstof[1]=-1,"|Het antwoord op de vraag '"&amp;DoorberekeningBrandstof[0]&amp;"' levert een rode knockout op","")</v>
          </cell>
          <cell r="AS2955" t="str">
            <v>&amp;If(scDoorberekeningBrandstof[1]=-1,"|Het antwoord op de vraag '"&amp;DoorberekeningBrandstof[0]&amp;"' levert een rode knockout op","")</v>
          </cell>
          <cell r="AT2955" t="str">
            <v>&amp;If(scDoorberekeningBrandstof[1]=-1,"|Het antwoord op de vraag '"&amp;DoorberekeningBrandstof[0]&amp;"' levert een rode knockout op","")</v>
          </cell>
        </row>
        <row r="2956">
          <cell r="A2956" t="str">
            <v>scKO_Rood_83</v>
          </cell>
          <cell r="B2956" t="str">
            <v>scKO_Rood_83</v>
          </cell>
          <cell r="C2956" t="str">
            <v>No</v>
          </cell>
          <cell r="D2956" t="str">
            <v>S04-09-01-71</v>
          </cell>
          <cell r="E2956">
            <v>2955</v>
          </cell>
          <cell r="F2956">
            <v>4</v>
          </cell>
          <cell r="G2956" t="str">
            <v xml:space="preserve">            Rode knockout: Hoeveel van de omzet wordt uitbesteed aan derden?</v>
          </cell>
          <cell r="I2956" t="str">
            <v>No</v>
          </cell>
          <cell r="J2956" t="str">
            <v>String</v>
          </cell>
          <cell r="K2956" t="str">
            <v>String</v>
          </cell>
          <cell r="L2956" t="str">
            <v>Locked</v>
          </cell>
          <cell r="M2956" t="str">
            <v>Locked</v>
          </cell>
          <cell r="N2956" t="str">
            <v>Locked</v>
          </cell>
          <cell r="O2956" t="str">
            <v>Locked</v>
          </cell>
          <cell r="P2956" t="str">
            <v>Locked</v>
          </cell>
          <cell r="Q2956" t="str">
            <v>No</v>
          </cell>
          <cell r="R2956" t="str">
            <v>No</v>
          </cell>
          <cell r="S2956" t="str">
            <v>No</v>
          </cell>
          <cell r="T2956" t="str">
            <v>No</v>
          </cell>
          <cell r="U2956" t="str">
            <v>No</v>
          </cell>
          <cell r="V2956" t="str">
            <v>No</v>
          </cell>
          <cell r="W2956" t="str">
            <v>No</v>
          </cell>
          <cell r="X2956" t="str">
            <v>Single</v>
          </cell>
          <cell r="Y2956" t="str">
            <v>Default</v>
          </cell>
          <cell r="Z2956" t="str">
            <v>None</v>
          </cell>
          <cell r="AA2956" t="str">
            <v>No</v>
          </cell>
          <cell r="AB2956" t="str">
            <v>No</v>
          </cell>
          <cell r="AC2956" t="str">
            <v>Yes</v>
          </cell>
          <cell r="AD2956">
            <v>1</v>
          </cell>
          <cell r="AE2956">
            <v>0</v>
          </cell>
          <cell r="AF2956">
            <v>0</v>
          </cell>
          <cell r="AG2956">
            <v>1</v>
          </cell>
          <cell r="AH2956">
            <v>0</v>
          </cell>
          <cell r="AI2956" t="str">
            <v>No</v>
          </cell>
          <cell r="AJ2956" t="str">
            <v>No</v>
          </cell>
          <cell r="AK2956" t="str">
            <v>No</v>
          </cell>
          <cell r="AL2956" t="str">
            <v xml:space="preserve"> </v>
          </cell>
          <cell r="AM2956" t="str">
            <v xml:space="preserve"> </v>
          </cell>
          <cell r="AN2956" t="str">
            <v>No</v>
          </cell>
          <cell r="AP2956" t="str">
            <v>&amp;"Rode knockout: "&amp;UitbesteedWerk[0]</v>
          </cell>
          <cell r="AQ2956" t="str">
            <v>&amp;If(scUitbesteedWerk[1]=-1,"|Het antwoord op de vraag '"&amp;UitbesteedWerk[0]&amp;"' levert een rode knockout op","")</v>
          </cell>
          <cell r="AR2956" t="str">
            <v>&amp;If(scUitbesteedWerk[1]=-1,"|Het antwoord op de vraag '"&amp;UitbesteedWerk[0]&amp;"' levert een rode knockout op","")</v>
          </cell>
          <cell r="AS2956" t="str">
            <v>&amp;If(scUitbesteedWerk[1]=-1,"|Het antwoord op de vraag '"&amp;UitbesteedWerk[0]&amp;"' levert een rode knockout op","")</v>
          </cell>
          <cell r="AT2956" t="str">
            <v>&amp;If(scUitbesteedWerk[1]=-1,"|Het antwoord op de vraag '"&amp;UitbesteedWerk[0]&amp;"' levert een rode knockout op","")</v>
          </cell>
        </row>
        <row r="2957">
          <cell r="A2957" t="str">
            <v>scKO_Rood_84</v>
          </cell>
          <cell r="B2957" t="str">
            <v>scKO_Rood_84</v>
          </cell>
          <cell r="C2957" t="str">
            <v>No</v>
          </cell>
          <cell r="D2957" t="str">
            <v>S04-09-01-72</v>
          </cell>
          <cell r="E2957">
            <v>2956</v>
          </cell>
          <cell r="F2957">
            <v>4</v>
          </cell>
          <cell r="G2957" t="str">
            <v xml:space="preserve">            Rode knockout: Mutatie in EBITDA/Omzet sinds laatste verslagjaar?</v>
          </cell>
          <cell r="I2957" t="str">
            <v>No</v>
          </cell>
          <cell r="J2957" t="str">
            <v>String</v>
          </cell>
          <cell r="K2957" t="str">
            <v>String</v>
          </cell>
          <cell r="L2957" t="str">
            <v>Locked</v>
          </cell>
          <cell r="M2957" t="str">
            <v>Locked</v>
          </cell>
          <cell r="N2957" t="str">
            <v>Locked</v>
          </cell>
          <cell r="O2957" t="str">
            <v>Locked</v>
          </cell>
          <cell r="P2957" t="str">
            <v>Locked</v>
          </cell>
          <cell r="Q2957" t="str">
            <v>No</v>
          </cell>
          <cell r="R2957" t="str">
            <v>No</v>
          </cell>
          <cell r="S2957" t="str">
            <v>No</v>
          </cell>
          <cell r="T2957" t="str">
            <v>No</v>
          </cell>
          <cell r="U2957" t="str">
            <v>No</v>
          </cell>
          <cell r="V2957" t="str">
            <v>No</v>
          </cell>
          <cell r="W2957" t="str">
            <v>No</v>
          </cell>
          <cell r="X2957" t="str">
            <v>Single</v>
          </cell>
          <cell r="Y2957" t="str">
            <v>Default</v>
          </cell>
          <cell r="Z2957" t="str">
            <v>None</v>
          </cell>
          <cell r="AA2957" t="str">
            <v>No</v>
          </cell>
          <cell r="AB2957" t="str">
            <v>No</v>
          </cell>
          <cell r="AC2957" t="str">
            <v>Yes</v>
          </cell>
          <cell r="AD2957">
            <v>1</v>
          </cell>
          <cell r="AE2957">
            <v>0</v>
          </cell>
          <cell r="AF2957">
            <v>0</v>
          </cell>
          <cell r="AG2957">
            <v>1</v>
          </cell>
          <cell r="AH2957">
            <v>0</v>
          </cell>
          <cell r="AI2957" t="str">
            <v>No</v>
          </cell>
          <cell r="AJ2957" t="str">
            <v>No</v>
          </cell>
          <cell r="AK2957" t="str">
            <v>No</v>
          </cell>
          <cell r="AL2957" t="str">
            <v xml:space="preserve"> </v>
          </cell>
          <cell r="AM2957" t="str">
            <v xml:space="preserve"> </v>
          </cell>
          <cell r="AN2957" t="str">
            <v>No</v>
          </cell>
          <cell r="AP2957" t="str">
            <v>&amp;"Rode knockout: "&amp;MutatieEbitOmzet[0]</v>
          </cell>
          <cell r="AQ2957" t="str">
            <v>&amp;If(scMutatieEbitOmzet[1]=-1,"|Het antwoord op de vraag '"&amp;MutatieEbitOmzet[0]&amp;"' levert een rode knockout op","")</v>
          </cell>
          <cell r="AR2957" t="str">
            <v>&amp;If(scMutatieEbitOmzet[1]=-1,"|Het antwoord op de vraag '"&amp;MutatieEbitOmzet[0]&amp;"' levert een rode knockout op","")</v>
          </cell>
          <cell r="AS2957" t="str">
            <v>&amp;If(scMutatieEbitOmzet[1]=-1,"|Het antwoord op de vraag '"&amp;MutatieEbitOmzet[0]&amp;"' levert een rode knockout op","")</v>
          </cell>
          <cell r="AT2957" t="str">
            <v>&amp;If(scMutatieEbitOmzet[1]=-1,"|Het antwoord op de vraag '"&amp;MutatieEbitOmzet[0]&amp;"' levert een rode knockout op","")</v>
          </cell>
        </row>
        <row r="2958">
          <cell r="A2958" t="str">
            <v>scKO_Rood_85</v>
          </cell>
          <cell r="B2958" t="str">
            <v>scKO_Rood_85</v>
          </cell>
          <cell r="C2958" t="str">
            <v>No</v>
          </cell>
          <cell r="D2958" t="str">
            <v>S04-09-01-73</v>
          </cell>
          <cell r="E2958">
            <v>2957</v>
          </cell>
          <cell r="F2958">
            <v>4</v>
          </cell>
          <cell r="G2958" t="str">
            <v xml:space="preserve">            Rode knockout: Welk deel van de exploitatie van het warehouse is op verhuur aan derden gebaseerd?</v>
          </cell>
          <cell r="I2958" t="str">
            <v>No</v>
          </cell>
          <cell r="J2958" t="str">
            <v>String</v>
          </cell>
          <cell r="K2958" t="str">
            <v>String</v>
          </cell>
          <cell r="L2958" t="str">
            <v>Locked</v>
          </cell>
          <cell r="M2958" t="str">
            <v>Locked</v>
          </cell>
          <cell r="N2958" t="str">
            <v>Locked</v>
          </cell>
          <cell r="O2958" t="str">
            <v>Locked</v>
          </cell>
          <cell r="P2958" t="str">
            <v>Locked</v>
          </cell>
          <cell r="Q2958" t="str">
            <v>No</v>
          </cell>
          <cell r="R2958" t="str">
            <v>No</v>
          </cell>
          <cell r="S2958" t="str">
            <v>No</v>
          </cell>
          <cell r="T2958" t="str">
            <v>No</v>
          </cell>
          <cell r="U2958" t="str">
            <v>No</v>
          </cell>
          <cell r="V2958" t="str">
            <v>No</v>
          </cell>
          <cell r="W2958" t="str">
            <v>No</v>
          </cell>
          <cell r="X2958" t="str">
            <v>Single</v>
          </cell>
          <cell r="Y2958" t="str">
            <v>Default</v>
          </cell>
          <cell r="Z2958" t="str">
            <v>None</v>
          </cell>
          <cell r="AA2958" t="str">
            <v>No</v>
          </cell>
          <cell r="AB2958" t="str">
            <v>No</v>
          </cell>
          <cell r="AC2958" t="str">
            <v>Yes</v>
          </cell>
          <cell r="AD2958">
            <v>1</v>
          </cell>
          <cell r="AE2958">
            <v>0</v>
          </cell>
          <cell r="AF2958">
            <v>0</v>
          </cell>
          <cell r="AG2958">
            <v>1</v>
          </cell>
          <cell r="AH2958">
            <v>0</v>
          </cell>
          <cell r="AI2958" t="str">
            <v>No</v>
          </cell>
          <cell r="AJ2958" t="str">
            <v>No</v>
          </cell>
          <cell r="AK2958" t="str">
            <v>No</v>
          </cell>
          <cell r="AL2958" t="str">
            <v xml:space="preserve"> </v>
          </cell>
          <cell r="AM2958" t="str">
            <v xml:space="preserve"> </v>
          </cell>
          <cell r="AN2958" t="str">
            <v>No</v>
          </cell>
          <cell r="AP2958" t="str">
            <v>&amp;"Rode knockout: "&amp;WarehouseVerhuurDerden[0]</v>
          </cell>
          <cell r="AQ2958" t="str">
            <v>&amp;If(scWarehouseVerhuurDerden[1]=-1,"|Het antwoord op de vraag '"&amp;WarehouseVerhuurDerden[0]&amp;"' levert een rode knockout op","")</v>
          </cell>
          <cell r="AR2958" t="str">
            <v>&amp;If(scWarehouseVerhuurDerden[1]=-1,"|Het antwoord op de vraag '"&amp;WarehouseVerhuurDerden[0]&amp;"' levert een rode knockout op","")</v>
          </cell>
          <cell r="AS2958" t="str">
            <v>&amp;If(scWarehouseVerhuurDerden[1]=-1,"|Het antwoord op de vraag '"&amp;WarehouseVerhuurDerden[0]&amp;"' levert een rode knockout op","")</v>
          </cell>
          <cell r="AT2958" t="str">
            <v>&amp;If(scWarehouseVerhuurDerden[1]=-1,"|Het antwoord op de vraag '"&amp;WarehouseVerhuurDerden[0]&amp;"' levert een rode knockout op","")</v>
          </cell>
        </row>
        <row r="2959">
          <cell r="A2959" t="str">
            <v>scKO_Rood_86</v>
          </cell>
          <cell r="B2959" t="str">
            <v>scKO_Rood_86</v>
          </cell>
          <cell r="C2959" t="str">
            <v>No</v>
          </cell>
          <cell r="D2959" t="str">
            <v>S04-09-01-74</v>
          </cell>
          <cell r="E2959">
            <v>2958</v>
          </cell>
          <cell r="F2959">
            <v>4</v>
          </cell>
          <cell r="G2959" t="str">
            <v xml:space="preserve">            Rode knockout: Zijn er efficiencyverbeteringen of -verslechteringen?</v>
          </cell>
          <cell r="I2959" t="str">
            <v>No</v>
          </cell>
          <cell r="J2959" t="str">
            <v>String</v>
          </cell>
          <cell r="K2959" t="str">
            <v>String</v>
          </cell>
          <cell r="L2959" t="str">
            <v>Locked</v>
          </cell>
          <cell r="M2959" t="str">
            <v>Locked</v>
          </cell>
          <cell r="N2959" t="str">
            <v>Locked</v>
          </cell>
          <cell r="O2959" t="str">
            <v>Locked</v>
          </cell>
          <cell r="P2959" t="str">
            <v>Locked</v>
          </cell>
          <cell r="Q2959" t="str">
            <v>No</v>
          </cell>
          <cell r="R2959" t="str">
            <v>No</v>
          </cell>
          <cell r="S2959" t="str">
            <v>No</v>
          </cell>
          <cell r="T2959" t="str">
            <v>No</v>
          </cell>
          <cell r="U2959" t="str">
            <v>No</v>
          </cell>
          <cell r="V2959" t="str">
            <v>No</v>
          </cell>
          <cell r="W2959" t="str">
            <v>No</v>
          </cell>
          <cell r="X2959" t="str">
            <v>Single</v>
          </cell>
          <cell r="Y2959" t="str">
            <v>Default</v>
          </cell>
          <cell r="Z2959" t="str">
            <v>None</v>
          </cell>
          <cell r="AA2959" t="str">
            <v>No</v>
          </cell>
          <cell r="AB2959" t="str">
            <v>No</v>
          </cell>
          <cell r="AC2959" t="str">
            <v>Yes</v>
          </cell>
          <cell r="AD2959">
            <v>1</v>
          </cell>
          <cell r="AE2959">
            <v>0</v>
          </cell>
          <cell r="AF2959">
            <v>0</v>
          </cell>
          <cell r="AG2959">
            <v>1</v>
          </cell>
          <cell r="AH2959">
            <v>0</v>
          </cell>
          <cell r="AI2959" t="str">
            <v>No</v>
          </cell>
          <cell r="AJ2959" t="str">
            <v>No</v>
          </cell>
          <cell r="AK2959" t="str">
            <v>No</v>
          </cell>
          <cell r="AL2959" t="str">
            <v xml:space="preserve"> </v>
          </cell>
          <cell r="AM2959" t="str">
            <v xml:space="preserve"> </v>
          </cell>
          <cell r="AN2959" t="str">
            <v>No</v>
          </cell>
          <cell r="AP2959" t="str">
            <v>&amp;"Rode knockout: "&amp;EfficiencyMutatie[0]</v>
          </cell>
          <cell r="AQ2959" t="str">
            <v>&amp;If(scEfficiencyMutatie[1]=-1,"|Het antwoord op de vraag '"&amp;EfficiencyMutatie[0]&amp;"' levert een rode knockout op","")</v>
          </cell>
          <cell r="AR2959" t="str">
            <v>&amp;If(scEfficiencyMutatie[1]=-1,"|Het antwoord op de vraag '"&amp;EfficiencyMutatie[0]&amp;"' levert een rode knockout op","")</v>
          </cell>
          <cell r="AS2959" t="str">
            <v>&amp;If(scEfficiencyMutatie[1]=-1,"|Het antwoord op de vraag '"&amp;EfficiencyMutatie[0]&amp;"' levert een rode knockout op","")</v>
          </cell>
          <cell r="AT2959" t="str">
            <v>&amp;If(scEfficiencyMutatie[1]=-1,"|Het antwoord op de vraag '"&amp;EfficiencyMutatie[0]&amp;"' levert een rode knockout op","")</v>
          </cell>
        </row>
        <row r="2960">
          <cell r="A2960" t="str">
            <v>scKO_Rood_87</v>
          </cell>
          <cell r="B2960" t="str">
            <v>scKO_Rood_87</v>
          </cell>
          <cell r="C2960" t="str">
            <v>No</v>
          </cell>
          <cell r="D2960" t="str">
            <v>S04-09-01-75</v>
          </cell>
          <cell r="E2960">
            <v>2959</v>
          </cell>
          <cell r="F2960">
            <v>4</v>
          </cell>
          <cell r="G2960" t="str">
            <v xml:space="preserve">            Rode knockout: Zijn er aan derden (banken, leasemaatschappijen, leveranciers, afnemers etc) garantstellingen, borgstellingen en/of zekerheden (pand, hypotheek) afgegeven?</v>
          </cell>
          <cell r="I2960" t="str">
            <v>No</v>
          </cell>
          <cell r="J2960" t="str">
            <v>String</v>
          </cell>
          <cell r="K2960" t="str">
            <v>String</v>
          </cell>
          <cell r="L2960" t="str">
            <v>Locked</v>
          </cell>
          <cell r="M2960" t="str">
            <v>Locked</v>
          </cell>
          <cell r="N2960" t="str">
            <v>Locked</v>
          </cell>
          <cell r="O2960" t="str">
            <v>Locked</v>
          </cell>
          <cell r="P2960" t="str">
            <v>Locked</v>
          </cell>
          <cell r="Q2960" t="str">
            <v>No</v>
          </cell>
          <cell r="R2960" t="str">
            <v>No</v>
          </cell>
          <cell r="S2960" t="str">
            <v>No</v>
          </cell>
          <cell r="T2960" t="str">
            <v>No</v>
          </cell>
          <cell r="U2960" t="str">
            <v>No</v>
          </cell>
          <cell r="V2960" t="str">
            <v>No</v>
          </cell>
          <cell r="W2960" t="str">
            <v>No</v>
          </cell>
          <cell r="X2960" t="str">
            <v>Single</v>
          </cell>
          <cell r="Y2960" t="str">
            <v>Default</v>
          </cell>
          <cell r="Z2960" t="str">
            <v>None</v>
          </cell>
          <cell r="AA2960" t="str">
            <v>No</v>
          </cell>
          <cell r="AB2960" t="str">
            <v>No</v>
          </cell>
          <cell r="AC2960" t="str">
            <v>Yes</v>
          </cell>
          <cell r="AD2960">
            <v>1</v>
          </cell>
          <cell r="AE2960">
            <v>0</v>
          </cell>
          <cell r="AF2960">
            <v>0</v>
          </cell>
          <cell r="AG2960">
            <v>1</v>
          </cell>
          <cell r="AH2960">
            <v>0</v>
          </cell>
          <cell r="AI2960" t="str">
            <v>No</v>
          </cell>
          <cell r="AJ2960" t="str">
            <v>No</v>
          </cell>
          <cell r="AK2960" t="str">
            <v>No</v>
          </cell>
          <cell r="AL2960" t="str">
            <v xml:space="preserve"> </v>
          </cell>
          <cell r="AM2960" t="str">
            <v xml:space="preserve"> </v>
          </cell>
          <cell r="AN2960" t="str">
            <v>No</v>
          </cell>
          <cell r="AP2960" t="str">
            <v>&amp;"Rode knockout: "&amp;ZekerhedenDerden[0]</v>
          </cell>
          <cell r="AQ2960" t="str">
            <v>&amp;If(scZekerhedenDerden[1]=-1,"|Het antwoord op de vraag '"&amp;ZekerhedenDerden[0]&amp;"' levert een rode knockout op","")</v>
          </cell>
          <cell r="AR2960" t="str">
            <v>&amp;If(scZekerhedenDerden[1]=-1,"|Het antwoord op de vraag '"&amp;ZekerhedenDerden[0]&amp;"' levert een rode knockout op","")</v>
          </cell>
          <cell r="AS2960" t="str">
            <v>&amp;If(scZekerhedenDerden[1]=-1,"|Het antwoord op de vraag '"&amp;ZekerhedenDerden[0]&amp;"' levert een rode knockout op","")</v>
          </cell>
          <cell r="AT2960" t="str">
            <v>&amp;If(scZekerhedenDerden[1]=-1,"|Het antwoord op de vraag '"&amp;ZekerhedenDerden[0]&amp;"' levert een rode knockout op","")</v>
          </cell>
        </row>
        <row r="2961">
          <cell r="A2961" t="str">
            <v>scKO_Rood_88</v>
          </cell>
          <cell r="B2961" t="str">
            <v>scKO_Rood_88</v>
          </cell>
          <cell r="C2961" t="str">
            <v>No</v>
          </cell>
          <cell r="D2961" t="str">
            <v>S04-09-01-76</v>
          </cell>
          <cell r="E2961">
            <v>2960</v>
          </cell>
          <cell r="F2961">
            <v>4</v>
          </cell>
          <cell r="G2961" t="str">
            <v xml:space="preserve">            Rode knockout: Heeft de onderneming verplichtingen uit hoofde van niet meeverbonden vennootschappen en (minderheids-)deelnemingen/joint ventures?</v>
          </cell>
          <cell r="I2961" t="str">
            <v>No</v>
          </cell>
          <cell r="J2961" t="str">
            <v>String</v>
          </cell>
          <cell r="K2961" t="str">
            <v>String</v>
          </cell>
          <cell r="L2961" t="str">
            <v>Locked</v>
          </cell>
          <cell r="M2961" t="str">
            <v>Locked</v>
          </cell>
          <cell r="N2961" t="str">
            <v>Locked</v>
          </cell>
          <cell r="O2961" t="str">
            <v>Locked</v>
          </cell>
          <cell r="P2961" t="str">
            <v>Locked</v>
          </cell>
          <cell r="Q2961" t="str">
            <v>No</v>
          </cell>
          <cell r="R2961" t="str">
            <v>No</v>
          </cell>
          <cell r="S2961" t="str">
            <v>No</v>
          </cell>
          <cell r="T2961" t="str">
            <v>No</v>
          </cell>
          <cell r="U2961" t="str">
            <v>No</v>
          </cell>
          <cell r="V2961" t="str">
            <v>No</v>
          </cell>
          <cell r="W2961" t="str">
            <v>No</v>
          </cell>
          <cell r="X2961" t="str">
            <v>Single</v>
          </cell>
          <cell r="Y2961" t="str">
            <v>Default</v>
          </cell>
          <cell r="Z2961" t="str">
            <v>None</v>
          </cell>
          <cell r="AA2961" t="str">
            <v>No</v>
          </cell>
          <cell r="AB2961" t="str">
            <v>No</v>
          </cell>
          <cell r="AC2961" t="str">
            <v>Yes</v>
          </cell>
          <cell r="AD2961">
            <v>1</v>
          </cell>
          <cell r="AE2961">
            <v>0</v>
          </cell>
          <cell r="AF2961">
            <v>0</v>
          </cell>
          <cell r="AG2961">
            <v>1</v>
          </cell>
          <cell r="AH2961">
            <v>0</v>
          </cell>
          <cell r="AI2961" t="str">
            <v>No</v>
          </cell>
          <cell r="AJ2961" t="str">
            <v>No</v>
          </cell>
          <cell r="AK2961" t="str">
            <v>No</v>
          </cell>
          <cell r="AL2961" t="str">
            <v xml:space="preserve"> </v>
          </cell>
          <cell r="AM2961" t="str">
            <v xml:space="preserve"> </v>
          </cell>
          <cell r="AN2961" t="str">
            <v>No</v>
          </cell>
          <cell r="AP2961" t="str">
            <v>&amp;"Rode knockout: "&amp;Verplichtingendeeln[0]</v>
          </cell>
          <cell r="AQ2961" t="str">
            <v>&amp;If(scVerplichtingenDeeln[1]=-1,"|Het antwoord op de vraag '"&amp;VerplichtingenDeeln[0]&amp;"' levert een rode knockout op","")</v>
          </cell>
          <cell r="AR2961" t="str">
            <v>&amp;If(scVerplichtingenDeeln[1]=-1,"|Het antwoord op de vraag '"&amp;VerplichtingenDeeln[0]&amp;"' levert een rode knockout op","")</v>
          </cell>
          <cell r="AS2961" t="str">
            <v>&amp;If(scVerplichtingenDeeln[1]=-1,"|Het antwoord op de vraag '"&amp;VerplichtingenDeeln[0]&amp;"' levert een rode knockout op","")</v>
          </cell>
          <cell r="AT2961" t="str">
            <v>&amp;If(scVerplichtingenDeeln[1]=-1,"|Het antwoord op de vraag '"&amp;VerplichtingenDeeln[0]&amp;"' levert een rode knockout op","")</v>
          </cell>
        </row>
        <row r="2962">
          <cell r="A2962" t="str">
            <v>scKO_Rood_89</v>
          </cell>
          <cell r="B2962" t="str">
            <v>scKO_Rood_89</v>
          </cell>
          <cell r="C2962" t="str">
            <v>No</v>
          </cell>
          <cell r="D2962" t="str">
            <v>S04-09-01-77</v>
          </cell>
          <cell r="E2962">
            <v>2961</v>
          </cell>
          <cell r="F2962">
            <v>4</v>
          </cell>
          <cell r="G2962" t="str">
            <v xml:space="preserve">            Rode knockout: In hoeverre wordt van alle aandeelhouders/natuurlijk personen een borgstelling ter hoogte van het LOO (NKV) verkregen?</v>
          </cell>
          <cell r="I2962" t="str">
            <v>No</v>
          </cell>
          <cell r="J2962" t="str">
            <v>String</v>
          </cell>
          <cell r="K2962" t="str">
            <v>String</v>
          </cell>
          <cell r="L2962" t="str">
            <v>Locked</v>
          </cell>
          <cell r="M2962" t="str">
            <v>Locked</v>
          </cell>
          <cell r="N2962" t="str">
            <v>Locked</v>
          </cell>
          <cell r="O2962" t="str">
            <v>Locked</v>
          </cell>
          <cell r="P2962" t="str">
            <v>Locked</v>
          </cell>
          <cell r="Q2962" t="str">
            <v>No</v>
          </cell>
          <cell r="R2962" t="str">
            <v>No</v>
          </cell>
          <cell r="S2962" t="str">
            <v>No</v>
          </cell>
          <cell r="T2962" t="str">
            <v>No</v>
          </cell>
          <cell r="U2962" t="str">
            <v>No</v>
          </cell>
          <cell r="V2962" t="str">
            <v>No</v>
          </cell>
          <cell r="W2962" t="str">
            <v>No</v>
          </cell>
          <cell r="X2962" t="str">
            <v>Single</v>
          </cell>
          <cell r="Y2962" t="str">
            <v>Default</v>
          </cell>
          <cell r="Z2962" t="str">
            <v>None</v>
          </cell>
          <cell r="AA2962" t="str">
            <v>No</v>
          </cell>
          <cell r="AB2962" t="str">
            <v>No</v>
          </cell>
          <cell r="AC2962" t="str">
            <v>Yes</v>
          </cell>
          <cell r="AD2962">
            <v>1</v>
          </cell>
          <cell r="AE2962">
            <v>0</v>
          </cell>
          <cell r="AF2962">
            <v>0</v>
          </cell>
          <cell r="AG2962">
            <v>1</v>
          </cell>
          <cell r="AH2962">
            <v>0</v>
          </cell>
          <cell r="AI2962" t="str">
            <v>No</v>
          </cell>
          <cell r="AJ2962" t="str">
            <v>No</v>
          </cell>
          <cell r="AK2962" t="str">
            <v>No</v>
          </cell>
          <cell r="AL2962" t="str">
            <v xml:space="preserve"> </v>
          </cell>
          <cell r="AM2962" t="str">
            <v xml:space="preserve"> </v>
          </cell>
          <cell r="AN2962" t="str">
            <v>No</v>
          </cell>
          <cell r="AP2962" t="str">
            <v>&amp;"Rode knockout: "&amp;BorgstellingHoogte[0]</v>
          </cell>
          <cell r="AQ2962" t="str">
            <v>&amp;If(scBorgstellingHoogte[1]=-1,"|Het antwoord op de vraag '"&amp;BorgstellingHoogte[0]&amp;"' levert een rode knockout op","")</v>
          </cell>
          <cell r="AR2962" t="str">
            <v>&amp;If(scBorgstellingHoogte[1]=-1,"|Het antwoord op de vraag '"&amp;BorgstellingHoogte[0]&amp;"' levert een rode knockout op","")</v>
          </cell>
          <cell r="AS2962" t="str">
            <v>&amp;If(scBorgstellingHoogte[1]=-1,"|Het antwoord op de vraag '"&amp;BorgstellingHoogte[0]&amp;"' levert een rode knockout op","")</v>
          </cell>
          <cell r="AT2962" t="str">
            <v>&amp;If(scBorgstellingHoogte[1]=-1,"|Het antwoord op de vraag '"&amp;BorgstellingHoogte[0]&amp;"' levert een rode knockout op","")</v>
          </cell>
        </row>
        <row r="2963">
          <cell r="A2963" t="str">
            <v>scKO_Rood_30306</v>
          </cell>
          <cell r="B2963" t="str">
            <v>scKO_Rood_30306</v>
          </cell>
          <cell r="C2963" t="str">
            <v>No</v>
          </cell>
          <cell r="D2963" t="str">
            <v>S04-09-01-78</v>
          </cell>
          <cell r="E2963">
            <v>2962</v>
          </cell>
          <cell r="F2963">
            <v>4</v>
          </cell>
          <cell r="G2963" t="str">
            <v xml:space="preserve">            Rode knockout: Welk verdienmodel heeft de klant?</v>
          </cell>
          <cell r="I2963" t="str">
            <v>No</v>
          </cell>
          <cell r="J2963" t="str">
            <v>String</v>
          </cell>
          <cell r="K2963" t="str">
            <v>String</v>
          </cell>
          <cell r="L2963" t="str">
            <v>Locked</v>
          </cell>
          <cell r="M2963" t="str">
            <v>Locked</v>
          </cell>
          <cell r="N2963" t="str">
            <v>Locked</v>
          </cell>
          <cell r="O2963" t="str">
            <v>Locked</v>
          </cell>
          <cell r="P2963" t="str">
            <v>Locked</v>
          </cell>
          <cell r="Q2963" t="str">
            <v>No</v>
          </cell>
          <cell r="R2963" t="str">
            <v>No</v>
          </cell>
          <cell r="S2963" t="str">
            <v>No</v>
          </cell>
          <cell r="T2963" t="str">
            <v>No</v>
          </cell>
          <cell r="U2963" t="str">
            <v>No</v>
          </cell>
          <cell r="V2963" t="str">
            <v>No</v>
          </cell>
          <cell r="W2963" t="str">
            <v>No</v>
          </cell>
          <cell r="X2963" t="str">
            <v>Single</v>
          </cell>
          <cell r="Y2963" t="str">
            <v>Default</v>
          </cell>
          <cell r="Z2963" t="str">
            <v>None</v>
          </cell>
          <cell r="AA2963" t="str">
            <v>No</v>
          </cell>
          <cell r="AB2963" t="str">
            <v>No</v>
          </cell>
          <cell r="AC2963" t="str">
            <v>Yes</v>
          </cell>
          <cell r="AD2963">
            <v>1</v>
          </cell>
          <cell r="AE2963">
            <v>0</v>
          </cell>
          <cell r="AF2963">
            <v>0</v>
          </cell>
          <cell r="AG2963">
            <v>1</v>
          </cell>
          <cell r="AH2963">
            <v>0</v>
          </cell>
          <cell r="AI2963" t="str">
            <v>No</v>
          </cell>
          <cell r="AJ2963" t="str">
            <v>No</v>
          </cell>
          <cell r="AK2963" t="str">
            <v>No</v>
          </cell>
          <cell r="AL2963" t="str">
            <v xml:space="preserve"> </v>
          </cell>
          <cell r="AM2963" t="str">
            <v xml:space="preserve"> </v>
          </cell>
          <cell r="AN2963" t="str">
            <v>No</v>
          </cell>
          <cell r="AP2963" t="str">
            <v>&amp;"Rode knockout: "&amp;VerdienmodelZDV1[0]</v>
          </cell>
          <cell r="AQ2963" t="str">
            <v>&amp;If(scVerdienmodelZDV1[1]=-1,"|Het antwoord op de vraag '"&amp;VerdienmodelZDV1[0]&amp;"' levert een rode knockout op","")</v>
          </cell>
          <cell r="AR2963" t="str">
            <v>&amp;If(scVerdienmodelZDV1[1]=-1,"|Het antwoord op de vraag '"&amp;VerdienmodelZDV1[0]&amp;"' levert een rode knockout op","")</v>
          </cell>
          <cell r="AS2963" t="str">
            <v>&amp;If(scVerdienmodelZDV1[1]=-1,"|Het antwoord op de vraag '"&amp;VerdienmodelZDV1[0]&amp;"' levert een rode knockout op","")</v>
          </cell>
          <cell r="AT2963" t="str">
            <v>&amp;If(scVerdienmodelZDV1[1]=-1,"|Het antwoord op de vraag '"&amp;VerdienmodelZDV1[0]&amp;"' levert een rode knockout op","")</v>
          </cell>
        </row>
        <row r="2964">
          <cell r="A2964" t="str">
            <v>scKO_Rood_30307</v>
          </cell>
          <cell r="B2964" t="str">
            <v>scKO_Rood_30307</v>
          </cell>
          <cell r="C2964" t="str">
            <v>No</v>
          </cell>
          <cell r="D2964" t="str">
            <v>S04-09-01-79</v>
          </cell>
          <cell r="E2964">
            <v>2963</v>
          </cell>
          <cell r="F2964">
            <v>4</v>
          </cell>
          <cell r="G2964" t="str">
            <v xml:space="preserve">            Rode knockout: Hoe wordt de omzet hoofdzakelijk gegenereerd?</v>
          </cell>
          <cell r="I2964" t="str">
            <v>No</v>
          </cell>
          <cell r="J2964" t="str">
            <v>String</v>
          </cell>
          <cell r="K2964" t="str">
            <v>String</v>
          </cell>
          <cell r="L2964" t="str">
            <v>Locked</v>
          </cell>
          <cell r="M2964" t="str">
            <v>Locked</v>
          </cell>
          <cell r="N2964" t="str">
            <v>Locked</v>
          </cell>
          <cell r="O2964" t="str">
            <v>Locked</v>
          </cell>
          <cell r="P2964" t="str">
            <v>Locked</v>
          </cell>
          <cell r="Q2964" t="str">
            <v>No</v>
          </cell>
          <cell r="R2964" t="str">
            <v>No</v>
          </cell>
          <cell r="S2964" t="str">
            <v>No</v>
          </cell>
          <cell r="T2964" t="str">
            <v>No</v>
          </cell>
          <cell r="U2964" t="str">
            <v>No</v>
          </cell>
          <cell r="V2964" t="str">
            <v>No</v>
          </cell>
          <cell r="W2964" t="str">
            <v>No</v>
          </cell>
          <cell r="X2964" t="str">
            <v>Single</v>
          </cell>
          <cell r="Y2964" t="str">
            <v>Default</v>
          </cell>
          <cell r="Z2964" t="str">
            <v>None</v>
          </cell>
          <cell r="AA2964" t="str">
            <v>No</v>
          </cell>
          <cell r="AB2964" t="str">
            <v>No</v>
          </cell>
          <cell r="AC2964" t="str">
            <v>Yes</v>
          </cell>
          <cell r="AD2964">
            <v>1</v>
          </cell>
          <cell r="AE2964">
            <v>0</v>
          </cell>
          <cell r="AF2964">
            <v>0</v>
          </cell>
          <cell r="AG2964">
            <v>1</v>
          </cell>
          <cell r="AH2964">
            <v>0</v>
          </cell>
          <cell r="AI2964" t="str">
            <v>No</v>
          </cell>
          <cell r="AJ2964" t="str">
            <v>No</v>
          </cell>
          <cell r="AK2964" t="str">
            <v>No</v>
          </cell>
          <cell r="AL2964" t="str">
            <v xml:space="preserve"> </v>
          </cell>
          <cell r="AM2964" t="str">
            <v xml:space="preserve"> </v>
          </cell>
          <cell r="AN2964" t="str">
            <v>No</v>
          </cell>
          <cell r="AP2964" t="str">
            <v>&amp;"Rode knockout: "&amp;VerdienmodelZDV2[0]</v>
          </cell>
          <cell r="AQ2964" t="str">
            <v>&amp;If(scVerdienmodelZDV2[1]=-1,"|Het antwoord op de vraag '"&amp;VerdienmodelZDV2[0]&amp;"' levert een rode knockout op","")</v>
          </cell>
          <cell r="AR2964" t="str">
            <v>&amp;If(scVerdienmodelZDV2[1]=-1,"|Het antwoord op de vraag '"&amp;VerdienmodelZDV2[0]&amp;"' levert een rode knockout op","")</v>
          </cell>
          <cell r="AS2964" t="str">
            <v>&amp;If(scVerdienmodelZDV2[1]=-1,"|Het antwoord op de vraag '"&amp;VerdienmodelZDV2[0]&amp;"' levert een rode knockout op","")</v>
          </cell>
          <cell r="AT2964" t="str">
            <v>&amp;If(scVerdienmodelZDV2[1]=-1,"|Het antwoord op de vraag '"&amp;VerdienmodelZDV2[0]&amp;"' levert een rode knockout op","")</v>
          </cell>
        </row>
        <row r="2965">
          <cell r="A2965" t="str">
            <v>scKO_Rood_30305</v>
          </cell>
          <cell r="B2965" t="str">
            <v>scKO_Rood_30305</v>
          </cell>
          <cell r="C2965" t="str">
            <v>No</v>
          </cell>
          <cell r="D2965" t="str">
            <v>S04-09-01-80</v>
          </cell>
          <cell r="E2965">
            <v>2964</v>
          </cell>
          <cell r="F2965">
            <v>4</v>
          </cell>
          <cell r="G2965" t="str">
            <v xml:space="preserve">            Rode knockout: Hoe kan de onderneming het beste getypeerd worden?</v>
          </cell>
          <cell r="I2965" t="str">
            <v>No</v>
          </cell>
          <cell r="J2965" t="str">
            <v>String</v>
          </cell>
          <cell r="K2965" t="str">
            <v>String</v>
          </cell>
          <cell r="L2965" t="str">
            <v>Locked</v>
          </cell>
          <cell r="M2965" t="str">
            <v>Locked</v>
          </cell>
          <cell r="N2965" t="str">
            <v>Locked</v>
          </cell>
          <cell r="O2965" t="str">
            <v>Locked</v>
          </cell>
          <cell r="P2965" t="str">
            <v>Locked</v>
          </cell>
          <cell r="Q2965" t="str">
            <v>No</v>
          </cell>
          <cell r="R2965" t="str">
            <v>No</v>
          </cell>
          <cell r="S2965" t="str">
            <v>No</v>
          </cell>
          <cell r="T2965" t="str">
            <v>No</v>
          </cell>
          <cell r="U2965" t="str">
            <v>No</v>
          </cell>
          <cell r="V2965" t="str">
            <v>No</v>
          </cell>
          <cell r="W2965" t="str">
            <v>No</v>
          </cell>
          <cell r="X2965" t="str">
            <v>Single</v>
          </cell>
          <cell r="Y2965" t="str">
            <v>Default</v>
          </cell>
          <cell r="Z2965" t="str">
            <v>None</v>
          </cell>
          <cell r="AA2965" t="str">
            <v>No</v>
          </cell>
          <cell r="AB2965" t="str">
            <v>No</v>
          </cell>
          <cell r="AC2965" t="str">
            <v>Yes</v>
          </cell>
          <cell r="AD2965">
            <v>1</v>
          </cell>
          <cell r="AE2965">
            <v>0</v>
          </cell>
          <cell r="AF2965">
            <v>0</v>
          </cell>
          <cell r="AG2965">
            <v>1</v>
          </cell>
          <cell r="AH2965">
            <v>0</v>
          </cell>
          <cell r="AI2965" t="str">
            <v>No</v>
          </cell>
          <cell r="AJ2965" t="str">
            <v>No</v>
          </cell>
          <cell r="AK2965" t="str">
            <v>No</v>
          </cell>
          <cell r="AL2965" t="str">
            <v xml:space="preserve"> </v>
          </cell>
          <cell r="AM2965" t="str">
            <v xml:space="preserve"> </v>
          </cell>
          <cell r="AN2965" t="str">
            <v>No</v>
          </cell>
          <cell r="AP2965" t="str">
            <v>&amp;"Rode knockout: "&amp;TyperingKlant[0]</v>
          </cell>
          <cell r="AQ2965" t="str">
            <v>&amp;If(scTyperingKlant[1]=-1,"|Het antwoord op de vraag '"&amp;TyperingKlant[0]&amp;"' levert een rode knockout op","")</v>
          </cell>
          <cell r="AR2965" t="str">
            <v>&amp;If(scTyperingKlant[1]=-1,"|Het antwoord op de vraag '"&amp;TyperingKlant[0]&amp;"' levert een rode knockout op","")</v>
          </cell>
          <cell r="AS2965" t="str">
            <v>&amp;If(scTyperingKlant[1]=-1,"|Het antwoord op de vraag '"&amp;TyperingKlant[0]&amp;"' levert een rode knockout op","")</v>
          </cell>
          <cell r="AT2965" t="str">
            <v>&amp;If(scTyperingKlant[1]=-1,"|Het antwoord op de vraag '"&amp;TyperingKlant[0]&amp;"' levert een rode knockout op","")</v>
          </cell>
        </row>
        <row r="2966">
          <cell r="A2966" t="str">
            <v>scKO_Rood_30301</v>
          </cell>
          <cell r="B2966" t="str">
            <v>scKO_Rood_30301</v>
          </cell>
          <cell r="C2966" t="str">
            <v>No</v>
          </cell>
          <cell r="D2966" t="str">
            <v>S04-09-01-81</v>
          </cell>
          <cell r="E2966">
            <v>2965</v>
          </cell>
          <cell r="F2966">
            <v>4</v>
          </cell>
          <cell r="G2966" t="str">
            <v xml:space="preserve">            Rode knockout: Is het bedrijf conjunctuurgevoelig?</v>
          </cell>
          <cell r="I2966" t="str">
            <v>No</v>
          </cell>
          <cell r="J2966" t="str">
            <v>String</v>
          </cell>
          <cell r="K2966" t="str">
            <v>String</v>
          </cell>
          <cell r="L2966" t="str">
            <v>Locked</v>
          </cell>
          <cell r="M2966" t="str">
            <v>Locked</v>
          </cell>
          <cell r="N2966" t="str">
            <v>Locked</v>
          </cell>
          <cell r="O2966" t="str">
            <v>Locked</v>
          </cell>
          <cell r="P2966" t="str">
            <v>Locked</v>
          </cell>
          <cell r="Q2966" t="str">
            <v>No</v>
          </cell>
          <cell r="R2966" t="str">
            <v>No</v>
          </cell>
          <cell r="S2966" t="str">
            <v>No</v>
          </cell>
          <cell r="T2966" t="str">
            <v>No</v>
          </cell>
          <cell r="U2966" t="str">
            <v>No</v>
          </cell>
          <cell r="V2966" t="str">
            <v>No</v>
          </cell>
          <cell r="W2966" t="str">
            <v>No</v>
          </cell>
          <cell r="X2966" t="str">
            <v>Single</v>
          </cell>
          <cell r="Y2966" t="str">
            <v>Default</v>
          </cell>
          <cell r="Z2966" t="str">
            <v>None</v>
          </cell>
          <cell r="AA2966" t="str">
            <v>No</v>
          </cell>
          <cell r="AB2966" t="str">
            <v>No</v>
          </cell>
          <cell r="AC2966" t="str">
            <v>Yes</v>
          </cell>
          <cell r="AD2966">
            <v>1</v>
          </cell>
          <cell r="AE2966">
            <v>0</v>
          </cell>
          <cell r="AF2966">
            <v>0</v>
          </cell>
          <cell r="AG2966">
            <v>1</v>
          </cell>
          <cell r="AH2966">
            <v>0</v>
          </cell>
          <cell r="AI2966" t="str">
            <v>No</v>
          </cell>
          <cell r="AJ2966" t="str">
            <v>No</v>
          </cell>
          <cell r="AK2966" t="str">
            <v>No</v>
          </cell>
          <cell r="AL2966" t="str">
            <v xml:space="preserve"> </v>
          </cell>
          <cell r="AM2966" t="str">
            <v xml:space="preserve"> </v>
          </cell>
          <cell r="AN2966" t="str">
            <v>No</v>
          </cell>
          <cell r="AP2966" t="str">
            <v>&amp;"Rode knockout: "&amp;IsCyclisch[0]</v>
          </cell>
          <cell r="AQ2966" t="str">
            <v>&amp;If(scIsCyclisch[1]=-1,"|Het antwoord op de vraag '"&amp;IsCyclisch[0]&amp;"' levert een rode knockout op","")</v>
          </cell>
          <cell r="AR2966" t="str">
            <v>&amp;If(scIsCyclisch[1]=-1,"|Het antwoord op de vraag '"&amp;IsCyclisch[0]&amp;"' levert een rode knockout op","")</v>
          </cell>
          <cell r="AS2966" t="str">
            <v>&amp;If(scIsCyclisch[1]=-1,"|Het antwoord op de vraag '"&amp;IsCyclisch[0]&amp;"' levert een rode knockout op","")</v>
          </cell>
          <cell r="AT2966" t="str">
            <v>&amp;If(scIsCyclisch[1]=-1,"|Het antwoord op de vraag '"&amp;IsCyclisch[0]&amp;"' levert een rode knockout op","")</v>
          </cell>
        </row>
        <row r="2967">
          <cell r="A2967" t="str">
            <v>scKO_Rood_30302</v>
          </cell>
          <cell r="B2967" t="str">
            <v>scKO_Rood_30302</v>
          </cell>
          <cell r="C2967" t="str">
            <v>No</v>
          </cell>
          <cell r="D2967" t="str">
            <v>S04-09-01-82</v>
          </cell>
          <cell r="E2967">
            <v>2966</v>
          </cell>
          <cell r="F2967">
            <v>4</v>
          </cell>
          <cell r="G2967" t="str">
            <v xml:space="preserve">            Rode knockout: Betreft het een kapitaalintensief bedrijf?</v>
          </cell>
          <cell r="I2967" t="str">
            <v>No</v>
          </cell>
          <cell r="J2967" t="str">
            <v>String</v>
          </cell>
          <cell r="K2967" t="str">
            <v>String</v>
          </cell>
          <cell r="L2967" t="str">
            <v>Locked</v>
          </cell>
          <cell r="M2967" t="str">
            <v>Locked</v>
          </cell>
          <cell r="N2967" t="str">
            <v>Locked</v>
          </cell>
          <cell r="O2967" t="str">
            <v>Locked</v>
          </cell>
          <cell r="P2967" t="str">
            <v>Locked</v>
          </cell>
          <cell r="Q2967" t="str">
            <v>No</v>
          </cell>
          <cell r="R2967" t="str">
            <v>No</v>
          </cell>
          <cell r="S2967" t="str">
            <v>No</v>
          </cell>
          <cell r="T2967" t="str">
            <v>No</v>
          </cell>
          <cell r="U2967" t="str">
            <v>No</v>
          </cell>
          <cell r="V2967" t="str">
            <v>No</v>
          </cell>
          <cell r="W2967" t="str">
            <v>No</v>
          </cell>
          <cell r="X2967" t="str">
            <v>Single</v>
          </cell>
          <cell r="Y2967" t="str">
            <v>Default</v>
          </cell>
          <cell r="Z2967" t="str">
            <v>None</v>
          </cell>
          <cell r="AA2967" t="str">
            <v>No</v>
          </cell>
          <cell r="AB2967" t="str">
            <v>No</v>
          </cell>
          <cell r="AC2967" t="str">
            <v>Yes</v>
          </cell>
          <cell r="AD2967">
            <v>1</v>
          </cell>
          <cell r="AE2967">
            <v>0</v>
          </cell>
          <cell r="AF2967">
            <v>0</v>
          </cell>
          <cell r="AG2967">
            <v>1</v>
          </cell>
          <cell r="AH2967">
            <v>0</v>
          </cell>
          <cell r="AI2967" t="str">
            <v>No</v>
          </cell>
          <cell r="AJ2967" t="str">
            <v>No</v>
          </cell>
          <cell r="AK2967" t="str">
            <v>No</v>
          </cell>
          <cell r="AL2967" t="str">
            <v xml:space="preserve"> </v>
          </cell>
          <cell r="AM2967" t="str">
            <v xml:space="preserve"> </v>
          </cell>
          <cell r="AN2967" t="str">
            <v>No</v>
          </cell>
          <cell r="AP2967" t="str">
            <v>&amp;"Rode knockout: "&amp;IsKapitaalintensief[0]</v>
          </cell>
          <cell r="AQ2967" t="str">
            <v>&amp;If(scIsKapitaalintensief[1]=-1,"|Het antwoord op de vraag '"&amp;IsKapitaalintensief[0]&amp;"' levert een rode knockout op","")</v>
          </cell>
          <cell r="AR2967" t="str">
            <v>&amp;If(scIsKapitaalintensief[1]=-1,"|Het antwoord op de vraag '"&amp;IsKapitaalintensief[0]&amp;"' levert een rode knockout op","")</v>
          </cell>
          <cell r="AS2967" t="str">
            <v>&amp;If(scIsKapitaalintensief[1]=-1,"|Het antwoord op de vraag '"&amp;IsKapitaalintensief[0]&amp;"' levert een rode knockout op","")</v>
          </cell>
          <cell r="AT2967" t="str">
            <v>&amp;If(scIsKapitaalintensief[1]=-1,"|Het antwoord op de vraag '"&amp;IsKapitaalintensief[0]&amp;"' levert een rode knockout op","")</v>
          </cell>
        </row>
        <row r="2968">
          <cell r="A2968" t="str">
            <v>scKO_Rood_30303</v>
          </cell>
          <cell r="B2968" t="str">
            <v>scKO_Rood_30303</v>
          </cell>
          <cell r="C2968" t="str">
            <v>No</v>
          </cell>
          <cell r="D2968" t="str">
            <v>S04-09-01-83</v>
          </cell>
          <cell r="E2968">
            <v>2967</v>
          </cell>
          <cell r="F2968">
            <v>4</v>
          </cell>
          <cell r="G2968" t="str">
            <v xml:space="preserve">            Rode knockout: Is de onderneming onderdeel van een keten?</v>
          </cell>
          <cell r="I2968" t="str">
            <v>No</v>
          </cell>
          <cell r="J2968" t="str">
            <v>String</v>
          </cell>
          <cell r="K2968" t="str">
            <v>String</v>
          </cell>
          <cell r="L2968" t="str">
            <v>Locked</v>
          </cell>
          <cell r="M2968" t="str">
            <v>Locked</v>
          </cell>
          <cell r="N2968" t="str">
            <v>Locked</v>
          </cell>
          <cell r="O2968" t="str">
            <v>Locked</v>
          </cell>
          <cell r="P2968" t="str">
            <v>Locked</v>
          </cell>
          <cell r="Q2968" t="str">
            <v>No</v>
          </cell>
          <cell r="R2968" t="str">
            <v>No</v>
          </cell>
          <cell r="S2968" t="str">
            <v>No</v>
          </cell>
          <cell r="T2968" t="str">
            <v>No</v>
          </cell>
          <cell r="U2968" t="str">
            <v>No</v>
          </cell>
          <cell r="V2968" t="str">
            <v>No</v>
          </cell>
          <cell r="W2968" t="str">
            <v>No</v>
          </cell>
          <cell r="X2968" t="str">
            <v>Single</v>
          </cell>
          <cell r="Y2968" t="str">
            <v>Default</v>
          </cell>
          <cell r="Z2968" t="str">
            <v>None</v>
          </cell>
          <cell r="AA2968" t="str">
            <v>No</v>
          </cell>
          <cell r="AB2968" t="str">
            <v>No</v>
          </cell>
          <cell r="AC2968" t="str">
            <v>Yes</v>
          </cell>
          <cell r="AD2968">
            <v>1</v>
          </cell>
          <cell r="AE2968">
            <v>0</v>
          </cell>
          <cell r="AF2968">
            <v>0</v>
          </cell>
          <cell r="AG2968">
            <v>1</v>
          </cell>
          <cell r="AH2968">
            <v>0</v>
          </cell>
          <cell r="AI2968" t="str">
            <v>No</v>
          </cell>
          <cell r="AJ2968" t="str">
            <v>No</v>
          </cell>
          <cell r="AK2968" t="str">
            <v>No</v>
          </cell>
          <cell r="AL2968" t="str">
            <v xml:space="preserve"> </v>
          </cell>
          <cell r="AM2968" t="str">
            <v xml:space="preserve"> </v>
          </cell>
          <cell r="AN2968" t="str">
            <v>No</v>
          </cell>
          <cell r="AP2968" t="str">
            <v>&amp;"Rode knockout: "&amp;IsOnderdeelKeten[0]</v>
          </cell>
          <cell r="AQ2968" t="str">
            <v>&amp;If(scIsOnderdeelKeten[1]=-1,"|Het antwoord op de vraag '"&amp;IsOnderdeelKeten[0]&amp;"' levert een rode knockout op","")</v>
          </cell>
          <cell r="AR2968" t="str">
            <v>&amp;If(scIsOnderdeelKeten[1]=-1,"|Het antwoord op de vraag '"&amp;IsOnderdeelKeten[0]&amp;"' levert een rode knockout op","")</v>
          </cell>
          <cell r="AS2968" t="str">
            <v>&amp;If(scIsOnderdeelKeten[1]=-1,"|Het antwoord op de vraag '"&amp;IsOnderdeelKeten[0]&amp;"' levert een rode knockout op","")</v>
          </cell>
          <cell r="AT2968" t="str">
            <v>&amp;If(scIsOnderdeelKeten[1]=-1,"|Het antwoord op de vraag '"&amp;IsOnderdeelKeten[0]&amp;"' levert een rode knockout op","")</v>
          </cell>
        </row>
        <row r="2969">
          <cell r="A2969" t="str">
            <v>scKO_Rood_30304</v>
          </cell>
          <cell r="B2969" t="str">
            <v>scKO_Rood_30304</v>
          </cell>
          <cell r="C2969" t="str">
            <v>No</v>
          </cell>
          <cell r="D2969" t="str">
            <v>S04-09-01-84</v>
          </cell>
          <cell r="E2969">
            <v>2968</v>
          </cell>
          <cell r="F2969">
            <v>4</v>
          </cell>
          <cell r="G2969" t="str">
            <v xml:space="preserve">            Rode knockout: Geef een typering van het voorraadrisico</v>
          </cell>
          <cell r="I2969" t="str">
            <v>No</v>
          </cell>
          <cell r="J2969" t="str">
            <v>String</v>
          </cell>
          <cell r="K2969" t="str">
            <v>String</v>
          </cell>
          <cell r="L2969" t="str">
            <v>Locked</v>
          </cell>
          <cell r="M2969" t="str">
            <v>Locked</v>
          </cell>
          <cell r="N2969" t="str">
            <v>Locked</v>
          </cell>
          <cell r="O2969" t="str">
            <v>Locked</v>
          </cell>
          <cell r="P2969" t="str">
            <v>Locked</v>
          </cell>
          <cell r="Q2969" t="str">
            <v>No</v>
          </cell>
          <cell r="R2969" t="str">
            <v>No</v>
          </cell>
          <cell r="S2969" t="str">
            <v>No</v>
          </cell>
          <cell r="T2969" t="str">
            <v>No</v>
          </cell>
          <cell r="U2969" t="str">
            <v>No</v>
          </cell>
          <cell r="V2969" t="str">
            <v>No</v>
          </cell>
          <cell r="W2969" t="str">
            <v>No</v>
          </cell>
          <cell r="X2969" t="str">
            <v>Single</v>
          </cell>
          <cell r="Y2969" t="str">
            <v>Default</v>
          </cell>
          <cell r="Z2969" t="str">
            <v>None</v>
          </cell>
          <cell r="AA2969" t="str">
            <v>No</v>
          </cell>
          <cell r="AB2969" t="str">
            <v>No</v>
          </cell>
          <cell r="AC2969" t="str">
            <v>Yes</v>
          </cell>
          <cell r="AD2969">
            <v>1</v>
          </cell>
          <cell r="AE2969">
            <v>0</v>
          </cell>
          <cell r="AF2969">
            <v>0</v>
          </cell>
          <cell r="AG2969">
            <v>1</v>
          </cell>
          <cell r="AH2969">
            <v>0</v>
          </cell>
          <cell r="AI2969" t="str">
            <v>No</v>
          </cell>
          <cell r="AJ2969" t="str">
            <v>No</v>
          </cell>
          <cell r="AK2969" t="str">
            <v>No</v>
          </cell>
          <cell r="AL2969" t="str">
            <v xml:space="preserve"> </v>
          </cell>
          <cell r="AM2969" t="str">
            <v xml:space="preserve"> </v>
          </cell>
          <cell r="AN2969" t="str">
            <v>No</v>
          </cell>
          <cell r="AP2969" t="str">
            <v>&amp;"Rode knockout: "&amp;IsVoorraadHoudend[0]</v>
          </cell>
          <cell r="AQ2969" t="str">
            <v>&amp;If(scIsVoorraadHoudend[1]=-1,"|Het antwoord op de vraag '"&amp;IsVoorraadHoudend[0]&amp;"' levert een rode knockout op","")</v>
          </cell>
          <cell r="AR2969" t="str">
            <v>&amp;If(scIsVoorraadHoudend[1]=-1,"|Het antwoord op de vraag '"&amp;IsVoorraadHoudend[0]&amp;"' levert een rode knockout op","")</v>
          </cell>
          <cell r="AS2969" t="str">
            <v>&amp;If(scIsVoorraadHoudend[1]=-1,"|Het antwoord op de vraag '"&amp;IsVoorraadHoudend[0]&amp;"' levert een rode knockout op","")</v>
          </cell>
          <cell r="AT2969" t="str">
            <v>&amp;If(scIsVoorraadHoudend[1]=-1,"|Het antwoord op de vraag '"&amp;IsVoorraadHoudend[0]&amp;"' levert een rode knockout op","")</v>
          </cell>
        </row>
        <row r="2970">
          <cell r="A2970" t="str">
            <v>scKO_Rood_30308</v>
          </cell>
          <cell r="B2970" t="str">
            <v>scKO_Rood_30308</v>
          </cell>
          <cell r="C2970" t="str">
            <v>No</v>
          </cell>
          <cell r="D2970" t="str">
            <v>S04-09-01-85</v>
          </cell>
          <cell r="E2970">
            <v>2969</v>
          </cell>
          <cell r="F2970">
            <v>4</v>
          </cell>
          <cell r="G2970" t="str">
            <v xml:space="preserve">            Rode knockout: Op hoeveel verschillende branches/sectoren richt men zich?</v>
          </cell>
          <cell r="I2970" t="str">
            <v>No</v>
          </cell>
          <cell r="J2970" t="str">
            <v>String</v>
          </cell>
          <cell r="K2970" t="str">
            <v>String</v>
          </cell>
          <cell r="L2970" t="str">
            <v>Locked</v>
          </cell>
          <cell r="M2970" t="str">
            <v>Locked</v>
          </cell>
          <cell r="N2970" t="str">
            <v>Locked</v>
          </cell>
          <cell r="O2970" t="str">
            <v>Locked</v>
          </cell>
          <cell r="P2970" t="str">
            <v>Locked</v>
          </cell>
          <cell r="Q2970" t="str">
            <v>No</v>
          </cell>
          <cell r="R2970" t="str">
            <v>No</v>
          </cell>
          <cell r="S2970" t="str">
            <v>No</v>
          </cell>
          <cell r="T2970" t="str">
            <v>No</v>
          </cell>
          <cell r="U2970" t="str">
            <v>No</v>
          </cell>
          <cell r="V2970" t="str">
            <v>No</v>
          </cell>
          <cell r="W2970" t="str">
            <v>No</v>
          </cell>
          <cell r="X2970" t="str">
            <v>Single</v>
          </cell>
          <cell r="Y2970" t="str">
            <v>Default</v>
          </cell>
          <cell r="Z2970" t="str">
            <v>None</v>
          </cell>
          <cell r="AA2970" t="str">
            <v>No</v>
          </cell>
          <cell r="AB2970" t="str">
            <v>No</v>
          </cell>
          <cell r="AC2970" t="str">
            <v>Yes</v>
          </cell>
          <cell r="AD2970">
            <v>1</v>
          </cell>
          <cell r="AE2970">
            <v>0</v>
          </cell>
          <cell r="AF2970">
            <v>0</v>
          </cell>
          <cell r="AG2970">
            <v>1</v>
          </cell>
          <cell r="AH2970">
            <v>0</v>
          </cell>
          <cell r="AI2970" t="str">
            <v>No</v>
          </cell>
          <cell r="AJ2970" t="str">
            <v>No</v>
          </cell>
          <cell r="AK2970" t="str">
            <v>No</v>
          </cell>
          <cell r="AL2970" t="str">
            <v xml:space="preserve"> </v>
          </cell>
          <cell r="AM2970" t="str">
            <v xml:space="preserve"> </v>
          </cell>
          <cell r="AN2970" t="str">
            <v>No</v>
          </cell>
          <cell r="AP2970" t="str">
            <v>&amp;"Rode knockout: "&amp;AantalKlantSectoren[0]</v>
          </cell>
          <cell r="AQ2970" t="str">
            <v>&amp;If(scAantalKlantSectoren[1]=-1,"|Het antwoord op de vraag '"&amp;AantalKlantSectoren[0]&amp;"' levert een rode knockout op","")</v>
          </cell>
          <cell r="AR2970" t="str">
            <v>&amp;If(scAantalKlantSectoren[1]=-1,"|Het antwoord op de vraag '"&amp;AantalKlantSectoren[0]&amp;"' levert een rode knockout op","")</v>
          </cell>
          <cell r="AS2970" t="str">
            <v>&amp;If(scAantalKlantSectoren[1]=-1,"|Het antwoord op de vraag '"&amp;AantalKlantSectoren[0]&amp;"' levert een rode knockout op","")</v>
          </cell>
          <cell r="AT2970" t="str">
            <v>&amp;If(scAantalKlantSectoren[1]=-1,"|Het antwoord op de vraag '"&amp;AantalKlantSectoren[0]&amp;"' levert een rode knockout op","")</v>
          </cell>
        </row>
        <row r="2971">
          <cell r="A2971" t="str">
            <v>scKO_Rood_30309</v>
          </cell>
          <cell r="B2971" t="str">
            <v>scKO_Rood_30309</v>
          </cell>
          <cell r="C2971" t="str">
            <v>No</v>
          </cell>
          <cell r="D2971" t="str">
            <v>S04-09-01-86</v>
          </cell>
          <cell r="E2971">
            <v>2970</v>
          </cell>
          <cell r="F2971">
            <v>4</v>
          </cell>
          <cell r="G2971" t="str">
            <v xml:space="preserve">            Rode knockout: Wat is de spreiding tussen de verschillende aandachtsgebieden?</v>
          </cell>
          <cell r="I2971" t="str">
            <v>No</v>
          </cell>
          <cell r="J2971" t="str">
            <v>String</v>
          </cell>
          <cell r="K2971" t="str">
            <v>String</v>
          </cell>
          <cell r="L2971" t="str">
            <v>Locked</v>
          </cell>
          <cell r="M2971" t="str">
            <v>Locked</v>
          </cell>
          <cell r="N2971" t="str">
            <v>Locked</v>
          </cell>
          <cell r="O2971" t="str">
            <v>Locked</v>
          </cell>
          <cell r="P2971" t="str">
            <v>Locked</v>
          </cell>
          <cell r="Q2971" t="str">
            <v>No</v>
          </cell>
          <cell r="R2971" t="str">
            <v>No</v>
          </cell>
          <cell r="S2971" t="str">
            <v>No</v>
          </cell>
          <cell r="T2971" t="str">
            <v>No</v>
          </cell>
          <cell r="U2971" t="str">
            <v>No</v>
          </cell>
          <cell r="V2971" t="str">
            <v>No</v>
          </cell>
          <cell r="W2971" t="str">
            <v>No</v>
          </cell>
          <cell r="X2971" t="str">
            <v>Single</v>
          </cell>
          <cell r="Y2971" t="str">
            <v>Default</v>
          </cell>
          <cell r="Z2971" t="str">
            <v>None</v>
          </cell>
          <cell r="AA2971" t="str">
            <v>No</v>
          </cell>
          <cell r="AB2971" t="str">
            <v>No</v>
          </cell>
          <cell r="AC2971" t="str">
            <v>Yes</v>
          </cell>
          <cell r="AD2971">
            <v>1</v>
          </cell>
          <cell r="AE2971">
            <v>0</v>
          </cell>
          <cell r="AF2971">
            <v>0</v>
          </cell>
          <cell r="AG2971">
            <v>1</v>
          </cell>
          <cell r="AH2971">
            <v>0</v>
          </cell>
          <cell r="AI2971" t="str">
            <v>No</v>
          </cell>
          <cell r="AJ2971" t="str">
            <v>No</v>
          </cell>
          <cell r="AK2971" t="str">
            <v>No</v>
          </cell>
          <cell r="AL2971" t="str">
            <v xml:space="preserve"> </v>
          </cell>
          <cell r="AM2971" t="str">
            <v xml:space="preserve"> </v>
          </cell>
          <cell r="AN2971" t="str">
            <v>No</v>
          </cell>
          <cell r="AP2971" t="str">
            <v>&amp;"Rode knockout: "&amp;SpreidingAandachtsgebieden[0]</v>
          </cell>
          <cell r="AQ2971" t="str">
            <v>&amp;If(scSpreidingAandachtsgebieden[1]=-1,"|Het antwoord op de vraag '"&amp;SpreidingAandachtsgebieden[0]&amp;"' levert een rode knockout op","")</v>
          </cell>
          <cell r="AR2971" t="str">
            <v>&amp;If(scSpreidingAandachtsgebieden[1]=-1,"|Het antwoord op de vraag '"&amp;SpreidingAandachtsgebieden[0]&amp;"' levert een rode knockout op","")</v>
          </cell>
          <cell r="AS2971" t="str">
            <v>&amp;If(scSpreidingAandachtsgebieden[1]=-1,"|Het antwoord op de vraag '"&amp;SpreidingAandachtsgebieden[0]&amp;"' levert een rode knockout op","")</v>
          </cell>
          <cell r="AT2971" t="str">
            <v>&amp;If(scSpreidingAandachtsgebieden[1]=-1,"|Het antwoord op de vraag '"&amp;SpreidingAandachtsgebieden[0]&amp;"' levert een rode knockout op","")</v>
          </cell>
        </row>
        <row r="2972">
          <cell r="A2972" t="str">
            <v>scKO_Rood_30310</v>
          </cell>
          <cell r="B2972" t="str">
            <v>scKO_Rood_30310</v>
          </cell>
          <cell r="C2972" t="str">
            <v>No</v>
          </cell>
          <cell r="D2972" t="str">
            <v>S04-09-01-87</v>
          </cell>
          <cell r="E2972">
            <v>2971</v>
          </cell>
          <cell r="F2972">
            <v>4</v>
          </cell>
          <cell r="G2972" t="str">
            <v xml:space="preserve">            Rode knockout: Welk percentage van de omzet betreft 'gereguleerde' werkzaamheden?</v>
          </cell>
          <cell r="I2972" t="str">
            <v>No</v>
          </cell>
          <cell r="J2972" t="str">
            <v>String</v>
          </cell>
          <cell r="K2972" t="str">
            <v>String</v>
          </cell>
          <cell r="L2972" t="str">
            <v>Locked</v>
          </cell>
          <cell r="M2972" t="str">
            <v>Locked</v>
          </cell>
          <cell r="N2972" t="str">
            <v>Locked</v>
          </cell>
          <cell r="O2972" t="str">
            <v>Locked</v>
          </cell>
          <cell r="P2972" t="str">
            <v>Locked</v>
          </cell>
          <cell r="Q2972" t="str">
            <v>No</v>
          </cell>
          <cell r="R2972" t="str">
            <v>No</v>
          </cell>
          <cell r="S2972" t="str">
            <v>No</v>
          </cell>
          <cell r="T2972" t="str">
            <v>No</v>
          </cell>
          <cell r="U2972" t="str">
            <v>No</v>
          </cell>
          <cell r="V2972" t="str">
            <v>No</v>
          </cell>
          <cell r="W2972" t="str">
            <v>No</v>
          </cell>
          <cell r="X2972" t="str">
            <v>Single</v>
          </cell>
          <cell r="Y2972" t="str">
            <v>Default</v>
          </cell>
          <cell r="Z2972" t="str">
            <v>None</v>
          </cell>
          <cell r="AA2972" t="str">
            <v>No</v>
          </cell>
          <cell r="AB2972" t="str">
            <v>No</v>
          </cell>
          <cell r="AC2972" t="str">
            <v>Yes</v>
          </cell>
          <cell r="AD2972">
            <v>1</v>
          </cell>
          <cell r="AE2972">
            <v>0</v>
          </cell>
          <cell r="AF2972">
            <v>0</v>
          </cell>
          <cell r="AG2972">
            <v>1</v>
          </cell>
          <cell r="AH2972">
            <v>0</v>
          </cell>
          <cell r="AI2972" t="str">
            <v>No</v>
          </cell>
          <cell r="AJ2972" t="str">
            <v>No</v>
          </cell>
          <cell r="AK2972" t="str">
            <v>No</v>
          </cell>
          <cell r="AL2972" t="str">
            <v xml:space="preserve"> </v>
          </cell>
          <cell r="AM2972" t="str">
            <v xml:space="preserve"> </v>
          </cell>
          <cell r="AN2972" t="str">
            <v>No</v>
          </cell>
          <cell r="AP2972" t="str">
            <v>&amp;"Rode knockout: "&amp;DeelOmzetRegulier[0]</v>
          </cell>
          <cell r="AQ2972" t="str">
            <v>&amp;If(scDeelOmzetRegulier[1]=-1,"|Het antwoord op de vraag '"&amp;DeelOmzetRegulier[0]&amp;"' levert een rode knockout op","")</v>
          </cell>
          <cell r="AR2972" t="str">
            <v>&amp;If(scDeelOmzetRegulier[1]=-1,"|Het antwoord op de vraag '"&amp;DeelOmzetRegulier[0]&amp;"' levert een rode knockout op","")</v>
          </cell>
          <cell r="AS2972" t="str">
            <v>&amp;If(scDeelOmzetRegulier[1]=-1,"|Het antwoord op de vraag '"&amp;DeelOmzetRegulier[0]&amp;"' levert een rode knockout op","")</v>
          </cell>
          <cell r="AT2972" t="str">
            <v>&amp;If(scDeelOmzetRegulier[1]=-1,"|Het antwoord op de vraag '"&amp;DeelOmzetRegulier[0]&amp;"' levert een rode knockout op","")</v>
          </cell>
        </row>
        <row r="2973">
          <cell r="A2973" t="str">
            <v>scKO_Rood_30311</v>
          </cell>
          <cell r="B2973" t="str">
            <v>scKO_Rood_30311</v>
          </cell>
          <cell r="C2973" t="str">
            <v>No</v>
          </cell>
          <cell r="D2973" t="str">
            <v>S04-09-01-88</v>
          </cell>
          <cell r="E2973">
            <v>2972</v>
          </cell>
          <cell r="F2973">
            <v>4</v>
          </cell>
          <cell r="G2973" t="str">
            <v xml:space="preserve">            Rode knockout: Wat is de schaalgrootte en specialisatie?</v>
          </cell>
          <cell r="I2973" t="str">
            <v>No</v>
          </cell>
          <cell r="J2973" t="str">
            <v>String</v>
          </cell>
          <cell r="K2973" t="str">
            <v>String</v>
          </cell>
          <cell r="L2973" t="str">
            <v>Locked</v>
          </cell>
          <cell r="M2973" t="str">
            <v>Locked</v>
          </cell>
          <cell r="N2973" t="str">
            <v>Locked</v>
          </cell>
          <cell r="O2973" t="str">
            <v>Locked</v>
          </cell>
          <cell r="P2973" t="str">
            <v>Locked</v>
          </cell>
          <cell r="Q2973" t="str">
            <v>No</v>
          </cell>
          <cell r="R2973" t="str">
            <v>No</v>
          </cell>
          <cell r="S2973" t="str">
            <v>No</v>
          </cell>
          <cell r="T2973" t="str">
            <v>No</v>
          </cell>
          <cell r="U2973" t="str">
            <v>No</v>
          </cell>
          <cell r="V2973" t="str">
            <v>No</v>
          </cell>
          <cell r="W2973" t="str">
            <v>No</v>
          </cell>
          <cell r="X2973" t="str">
            <v>Single</v>
          </cell>
          <cell r="Y2973" t="str">
            <v>Default</v>
          </cell>
          <cell r="Z2973" t="str">
            <v>None</v>
          </cell>
          <cell r="AA2973" t="str">
            <v>No</v>
          </cell>
          <cell r="AB2973" t="str">
            <v>No</v>
          </cell>
          <cell r="AC2973" t="str">
            <v>Yes</v>
          </cell>
          <cell r="AD2973">
            <v>1</v>
          </cell>
          <cell r="AE2973">
            <v>0</v>
          </cell>
          <cell r="AF2973">
            <v>0</v>
          </cell>
          <cell r="AG2973">
            <v>1</v>
          </cell>
          <cell r="AH2973">
            <v>0</v>
          </cell>
          <cell r="AI2973" t="str">
            <v>No</v>
          </cell>
          <cell r="AJ2973" t="str">
            <v>No</v>
          </cell>
          <cell r="AK2973" t="str">
            <v>No</v>
          </cell>
          <cell r="AL2973" t="str">
            <v xml:space="preserve"> </v>
          </cell>
          <cell r="AM2973" t="str">
            <v xml:space="preserve"> </v>
          </cell>
          <cell r="AN2973" t="str">
            <v>No</v>
          </cell>
          <cell r="AP2973" t="str">
            <v>&amp;"Rode knockout: "&amp;SchaalEnSpreiding[0]</v>
          </cell>
          <cell r="AQ2973" t="str">
            <v>&amp;If(scSchaalEnSpreiding[1]=-1,"|Het antwoord op de vraag '"&amp;SchaalEnSpreiding[0]&amp;"' levert een rode knockout op","")</v>
          </cell>
          <cell r="AR2973" t="str">
            <v>&amp;If(scSchaalEnSpreiding[1]=-1,"|Het antwoord op de vraag '"&amp;SchaalEnSpreiding[0]&amp;"' levert een rode knockout op","")</v>
          </cell>
          <cell r="AS2973" t="str">
            <v>&amp;If(scSchaalEnSpreiding[1]=-1,"|Het antwoord op de vraag '"&amp;SchaalEnSpreiding[0]&amp;"' levert een rode knockout op","")</v>
          </cell>
          <cell r="AT2973" t="str">
            <v>&amp;If(scSchaalEnSpreiding[1]=-1,"|Het antwoord op de vraag '"&amp;SchaalEnSpreiding[0]&amp;"' levert een rode knockout op","")</v>
          </cell>
        </row>
        <row r="2974">
          <cell r="A2974" t="str">
            <v>scKO_Rood_60126</v>
          </cell>
          <cell r="B2974" t="str">
            <v>scKO_Rood_60126</v>
          </cell>
          <cell r="C2974" t="str">
            <v>No</v>
          </cell>
          <cell r="D2974" t="str">
            <v>S04-09-01-89</v>
          </cell>
          <cell r="E2974">
            <v>2973</v>
          </cell>
          <cell r="F2974">
            <v>4</v>
          </cell>
          <cell r="G2974" t="str">
            <v xml:space="preserve">            Rode knockout: Wat is de schaalgrootte van het kantoor?</v>
          </cell>
          <cell r="I2974" t="str">
            <v>No</v>
          </cell>
          <cell r="J2974" t="str">
            <v>String</v>
          </cell>
          <cell r="K2974" t="str">
            <v>String</v>
          </cell>
          <cell r="L2974" t="str">
            <v>Locked</v>
          </cell>
          <cell r="M2974" t="str">
            <v>Locked</v>
          </cell>
          <cell r="N2974" t="str">
            <v>Locked</v>
          </cell>
          <cell r="O2974" t="str">
            <v>Locked</v>
          </cell>
          <cell r="P2974" t="str">
            <v>Locked</v>
          </cell>
          <cell r="Q2974" t="str">
            <v>No</v>
          </cell>
          <cell r="R2974" t="str">
            <v>No</v>
          </cell>
          <cell r="S2974" t="str">
            <v>No</v>
          </cell>
          <cell r="T2974" t="str">
            <v>No</v>
          </cell>
          <cell r="U2974" t="str">
            <v>No</v>
          </cell>
          <cell r="V2974" t="str">
            <v>No</v>
          </cell>
          <cell r="W2974" t="str">
            <v>No</v>
          </cell>
          <cell r="X2974" t="str">
            <v>Single</v>
          </cell>
          <cell r="Y2974" t="str">
            <v>Default</v>
          </cell>
          <cell r="Z2974" t="str">
            <v>None</v>
          </cell>
          <cell r="AA2974" t="str">
            <v>No</v>
          </cell>
          <cell r="AB2974" t="str">
            <v>No</v>
          </cell>
          <cell r="AC2974" t="str">
            <v>Yes</v>
          </cell>
          <cell r="AD2974">
            <v>1</v>
          </cell>
          <cell r="AE2974">
            <v>0</v>
          </cell>
          <cell r="AF2974">
            <v>0</v>
          </cell>
          <cell r="AG2974">
            <v>1</v>
          </cell>
          <cell r="AH2974">
            <v>0</v>
          </cell>
          <cell r="AI2974" t="str">
            <v>No</v>
          </cell>
          <cell r="AJ2974" t="str">
            <v>No</v>
          </cell>
          <cell r="AK2974" t="str">
            <v>No</v>
          </cell>
          <cell r="AL2974" t="str">
            <v xml:space="preserve"> </v>
          </cell>
          <cell r="AM2974" t="str">
            <v xml:space="preserve"> </v>
          </cell>
          <cell r="AN2974" t="str">
            <v>No</v>
          </cell>
          <cell r="AP2974" t="str">
            <v>&amp;"Rode knockout: "&amp;OmvangKantoor[0]</v>
          </cell>
          <cell r="AQ2974" t="str">
            <v>&amp;If(scOmvangKantoor[1]=-1,"|Het antwoord op de vraag '"&amp;OmvangKantoor[0]&amp;"' levert een rode knockout op","")</v>
          </cell>
          <cell r="AR2974" t="str">
            <v>&amp;If(scOmvangKantoor[1]=-1,"|Het antwoord op de vraag '"&amp;OmvangKantoor[0]&amp;"' levert een rode knockout op","")</v>
          </cell>
          <cell r="AS2974" t="str">
            <v>&amp;If(scOmvangKantoor[1]=-1,"|Het antwoord op de vraag '"&amp;OmvangKantoor[0]&amp;"' levert een rode knockout op","")</v>
          </cell>
          <cell r="AT2974" t="str">
            <v>&amp;If(scOmvangKantoor[1]=-1,"|Het antwoord op de vraag '"&amp;OmvangKantoor[0]&amp;"' levert een rode knockout op","")</v>
          </cell>
        </row>
        <row r="2975">
          <cell r="A2975" t="str">
            <v>scKO_Rood_60127</v>
          </cell>
          <cell r="B2975" t="str">
            <v>scKO_Rood_60127</v>
          </cell>
          <cell r="C2975" t="str">
            <v>No</v>
          </cell>
          <cell r="D2975" t="str">
            <v>S04-09-01-90</v>
          </cell>
          <cell r="E2975">
            <v>2974</v>
          </cell>
          <cell r="F2975">
            <v>4</v>
          </cell>
          <cell r="G2975" t="str">
            <v xml:space="preserve">            Rode knockout: Welke specialismes heeft het kantoor?</v>
          </cell>
          <cell r="I2975" t="str">
            <v>No</v>
          </cell>
          <cell r="J2975" t="str">
            <v>String</v>
          </cell>
          <cell r="K2975" t="str">
            <v>String</v>
          </cell>
          <cell r="L2975" t="str">
            <v>Locked</v>
          </cell>
          <cell r="M2975" t="str">
            <v>Locked</v>
          </cell>
          <cell r="N2975" t="str">
            <v>Locked</v>
          </cell>
          <cell r="O2975" t="str">
            <v>Locked</v>
          </cell>
          <cell r="P2975" t="str">
            <v>Locked</v>
          </cell>
          <cell r="Q2975" t="str">
            <v>No</v>
          </cell>
          <cell r="R2975" t="str">
            <v>No</v>
          </cell>
          <cell r="S2975" t="str">
            <v>No</v>
          </cell>
          <cell r="T2975" t="str">
            <v>No</v>
          </cell>
          <cell r="U2975" t="str">
            <v>No</v>
          </cell>
          <cell r="V2975" t="str">
            <v>No</v>
          </cell>
          <cell r="W2975" t="str">
            <v>No</v>
          </cell>
          <cell r="X2975" t="str">
            <v>Single</v>
          </cell>
          <cell r="Y2975" t="str">
            <v>Default</v>
          </cell>
          <cell r="Z2975" t="str">
            <v>None</v>
          </cell>
          <cell r="AA2975" t="str">
            <v>No</v>
          </cell>
          <cell r="AB2975" t="str">
            <v>No</v>
          </cell>
          <cell r="AC2975" t="str">
            <v>Yes</v>
          </cell>
          <cell r="AD2975">
            <v>1</v>
          </cell>
          <cell r="AE2975">
            <v>0</v>
          </cell>
          <cell r="AF2975">
            <v>0</v>
          </cell>
          <cell r="AG2975">
            <v>1</v>
          </cell>
          <cell r="AH2975">
            <v>0</v>
          </cell>
          <cell r="AI2975" t="str">
            <v>No</v>
          </cell>
          <cell r="AJ2975" t="str">
            <v>No</v>
          </cell>
          <cell r="AK2975" t="str">
            <v>No</v>
          </cell>
          <cell r="AL2975" t="str">
            <v xml:space="preserve"> </v>
          </cell>
          <cell r="AM2975" t="str">
            <v xml:space="preserve"> </v>
          </cell>
          <cell r="AN2975" t="str">
            <v>No</v>
          </cell>
          <cell r="AP2975" t="str">
            <v>&amp;"Rode knockout: "&amp;SpecialismesKantoor[0]</v>
          </cell>
          <cell r="AQ2975" t="str">
            <v>&amp;If(scSpecialismesKantoor[1]=-1,"|Het antwoord op de vraag '"&amp;SpecialismesKantoor[0]&amp;"' levert een rode knockout op","")</v>
          </cell>
          <cell r="AR2975" t="str">
            <v>&amp;If(scSpecialismesKantoor[1]=-1,"|Het antwoord op de vraag '"&amp;SpecialismesKantoor[0]&amp;"' levert een rode knockout op","")</v>
          </cell>
          <cell r="AS2975" t="str">
            <v>&amp;If(scSpecialismesKantoor[1]=-1,"|Het antwoord op de vraag '"&amp;SpecialismesKantoor[0]&amp;"' levert een rode knockout op","")</v>
          </cell>
          <cell r="AT2975" t="str">
            <v>&amp;If(scSpecialismesKantoor[1]=-1,"|Het antwoord op de vraag '"&amp;SpecialismesKantoor[0]&amp;"' levert een rode knockout op","")</v>
          </cell>
        </row>
        <row r="2976">
          <cell r="A2976" t="str">
            <v>scKO_Rood_60128</v>
          </cell>
          <cell r="B2976" t="str">
            <v>scKO_Rood_60128</v>
          </cell>
          <cell r="C2976" t="str">
            <v>No</v>
          </cell>
          <cell r="D2976" t="str">
            <v>S04-09-01-91</v>
          </cell>
          <cell r="E2976">
            <v>2975</v>
          </cell>
          <cell r="F2976">
            <v>4</v>
          </cell>
          <cell r="G2976" t="str">
            <v xml:space="preserve">            Rode knockout: Wat is de ontwikkeling van de omzet per medewerker?</v>
          </cell>
          <cell r="I2976" t="str">
            <v>No</v>
          </cell>
          <cell r="J2976" t="str">
            <v>String</v>
          </cell>
          <cell r="K2976" t="str">
            <v>String</v>
          </cell>
          <cell r="L2976" t="str">
            <v>Locked</v>
          </cell>
          <cell r="M2976" t="str">
            <v>Locked</v>
          </cell>
          <cell r="N2976" t="str">
            <v>Locked</v>
          </cell>
          <cell r="O2976" t="str">
            <v>Locked</v>
          </cell>
          <cell r="P2976" t="str">
            <v>Locked</v>
          </cell>
          <cell r="Q2976" t="str">
            <v>No</v>
          </cell>
          <cell r="R2976" t="str">
            <v>No</v>
          </cell>
          <cell r="S2976" t="str">
            <v>No</v>
          </cell>
          <cell r="T2976" t="str">
            <v>No</v>
          </cell>
          <cell r="U2976" t="str">
            <v>No</v>
          </cell>
          <cell r="V2976" t="str">
            <v>No</v>
          </cell>
          <cell r="W2976" t="str">
            <v>No</v>
          </cell>
          <cell r="X2976" t="str">
            <v>Single</v>
          </cell>
          <cell r="Y2976" t="str">
            <v>Default</v>
          </cell>
          <cell r="Z2976" t="str">
            <v>None</v>
          </cell>
          <cell r="AA2976" t="str">
            <v>No</v>
          </cell>
          <cell r="AB2976" t="str">
            <v>No</v>
          </cell>
          <cell r="AC2976" t="str">
            <v>Yes</v>
          </cell>
          <cell r="AD2976">
            <v>1</v>
          </cell>
          <cell r="AE2976">
            <v>0</v>
          </cell>
          <cell r="AF2976">
            <v>0</v>
          </cell>
          <cell r="AG2976">
            <v>1</v>
          </cell>
          <cell r="AH2976">
            <v>0</v>
          </cell>
          <cell r="AI2976" t="str">
            <v>No</v>
          </cell>
          <cell r="AJ2976" t="str">
            <v>No</v>
          </cell>
          <cell r="AK2976" t="str">
            <v>No</v>
          </cell>
          <cell r="AL2976" t="str">
            <v xml:space="preserve"> </v>
          </cell>
          <cell r="AM2976" t="str">
            <v xml:space="preserve"> </v>
          </cell>
          <cell r="AN2976" t="str">
            <v>No</v>
          </cell>
          <cell r="AP2976" t="str">
            <v>&amp;"Rode knockout: "&amp;Arbeidsproductiviteit[0]</v>
          </cell>
          <cell r="AQ2976" t="str">
            <v>&amp;If(scArbeidsproductiviteit[1]=-1,"|Het antwoord op de vraag '"&amp;Arbeidsproductiviteit[0]&amp;"' levert een rode knockout op","")</v>
          </cell>
          <cell r="AR2976" t="str">
            <v>&amp;If(scArbeidsproductiviteit[1]=-1,"|Het antwoord op de vraag '"&amp;Arbeidsproductiviteit[0]&amp;"' levert een rode knockout op","")</v>
          </cell>
          <cell r="AS2976" t="str">
            <v>&amp;If(scArbeidsproductiviteit[1]=-1,"|Het antwoord op de vraag '"&amp;Arbeidsproductiviteit[0]&amp;"' levert een rode knockout op","")</v>
          </cell>
          <cell r="AT2976" t="str">
            <v>&amp;If(scArbeidsproductiviteit[1]=-1,"|Het antwoord op de vraag '"&amp;Arbeidsproductiviteit[0]&amp;"' levert een rode knockout op","")</v>
          </cell>
        </row>
        <row r="2977">
          <cell r="A2977" t="str">
            <v>scKO_Rood_60129</v>
          </cell>
          <cell r="B2977" t="str">
            <v>scKO_Rood_60129</v>
          </cell>
          <cell r="C2977" t="str">
            <v>No</v>
          </cell>
          <cell r="D2977" t="str">
            <v>S04-09-01-92</v>
          </cell>
          <cell r="E2977">
            <v>2976</v>
          </cell>
          <cell r="F2977">
            <v>4</v>
          </cell>
          <cell r="G2977" t="str">
            <v xml:space="preserve">            Rode knockout: Wat is de leeftijdsverdeling van de medewerkers (inclusief partners)?</v>
          </cell>
          <cell r="I2977" t="str">
            <v>No</v>
          </cell>
          <cell r="J2977" t="str">
            <v>String</v>
          </cell>
          <cell r="K2977" t="str">
            <v>String</v>
          </cell>
          <cell r="L2977" t="str">
            <v>Locked</v>
          </cell>
          <cell r="M2977" t="str">
            <v>Locked</v>
          </cell>
          <cell r="N2977" t="str">
            <v>Locked</v>
          </cell>
          <cell r="O2977" t="str">
            <v>Locked</v>
          </cell>
          <cell r="P2977" t="str">
            <v>Locked</v>
          </cell>
          <cell r="Q2977" t="str">
            <v>No</v>
          </cell>
          <cell r="R2977" t="str">
            <v>No</v>
          </cell>
          <cell r="S2977" t="str">
            <v>No</v>
          </cell>
          <cell r="T2977" t="str">
            <v>No</v>
          </cell>
          <cell r="U2977" t="str">
            <v>No</v>
          </cell>
          <cell r="V2977" t="str">
            <v>No</v>
          </cell>
          <cell r="W2977" t="str">
            <v>No</v>
          </cell>
          <cell r="X2977" t="str">
            <v>Single</v>
          </cell>
          <cell r="Y2977" t="str">
            <v>Default</v>
          </cell>
          <cell r="Z2977" t="str">
            <v>None</v>
          </cell>
          <cell r="AA2977" t="str">
            <v>No</v>
          </cell>
          <cell r="AB2977" t="str">
            <v>No</v>
          </cell>
          <cell r="AC2977" t="str">
            <v>Yes</v>
          </cell>
          <cell r="AD2977">
            <v>1</v>
          </cell>
          <cell r="AE2977">
            <v>0</v>
          </cell>
          <cell r="AF2977">
            <v>0</v>
          </cell>
          <cell r="AG2977">
            <v>1</v>
          </cell>
          <cell r="AH2977">
            <v>0</v>
          </cell>
          <cell r="AI2977" t="str">
            <v>No</v>
          </cell>
          <cell r="AJ2977" t="str">
            <v>No</v>
          </cell>
          <cell r="AK2977" t="str">
            <v>No</v>
          </cell>
          <cell r="AL2977" t="str">
            <v xml:space="preserve"> </v>
          </cell>
          <cell r="AM2977" t="str">
            <v xml:space="preserve"> </v>
          </cell>
          <cell r="AN2977" t="str">
            <v>No</v>
          </cell>
          <cell r="AP2977" t="str">
            <v>&amp;"Rode knockout: "&amp;LeeftijdsopbouwPersoneel[0]</v>
          </cell>
          <cell r="AQ2977" t="str">
            <v>&amp;If(scLeeftijdsopbouwPersoneel[1]=-1,"|Het antwoord op de vraag '"&amp;LeeftijdsopbouwPersoneel[0]&amp;"' levert een rode knockout op","")</v>
          </cell>
          <cell r="AR2977" t="str">
            <v>&amp;If(scLeeftijdsopbouwPersoneel[1]=-1,"|Het antwoord op de vraag '"&amp;LeeftijdsopbouwPersoneel[0]&amp;"' levert een rode knockout op","")</v>
          </cell>
          <cell r="AS2977" t="str">
            <v>&amp;If(scLeeftijdsopbouwPersoneel[1]=-1,"|Het antwoord op de vraag '"&amp;LeeftijdsopbouwPersoneel[0]&amp;"' levert een rode knockout op","")</v>
          </cell>
          <cell r="AT2977" t="str">
            <v>&amp;If(scLeeftijdsopbouwPersoneel[1]=-1,"|Het antwoord op de vraag '"&amp;LeeftijdsopbouwPersoneel[0]&amp;"' levert een rode knockout op","")</v>
          </cell>
        </row>
        <row r="2978">
          <cell r="A2978" t="str">
            <v>scKO_Rood_60130</v>
          </cell>
          <cell r="B2978" t="str">
            <v>scKO_Rood_60130</v>
          </cell>
          <cell r="C2978" t="str">
            <v>No</v>
          </cell>
          <cell r="D2978" t="str">
            <v>S04-09-01-93</v>
          </cell>
          <cell r="E2978">
            <v>2977</v>
          </cell>
          <cell r="F2978">
            <v>4</v>
          </cell>
          <cell r="G2978" t="str">
            <v xml:space="preserve">            Rode knockout: Wat is het percentage klanten (aantal) dat digitaal aanlevert?</v>
          </cell>
          <cell r="I2978" t="str">
            <v>No</v>
          </cell>
          <cell r="J2978" t="str">
            <v>String</v>
          </cell>
          <cell r="K2978" t="str">
            <v>String</v>
          </cell>
          <cell r="L2978" t="str">
            <v>Locked</v>
          </cell>
          <cell r="M2978" t="str">
            <v>Locked</v>
          </cell>
          <cell r="N2978" t="str">
            <v>Locked</v>
          </cell>
          <cell r="O2978" t="str">
            <v>Locked</v>
          </cell>
          <cell r="P2978" t="str">
            <v>Locked</v>
          </cell>
          <cell r="Q2978" t="str">
            <v>No</v>
          </cell>
          <cell r="R2978" t="str">
            <v>No</v>
          </cell>
          <cell r="S2978" t="str">
            <v>No</v>
          </cell>
          <cell r="T2978" t="str">
            <v>No</v>
          </cell>
          <cell r="U2978" t="str">
            <v>No</v>
          </cell>
          <cell r="V2978" t="str">
            <v>No</v>
          </cell>
          <cell r="W2978" t="str">
            <v>No</v>
          </cell>
          <cell r="X2978" t="str">
            <v>Single</v>
          </cell>
          <cell r="Y2978" t="str">
            <v>Default</v>
          </cell>
          <cell r="Z2978" t="str">
            <v>None</v>
          </cell>
          <cell r="AA2978" t="str">
            <v>No</v>
          </cell>
          <cell r="AB2978" t="str">
            <v>No</v>
          </cell>
          <cell r="AC2978" t="str">
            <v>Yes</v>
          </cell>
          <cell r="AD2978">
            <v>1</v>
          </cell>
          <cell r="AE2978">
            <v>0</v>
          </cell>
          <cell r="AF2978">
            <v>0</v>
          </cell>
          <cell r="AG2978">
            <v>1</v>
          </cell>
          <cell r="AH2978">
            <v>0</v>
          </cell>
          <cell r="AI2978" t="str">
            <v>No</v>
          </cell>
          <cell r="AJ2978" t="str">
            <v>No</v>
          </cell>
          <cell r="AK2978" t="str">
            <v>No</v>
          </cell>
          <cell r="AL2978" t="str">
            <v xml:space="preserve"> </v>
          </cell>
          <cell r="AM2978" t="str">
            <v xml:space="preserve"> </v>
          </cell>
          <cell r="AN2978" t="str">
            <v>No</v>
          </cell>
          <cell r="AP2978" t="str">
            <v>&amp;"Rode knockout: "&amp;AandeelDigitaleAanlevering[0]</v>
          </cell>
          <cell r="AQ2978" t="str">
            <v>&amp;If(scAandeelDigitaleAanlevering[1]=-1,"|Het antwoord op de vraag '"&amp;AandeelDigitaleAanlevering[0]&amp;"' levert een rode knockout op","")</v>
          </cell>
          <cell r="AR2978" t="str">
            <v>&amp;If(scAandeelDigitaleAanlevering[1]=-1,"|Het antwoord op de vraag '"&amp;AandeelDigitaleAanlevering[0]&amp;"' levert een rode knockout op","")</v>
          </cell>
          <cell r="AS2978" t="str">
            <v>&amp;If(scAandeelDigitaleAanlevering[1]=-1,"|Het antwoord op de vraag '"&amp;AandeelDigitaleAanlevering[0]&amp;"' levert een rode knockout op","")</v>
          </cell>
          <cell r="AT2978" t="str">
            <v>&amp;If(scAandeelDigitaleAanlevering[1]=-1,"|Het antwoord op de vraag '"&amp;AandeelDigitaleAanlevering[0]&amp;"' levert een rode knockout op","")</v>
          </cell>
        </row>
        <row r="2979">
          <cell r="A2979" t="str">
            <v>scKO_Rood_60131</v>
          </cell>
          <cell r="B2979" t="str">
            <v>scKO_Rood_60131</v>
          </cell>
          <cell r="C2979" t="str">
            <v>No</v>
          </cell>
          <cell r="D2979" t="str">
            <v>S04-09-01-94</v>
          </cell>
          <cell r="E2979">
            <v>2978</v>
          </cell>
          <cell r="F2979">
            <v>4</v>
          </cell>
          <cell r="G2979" t="str">
            <v xml:space="preserve">            Rode knockout: Wat is het aantal aktes per notaris per jaar?</v>
          </cell>
          <cell r="I2979" t="str">
            <v>No</v>
          </cell>
          <cell r="J2979" t="str">
            <v>String</v>
          </cell>
          <cell r="K2979" t="str">
            <v>String</v>
          </cell>
          <cell r="L2979" t="str">
            <v>Locked</v>
          </cell>
          <cell r="M2979" t="str">
            <v>Locked</v>
          </cell>
          <cell r="N2979" t="str">
            <v>Locked</v>
          </cell>
          <cell r="O2979" t="str">
            <v>Locked</v>
          </cell>
          <cell r="P2979" t="str">
            <v>Locked</v>
          </cell>
          <cell r="Q2979" t="str">
            <v>No</v>
          </cell>
          <cell r="R2979" t="str">
            <v>No</v>
          </cell>
          <cell r="S2979" t="str">
            <v>No</v>
          </cell>
          <cell r="T2979" t="str">
            <v>No</v>
          </cell>
          <cell r="U2979" t="str">
            <v>No</v>
          </cell>
          <cell r="V2979" t="str">
            <v>No</v>
          </cell>
          <cell r="W2979" t="str">
            <v>No</v>
          </cell>
          <cell r="X2979" t="str">
            <v>Single</v>
          </cell>
          <cell r="Y2979" t="str">
            <v>Default</v>
          </cell>
          <cell r="Z2979" t="str">
            <v>None</v>
          </cell>
          <cell r="AA2979" t="str">
            <v>No</v>
          </cell>
          <cell r="AB2979" t="str">
            <v>No</v>
          </cell>
          <cell r="AC2979" t="str">
            <v>Yes</v>
          </cell>
          <cell r="AD2979">
            <v>1</v>
          </cell>
          <cell r="AE2979">
            <v>0</v>
          </cell>
          <cell r="AF2979">
            <v>0</v>
          </cell>
          <cell r="AG2979">
            <v>1</v>
          </cell>
          <cell r="AH2979">
            <v>0</v>
          </cell>
          <cell r="AI2979" t="str">
            <v>No</v>
          </cell>
          <cell r="AJ2979" t="str">
            <v>No</v>
          </cell>
          <cell r="AK2979" t="str">
            <v>No</v>
          </cell>
          <cell r="AL2979" t="str">
            <v xml:space="preserve"> </v>
          </cell>
          <cell r="AM2979" t="str">
            <v xml:space="preserve"> </v>
          </cell>
          <cell r="AN2979" t="str">
            <v>No</v>
          </cell>
          <cell r="AP2979" t="str">
            <v>&amp;"Rode knockout: "&amp;AantalAktesPerNotaris[0]</v>
          </cell>
          <cell r="AQ2979" t="str">
            <v>&amp;If(scAantalAktesPerNotaris[1]=-1,"|Het antwoord op de vraag '"&amp;AantalAktesPerNotaris[0]&amp;"' levert een rode knockout op","")</v>
          </cell>
          <cell r="AR2979" t="str">
            <v>&amp;If(scAantalAktesPerNotaris[1]=-1,"|Het antwoord op de vraag '"&amp;AantalAktesPerNotaris[0]&amp;"' levert een rode knockout op","")</v>
          </cell>
          <cell r="AS2979" t="str">
            <v>&amp;If(scAantalAktesPerNotaris[1]=-1,"|Het antwoord op de vraag '"&amp;AantalAktesPerNotaris[0]&amp;"' levert een rode knockout op","")</v>
          </cell>
          <cell r="AT2979" t="str">
            <v>&amp;If(scAantalAktesPerNotaris[1]=-1,"|Het antwoord op de vraag '"&amp;AantalAktesPerNotaris[0]&amp;"' levert een rode knockout op","")</v>
          </cell>
        </row>
        <row r="2980">
          <cell r="A2980" t="str">
            <v>scKO_Rood_60132</v>
          </cell>
          <cell r="B2980" t="str">
            <v>scKO_Rood_60132</v>
          </cell>
          <cell r="C2980" t="str">
            <v>No</v>
          </cell>
          <cell r="D2980" t="str">
            <v>S04-09-01-95</v>
          </cell>
          <cell r="E2980">
            <v>2979</v>
          </cell>
          <cell r="F2980">
            <v>4</v>
          </cell>
          <cell r="G2980" t="str">
            <v xml:space="preserve">            Rode knockout: Is het kantoor aangesloten bij een internationaal netwerk?</v>
          </cell>
          <cell r="I2980" t="str">
            <v>No</v>
          </cell>
          <cell r="J2980" t="str">
            <v>String</v>
          </cell>
          <cell r="K2980" t="str">
            <v>String</v>
          </cell>
          <cell r="L2980" t="str">
            <v>Locked</v>
          </cell>
          <cell r="M2980" t="str">
            <v>Locked</v>
          </cell>
          <cell r="N2980" t="str">
            <v>Locked</v>
          </cell>
          <cell r="O2980" t="str">
            <v>Locked</v>
          </cell>
          <cell r="P2980" t="str">
            <v>Locked</v>
          </cell>
          <cell r="Q2980" t="str">
            <v>No</v>
          </cell>
          <cell r="R2980" t="str">
            <v>No</v>
          </cell>
          <cell r="S2980" t="str">
            <v>No</v>
          </cell>
          <cell r="T2980" t="str">
            <v>No</v>
          </cell>
          <cell r="U2980" t="str">
            <v>No</v>
          </cell>
          <cell r="V2980" t="str">
            <v>No</v>
          </cell>
          <cell r="W2980" t="str">
            <v>No</v>
          </cell>
          <cell r="X2980" t="str">
            <v>Single</v>
          </cell>
          <cell r="Y2980" t="str">
            <v>Default</v>
          </cell>
          <cell r="Z2980" t="str">
            <v>None</v>
          </cell>
          <cell r="AA2980" t="str">
            <v>No</v>
          </cell>
          <cell r="AB2980" t="str">
            <v>No</v>
          </cell>
          <cell r="AC2980" t="str">
            <v>Yes</v>
          </cell>
          <cell r="AD2980">
            <v>1</v>
          </cell>
          <cell r="AE2980">
            <v>0</v>
          </cell>
          <cell r="AF2980">
            <v>0</v>
          </cell>
          <cell r="AG2980">
            <v>1</v>
          </cell>
          <cell r="AH2980">
            <v>0</v>
          </cell>
          <cell r="AI2980" t="str">
            <v>No</v>
          </cell>
          <cell r="AJ2980" t="str">
            <v>No</v>
          </cell>
          <cell r="AK2980" t="str">
            <v>No</v>
          </cell>
          <cell r="AL2980" t="str">
            <v xml:space="preserve"> </v>
          </cell>
          <cell r="AM2980" t="str">
            <v xml:space="preserve"> </v>
          </cell>
          <cell r="AN2980" t="str">
            <v>No</v>
          </cell>
          <cell r="AP2980" t="str">
            <v>&amp;"Rode knockout: "&amp;InternationaalNetwerk[0]</v>
          </cell>
          <cell r="AQ2980" t="str">
            <v>&amp;If(scInternationaalNetwerk[1]=-1,"|Het antwoord op de vraag '"&amp;InternationaalNetwerk[0]&amp;"' levert een rode knockout op","")</v>
          </cell>
          <cell r="AR2980" t="str">
            <v>&amp;If(scInternationaalNetwerk[1]=-1,"|Het antwoord op de vraag '"&amp;InternationaalNetwerk[0]&amp;"' levert een rode knockout op","")</v>
          </cell>
          <cell r="AS2980" t="str">
            <v>&amp;If(scInternationaalNetwerk[1]=-1,"|Het antwoord op de vraag '"&amp;InternationaalNetwerk[0]&amp;"' levert een rode knockout op","")</v>
          </cell>
          <cell r="AT2980" t="str">
            <v>&amp;If(scInternationaalNetwerk[1]=-1,"|Het antwoord op de vraag '"&amp;InternationaalNetwerk[0]&amp;"' levert een rode knockout op","")</v>
          </cell>
        </row>
        <row r="2981">
          <cell r="A2981" t="str">
            <v>scKO_Rood_60133</v>
          </cell>
          <cell r="B2981" t="str">
            <v>scKO_Rood_60133</v>
          </cell>
          <cell r="C2981" t="str">
            <v>No</v>
          </cell>
          <cell r="D2981" t="str">
            <v>S04-09-01-96</v>
          </cell>
          <cell r="E2981">
            <v>2980</v>
          </cell>
          <cell r="F2981">
            <v>4</v>
          </cell>
          <cell r="G2981" t="str">
            <v xml:space="preserve">            Rode knockout: Wat is het deel debiteuren ouder dan 90 dagen?</v>
          </cell>
          <cell r="I2981" t="str">
            <v>No</v>
          </cell>
          <cell r="J2981" t="str">
            <v>String</v>
          </cell>
          <cell r="K2981" t="str">
            <v>String</v>
          </cell>
          <cell r="L2981" t="str">
            <v>Locked</v>
          </cell>
          <cell r="M2981" t="str">
            <v>Locked</v>
          </cell>
          <cell r="N2981" t="str">
            <v>Locked</v>
          </cell>
          <cell r="O2981" t="str">
            <v>Locked</v>
          </cell>
          <cell r="P2981" t="str">
            <v>Locked</v>
          </cell>
          <cell r="Q2981" t="str">
            <v>No</v>
          </cell>
          <cell r="R2981" t="str">
            <v>No</v>
          </cell>
          <cell r="S2981" t="str">
            <v>No</v>
          </cell>
          <cell r="T2981" t="str">
            <v>No</v>
          </cell>
          <cell r="U2981" t="str">
            <v>No</v>
          </cell>
          <cell r="V2981" t="str">
            <v>No</v>
          </cell>
          <cell r="W2981" t="str">
            <v>No</v>
          </cell>
          <cell r="X2981" t="str">
            <v>Single</v>
          </cell>
          <cell r="Y2981" t="str">
            <v>Default</v>
          </cell>
          <cell r="Z2981" t="str">
            <v>None</v>
          </cell>
          <cell r="AA2981" t="str">
            <v>No</v>
          </cell>
          <cell r="AB2981" t="str">
            <v>No</v>
          </cell>
          <cell r="AC2981" t="str">
            <v>Yes</v>
          </cell>
          <cell r="AD2981">
            <v>1</v>
          </cell>
          <cell r="AE2981">
            <v>0</v>
          </cell>
          <cell r="AF2981">
            <v>0</v>
          </cell>
          <cell r="AG2981">
            <v>1</v>
          </cell>
          <cell r="AH2981">
            <v>0</v>
          </cell>
          <cell r="AI2981" t="str">
            <v>No</v>
          </cell>
          <cell r="AJ2981" t="str">
            <v>No</v>
          </cell>
          <cell r="AK2981" t="str">
            <v>No</v>
          </cell>
          <cell r="AL2981" t="str">
            <v xml:space="preserve"> </v>
          </cell>
          <cell r="AM2981" t="str">
            <v xml:space="preserve"> </v>
          </cell>
          <cell r="AN2981" t="str">
            <v>No</v>
          </cell>
          <cell r="AP2981" t="str">
            <v>&amp;"Rode knockout: "&amp;DeelOudeDebiteuren[0]</v>
          </cell>
          <cell r="AQ2981" t="str">
            <v>&amp;If(scDeelOudeDebiteuren[1]=-1,"|Het antwoord op de vraag '"&amp;DeelOudeDebiteuren[0]&amp;"' levert een rode knockout op","")</v>
          </cell>
          <cell r="AR2981" t="str">
            <v>&amp;If(scDeelOudeDebiteuren[1]=-1,"|Het antwoord op de vraag '"&amp;DeelOudeDebiteuren[0]&amp;"' levert een rode knockout op","")</v>
          </cell>
          <cell r="AS2981" t="str">
            <v>&amp;If(scDeelOudeDebiteuren[1]=-1,"|Het antwoord op de vraag '"&amp;DeelOudeDebiteuren[0]&amp;"' levert een rode knockout op","")</v>
          </cell>
          <cell r="AT2981" t="str">
            <v>&amp;If(scDeelOudeDebiteuren[1]=-1,"|Het antwoord op de vraag '"&amp;DeelOudeDebiteuren[0]&amp;"' levert een rode knockout op","")</v>
          </cell>
        </row>
        <row r="2982">
          <cell r="A2982" t="str">
            <v>scKO_Rood_60134</v>
          </cell>
          <cell r="B2982" t="str">
            <v>scKO_Rood_60134</v>
          </cell>
          <cell r="C2982" t="str">
            <v>No</v>
          </cell>
          <cell r="D2982" t="str">
            <v>S04-09-01-97</v>
          </cell>
          <cell r="E2982">
            <v>2981</v>
          </cell>
          <cell r="F2982">
            <v>4</v>
          </cell>
          <cell r="G2982" t="str">
            <v xml:space="preserve">            Rode knockout: Welk % van de omzet vindt plaats aan zakelijke klanten?</v>
          </cell>
          <cell r="I2982" t="str">
            <v>No</v>
          </cell>
          <cell r="J2982" t="str">
            <v>String</v>
          </cell>
          <cell r="K2982" t="str">
            <v>String</v>
          </cell>
          <cell r="L2982" t="str">
            <v>Locked</v>
          </cell>
          <cell r="M2982" t="str">
            <v>Locked</v>
          </cell>
          <cell r="N2982" t="str">
            <v>Locked</v>
          </cell>
          <cell r="O2982" t="str">
            <v>Locked</v>
          </cell>
          <cell r="P2982" t="str">
            <v>Locked</v>
          </cell>
          <cell r="Q2982" t="str">
            <v>No</v>
          </cell>
          <cell r="R2982" t="str">
            <v>No</v>
          </cell>
          <cell r="S2982" t="str">
            <v>No</v>
          </cell>
          <cell r="T2982" t="str">
            <v>No</v>
          </cell>
          <cell r="U2982" t="str">
            <v>No</v>
          </cell>
          <cell r="V2982" t="str">
            <v>No</v>
          </cell>
          <cell r="W2982" t="str">
            <v>No</v>
          </cell>
          <cell r="X2982" t="str">
            <v>Single</v>
          </cell>
          <cell r="Y2982" t="str">
            <v>Default</v>
          </cell>
          <cell r="Z2982" t="str">
            <v>None</v>
          </cell>
          <cell r="AA2982" t="str">
            <v>No</v>
          </cell>
          <cell r="AB2982" t="str">
            <v>No</v>
          </cell>
          <cell r="AC2982" t="str">
            <v>Yes</v>
          </cell>
          <cell r="AD2982">
            <v>1</v>
          </cell>
          <cell r="AE2982">
            <v>0</v>
          </cell>
          <cell r="AF2982">
            <v>0</v>
          </cell>
          <cell r="AG2982">
            <v>1</v>
          </cell>
          <cell r="AH2982">
            <v>0</v>
          </cell>
          <cell r="AI2982" t="str">
            <v>No</v>
          </cell>
          <cell r="AJ2982" t="str">
            <v>No</v>
          </cell>
          <cell r="AK2982" t="str">
            <v>No</v>
          </cell>
          <cell r="AL2982" t="str">
            <v xml:space="preserve"> </v>
          </cell>
          <cell r="AM2982" t="str">
            <v xml:space="preserve"> </v>
          </cell>
          <cell r="AN2982" t="str">
            <v>No</v>
          </cell>
          <cell r="AP2982" t="str">
            <v>&amp;"Rode knockout: "&amp;AandeelB2B[0]</v>
          </cell>
          <cell r="AQ2982" t="str">
            <v>&amp;If(scAandeelB2B[1]=-1,"|Het antwoord op de vraag '"&amp;AandeelB2B[0]&amp;"' levert een rode knockout op","")</v>
          </cell>
          <cell r="AR2982" t="str">
            <v>&amp;If(scAandeelB2B[1]=-1,"|Het antwoord op de vraag '"&amp;AandeelB2B[0]&amp;"' levert een rode knockout op","")</v>
          </cell>
          <cell r="AS2982" t="str">
            <v>&amp;If(scAandeelB2B[1]=-1,"|Het antwoord op de vraag '"&amp;AandeelB2B[0]&amp;"' levert een rode knockout op","")</v>
          </cell>
          <cell r="AT2982" t="str">
            <v>&amp;If(scAandeelB2B[1]=-1,"|Het antwoord op de vraag '"&amp;AandeelB2B[0]&amp;"' levert een rode knockout op","")</v>
          </cell>
        </row>
        <row r="2983">
          <cell r="A2983" t="str">
            <v>scKO_Rood_60135</v>
          </cell>
          <cell r="B2983" t="str">
            <v>scKO_Rood_60135</v>
          </cell>
          <cell r="C2983" t="str">
            <v>No</v>
          </cell>
          <cell r="D2983" t="str">
            <v>S04-09-01-98</v>
          </cell>
          <cell r="E2983">
            <v>2982</v>
          </cell>
          <cell r="F2983">
            <v>4</v>
          </cell>
          <cell r="G2983" t="str">
            <v xml:space="preserve">            Rode knockout: Welk percentage van de netto omzet is gerelateerd aan provisie uit schadeverzekeringen?</v>
          </cell>
          <cell r="I2983" t="str">
            <v>No</v>
          </cell>
          <cell r="J2983" t="str">
            <v>String</v>
          </cell>
          <cell r="K2983" t="str">
            <v>String</v>
          </cell>
          <cell r="L2983" t="str">
            <v>Locked</v>
          </cell>
          <cell r="M2983" t="str">
            <v>Locked</v>
          </cell>
          <cell r="N2983" t="str">
            <v>Locked</v>
          </cell>
          <cell r="O2983" t="str">
            <v>Locked</v>
          </cell>
          <cell r="P2983" t="str">
            <v>Locked</v>
          </cell>
          <cell r="Q2983" t="str">
            <v>No</v>
          </cell>
          <cell r="R2983" t="str">
            <v>No</v>
          </cell>
          <cell r="S2983" t="str">
            <v>No</v>
          </cell>
          <cell r="T2983" t="str">
            <v>No</v>
          </cell>
          <cell r="U2983" t="str">
            <v>No</v>
          </cell>
          <cell r="V2983" t="str">
            <v>No</v>
          </cell>
          <cell r="W2983" t="str">
            <v>No</v>
          </cell>
          <cell r="X2983" t="str">
            <v>Single</v>
          </cell>
          <cell r="Y2983" t="str">
            <v>Default</v>
          </cell>
          <cell r="Z2983" t="str">
            <v>None</v>
          </cell>
          <cell r="AA2983" t="str">
            <v>No</v>
          </cell>
          <cell r="AB2983" t="str">
            <v>No</v>
          </cell>
          <cell r="AC2983" t="str">
            <v>Yes</v>
          </cell>
          <cell r="AD2983">
            <v>1</v>
          </cell>
          <cell r="AE2983">
            <v>0</v>
          </cell>
          <cell r="AF2983">
            <v>0</v>
          </cell>
          <cell r="AG2983">
            <v>1</v>
          </cell>
          <cell r="AH2983">
            <v>0</v>
          </cell>
          <cell r="AI2983" t="str">
            <v>No</v>
          </cell>
          <cell r="AJ2983" t="str">
            <v>No</v>
          </cell>
          <cell r="AK2983" t="str">
            <v>No</v>
          </cell>
          <cell r="AL2983" t="str">
            <v xml:space="preserve"> </v>
          </cell>
          <cell r="AM2983" t="str">
            <v xml:space="preserve"> </v>
          </cell>
          <cell r="AN2983" t="str">
            <v>No</v>
          </cell>
          <cell r="AP2983" t="str">
            <v>&amp;"Rode knockout: "&amp;DeelProvisieSchadeVerz[0]</v>
          </cell>
          <cell r="AQ2983" t="str">
            <v>&amp;If(scDeelProvisieSchadeVerz[1]=-1,"|Het antwoord op de vraag '"&amp;DeelProvisieSchadeVerz[0]&amp;"' levert een rode knockout op","")</v>
          </cell>
          <cell r="AR2983" t="str">
            <v>&amp;If(scDeelProvisieSchadeVerz[1]=-1,"|Het antwoord op de vraag '"&amp;DeelProvisieSchadeVerz[0]&amp;"' levert een rode knockout op","")</v>
          </cell>
          <cell r="AS2983" t="str">
            <v>&amp;If(scDeelProvisieSchadeVerz[1]=-1,"|Het antwoord op de vraag '"&amp;DeelProvisieSchadeVerz[0]&amp;"' levert een rode knockout op","")</v>
          </cell>
          <cell r="AT2983" t="str">
            <v>&amp;If(scDeelProvisieSchadeVerz[1]=-1,"|Het antwoord op de vraag '"&amp;DeelProvisieSchadeVerz[0]&amp;"' levert een rode knockout op","")</v>
          </cell>
        </row>
        <row r="2984">
          <cell r="A2984" t="str">
            <v>scKO_Rood_60136</v>
          </cell>
          <cell r="B2984" t="str">
            <v>scKO_Rood_60136</v>
          </cell>
          <cell r="C2984" t="str">
            <v>No</v>
          </cell>
          <cell r="D2984" t="str">
            <v>S04-09-01-99</v>
          </cell>
          <cell r="E2984">
            <v>2983</v>
          </cell>
          <cell r="F2984">
            <v>4</v>
          </cell>
          <cell r="G2984" t="str">
            <v xml:space="preserve">            Rode knockout: Wat is de hoogte van de provisieinkomsten?</v>
          </cell>
          <cell r="I2984" t="str">
            <v>No</v>
          </cell>
          <cell r="J2984" t="str">
            <v>String</v>
          </cell>
          <cell r="K2984" t="str">
            <v>String</v>
          </cell>
          <cell r="L2984" t="str">
            <v>Locked</v>
          </cell>
          <cell r="M2984" t="str">
            <v>Locked</v>
          </cell>
          <cell r="N2984" t="str">
            <v>Locked</v>
          </cell>
          <cell r="O2984" t="str">
            <v>Locked</v>
          </cell>
          <cell r="P2984" t="str">
            <v>Locked</v>
          </cell>
          <cell r="Q2984" t="str">
            <v>No</v>
          </cell>
          <cell r="R2984" t="str">
            <v>No</v>
          </cell>
          <cell r="S2984" t="str">
            <v>No</v>
          </cell>
          <cell r="T2984" t="str">
            <v>No</v>
          </cell>
          <cell r="U2984" t="str">
            <v>No</v>
          </cell>
          <cell r="V2984" t="str">
            <v>No</v>
          </cell>
          <cell r="W2984" t="str">
            <v>No</v>
          </cell>
          <cell r="X2984" t="str">
            <v>Single</v>
          </cell>
          <cell r="Y2984" t="str">
            <v>Default</v>
          </cell>
          <cell r="Z2984" t="str">
            <v>None</v>
          </cell>
          <cell r="AA2984" t="str">
            <v>No</v>
          </cell>
          <cell r="AB2984" t="str">
            <v>No</v>
          </cell>
          <cell r="AC2984" t="str">
            <v>Yes</v>
          </cell>
          <cell r="AD2984">
            <v>1</v>
          </cell>
          <cell r="AE2984">
            <v>0</v>
          </cell>
          <cell r="AF2984">
            <v>0</v>
          </cell>
          <cell r="AG2984">
            <v>1</v>
          </cell>
          <cell r="AH2984">
            <v>0</v>
          </cell>
          <cell r="AI2984" t="str">
            <v>No</v>
          </cell>
          <cell r="AJ2984" t="str">
            <v>No</v>
          </cell>
          <cell r="AK2984" t="str">
            <v>No</v>
          </cell>
          <cell r="AL2984" t="str">
            <v xml:space="preserve"> </v>
          </cell>
          <cell r="AM2984" t="str">
            <v xml:space="preserve"> </v>
          </cell>
          <cell r="AN2984" t="str">
            <v>No</v>
          </cell>
          <cell r="AP2984" t="str">
            <v>&amp;"Rode knockout: "&amp;ProvisieOmzet[0]</v>
          </cell>
          <cell r="AQ2984" t="str">
            <v>&amp;If(scProvisieOmzet[1]=-1,"|Het antwoord op de vraag '"&amp;ProvisieOmzet[0]&amp;"' levert een rode knockout op","")</v>
          </cell>
          <cell r="AR2984" t="str">
            <v>&amp;If(scProvisieOmzet[1]=-1,"|Het antwoord op de vraag '"&amp;ProvisieOmzet[0]&amp;"' levert een rode knockout op","")</v>
          </cell>
          <cell r="AS2984" t="str">
            <v>&amp;If(scProvisieOmzet[1]=-1,"|Het antwoord op de vraag '"&amp;ProvisieOmzet[0]&amp;"' levert een rode knockout op","")</v>
          </cell>
          <cell r="AT2984" t="str">
            <v>&amp;If(scProvisieOmzet[1]=-1,"|Het antwoord op de vraag '"&amp;ProvisieOmzet[0]&amp;"' levert een rode knockout op","")</v>
          </cell>
        </row>
        <row r="2985">
          <cell r="A2985" t="str">
            <v>scKO_Rood_60138</v>
          </cell>
          <cell r="B2985" t="str">
            <v>scKO_Rood_60138</v>
          </cell>
          <cell r="C2985" t="str">
            <v>No</v>
          </cell>
          <cell r="D2985" t="str">
            <v>S04-09-01-**</v>
          </cell>
          <cell r="E2985">
            <v>2984</v>
          </cell>
          <cell r="F2985">
            <v>4</v>
          </cell>
          <cell r="G2985" t="str">
            <v xml:space="preserve">            Rode knockout: Wat is het aandeel van de variabele kosten in de totale operationele kosten?</v>
          </cell>
          <cell r="I2985" t="str">
            <v>No</v>
          </cell>
          <cell r="J2985" t="str">
            <v>String</v>
          </cell>
          <cell r="K2985" t="str">
            <v>String</v>
          </cell>
          <cell r="L2985" t="str">
            <v>Locked</v>
          </cell>
          <cell r="M2985" t="str">
            <v>Locked</v>
          </cell>
          <cell r="N2985" t="str">
            <v>Locked</v>
          </cell>
          <cell r="O2985" t="str">
            <v>Locked</v>
          </cell>
          <cell r="P2985" t="str">
            <v>Locked</v>
          </cell>
          <cell r="Q2985" t="str">
            <v>No</v>
          </cell>
          <cell r="R2985" t="str">
            <v>No</v>
          </cell>
          <cell r="S2985" t="str">
            <v>No</v>
          </cell>
          <cell r="T2985" t="str">
            <v>No</v>
          </cell>
          <cell r="U2985" t="str">
            <v>No</v>
          </cell>
          <cell r="V2985" t="str">
            <v>No</v>
          </cell>
          <cell r="W2985" t="str">
            <v>No</v>
          </cell>
          <cell r="X2985" t="str">
            <v>Single</v>
          </cell>
          <cell r="Y2985" t="str">
            <v>Default</v>
          </cell>
          <cell r="Z2985" t="str">
            <v>None</v>
          </cell>
          <cell r="AA2985" t="str">
            <v>No</v>
          </cell>
          <cell r="AB2985" t="str">
            <v>No</v>
          </cell>
          <cell r="AC2985" t="str">
            <v>Yes</v>
          </cell>
          <cell r="AD2985">
            <v>1</v>
          </cell>
          <cell r="AE2985">
            <v>0</v>
          </cell>
          <cell r="AF2985">
            <v>0</v>
          </cell>
          <cell r="AG2985">
            <v>1</v>
          </cell>
          <cell r="AH2985">
            <v>0</v>
          </cell>
          <cell r="AI2985" t="str">
            <v>No</v>
          </cell>
          <cell r="AJ2985" t="str">
            <v>No</v>
          </cell>
          <cell r="AK2985" t="str">
            <v>No</v>
          </cell>
          <cell r="AL2985" t="str">
            <v xml:space="preserve"> </v>
          </cell>
          <cell r="AM2985" t="str">
            <v xml:space="preserve"> </v>
          </cell>
          <cell r="AN2985" t="str">
            <v>No</v>
          </cell>
          <cell r="AP2985" t="str">
            <v>&amp;"Rode knockout: "&amp;AandeelVariabeleKosten[0]</v>
          </cell>
          <cell r="AQ2985" t="str">
            <v>&amp;If(scAandeelVariabeleKosten[1]=-1,"|Het antwoord op de vraag '"&amp;AandeelVariabeleKosten[0]&amp;"' levert een rode knockout op","")</v>
          </cell>
          <cell r="AR2985" t="str">
            <v>&amp;If(scAandeelVariabeleKosten[1]=-1,"|Het antwoord op de vraag '"&amp;AandeelVariabeleKosten[0]&amp;"' levert een rode knockout op","")</v>
          </cell>
          <cell r="AS2985" t="str">
            <v>&amp;If(scAandeelVariabeleKosten[1]=-1,"|Het antwoord op de vraag '"&amp;AandeelVariabeleKosten[0]&amp;"' levert een rode knockout op","")</v>
          </cell>
          <cell r="AT2985" t="str">
            <v>&amp;If(scAandeelVariabeleKosten[1]=-1,"|Het antwoord op de vraag '"&amp;AandeelVariabeleKosten[0]&amp;"' levert een rode knockout op","")</v>
          </cell>
        </row>
        <row r="2986">
          <cell r="A2986" t="str">
            <v>scKO_Rood_60211</v>
          </cell>
          <cell r="B2986" t="str">
            <v>scKO_Rood_60211</v>
          </cell>
          <cell r="C2986" t="str">
            <v>No</v>
          </cell>
          <cell r="D2986" t="str">
            <v>S04-09-01-**</v>
          </cell>
          <cell r="E2986">
            <v>2985</v>
          </cell>
          <cell r="F2986">
            <v>4</v>
          </cell>
          <cell r="G2986" t="str">
            <v xml:space="preserve">            Rode knockout: Wat is de gemiddelde leeftijd van de partners/DGA</v>
          </cell>
          <cell r="I2986" t="str">
            <v>No</v>
          </cell>
          <cell r="J2986" t="str">
            <v>String</v>
          </cell>
          <cell r="K2986" t="str">
            <v>String</v>
          </cell>
          <cell r="L2986" t="str">
            <v>Locked</v>
          </cell>
          <cell r="M2986" t="str">
            <v>Locked</v>
          </cell>
          <cell r="N2986" t="str">
            <v>Locked</v>
          </cell>
          <cell r="O2986" t="str">
            <v>Locked</v>
          </cell>
          <cell r="P2986" t="str">
            <v>Locked</v>
          </cell>
          <cell r="Q2986" t="str">
            <v>No</v>
          </cell>
          <cell r="R2986" t="str">
            <v>No</v>
          </cell>
          <cell r="S2986" t="str">
            <v>No</v>
          </cell>
          <cell r="T2986" t="str">
            <v>No</v>
          </cell>
          <cell r="U2986" t="str">
            <v>No</v>
          </cell>
          <cell r="V2986" t="str">
            <v>No</v>
          </cell>
          <cell r="W2986" t="str">
            <v>No</v>
          </cell>
          <cell r="X2986" t="str">
            <v>Single</v>
          </cell>
          <cell r="Y2986" t="str">
            <v>Default</v>
          </cell>
          <cell r="Z2986" t="str">
            <v>None</v>
          </cell>
          <cell r="AA2986" t="str">
            <v>No</v>
          </cell>
          <cell r="AB2986" t="str">
            <v>No</v>
          </cell>
          <cell r="AC2986" t="str">
            <v>Yes</v>
          </cell>
          <cell r="AD2986">
            <v>1</v>
          </cell>
          <cell r="AE2986">
            <v>0</v>
          </cell>
          <cell r="AF2986">
            <v>0</v>
          </cell>
          <cell r="AG2986">
            <v>1</v>
          </cell>
          <cell r="AH2986">
            <v>0</v>
          </cell>
          <cell r="AI2986" t="str">
            <v>No</v>
          </cell>
          <cell r="AJ2986" t="str">
            <v>No</v>
          </cell>
          <cell r="AK2986" t="str">
            <v>No</v>
          </cell>
          <cell r="AL2986" t="str">
            <v xml:space="preserve"> </v>
          </cell>
          <cell r="AM2986" t="str">
            <v xml:space="preserve"> </v>
          </cell>
          <cell r="AN2986" t="str">
            <v>No</v>
          </cell>
          <cell r="AP2986" t="str">
            <v>&amp;"Rode knockout: "&amp;LeeftijdPartners[0]</v>
          </cell>
          <cell r="AQ2986" t="str">
            <v>&amp;If(scLeeftijdPartners[1]=-1,"|Het antwoord op de vraag '"&amp;LeeftijdPartners[0]&amp;"' levert een rode knockout op","")</v>
          </cell>
          <cell r="AR2986" t="str">
            <v>&amp;If(scLeeftijdPartners[1]=-1,"|Het antwoord op de vraag '"&amp;LeeftijdPartners[0]&amp;"' levert een rode knockout op","")</v>
          </cell>
          <cell r="AS2986" t="str">
            <v>&amp;If(scLeeftijdPartners[1]=-1,"|Het antwoord op de vraag '"&amp;LeeftijdPartners[0]&amp;"' levert een rode knockout op","")</v>
          </cell>
          <cell r="AT2986" t="str">
            <v>&amp;If(scLeeftijdPartners[1]=-1,"|Het antwoord op de vraag '"&amp;LeeftijdPartners[0]&amp;"' levert een rode knockout op","")</v>
          </cell>
        </row>
        <row r="2987">
          <cell r="A2987" t="str">
            <v>scKO_Rood_60212</v>
          </cell>
          <cell r="B2987" t="str">
            <v>scKO_Rood_60212</v>
          </cell>
          <cell r="C2987" t="str">
            <v>No</v>
          </cell>
          <cell r="D2987" t="str">
            <v>S04-09-01-**</v>
          </cell>
          <cell r="E2987">
            <v>2986</v>
          </cell>
          <cell r="F2987">
            <v>4</v>
          </cell>
          <cell r="G2987" t="str">
            <v xml:space="preserve">            Rode knockout: Wat is percentage partners op het totaal aantal medewerkers?</v>
          </cell>
          <cell r="I2987" t="str">
            <v>No</v>
          </cell>
          <cell r="J2987" t="str">
            <v>String</v>
          </cell>
          <cell r="K2987" t="str">
            <v>String</v>
          </cell>
          <cell r="L2987" t="str">
            <v>Locked</v>
          </cell>
          <cell r="M2987" t="str">
            <v>Locked</v>
          </cell>
          <cell r="N2987" t="str">
            <v>Locked</v>
          </cell>
          <cell r="O2987" t="str">
            <v>Locked</v>
          </cell>
          <cell r="P2987" t="str">
            <v>Locked</v>
          </cell>
          <cell r="Q2987" t="str">
            <v>No</v>
          </cell>
          <cell r="R2987" t="str">
            <v>No</v>
          </cell>
          <cell r="S2987" t="str">
            <v>No</v>
          </cell>
          <cell r="T2987" t="str">
            <v>No</v>
          </cell>
          <cell r="U2987" t="str">
            <v>No</v>
          </cell>
          <cell r="V2987" t="str">
            <v>No</v>
          </cell>
          <cell r="W2987" t="str">
            <v>No</v>
          </cell>
          <cell r="X2987" t="str">
            <v>Single</v>
          </cell>
          <cell r="Y2987" t="str">
            <v>Default</v>
          </cell>
          <cell r="Z2987" t="str">
            <v>None</v>
          </cell>
          <cell r="AA2987" t="str">
            <v>No</v>
          </cell>
          <cell r="AB2987" t="str">
            <v>No</v>
          </cell>
          <cell r="AC2987" t="str">
            <v>Yes</v>
          </cell>
          <cell r="AD2987">
            <v>1</v>
          </cell>
          <cell r="AE2987">
            <v>0</v>
          </cell>
          <cell r="AF2987">
            <v>0</v>
          </cell>
          <cell r="AG2987">
            <v>1</v>
          </cell>
          <cell r="AH2987">
            <v>0</v>
          </cell>
          <cell r="AI2987" t="str">
            <v>No</v>
          </cell>
          <cell r="AJ2987" t="str">
            <v>No</v>
          </cell>
          <cell r="AK2987" t="str">
            <v>No</v>
          </cell>
          <cell r="AL2987" t="str">
            <v xml:space="preserve"> </v>
          </cell>
          <cell r="AM2987" t="str">
            <v xml:space="preserve"> </v>
          </cell>
          <cell r="AN2987" t="str">
            <v>No</v>
          </cell>
          <cell r="AP2987" t="str">
            <v>&amp;"Rode knockout: "&amp;PartnersMedewerkersRatio[0]</v>
          </cell>
          <cell r="AQ2987" t="str">
            <v>&amp;If(scPartnersMedewerkersRatio[1]=-1,"|Het antwoord op de vraag '"&amp;PartnersMedewerkersRatio[0]&amp;"' levert een rode knockout op","")</v>
          </cell>
          <cell r="AR2987" t="str">
            <v>&amp;If(scPartnersMedewerkersRatio[1]=-1,"|Het antwoord op de vraag '"&amp;PartnersMedewerkersRatio[0]&amp;"' levert een rode knockout op","")</v>
          </cell>
          <cell r="AS2987" t="str">
            <v>&amp;If(scPartnersMedewerkersRatio[1]=-1,"|Het antwoord op de vraag '"&amp;PartnersMedewerkersRatio[0]&amp;"' levert een rode knockout op","")</v>
          </cell>
          <cell r="AT2987" t="str">
            <v>&amp;If(scPartnersMedewerkersRatio[1]=-1,"|Het antwoord op de vraag '"&amp;PartnersMedewerkersRatio[0]&amp;"' levert een rode knockout op","")</v>
          </cell>
        </row>
        <row r="2988">
          <cell r="A2988" t="str">
            <v>scKO_Rood_60213</v>
          </cell>
          <cell r="B2988" t="str">
            <v>scKO_Rood_60213</v>
          </cell>
          <cell r="C2988" t="str">
            <v>No</v>
          </cell>
          <cell r="D2988" t="str">
            <v>S04-09-01-**</v>
          </cell>
          <cell r="E2988">
            <v>2987</v>
          </cell>
          <cell r="F2988">
            <v>4</v>
          </cell>
          <cell r="G2988" t="str">
            <v xml:space="preserve">            Rode knockout: Hoe vult het management zijn netwerkrol in?</v>
          </cell>
          <cell r="I2988" t="str">
            <v>No</v>
          </cell>
          <cell r="J2988" t="str">
            <v>String</v>
          </cell>
          <cell r="K2988" t="str">
            <v>String</v>
          </cell>
          <cell r="L2988" t="str">
            <v>Locked</v>
          </cell>
          <cell r="M2988" t="str">
            <v>Locked</v>
          </cell>
          <cell r="N2988" t="str">
            <v>Locked</v>
          </cell>
          <cell r="O2988" t="str">
            <v>Locked</v>
          </cell>
          <cell r="P2988" t="str">
            <v>Locked</v>
          </cell>
          <cell r="Q2988" t="str">
            <v>No</v>
          </cell>
          <cell r="R2988" t="str">
            <v>No</v>
          </cell>
          <cell r="S2988" t="str">
            <v>No</v>
          </cell>
          <cell r="T2988" t="str">
            <v>No</v>
          </cell>
          <cell r="U2988" t="str">
            <v>No</v>
          </cell>
          <cell r="V2988" t="str">
            <v>No</v>
          </cell>
          <cell r="W2988" t="str">
            <v>No</v>
          </cell>
          <cell r="X2988" t="str">
            <v>Single</v>
          </cell>
          <cell r="Y2988" t="str">
            <v>Default</v>
          </cell>
          <cell r="Z2988" t="str">
            <v>None</v>
          </cell>
          <cell r="AA2988" t="str">
            <v>No</v>
          </cell>
          <cell r="AB2988" t="str">
            <v>No</v>
          </cell>
          <cell r="AC2988" t="str">
            <v>Yes</v>
          </cell>
          <cell r="AD2988">
            <v>1</v>
          </cell>
          <cell r="AE2988">
            <v>0</v>
          </cell>
          <cell r="AF2988">
            <v>0</v>
          </cell>
          <cell r="AG2988">
            <v>1</v>
          </cell>
          <cell r="AH2988">
            <v>0</v>
          </cell>
          <cell r="AI2988" t="str">
            <v>No</v>
          </cell>
          <cell r="AJ2988" t="str">
            <v>No</v>
          </cell>
          <cell r="AK2988" t="str">
            <v>No</v>
          </cell>
          <cell r="AL2988" t="str">
            <v xml:space="preserve"> </v>
          </cell>
          <cell r="AM2988" t="str">
            <v xml:space="preserve"> </v>
          </cell>
          <cell r="AN2988" t="str">
            <v>No</v>
          </cell>
          <cell r="AP2988" t="str">
            <v>&amp;"Rode knockout: "&amp;NieuweMedia[0]</v>
          </cell>
          <cell r="AQ2988" t="str">
            <v>&amp;If(scNieuweMedia[1]=-1,"|Het antwoord op de vraag '"&amp;NieuweMedia[0]&amp;"' levert een rode knockout op","")</v>
          </cell>
          <cell r="AR2988" t="str">
            <v>&amp;If(scNieuweMedia[1]=-1,"|Het antwoord op de vraag '"&amp;NieuweMedia[0]&amp;"' levert een rode knockout op","")</v>
          </cell>
          <cell r="AS2988" t="str">
            <v>&amp;If(scNieuweMedia[1]=-1,"|Het antwoord op de vraag '"&amp;NieuweMedia[0]&amp;"' levert een rode knockout op","")</v>
          </cell>
          <cell r="AT2988" t="str">
            <v>&amp;If(scNieuweMedia[1]=-1,"|Het antwoord op de vraag '"&amp;NieuweMedia[0]&amp;"' levert een rode knockout op","")</v>
          </cell>
        </row>
        <row r="2989">
          <cell r="A2989" t="str">
            <v>scKO_Rood_60214</v>
          </cell>
          <cell r="B2989" t="str">
            <v>scKO_Rood_60214</v>
          </cell>
          <cell r="C2989" t="str">
            <v>No</v>
          </cell>
          <cell r="D2989" t="str">
            <v>S04-09-01-**</v>
          </cell>
          <cell r="E2989">
            <v>2988</v>
          </cell>
          <cell r="F2989">
            <v>4</v>
          </cell>
          <cell r="G2989" t="str">
            <v xml:space="preserve">            Rode knockout: Heeft het kantoor alle benodigde opleidingen en certificeringen v.w.b. vakbekwaamheid?</v>
          </cell>
          <cell r="I2989" t="str">
            <v>No</v>
          </cell>
          <cell r="J2989" t="str">
            <v>String</v>
          </cell>
          <cell r="K2989" t="str">
            <v>String</v>
          </cell>
          <cell r="L2989" t="str">
            <v>Locked</v>
          </cell>
          <cell r="M2989" t="str">
            <v>Locked</v>
          </cell>
          <cell r="N2989" t="str">
            <v>Locked</v>
          </cell>
          <cell r="O2989" t="str">
            <v>Locked</v>
          </cell>
          <cell r="P2989" t="str">
            <v>Locked</v>
          </cell>
          <cell r="Q2989" t="str">
            <v>No</v>
          </cell>
          <cell r="R2989" t="str">
            <v>No</v>
          </cell>
          <cell r="S2989" t="str">
            <v>No</v>
          </cell>
          <cell r="T2989" t="str">
            <v>No</v>
          </cell>
          <cell r="U2989" t="str">
            <v>No</v>
          </cell>
          <cell r="V2989" t="str">
            <v>No</v>
          </cell>
          <cell r="W2989" t="str">
            <v>No</v>
          </cell>
          <cell r="X2989" t="str">
            <v>Single</v>
          </cell>
          <cell r="Y2989" t="str">
            <v>Default</v>
          </cell>
          <cell r="Z2989" t="str">
            <v>None</v>
          </cell>
          <cell r="AA2989" t="str">
            <v>No</v>
          </cell>
          <cell r="AB2989" t="str">
            <v>No</v>
          </cell>
          <cell r="AC2989" t="str">
            <v>Yes</v>
          </cell>
          <cell r="AD2989">
            <v>1</v>
          </cell>
          <cell r="AE2989">
            <v>0</v>
          </cell>
          <cell r="AF2989">
            <v>0</v>
          </cell>
          <cell r="AG2989">
            <v>1</v>
          </cell>
          <cell r="AH2989">
            <v>0</v>
          </cell>
          <cell r="AI2989" t="str">
            <v>No</v>
          </cell>
          <cell r="AJ2989" t="str">
            <v>No</v>
          </cell>
          <cell r="AK2989" t="str">
            <v>No</v>
          </cell>
          <cell r="AL2989" t="str">
            <v xml:space="preserve"> </v>
          </cell>
          <cell r="AM2989" t="str">
            <v xml:space="preserve"> </v>
          </cell>
          <cell r="AN2989" t="str">
            <v>No</v>
          </cell>
          <cell r="AP2989" t="str">
            <v>&amp;"Rode knockout: "&amp;CertificeringenVakbekwaamheid[0]</v>
          </cell>
          <cell r="AQ2989" t="str">
            <v>&amp;If(scCertificeringenVakbekwaamheid[1]=-1,"|Het antwoord op de vraag '"&amp;CertificeringenVakbekwaamheid[0]&amp;"' levert een rode knockout op","")</v>
          </cell>
          <cell r="AR2989" t="str">
            <v>&amp;If(scCertificeringenVakbekwaamheid[1]=-1,"|Het antwoord op de vraag '"&amp;CertificeringenVakbekwaamheid[0]&amp;"' levert een rode knockout op","")</v>
          </cell>
          <cell r="AS2989" t="str">
            <v>&amp;If(scCertificeringenVakbekwaamheid[1]=-1,"|Het antwoord op de vraag '"&amp;CertificeringenVakbekwaamheid[0]&amp;"' levert een rode knockout op","")</v>
          </cell>
          <cell r="AT2989" t="str">
            <v>&amp;If(scCertificeringenVakbekwaamheid[1]=-1,"|Het antwoord op de vraag '"&amp;CertificeringenVakbekwaamheid[0]&amp;"' levert een rode knockout op","")</v>
          </cell>
        </row>
        <row r="2990">
          <cell r="A2990" t="str">
            <v>scKO_Rood_60215</v>
          </cell>
          <cell r="B2990" t="str">
            <v>scKO_Rood_60215</v>
          </cell>
          <cell r="C2990" t="str">
            <v>No</v>
          </cell>
          <cell r="D2990" t="str">
            <v>S04-09-01-**</v>
          </cell>
          <cell r="E2990">
            <v>2989</v>
          </cell>
          <cell r="F2990">
            <v>4</v>
          </cell>
          <cell r="G2990" t="str">
            <v xml:space="preserve">            Rode knockout: Maakt het management duidelijke strategische keuzes?</v>
          </cell>
          <cell r="I2990" t="str">
            <v>No</v>
          </cell>
          <cell r="J2990" t="str">
            <v>String</v>
          </cell>
          <cell r="K2990" t="str">
            <v>String</v>
          </cell>
          <cell r="L2990" t="str">
            <v>Locked</v>
          </cell>
          <cell r="M2990" t="str">
            <v>Locked</v>
          </cell>
          <cell r="N2990" t="str">
            <v>Locked</v>
          </cell>
          <cell r="O2990" t="str">
            <v>Locked</v>
          </cell>
          <cell r="P2990" t="str">
            <v>Locked</v>
          </cell>
          <cell r="Q2990" t="str">
            <v>No</v>
          </cell>
          <cell r="R2990" t="str">
            <v>No</v>
          </cell>
          <cell r="S2990" t="str">
            <v>No</v>
          </cell>
          <cell r="T2990" t="str">
            <v>No</v>
          </cell>
          <cell r="U2990" t="str">
            <v>No</v>
          </cell>
          <cell r="V2990" t="str">
            <v>No</v>
          </cell>
          <cell r="W2990" t="str">
            <v>No</v>
          </cell>
          <cell r="X2990" t="str">
            <v>Single</v>
          </cell>
          <cell r="Y2990" t="str">
            <v>Default</v>
          </cell>
          <cell r="Z2990" t="str">
            <v>None</v>
          </cell>
          <cell r="AA2990" t="str">
            <v>No</v>
          </cell>
          <cell r="AB2990" t="str">
            <v>No</v>
          </cell>
          <cell r="AC2990" t="str">
            <v>Yes</v>
          </cell>
          <cell r="AD2990">
            <v>1</v>
          </cell>
          <cell r="AE2990">
            <v>0</v>
          </cell>
          <cell r="AF2990">
            <v>0</v>
          </cell>
          <cell r="AG2990">
            <v>1</v>
          </cell>
          <cell r="AH2990">
            <v>0</v>
          </cell>
          <cell r="AI2990" t="str">
            <v>No</v>
          </cell>
          <cell r="AJ2990" t="str">
            <v>No</v>
          </cell>
          <cell r="AK2990" t="str">
            <v>No</v>
          </cell>
          <cell r="AL2990" t="str">
            <v xml:space="preserve"> </v>
          </cell>
          <cell r="AM2990" t="str">
            <v xml:space="preserve"> </v>
          </cell>
          <cell r="AN2990" t="str">
            <v>No</v>
          </cell>
          <cell r="AP2990" t="str">
            <v>&amp;"Rode knockout: "&amp;StrategischeKeuzes[0]</v>
          </cell>
          <cell r="AQ2990" t="str">
            <v>&amp;If(scStrategischeKeuzes[1]=-1,"|Het antwoord op de vraag '"&amp;StrategischeKeuzes[0]&amp;"' levert een rode knockout op","")</v>
          </cell>
          <cell r="AR2990" t="str">
            <v>&amp;If(scStrategischeKeuzes[1]=-1,"|Het antwoord op de vraag '"&amp;StrategischeKeuzes[0]&amp;"' levert een rode knockout op","")</v>
          </cell>
          <cell r="AS2990" t="str">
            <v>&amp;If(scStrategischeKeuzes[1]=-1,"|Het antwoord op de vraag '"&amp;StrategischeKeuzes[0]&amp;"' levert een rode knockout op","")</v>
          </cell>
          <cell r="AT2990" t="str">
            <v>&amp;If(scStrategischeKeuzes[1]=-1,"|Het antwoord op de vraag '"&amp;StrategischeKeuzes[0]&amp;"' levert een rode knockout op","")</v>
          </cell>
        </row>
        <row r="2991">
          <cell r="A2991" t="str">
            <v>scKO_Rood_60216</v>
          </cell>
          <cell r="B2991" t="str">
            <v>scKO_Rood_60216</v>
          </cell>
          <cell r="C2991" t="str">
            <v>No</v>
          </cell>
          <cell r="D2991" t="str">
            <v>S04-09-01-**</v>
          </cell>
          <cell r="E2991">
            <v>2990</v>
          </cell>
          <cell r="F2991">
            <v>4</v>
          </cell>
          <cell r="G2991" t="str">
            <v xml:space="preserve">            Rode knockout: Op welke brancheorganisatie is men aangesloten?</v>
          </cell>
          <cell r="I2991" t="str">
            <v>No</v>
          </cell>
          <cell r="J2991" t="str">
            <v>String</v>
          </cell>
          <cell r="K2991" t="str">
            <v>String</v>
          </cell>
          <cell r="L2991" t="str">
            <v>Locked</v>
          </cell>
          <cell r="M2991" t="str">
            <v>Locked</v>
          </cell>
          <cell r="N2991" t="str">
            <v>Locked</v>
          </cell>
          <cell r="O2991" t="str">
            <v>Locked</v>
          </cell>
          <cell r="P2991" t="str">
            <v>Locked</v>
          </cell>
          <cell r="Q2991" t="str">
            <v>No</v>
          </cell>
          <cell r="R2991" t="str">
            <v>No</v>
          </cell>
          <cell r="S2991" t="str">
            <v>No</v>
          </cell>
          <cell r="T2991" t="str">
            <v>No</v>
          </cell>
          <cell r="U2991" t="str">
            <v>No</v>
          </cell>
          <cell r="V2991" t="str">
            <v>No</v>
          </cell>
          <cell r="W2991" t="str">
            <v>No</v>
          </cell>
          <cell r="X2991" t="str">
            <v>Single</v>
          </cell>
          <cell r="Y2991" t="str">
            <v>Default</v>
          </cell>
          <cell r="Z2991" t="str">
            <v>None</v>
          </cell>
          <cell r="AA2991" t="str">
            <v>No</v>
          </cell>
          <cell r="AB2991" t="str">
            <v>No</v>
          </cell>
          <cell r="AC2991" t="str">
            <v>Yes</v>
          </cell>
          <cell r="AD2991">
            <v>1</v>
          </cell>
          <cell r="AE2991">
            <v>0</v>
          </cell>
          <cell r="AF2991">
            <v>0</v>
          </cell>
          <cell r="AG2991">
            <v>1</v>
          </cell>
          <cell r="AH2991">
            <v>0</v>
          </cell>
          <cell r="AI2991" t="str">
            <v>No</v>
          </cell>
          <cell r="AJ2991" t="str">
            <v>No</v>
          </cell>
          <cell r="AK2991" t="str">
            <v>No</v>
          </cell>
          <cell r="AL2991" t="str">
            <v xml:space="preserve"> </v>
          </cell>
          <cell r="AM2991" t="str">
            <v xml:space="preserve"> </v>
          </cell>
          <cell r="AN2991" t="str">
            <v>No</v>
          </cell>
          <cell r="AP2991" t="str">
            <v>&amp;"Rode knockout: "&amp;BrancheOrganisatie[0]</v>
          </cell>
          <cell r="AQ2991" t="str">
            <v>&amp;If(scBrancheOrganisatie[1]=-1,"|Het antwoord op de vraag '"&amp;BrancheOrganisatie[0]&amp;"' levert een rode knockout op","")</v>
          </cell>
          <cell r="AR2991" t="str">
            <v>&amp;If(scBrancheOrganisatie[1]=-1,"|Het antwoord op de vraag '"&amp;BrancheOrganisatie[0]&amp;"' levert een rode knockout op","")</v>
          </cell>
          <cell r="AS2991" t="str">
            <v>&amp;If(scBrancheOrganisatie[1]=-1,"|Het antwoord op de vraag '"&amp;BrancheOrganisatie[0]&amp;"' levert een rode knockout op","")</v>
          </cell>
          <cell r="AT2991" t="str">
            <v>&amp;If(scBrancheOrganisatie[1]=-1,"|Het antwoord op de vraag '"&amp;BrancheOrganisatie[0]&amp;"' levert een rode knockout op","")</v>
          </cell>
        </row>
        <row r="2992">
          <cell r="A2992" t="str">
            <v>scKO_Rood_30312</v>
          </cell>
          <cell r="B2992" t="str">
            <v>scKO_Rood_30312</v>
          </cell>
          <cell r="C2992" t="str">
            <v>No</v>
          </cell>
          <cell r="D2992" t="str">
            <v>S04-09-01-**</v>
          </cell>
          <cell r="E2992">
            <v>2991</v>
          </cell>
          <cell r="F2992">
            <v>4</v>
          </cell>
          <cell r="G2992" t="str">
            <v xml:space="preserve">            Rode knockout :Leeftijd van de inrichting van de gebouwen die worden gebruikt en in eigendom zijn</v>
          </cell>
          <cell r="I2992" t="str">
            <v>No</v>
          </cell>
          <cell r="J2992" t="str">
            <v>String</v>
          </cell>
          <cell r="K2992" t="str">
            <v>String</v>
          </cell>
          <cell r="L2992" t="str">
            <v>Locked</v>
          </cell>
          <cell r="M2992" t="str">
            <v>Locked</v>
          </cell>
          <cell r="N2992" t="str">
            <v>Locked</v>
          </cell>
          <cell r="O2992" t="str">
            <v>Locked</v>
          </cell>
          <cell r="P2992" t="str">
            <v>Locked</v>
          </cell>
          <cell r="Q2992" t="str">
            <v>No</v>
          </cell>
          <cell r="R2992" t="str">
            <v>No</v>
          </cell>
          <cell r="S2992" t="str">
            <v>No</v>
          </cell>
          <cell r="T2992" t="str">
            <v>No</v>
          </cell>
          <cell r="U2992" t="str">
            <v>No</v>
          </cell>
          <cell r="V2992" t="str">
            <v>No</v>
          </cell>
          <cell r="W2992" t="str">
            <v>No</v>
          </cell>
          <cell r="X2992" t="str">
            <v>Single</v>
          </cell>
          <cell r="Y2992" t="str">
            <v>Default</v>
          </cell>
          <cell r="Z2992" t="str">
            <v>None</v>
          </cell>
          <cell r="AA2992" t="str">
            <v>No</v>
          </cell>
          <cell r="AB2992" t="str">
            <v>No</v>
          </cell>
          <cell r="AC2992" t="str">
            <v>Yes</v>
          </cell>
          <cell r="AD2992">
            <v>1</v>
          </cell>
          <cell r="AE2992">
            <v>0</v>
          </cell>
          <cell r="AF2992">
            <v>0</v>
          </cell>
          <cell r="AG2992">
            <v>1</v>
          </cell>
          <cell r="AH2992">
            <v>0</v>
          </cell>
          <cell r="AI2992" t="str">
            <v>No</v>
          </cell>
          <cell r="AJ2992" t="str">
            <v>No</v>
          </cell>
          <cell r="AK2992" t="str">
            <v>No</v>
          </cell>
          <cell r="AL2992" t="str">
            <v xml:space="preserve"> </v>
          </cell>
          <cell r="AM2992" t="str">
            <v xml:space="preserve"> </v>
          </cell>
          <cell r="AN2992" t="str">
            <v>No</v>
          </cell>
          <cell r="AP2992" t="str">
            <v>&amp;"Rode knockout :"&amp;LeeftijdEigenGeb[0]</v>
          </cell>
          <cell r="AQ2992" t="str">
            <v>&amp;If(scLeeftijdEigenGeb[1]=-1,"|Het antwoord op de vraag: '"&amp;LeeftijdEigenGeb[0]&amp;"' levert een rode knockout op","")</v>
          </cell>
          <cell r="AR2992" t="str">
            <v>&amp;If(scLeeftijdEigenGeb[1]=-1,"|Het antwoord op de vraag: '"&amp;LeeftijdEigenGeb[0]&amp;"' levert een rode knockout op","")</v>
          </cell>
          <cell r="AS2992" t="str">
            <v>&amp;If(scLeeftijdEigenGeb[1]=-1,"|Het antwoord op de vraag: '"&amp;LeeftijdEigenGeb[0]&amp;"' levert een rode knockout op","")</v>
          </cell>
          <cell r="AT2992" t="str">
            <v>&amp;If(scLeeftijdEigenGeb[1]=-1,"|Het antwoord op de vraag: '"&amp;LeeftijdEigenGeb[0]&amp;"' levert een rode knockout op","")</v>
          </cell>
        </row>
        <row r="2993">
          <cell r="A2993" t="str">
            <v>scKO_Rood_30313</v>
          </cell>
          <cell r="B2993" t="str">
            <v>scKO_Rood_30313</v>
          </cell>
          <cell r="C2993" t="str">
            <v>No</v>
          </cell>
          <cell r="D2993" t="str">
            <v>S04-09-01-**</v>
          </cell>
          <cell r="E2993">
            <v>2992</v>
          </cell>
          <cell r="F2993">
            <v>4</v>
          </cell>
          <cell r="G2993" t="str">
            <v xml:space="preserve">            Rode knockout :Leeftijd in jaren van de inrichting van de gebouwen die gepacht/gehuurd worden</v>
          </cell>
          <cell r="I2993" t="str">
            <v>No</v>
          </cell>
          <cell r="J2993" t="str">
            <v>String</v>
          </cell>
          <cell r="K2993" t="str">
            <v>String</v>
          </cell>
          <cell r="L2993" t="str">
            <v>Locked</v>
          </cell>
          <cell r="M2993" t="str">
            <v>Locked</v>
          </cell>
          <cell r="N2993" t="str">
            <v>Locked</v>
          </cell>
          <cell r="O2993" t="str">
            <v>Locked</v>
          </cell>
          <cell r="P2993" t="str">
            <v>Locked</v>
          </cell>
          <cell r="Q2993" t="str">
            <v>No</v>
          </cell>
          <cell r="R2993" t="str">
            <v>No</v>
          </cell>
          <cell r="S2993" t="str">
            <v>No</v>
          </cell>
          <cell r="T2993" t="str">
            <v>No</v>
          </cell>
          <cell r="U2993" t="str">
            <v>No</v>
          </cell>
          <cell r="V2993" t="str">
            <v>No</v>
          </cell>
          <cell r="W2993" t="str">
            <v>No</v>
          </cell>
          <cell r="X2993" t="str">
            <v>Single</v>
          </cell>
          <cell r="Y2993" t="str">
            <v>Default</v>
          </cell>
          <cell r="Z2993" t="str">
            <v>None</v>
          </cell>
          <cell r="AA2993" t="str">
            <v>No</v>
          </cell>
          <cell r="AB2993" t="str">
            <v>No</v>
          </cell>
          <cell r="AC2993" t="str">
            <v>Yes</v>
          </cell>
          <cell r="AD2993">
            <v>1</v>
          </cell>
          <cell r="AE2993">
            <v>0</v>
          </cell>
          <cell r="AF2993">
            <v>0</v>
          </cell>
          <cell r="AG2993">
            <v>1</v>
          </cell>
          <cell r="AH2993">
            <v>0</v>
          </cell>
          <cell r="AI2993" t="str">
            <v>No</v>
          </cell>
          <cell r="AJ2993" t="str">
            <v>No</v>
          </cell>
          <cell r="AK2993" t="str">
            <v>No</v>
          </cell>
          <cell r="AL2993" t="str">
            <v xml:space="preserve"> </v>
          </cell>
          <cell r="AM2993" t="str">
            <v xml:space="preserve"> </v>
          </cell>
          <cell r="AN2993" t="str">
            <v>No</v>
          </cell>
          <cell r="AP2993" t="str">
            <v>&amp;"Rode knockout :"&amp;LeeftijdPachtGeb[0]</v>
          </cell>
          <cell r="AQ2993" t="str">
            <v>&amp;If(scLeeftijdPachtGeb[1]=-1,"|Het antwoord op de vraag: '"&amp;LeeftijdPachtGeb[0]&amp;"' levert een rode knockout op","")</v>
          </cell>
          <cell r="AR2993" t="str">
            <v>&amp;If(scLeeftijdPachtGeb[1]=-1,"|Het antwoord op de vraag: '"&amp;LeeftijdPachtGeb[0]&amp;"' levert een rode knockout op","")</v>
          </cell>
          <cell r="AS2993" t="str">
            <v>&amp;If(scLeeftijdPachtGeb[1]=-1,"|Het antwoord op de vraag: '"&amp;LeeftijdPachtGeb[0]&amp;"' levert een rode knockout op","")</v>
          </cell>
          <cell r="AT2993" t="str">
            <v>&amp;If(scLeeftijdPachtGeb[1]=-1,"|Het antwoord op de vraag: '"&amp;LeeftijdPachtGeb[0]&amp;"' levert een rode knockout op","")</v>
          </cell>
        </row>
        <row r="2994">
          <cell r="A2994" t="str">
            <v>scKO_Rood_30314</v>
          </cell>
          <cell r="B2994" t="str">
            <v>scKO_Rood_30314</v>
          </cell>
          <cell r="C2994" t="str">
            <v>No</v>
          </cell>
          <cell r="D2994" t="str">
            <v>S04-09-01-**</v>
          </cell>
          <cell r="E2994">
            <v>2993</v>
          </cell>
          <cell r="F2994">
            <v>4</v>
          </cell>
          <cell r="G2994" t="str">
            <v xml:space="preserve">            Rode knockout :Wat is de omvang van het bedrijf gemeten in het aantal melkvee?</v>
          </cell>
          <cell r="I2994" t="str">
            <v>No</v>
          </cell>
          <cell r="J2994" t="str">
            <v>String</v>
          </cell>
          <cell r="K2994" t="str">
            <v>String</v>
          </cell>
          <cell r="L2994" t="str">
            <v>Locked</v>
          </cell>
          <cell r="M2994" t="str">
            <v>Locked</v>
          </cell>
          <cell r="N2994" t="str">
            <v>Locked</v>
          </cell>
          <cell r="O2994" t="str">
            <v>Locked</v>
          </cell>
          <cell r="P2994" t="str">
            <v>Locked</v>
          </cell>
          <cell r="Q2994" t="str">
            <v>No</v>
          </cell>
          <cell r="R2994" t="str">
            <v>No</v>
          </cell>
          <cell r="S2994" t="str">
            <v>No</v>
          </cell>
          <cell r="T2994" t="str">
            <v>No</v>
          </cell>
          <cell r="U2994" t="str">
            <v>No</v>
          </cell>
          <cell r="V2994" t="str">
            <v>No</v>
          </cell>
          <cell r="W2994" t="str">
            <v>No</v>
          </cell>
          <cell r="X2994" t="str">
            <v>Single</v>
          </cell>
          <cell r="Y2994" t="str">
            <v>Default</v>
          </cell>
          <cell r="Z2994" t="str">
            <v>None</v>
          </cell>
          <cell r="AA2994" t="str">
            <v>No</v>
          </cell>
          <cell r="AB2994" t="str">
            <v>No</v>
          </cell>
          <cell r="AC2994" t="str">
            <v>Yes</v>
          </cell>
          <cell r="AD2994">
            <v>1</v>
          </cell>
          <cell r="AE2994">
            <v>0</v>
          </cell>
          <cell r="AF2994">
            <v>0</v>
          </cell>
          <cell r="AG2994">
            <v>1</v>
          </cell>
          <cell r="AH2994">
            <v>0</v>
          </cell>
          <cell r="AI2994" t="str">
            <v>No</v>
          </cell>
          <cell r="AJ2994" t="str">
            <v>No</v>
          </cell>
          <cell r="AK2994" t="str">
            <v>No</v>
          </cell>
          <cell r="AL2994" t="str">
            <v xml:space="preserve"> </v>
          </cell>
          <cell r="AM2994" t="str">
            <v xml:space="preserve"> </v>
          </cell>
          <cell r="AN2994" t="str">
            <v>No</v>
          </cell>
          <cell r="AP2994" t="str">
            <v>&amp;"Rode knockout :"&amp;OmvangObvMelkvee[0]</v>
          </cell>
          <cell r="AQ2994" t="str">
            <v>&amp;If(scOmvangObvMelkvee[1]=-1,"|Het antwoord op de vraag: '"&amp;OmvangObvMelkvee[0]&amp;"' levert een rode knockout op","")</v>
          </cell>
          <cell r="AR2994" t="str">
            <v>&amp;If(scOmvangObvMelkvee[1]=-1,"|Het antwoord op de vraag: '"&amp;OmvangObvMelkvee[0]&amp;"' levert een rode knockout op","")</v>
          </cell>
          <cell r="AS2994" t="str">
            <v>&amp;If(scOmvangObvMelkvee[1]=-1,"|Het antwoord op de vraag: '"&amp;OmvangObvMelkvee[0]&amp;"' levert een rode knockout op","")</v>
          </cell>
          <cell r="AT2994" t="str">
            <v>&amp;If(scOmvangObvMelkvee[1]=-1,"|Het antwoord op de vraag: '"&amp;OmvangObvMelkvee[0]&amp;"' levert een rode knockout op","")</v>
          </cell>
        </row>
        <row r="2995">
          <cell r="A2995" t="str">
            <v>scKO_Rood_30315</v>
          </cell>
          <cell r="B2995" t="str">
            <v>scKO_Rood_30315</v>
          </cell>
          <cell r="C2995" t="str">
            <v>No</v>
          </cell>
          <cell r="D2995" t="str">
            <v>S04-09-01-**</v>
          </cell>
          <cell r="E2995">
            <v>2994</v>
          </cell>
          <cell r="F2995">
            <v>4</v>
          </cell>
          <cell r="G2995" t="str">
            <v xml:space="preserve">            Rode knockout :Wat is de omvang van het bedrijf gemeten in hectares?</v>
          </cell>
          <cell r="I2995" t="str">
            <v>No</v>
          </cell>
          <cell r="J2995" t="str">
            <v>String</v>
          </cell>
          <cell r="K2995" t="str">
            <v>String</v>
          </cell>
          <cell r="L2995" t="str">
            <v>Locked</v>
          </cell>
          <cell r="M2995" t="str">
            <v>Locked</v>
          </cell>
          <cell r="N2995" t="str">
            <v>Locked</v>
          </cell>
          <cell r="O2995" t="str">
            <v>Locked</v>
          </cell>
          <cell r="P2995" t="str">
            <v>Locked</v>
          </cell>
          <cell r="Q2995" t="str">
            <v>No</v>
          </cell>
          <cell r="R2995" t="str">
            <v>No</v>
          </cell>
          <cell r="S2995" t="str">
            <v>No</v>
          </cell>
          <cell r="T2995" t="str">
            <v>No</v>
          </cell>
          <cell r="U2995" t="str">
            <v>No</v>
          </cell>
          <cell r="V2995" t="str">
            <v>No</v>
          </cell>
          <cell r="W2995" t="str">
            <v>No</v>
          </cell>
          <cell r="X2995" t="str">
            <v>Single</v>
          </cell>
          <cell r="Y2995" t="str">
            <v>Default</v>
          </cell>
          <cell r="Z2995" t="str">
            <v>None</v>
          </cell>
          <cell r="AA2995" t="str">
            <v>No</v>
          </cell>
          <cell r="AB2995" t="str">
            <v>No</v>
          </cell>
          <cell r="AC2995" t="str">
            <v>Yes</v>
          </cell>
          <cell r="AD2995">
            <v>1</v>
          </cell>
          <cell r="AE2995">
            <v>0</v>
          </cell>
          <cell r="AF2995">
            <v>0</v>
          </cell>
          <cell r="AG2995">
            <v>1</v>
          </cell>
          <cell r="AH2995">
            <v>0</v>
          </cell>
          <cell r="AI2995" t="str">
            <v>No</v>
          </cell>
          <cell r="AJ2995" t="str">
            <v>No</v>
          </cell>
          <cell r="AK2995" t="str">
            <v>No</v>
          </cell>
          <cell r="AL2995" t="str">
            <v xml:space="preserve"> </v>
          </cell>
          <cell r="AM2995" t="str">
            <v xml:space="preserve"> </v>
          </cell>
          <cell r="AN2995" t="str">
            <v>No</v>
          </cell>
          <cell r="AP2995" t="str">
            <v>&amp;"Rode knockout :"&amp;OmvangObvOppervlakte[0]</v>
          </cell>
          <cell r="AQ2995" t="str">
            <v>&amp;If(scOmvangObvOppervlakte[1]=-1,"|Het antwoord op de vraag: '"&amp;OmvangObvOppervlakte[0]&amp;"' levert een rode knockout op","")</v>
          </cell>
          <cell r="AR2995" t="str">
            <v>&amp;If(scOmvangObvOppervlakte[1]=-1,"|Het antwoord op de vraag: '"&amp;OmvangObvOppervlakte[0]&amp;"' levert een rode knockout op","")</v>
          </cell>
          <cell r="AS2995" t="str">
            <v>&amp;If(scOmvangObvOppervlakte[1]=-1,"|Het antwoord op de vraag: '"&amp;OmvangObvOppervlakte[0]&amp;"' levert een rode knockout op","")</v>
          </cell>
          <cell r="AT2995" t="str">
            <v>&amp;If(scOmvangObvOppervlakte[1]=-1,"|Het antwoord op de vraag: '"&amp;OmvangObvOppervlakte[0]&amp;"' levert een rode knockout op","")</v>
          </cell>
        </row>
        <row r="2996">
          <cell r="A2996" t="str">
            <v>scKO_Rood_30316</v>
          </cell>
          <cell r="B2996" t="str">
            <v>scKO_Rood_30316</v>
          </cell>
          <cell r="C2996" t="str">
            <v>No</v>
          </cell>
          <cell r="D2996" t="str">
            <v>S04-09-01-**</v>
          </cell>
          <cell r="E2996">
            <v>2995</v>
          </cell>
          <cell r="F2996">
            <v>4</v>
          </cell>
          <cell r="G2996" t="str">
            <v xml:space="preserve">            Rode knockout :Hoe kan de omvang van het bedrijf getypeerd worden?</v>
          </cell>
          <cell r="I2996" t="str">
            <v>No</v>
          </cell>
          <cell r="J2996" t="str">
            <v>String</v>
          </cell>
          <cell r="K2996" t="str">
            <v>String</v>
          </cell>
          <cell r="L2996" t="str">
            <v>Locked</v>
          </cell>
          <cell r="M2996" t="str">
            <v>Locked</v>
          </cell>
          <cell r="N2996" t="str">
            <v>Locked</v>
          </cell>
          <cell r="O2996" t="str">
            <v>Locked</v>
          </cell>
          <cell r="P2996" t="str">
            <v>Locked</v>
          </cell>
          <cell r="Q2996" t="str">
            <v>No</v>
          </cell>
          <cell r="R2996" t="str">
            <v>No</v>
          </cell>
          <cell r="S2996" t="str">
            <v>No</v>
          </cell>
          <cell r="T2996" t="str">
            <v>No</v>
          </cell>
          <cell r="U2996" t="str">
            <v>No</v>
          </cell>
          <cell r="V2996" t="str">
            <v>No</v>
          </cell>
          <cell r="W2996" t="str">
            <v>No</v>
          </cell>
          <cell r="X2996" t="str">
            <v>Single</v>
          </cell>
          <cell r="Y2996" t="str">
            <v>Default</v>
          </cell>
          <cell r="Z2996" t="str">
            <v>None</v>
          </cell>
          <cell r="AA2996" t="str">
            <v>No</v>
          </cell>
          <cell r="AB2996" t="str">
            <v>No</v>
          </cell>
          <cell r="AC2996" t="str">
            <v>Yes</v>
          </cell>
          <cell r="AD2996">
            <v>1</v>
          </cell>
          <cell r="AE2996">
            <v>0</v>
          </cell>
          <cell r="AF2996">
            <v>0</v>
          </cell>
          <cell r="AG2996">
            <v>1</v>
          </cell>
          <cell r="AH2996">
            <v>0</v>
          </cell>
          <cell r="AI2996" t="str">
            <v>No</v>
          </cell>
          <cell r="AJ2996" t="str">
            <v>No</v>
          </cell>
          <cell r="AK2996" t="str">
            <v>No</v>
          </cell>
          <cell r="AL2996" t="str">
            <v xml:space="preserve"> </v>
          </cell>
          <cell r="AM2996" t="str">
            <v xml:space="preserve"> </v>
          </cell>
          <cell r="AN2996" t="str">
            <v>No</v>
          </cell>
          <cell r="AP2996" t="str">
            <v>&amp;"Rode knockout :"&amp;OmvangTypering[0]</v>
          </cell>
          <cell r="AQ2996" t="str">
            <v>&amp;If(scOmvangTypering[1]=-1,"|Het antwoord op de vraag: '"&amp;OmvangTypering[0]&amp;"' levert een rode knockout op","")</v>
          </cell>
          <cell r="AR2996" t="str">
            <v>&amp;If(scOmvangTypering[1]=-1,"|Het antwoord op de vraag: '"&amp;OmvangTypering[0]&amp;"' levert een rode knockout op","")</v>
          </cell>
          <cell r="AS2996" t="str">
            <v>&amp;If(scOmvangTypering[1]=-1,"|Het antwoord op de vraag: '"&amp;OmvangTypering[0]&amp;"' levert een rode knockout op","")</v>
          </cell>
          <cell r="AT2996" t="str">
            <v>&amp;If(scOmvangTypering[1]=-1,"|Het antwoord op de vraag: '"&amp;OmvangTypering[0]&amp;"' levert een rode knockout op","")</v>
          </cell>
        </row>
        <row r="2997">
          <cell r="A2997" t="str">
            <v>scKO_Rood_30317</v>
          </cell>
          <cell r="B2997" t="str">
            <v>scKO_Rood_30317</v>
          </cell>
          <cell r="C2997" t="str">
            <v>No</v>
          </cell>
          <cell r="D2997" t="str">
            <v>S04-09-01-**</v>
          </cell>
          <cell r="E2997">
            <v>2996</v>
          </cell>
          <cell r="F2997">
            <v>4</v>
          </cell>
          <cell r="G2997" t="str">
            <v xml:space="preserve">            Rode knockout :Hoe kan het bedrijf getypeerd worden?</v>
          </cell>
          <cell r="I2997" t="str">
            <v>No</v>
          </cell>
          <cell r="J2997" t="str">
            <v>String</v>
          </cell>
          <cell r="K2997" t="str">
            <v>String</v>
          </cell>
          <cell r="L2997" t="str">
            <v>Locked</v>
          </cell>
          <cell r="M2997" t="str">
            <v>Locked</v>
          </cell>
          <cell r="N2997" t="str">
            <v>Locked</v>
          </cell>
          <cell r="O2997" t="str">
            <v>Locked</v>
          </cell>
          <cell r="P2997" t="str">
            <v>Locked</v>
          </cell>
          <cell r="Q2997" t="str">
            <v>No</v>
          </cell>
          <cell r="R2997" t="str">
            <v>No</v>
          </cell>
          <cell r="S2997" t="str">
            <v>No</v>
          </cell>
          <cell r="T2997" t="str">
            <v>No</v>
          </cell>
          <cell r="U2997" t="str">
            <v>No</v>
          </cell>
          <cell r="V2997" t="str">
            <v>No</v>
          </cell>
          <cell r="W2997" t="str">
            <v>No</v>
          </cell>
          <cell r="X2997" t="str">
            <v>Single</v>
          </cell>
          <cell r="Y2997" t="str">
            <v>Default</v>
          </cell>
          <cell r="Z2997" t="str">
            <v>None</v>
          </cell>
          <cell r="AA2997" t="str">
            <v>No</v>
          </cell>
          <cell r="AB2997" t="str">
            <v>No</v>
          </cell>
          <cell r="AC2997" t="str">
            <v>Yes</v>
          </cell>
          <cell r="AD2997">
            <v>1</v>
          </cell>
          <cell r="AE2997">
            <v>0</v>
          </cell>
          <cell r="AF2997">
            <v>0</v>
          </cell>
          <cell r="AG2997">
            <v>1</v>
          </cell>
          <cell r="AH2997">
            <v>0</v>
          </cell>
          <cell r="AI2997" t="str">
            <v>No</v>
          </cell>
          <cell r="AJ2997" t="str">
            <v>No</v>
          </cell>
          <cell r="AK2997" t="str">
            <v>No</v>
          </cell>
          <cell r="AL2997" t="str">
            <v xml:space="preserve"> </v>
          </cell>
          <cell r="AM2997" t="str">
            <v xml:space="preserve"> </v>
          </cell>
          <cell r="AN2997" t="str">
            <v>No</v>
          </cell>
          <cell r="AP2997" t="str">
            <v>&amp;"Rode knockout :"&amp;BedrijfTypering[0]</v>
          </cell>
          <cell r="AQ2997" t="str">
            <v>&amp;If(scBedrijfTypering[1]=-1,"|Het antwoord op de vraag: '"&amp;BedrijfTypering[0]&amp;"' levert een rode knockout op","")</v>
          </cell>
          <cell r="AR2997" t="str">
            <v>&amp;If(scBedrijfTypering[1]=-1,"|Het antwoord op de vraag: '"&amp;BedrijfTypering[0]&amp;"' levert een rode knockout op","")</v>
          </cell>
          <cell r="AS2997" t="str">
            <v>&amp;If(scBedrijfTypering[1]=-1,"|Het antwoord op de vraag: '"&amp;BedrijfTypering[0]&amp;"' levert een rode knockout op","")</v>
          </cell>
          <cell r="AT2997" t="str">
            <v>&amp;If(scBedrijfTypering[1]=-1,"|Het antwoord op de vraag: '"&amp;BedrijfTypering[0]&amp;"' levert een rode knockout op","")</v>
          </cell>
        </row>
        <row r="2998">
          <cell r="A2998" t="str">
            <v>scKO_Rood_30318</v>
          </cell>
          <cell r="B2998" t="str">
            <v>scKO_Rood_30318</v>
          </cell>
          <cell r="C2998" t="str">
            <v>No</v>
          </cell>
          <cell r="D2998" t="str">
            <v>S04-09-01-**</v>
          </cell>
          <cell r="E2998">
            <v>2997</v>
          </cell>
          <cell r="F2998">
            <v>4</v>
          </cell>
          <cell r="G2998" t="str">
            <v xml:space="preserve">            Rode knockout :In hoeverre is er sprake van gepachte grond?</v>
          </cell>
          <cell r="I2998" t="str">
            <v>No</v>
          </cell>
          <cell r="J2998" t="str">
            <v>String</v>
          </cell>
          <cell r="K2998" t="str">
            <v>String</v>
          </cell>
          <cell r="L2998" t="str">
            <v>Locked</v>
          </cell>
          <cell r="M2998" t="str">
            <v>Locked</v>
          </cell>
          <cell r="N2998" t="str">
            <v>Locked</v>
          </cell>
          <cell r="O2998" t="str">
            <v>Locked</v>
          </cell>
          <cell r="P2998" t="str">
            <v>Locked</v>
          </cell>
          <cell r="Q2998" t="str">
            <v>No</v>
          </cell>
          <cell r="R2998" t="str">
            <v>No</v>
          </cell>
          <cell r="S2998" t="str">
            <v>No</v>
          </cell>
          <cell r="T2998" t="str">
            <v>No</v>
          </cell>
          <cell r="U2998" t="str">
            <v>No</v>
          </cell>
          <cell r="V2998" t="str">
            <v>No</v>
          </cell>
          <cell r="W2998" t="str">
            <v>No</v>
          </cell>
          <cell r="X2998" t="str">
            <v>Single</v>
          </cell>
          <cell r="Y2998" t="str">
            <v>Default</v>
          </cell>
          <cell r="Z2998" t="str">
            <v>None</v>
          </cell>
          <cell r="AA2998" t="str">
            <v>No</v>
          </cell>
          <cell r="AB2998" t="str">
            <v>No</v>
          </cell>
          <cell r="AC2998" t="str">
            <v>Yes</v>
          </cell>
          <cell r="AD2998">
            <v>1</v>
          </cell>
          <cell r="AE2998">
            <v>0</v>
          </cell>
          <cell r="AF2998">
            <v>0</v>
          </cell>
          <cell r="AG2998">
            <v>1</v>
          </cell>
          <cell r="AH2998">
            <v>0</v>
          </cell>
          <cell r="AI2998" t="str">
            <v>No</v>
          </cell>
          <cell r="AJ2998" t="str">
            <v>No</v>
          </cell>
          <cell r="AK2998" t="str">
            <v>No</v>
          </cell>
          <cell r="AL2998" t="str">
            <v xml:space="preserve"> </v>
          </cell>
          <cell r="AM2998" t="str">
            <v xml:space="preserve"> </v>
          </cell>
          <cell r="AN2998" t="str">
            <v>No</v>
          </cell>
          <cell r="AP2998" t="str">
            <v>&amp;"Rode knockout :"&amp;DeelGrondInEigendom[0]</v>
          </cell>
          <cell r="AQ2998" t="str">
            <v>&amp;If(scDeelGrondInEigendom[1]=-1,"|Het antwoord op de vraag: '"&amp;DeelGrondInEigendom[0]&amp;"' levert een rode knockout op","")</v>
          </cell>
          <cell r="AR2998" t="str">
            <v>&amp;If(scDeelGrondInEigendom[1]=-1,"|Het antwoord op de vraag: '"&amp;DeelGrondInEigendom[0]&amp;"' levert een rode knockout op","")</v>
          </cell>
          <cell r="AS2998" t="str">
            <v>&amp;If(scDeelGrondInEigendom[1]=-1,"|Het antwoord op de vraag: '"&amp;DeelGrondInEigendom[0]&amp;"' levert een rode knockout op","")</v>
          </cell>
          <cell r="AT2998" t="str">
            <v>&amp;If(scDeelGrondInEigendom[1]=-1,"|Het antwoord op de vraag: '"&amp;DeelGrondInEigendom[0]&amp;"' levert een rode knockout op","")</v>
          </cell>
        </row>
        <row r="2999">
          <cell r="A2999" t="str">
            <v>scKO_Rood_30319</v>
          </cell>
          <cell r="B2999" t="str">
            <v>scKO_Rood_30319</v>
          </cell>
          <cell r="C2999" t="str">
            <v>No</v>
          </cell>
          <cell r="D2999" t="str">
            <v>S04-09-01-**</v>
          </cell>
          <cell r="E2999">
            <v>2998</v>
          </cell>
          <cell r="F2999">
            <v>4</v>
          </cell>
          <cell r="G2999" t="str">
            <v xml:space="preserve">            Rode knockout :Hoe oud is inrichting van de melkveestal?</v>
          </cell>
          <cell r="I2999" t="str">
            <v>No</v>
          </cell>
          <cell r="J2999" t="str">
            <v>String</v>
          </cell>
          <cell r="K2999" t="str">
            <v>String</v>
          </cell>
          <cell r="L2999" t="str">
            <v>Locked</v>
          </cell>
          <cell r="M2999" t="str">
            <v>Locked</v>
          </cell>
          <cell r="N2999" t="str">
            <v>Locked</v>
          </cell>
          <cell r="O2999" t="str">
            <v>Locked</v>
          </cell>
          <cell r="P2999" t="str">
            <v>Locked</v>
          </cell>
          <cell r="Q2999" t="str">
            <v>No</v>
          </cell>
          <cell r="R2999" t="str">
            <v>No</v>
          </cell>
          <cell r="S2999" t="str">
            <v>No</v>
          </cell>
          <cell r="T2999" t="str">
            <v>No</v>
          </cell>
          <cell r="U2999" t="str">
            <v>No</v>
          </cell>
          <cell r="V2999" t="str">
            <v>No</v>
          </cell>
          <cell r="W2999" t="str">
            <v>No</v>
          </cell>
          <cell r="X2999" t="str">
            <v>Single</v>
          </cell>
          <cell r="Y2999" t="str">
            <v>Default</v>
          </cell>
          <cell r="Z2999" t="str">
            <v>None</v>
          </cell>
          <cell r="AA2999" t="str">
            <v>No</v>
          </cell>
          <cell r="AB2999" t="str">
            <v>No</v>
          </cell>
          <cell r="AC2999" t="str">
            <v>Yes</v>
          </cell>
          <cell r="AD2999">
            <v>1</v>
          </cell>
          <cell r="AE2999">
            <v>0</v>
          </cell>
          <cell r="AF2999">
            <v>0</v>
          </cell>
          <cell r="AG2999">
            <v>1</v>
          </cell>
          <cell r="AH2999">
            <v>0</v>
          </cell>
          <cell r="AI2999" t="str">
            <v>No</v>
          </cell>
          <cell r="AJ2999" t="str">
            <v>No</v>
          </cell>
          <cell r="AK2999" t="str">
            <v>No</v>
          </cell>
          <cell r="AL2999" t="str">
            <v xml:space="preserve"> </v>
          </cell>
          <cell r="AM2999" t="str">
            <v xml:space="preserve"> </v>
          </cell>
          <cell r="AN2999" t="str">
            <v>No</v>
          </cell>
          <cell r="AP2999" t="str">
            <v>&amp;"Rode knockout :"&amp;OuderdomMelkveestal[0]</v>
          </cell>
          <cell r="AQ2999" t="str">
            <v>&amp;If(scOuderdomMelkveestal[1]=-1,"|Het antwoord op de vraag: '"&amp;OuderdomMelkveestal[0]&amp;"' levert een rode knockout op","")</v>
          </cell>
          <cell r="AR2999" t="str">
            <v>&amp;If(scOuderdomMelkveestal[1]=-1,"|Het antwoord op de vraag: '"&amp;OuderdomMelkveestal[0]&amp;"' levert een rode knockout op","")</v>
          </cell>
          <cell r="AS2999" t="str">
            <v>&amp;If(scOuderdomMelkveestal[1]=-1,"|Het antwoord op de vraag: '"&amp;OuderdomMelkveestal[0]&amp;"' levert een rode knockout op","")</v>
          </cell>
          <cell r="AT2999" t="str">
            <v>&amp;If(scOuderdomMelkveestal[1]=-1,"|Het antwoord op de vraag: '"&amp;OuderdomMelkveestal[0]&amp;"' levert een rode knockout op","")</v>
          </cell>
        </row>
        <row r="3000">
          <cell r="A3000" t="str">
            <v>scKO_Rood_30320</v>
          </cell>
          <cell r="B3000" t="str">
            <v>scKO_Rood_30320</v>
          </cell>
          <cell r="C3000" t="str">
            <v>No</v>
          </cell>
          <cell r="D3000" t="str">
            <v>S04-09-01-**</v>
          </cell>
          <cell r="E3000">
            <v>2999</v>
          </cell>
          <cell r="F3000">
            <v>4</v>
          </cell>
          <cell r="G3000" t="str">
            <v xml:space="preserve">            Rode knockout :Hoe oud is de eigen opslag?</v>
          </cell>
          <cell r="I3000" t="str">
            <v>No</v>
          </cell>
          <cell r="J3000" t="str">
            <v>String</v>
          </cell>
          <cell r="K3000" t="str">
            <v>String</v>
          </cell>
          <cell r="L3000" t="str">
            <v>Locked</v>
          </cell>
          <cell r="M3000" t="str">
            <v>Locked</v>
          </cell>
          <cell r="N3000" t="str">
            <v>Locked</v>
          </cell>
          <cell r="O3000" t="str">
            <v>Locked</v>
          </cell>
          <cell r="P3000" t="str">
            <v>Locked</v>
          </cell>
          <cell r="Q3000" t="str">
            <v>No</v>
          </cell>
          <cell r="R3000" t="str">
            <v>No</v>
          </cell>
          <cell r="S3000" t="str">
            <v>No</v>
          </cell>
          <cell r="T3000" t="str">
            <v>No</v>
          </cell>
          <cell r="U3000" t="str">
            <v>No</v>
          </cell>
          <cell r="V3000" t="str">
            <v>No</v>
          </cell>
          <cell r="W3000" t="str">
            <v>No</v>
          </cell>
          <cell r="X3000" t="str">
            <v>Single</v>
          </cell>
          <cell r="Y3000" t="str">
            <v>Default</v>
          </cell>
          <cell r="Z3000" t="str">
            <v>None</v>
          </cell>
          <cell r="AA3000" t="str">
            <v>No</v>
          </cell>
          <cell r="AB3000" t="str">
            <v>No</v>
          </cell>
          <cell r="AC3000" t="str">
            <v>Yes</v>
          </cell>
          <cell r="AD3000">
            <v>1</v>
          </cell>
          <cell r="AE3000">
            <v>0</v>
          </cell>
          <cell r="AF3000">
            <v>0</v>
          </cell>
          <cell r="AG3000">
            <v>1</v>
          </cell>
          <cell r="AH3000">
            <v>0</v>
          </cell>
          <cell r="AI3000" t="str">
            <v>No</v>
          </cell>
          <cell r="AJ3000" t="str">
            <v>No</v>
          </cell>
          <cell r="AK3000" t="str">
            <v>No</v>
          </cell>
          <cell r="AL3000" t="str">
            <v xml:space="preserve"> </v>
          </cell>
          <cell r="AM3000" t="str">
            <v xml:space="preserve"> </v>
          </cell>
          <cell r="AN3000" t="str">
            <v>No</v>
          </cell>
          <cell r="AP3000" t="str">
            <v>&amp;"Rode knockout :"&amp;OuderdomEigenOpslag[0]</v>
          </cell>
          <cell r="AQ3000" t="str">
            <v>&amp;If(scOuderdomEigenOpslag[1]=-1,"|Het antwoord op de vraag: '"&amp;OuderdomEigenOpslag[0]&amp;"' levert een rode knockout op","")</v>
          </cell>
          <cell r="AR3000" t="str">
            <v>&amp;If(scOuderdomEigenOpslag[1]=-1,"|Het antwoord op de vraag: '"&amp;OuderdomEigenOpslag[0]&amp;"' levert een rode knockout op","")</v>
          </cell>
          <cell r="AS3000" t="str">
            <v>&amp;If(scOuderdomEigenOpslag[1]=-1,"|Het antwoord op de vraag: '"&amp;OuderdomEigenOpslag[0]&amp;"' levert een rode knockout op","")</v>
          </cell>
          <cell r="AT3000" t="str">
            <v>&amp;If(scOuderdomEigenOpslag[1]=-1,"|Het antwoord op de vraag: '"&amp;OuderdomEigenOpslag[0]&amp;"' levert een rode knockout op","")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4"/>
  <sheetViews>
    <sheetView tabSelected="1" zoomScaleNormal="100" workbookViewId="0"/>
  </sheetViews>
  <sheetFormatPr defaultRowHeight="15" x14ac:dyDescent="0.25"/>
  <cols>
    <col min="1" max="1" width="33.42578125" style="5" customWidth="1"/>
    <col min="2" max="2" width="29.42578125" style="5" customWidth="1"/>
    <col min="3" max="4" width="12.28515625" style="5" customWidth="1"/>
    <col min="5" max="6" width="23.5703125" style="5" customWidth="1"/>
    <col min="7" max="7" width="18.5703125" style="5" hidden="1" customWidth="1"/>
    <col min="8" max="8" width="11.85546875" style="5" customWidth="1"/>
    <col min="9" max="9" width="18.5703125" style="5" customWidth="1"/>
    <col min="10" max="10" width="27.42578125" style="5" customWidth="1"/>
    <col min="11" max="11" width="11.85546875" style="5" customWidth="1"/>
    <col min="12" max="12" width="86.7109375" style="5" customWidth="1"/>
    <col min="13" max="13" width="9.140625" style="5"/>
    <col min="14" max="14" width="65.7109375" style="5" customWidth="1"/>
    <col min="15" max="16384" width="9.140625" style="5"/>
  </cols>
  <sheetData>
    <row r="1" spans="1:14" ht="23.25" x14ac:dyDescent="0.35">
      <c r="A1" s="17" t="str">
        <f>'[1]INGSCG3-VarList'!$A$2</f>
        <v>Model INGSCG3 v1.22</v>
      </c>
      <c r="B1" s="14"/>
      <c r="C1" s="14"/>
      <c r="D1" s="14"/>
      <c r="E1" s="14"/>
      <c r="F1" s="14"/>
      <c r="G1" s="14"/>
      <c r="H1" s="14"/>
      <c r="I1" s="14"/>
      <c r="J1" s="14"/>
      <c r="L1" s="14"/>
    </row>
    <row r="2" spans="1:14" x14ac:dyDescent="0.25">
      <c r="A2" s="14"/>
      <c r="B2" s="14"/>
      <c r="C2" s="14"/>
      <c r="D2" s="14"/>
      <c r="E2" s="14"/>
      <c r="F2" s="14"/>
      <c r="G2" s="14"/>
      <c r="H2" s="14"/>
      <c r="I2" s="14"/>
      <c r="J2" s="14"/>
      <c r="L2" s="14"/>
    </row>
    <row r="3" spans="1:14" x14ac:dyDescent="0.25">
      <c r="A3" s="19" t="s">
        <v>46</v>
      </c>
      <c r="B3" s="14"/>
      <c r="C3" s="14"/>
      <c r="D3" s="14"/>
      <c r="E3" s="14"/>
      <c r="F3" s="14"/>
      <c r="G3" s="14"/>
      <c r="H3" s="14"/>
      <c r="I3" s="14"/>
      <c r="J3" s="14"/>
      <c r="L3" s="18" t="s">
        <v>21</v>
      </c>
    </row>
    <row r="4" spans="1:14" x14ac:dyDescent="0.25">
      <c r="A4" s="14"/>
      <c r="B4" s="14"/>
      <c r="C4" s="14"/>
      <c r="D4" s="14"/>
      <c r="E4" s="14"/>
      <c r="F4" s="14"/>
      <c r="G4" s="14"/>
      <c r="H4" s="14"/>
      <c r="I4" s="14"/>
      <c r="J4" s="14"/>
      <c r="L4" s="14"/>
    </row>
    <row r="5" spans="1:14" x14ac:dyDescent="0.25">
      <c r="A5" s="7"/>
      <c r="B5" s="7"/>
      <c r="C5" s="8"/>
      <c r="D5" s="8"/>
      <c r="E5" s="7" t="s">
        <v>15</v>
      </c>
      <c r="F5" s="6" t="s">
        <v>14</v>
      </c>
      <c r="G5" s="6" t="s">
        <v>14</v>
      </c>
      <c r="H5" s="6" t="s">
        <v>30</v>
      </c>
      <c r="I5" s="6"/>
      <c r="J5" s="6"/>
      <c r="L5" s="6"/>
    </row>
    <row r="6" spans="1:14" x14ac:dyDescent="0.25">
      <c r="A6" s="7" t="s">
        <v>13</v>
      </c>
      <c r="B6" s="7" t="s">
        <v>10</v>
      </c>
      <c r="C6" s="8" t="s">
        <v>28</v>
      </c>
      <c r="D6" s="8" t="s">
        <v>20</v>
      </c>
      <c r="E6" s="7" t="s">
        <v>16</v>
      </c>
      <c r="F6" s="6" t="s">
        <v>17</v>
      </c>
      <c r="G6" s="7" t="s">
        <v>18</v>
      </c>
      <c r="H6" s="7"/>
      <c r="I6" s="7" t="s">
        <v>45</v>
      </c>
      <c r="J6" s="7" t="s">
        <v>44</v>
      </c>
      <c r="L6" s="6" t="s">
        <v>19</v>
      </c>
    </row>
    <row r="7" spans="1:14" x14ac:dyDescent="0.25">
      <c r="A7" s="10"/>
      <c r="B7" s="10"/>
      <c r="C7" s="11"/>
      <c r="D7" s="11"/>
      <c r="E7" s="10"/>
      <c r="F7" s="12"/>
      <c r="G7" s="10"/>
      <c r="H7" s="10"/>
      <c r="I7" s="10"/>
      <c r="J7" s="10"/>
      <c r="K7" s="9"/>
      <c r="L7" s="13" t="s">
        <v>76</v>
      </c>
      <c r="N7" s="13"/>
    </row>
    <row r="8" spans="1:14" x14ac:dyDescent="0.25">
      <c r="A8" s="10"/>
      <c r="B8" s="10"/>
      <c r="C8" s="11"/>
      <c r="D8" s="11"/>
      <c r="E8" s="10"/>
      <c r="F8" s="12"/>
      <c r="G8" s="10"/>
      <c r="H8" s="10"/>
      <c r="I8" s="10"/>
      <c r="J8" s="10"/>
      <c r="K8" s="9"/>
      <c r="L8" s="22" t="s">
        <v>77</v>
      </c>
      <c r="M8" s="5" t="s">
        <v>81</v>
      </c>
      <c r="N8" s="22" t="s">
        <v>82</v>
      </c>
    </row>
    <row r="9" spans="1:14" x14ac:dyDescent="0.25">
      <c r="A9" s="10"/>
      <c r="B9" s="10"/>
      <c r="C9" s="11"/>
      <c r="D9" s="11"/>
      <c r="E9" s="10"/>
      <c r="F9" s="12"/>
      <c r="G9" s="10"/>
      <c r="H9" s="10"/>
      <c r="I9" s="10"/>
      <c r="J9" s="10"/>
      <c r="K9" s="9"/>
      <c r="L9" s="24" t="str">
        <f>CONCATENATE("&lt;!-- Modelversion : ",'[1]INGSCG3-VarList'!$A$2)</f>
        <v>&lt;!-- Modelversion : Model INGSCG3 v1.22</v>
      </c>
      <c r="M9" s="5" t="s">
        <v>81</v>
      </c>
      <c r="N9" s="24" t="str">
        <f>CONCATENATE("&lt;!-- Modelversion : ",'[1]INGSCG3-VarList'!$A$2)</f>
        <v>&lt;!-- Modelversion : Model INGSCG3 v1.22</v>
      </c>
    </row>
    <row r="10" spans="1:14" x14ac:dyDescent="0.25">
      <c r="A10" s="10"/>
      <c r="B10" s="10"/>
      <c r="C10" s="11"/>
      <c r="D10" s="11"/>
      <c r="E10" s="10"/>
      <c r="F10" s="12"/>
      <c r="G10" s="10"/>
      <c r="H10" s="10"/>
      <c r="I10" s="10"/>
      <c r="J10" s="10"/>
      <c r="K10" s="9"/>
      <c r="L10" s="22" t="str">
        <f ca="1">CONCATENATE("Gegenereerd op  : ",TEXT(NOW(),"dd-mm-jjjj uu:mm"),"--&gt;")</f>
        <v>Gegenereerd op  : 13-02-2017 08:18--&gt;</v>
      </c>
      <c r="M10" s="5" t="s">
        <v>81</v>
      </c>
      <c r="N10" s="22" t="str">
        <f ca="1">CONCATENATE("Gegenereerd op  : ",TEXT(NOW(),"dd-mm-jjjj uu:mm"),"--&gt;")</f>
        <v>Gegenereerd op  : 13-02-2017 08:18--&gt;</v>
      </c>
    </row>
    <row r="11" spans="1:14" x14ac:dyDescent="0.25">
      <c r="A11" s="10"/>
      <c r="B11" s="10"/>
      <c r="C11" s="11"/>
      <c r="D11" s="11"/>
      <c r="E11" s="10"/>
      <c r="F11" s="12"/>
      <c r="G11" s="10"/>
      <c r="H11" s="10"/>
      <c r="I11" s="10"/>
      <c r="J11" s="10"/>
      <c r="K11" s="9"/>
      <c r="L11" s="22" t="s">
        <v>34</v>
      </c>
      <c r="M11" s="5" t="s">
        <v>81</v>
      </c>
      <c r="N11" s="22" t="s">
        <v>34</v>
      </c>
    </row>
    <row r="12" spans="1:14" x14ac:dyDescent="0.25">
      <c r="A12" s="10"/>
      <c r="B12" s="10"/>
      <c r="C12" s="11"/>
      <c r="D12" s="11"/>
      <c r="E12" s="10"/>
      <c r="F12" s="12"/>
      <c r="G12" s="10"/>
      <c r="H12" s="10"/>
      <c r="I12" s="10"/>
      <c r="J12" s="10"/>
      <c r="K12" s="9"/>
      <c r="L12" s="24" t="s">
        <v>80</v>
      </c>
      <c r="M12" s="5" t="s">
        <v>81</v>
      </c>
      <c r="N12" s="24" t="s">
        <v>80</v>
      </c>
    </row>
    <row r="13" spans="1:14" x14ac:dyDescent="0.25">
      <c r="A13" s="10"/>
      <c r="B13" s="10"/>
      <c r="C13" s="11"/>
      <c r="D13" s="11"/>
      <c r="E13" s="10"/>
      <c r="F13" s="12"/>
      <c r="G13" s="10"/>
      <c r="H13" s="10"/>
      <c r="I13" s="10"/>
      <c r="J13" s="10"/>
      <c r="K13" s="9"/>
      <c r="L13" s="24"/>
      <c r="M13" s="5" t="s">
        <v>81</v>
      </c>
      <c r="N13" s="24"/>
    </row>
    <row r="14" spans="1:14" x14ac:dyDescent="0.25">
      <c r="A14" s="10"/>
      <c r="B14" s="10"/>
      <c r="C14" s="11"/>
      <c r="D14" s="11"/>
      <c r="E14" s="10"/>
      <c r="F14" s="12"/>
      <c r="G14" s="10"/>
      <c r="H14" s="10"/>
      <c r="I14" s="10"/>
      <c r="J14" s="10"/>
      <c r="K14" s="9"/>
      <c r="L14" s="22" t="s">
        <v>35</v>
      </c>
      <c r="M14" s="5" t="s">
        <v>81</v>
      </c>
      <c r="N14" s="22" t="s">
        <v>35</v>
      </c>
    </row>
    <row r="15" spans="1:14" x14ac:dyDescent="0.25">
      <c r="A15" s="10"/>
      <c r="B15" s="10"/>
      <c r="C15" s="11"/>
      <c r="D15" s="11"/>
      <c r="E15" s="10"/>
      <c r="F15" s="12"/>
      <c r="G15" s="10"/>
      <c r="H15" s="10"/>
      <c r="I15" s="10"/>
      <c r="J15" s="10"/>
      <c r="K15" s="9"/>
      <c r="L15" s="22" t="s">
        <v>36</v>
      </c>
      <c r="M15" s="5" t="s">
        <v>81</v>
      </c>
      <c r="N15" s="22" t="s">
        <v>36</v>
      </c>
    </row>
    <row r="16" spans="1:14" x14ac:dyDescent="0.25">
      <c r="A16" s="10"/>
      <c r="B16" s="10"/>
      <c r="C16" s="11"/>
      <c r="D16" s="11"/>
      <c r="E16" s="10"/>
      <c r="F16" s="12"/>
      <c r="G16" s="10"/>
      <c r="H16" s="10"/>
      <c r="I16" s="10"/>
      <c r="J16" s="10"/>
      <c r="K16" s="9"/>
      <c r="L16" s="22" t="s">
        <v>37</v>
      </c>
      <c r="M16" s="5" t="s">
        <v>81</v>
      </c>
      <c r="N16" s="22" t="s">
        <v>37</v>
      </c>
    </row>
    <row r="17" spans="1:14" x14ac:dyDescent="0.25">
      <c r="A17" s="10"/>
      <c r="B17" s="10"/>
      <c r="C17" s="11"/>
      <c r="D17" s="11"/>
      <c r="E17" s="10"/>
      <c r="F17" s="12"/>
      <c r="G17" s="10"/>
      <c r="H17" s="10"/>
      <c r="I17" s="10"/>
      <c r="J17" s="10"/>
      <c r="K17" s="9"/>
      <c r="L17" s="22" t="s">
        <v>38</v>
      </c>
      <c r="M17" s="5" t="s">
        <v>81</v>
      </c>
      <c r="N17" s="22" t="s">
        <v>38</v>
      </c>
    </row>
    <row r="18" spans="1:14" x14ac:dyDescent="0.25">
      <c r="A18" s="10"/>
      <c r="B18" s="10"/>
      <c r="C18" s="11"/>
      <c r="D18" s="11"/>
      <c r="E18" s="10"/>
      <c r="F18" s="12"/>
      <c r="G18" s="10"/>
      <c r="H18" s="10"/>
      <c r="I18" s="10"/>
      <c r="J18" s="10"/>
      <c r="K18" s="9"/>
      <c r="L18" s="22" t="s">
        <v>39</v>
      </c>
      <c r="M18" s="5" t="s">
        <v>81</v>
      </c>
      <c r="N18" s="22" t="s">
        <v>39</v>
      </c>
    </row>
    <row r="19" spans="1:14" x14ac:dyDescent="0.25">
      <c r="A19" s="10"/>
      <c r="B19" s="10"/>
      <c r="C19" s="11"/>
      <c r="D19" s="11"/>
      <c r="E19" s="10"/>
      <c r="F19" s="12"/>
      <c r="G19" s="10"/>
      <c r="H19" s="10"/>
      <c r="I19" s="10"/>
      <c r="J19" s="10"/>
      <c r="K19" s="9"/>
      <c r="L19" s="22" t="s">
        <v>40</v>
      </c>
      <c r="M19" s="5" t="s">
        <v>81</v>
      </c>
      <c r="N19" s="22" t="s">
        <v>40</v>
      </c>
    </row>
    <row r="20" spans="1:14" x14ac:dyDescent="0.25">
      <c r="A20" s="10"/>
      <c r="B20" s="10"/>
      <c r="C20" s="11"/>
      <c r="D20" s="11"/>
      <c r="E20" s="10"/>
      <c r="F20" s="12"/>
      <c r="G20" s="10"/>
      <c r="H20" s="10"/>
      <c r="I20" s="10"/>
      <c r="J20" s="10"/>
      <c r="K20" s="9"/>
      <c r="M20" s="5" t="s">
        <v>81</v>
      </c>
      <c r="N20" s="22" t="s">
        <v>41</v>
      </c>
    </row>
    <row r="21" spans="1:14" x14ac:dyDescent="0.25">
      <c r="A21" s="10"/>
      <c r="B21" s="10"/>
      <c r="C21" s="11"/>
      <c r="D21" s="11"/>
      <c r="E21" s="10"/>
      <c r="F21" s="12"/>
      <c r="G21" s="10"/>
      <c r="H21" s="10"/>
      <c r="I21" s="10"/>
      <c r="J21" s="10"/>
      <c r="K21" s="9"/>
      <c r="L21" s="22" t="s">
        <v>66</v>
      </c>
      <c r="M21" s="5" t="s">
        <v>81</v>
      </c>
      <c r="N21" s="22"/>
    </row>
    <row r="22" spans="1:14" x14ac:dyDescent="0.25">
      <c r="A22" s="10"/>
      <c r="B22" s="10"/>
      <c r="C22" s="11"/>
      <c r="D22" s="11"/>
      <c r="E22" s="10"/>
      <c r="F22" s="12"/>
      <c r="G22" s="10"/>
      <c r="H22" s="10"/>
      <c r="I22" s="10"/>
      <c r="J22" s="10"/>
      <c r="K22" s="9"/>
      <c r="L22" s="5" t="s">
        <v>67</v>
      </c>
      <c r="M22" s="5" t="s">
        <v>81</v>
      </c>
    </row>
    <row r="23" spans="1:14" x14ac:dyDescent="0.25">
      <c r="A23" s="10"/>
      <c r="B23" s="10"/>
      <c r="C23" s="11"/>
      <c r="D23" s="11"/>
      <c r="E23" s="10"/>
      <c r="F23" s="12"/>
      <c r="G23" s="10"/>
      <c r="H23" s="10"/>
      <c r="I23" s="10"/>
      <c r="J23" s="10"/>
      <c r="K23" s="9"/>
      <c r="L23" s="5" t="s">
        <v>71</v>
      </c>
      <c r="M23" s="5" t="s">
        <v>81</v>
      </c>
    </row>
    <row r="24" spans="1:14" x14ac:dyDescent="0.25">
      <c r="A24" s="10"/>
      <c r="B24" s="10"/>
      <c r="C24" s="11"/>
      <c r="D24" s="11"/>
      <c r="E24" s="10"/>
      <c r="F24" s="12"/>
      <c r="G24" s="10"/>
      <c r="H24" s="10"/>
      <c r="I24" s="10"/>
      <c r="J24" s="10"/>
      <c r="K24" s="9"/>
      <c r="L24" s="5" t="s">
        <v>72</v>
      </c>
      <c r="M24" s="5" t="s">
        <v>81</v>
      </c>
    </row>
    <row r="25" spans="1:14" x14ac:dyDescent="0.25">
      <c r="A25" s="10"/>
      <c r="B25" s="10"/>
      <c r="C25" s="11"/>
      <c r="D25" s="11"/>
      <c r="E25" s="10"/>
      <c r="F25" s="12"/>
      <c r="G25" s="10"/>
      <c r="H25" s="10"/>
      <c r="I25" s="10"/>
      <c r="J25" s="10"/>
      <c r="K25" s="9"/>
      <c r="L25" s="5" t="s">
        <v>73</v>
      </c>
      <c r="M25" s="5" t="s">
        <v>81</v>
      </c>
    </row>
    <row r="26" spans="1:14" x14ac:dyDescent="0.25">
      <c r="A26" s="10"/>
      <c r="B26" s="10"/>
      <c r="C26" s="11"/>
      <c r="D26" s="11"/>
      <c r="E26" s="10"/>
      <c r="F26" s="12"/>
      <c r="G26" s="10"/>
      <c r="H26" s="10"/>
      <c r="I26" s="10"/>
      <c r="J26" s="10"/>
      <c r="K26" s="9"/>
      <c r="L26" s="5" t="s">
        <v>78</v>
      </c>
      <c r="M26" s="5" t="s">
        <v>81</v>
      </c>
    </row>
    <row r="27" spans="1:14" x14ac:dyDescent="0.25">
      <c r="A27" s="10"/>
      <c r="B27" s="10"/>
      <c r="C27" s="11"/>
      <c r="D27" s="11"/>
      <c r="E27" s="10"/>
      <c r="F27" s="12"/>
      <c r="G27" s="10"/>
      <c r="H27" s="10"/>
      <c r="I27" s="10"/>
      <c r="J27" s="10"/>
      <c r="K27" s="9"/>
      <c r="L27" s="5" t="s">
        <v>79</v>
      </c>
      <c r="M27" s="5" t="s">
        <v>81</v>
      </c>
    </row>
    <row r="28" spans="1:14" x14ac:dyDescent="0.25">
      <c r="A28" s="10"/>
      <c r="B28" s="10"/>
      <c r="C28" s="11"/>
      <c r="D28" s="11"/>
      <c r="E28" s="10"/>
      <c r="F28" s="12"/>
      <c r="G28" s="10"/>
      <c r="H28" s="10"/>
      <c r="I28" s="10"/>
      <c r="J28" s="10"/>
      <c r="K28" s="9"/>
      <c r="L28" s="5" t="s">
        <v>74</v>
      </c>
      <c r="M28" s="5" t="s">
        <v>81</v>
      </c>
    </row>
    <row r="29" spans="1:14" x14ac:dyDescent="0.25">
      <c r="A29" s="10"/>
      <c r="B29" s="10"/>
      <c r="C29" s="11"/>
      <c r="D29" s="11"/>
      <c r="E29" s="10"/>
      <c r="F29" s="12"/>
      <c r="G29" s="10"/>
      <c r="H29" s="10"/>
      <c r="I29" s="10"/>
      <c r="J29" s="10"/>
      <c r="K29" s="9"/>
      <c r="L29" s="24" t="s">
        <v>75</v>
      </c>
      <c r="M29" s="5" t="s">
        <v>81</v>
      </c>
    </row>
    <row r="30" spans="1:14" x14ac:dyDescent="0.25">
      <c r="A30" s="10"/>
      <c r="B30" s="10"/>
      <c r="C30" s="11"/>
      <c r="D30" s="11"/>
      <c r="E30" s="10"/>
      <c r="F30" s="12"/>
      <c r="G30" s="10"/>
      <c r="H30" s="10"/>
      <c r="I30" s="10"/>
      <c r="J30" s="10"/>
      <c r="K30" s="9"/>
      <c r="L30" s="5" t="s">
        <v>68</v>
      </c>
      <c r="M30" s="5" t="s">
        <v>81</v>
      </c>
    </row>
    <row r="31" spans="1:14" x14ac:dyDescent="0.25">
      <c r="A31" s="10"/>
      <c r="B31" s="10"/>
      <c r="C31" s="11"/>
      <c r="D31" s="11"/>
      <c r="E31" s="10"/>
      <c r="F31" s="12"/>
      <c r="G31" s="10"/>
      <c r="H31" s="10"/>
      <c r="I31" s="10"/>
      <c r="J31" s="10"/>
      <c r="K31" s="9"/>
      <c r="L31" s="5" t="s">
        <v>69</v>
      </c>
      <c r="M31" s="5" t="s">
        <v>81</v>
      </c>
    </row>
    <row r="32" spans="1:14" x14ac:dyDescent="0.25">
      <c r="A32" s="10"/>
      <c r="B32" s="10"/>
      <c r="C32" s="11"/>
      <c r="D32" s="11"/>
      <c r="E32" s="10"/>
      <c r="F32" s="12"/>
      <c r="G32" s="10"/>
      <c r="H32" s="10"/>
      <c r="I32" s="10"/>
      <c r="J32" s="10"/>
      <c r="K32" s="9"/>
      <c r="L32" s="22" t="s">
        <v>70</v>
      </c>
      <c r="M32" s="5" t="s">
        <v>81</v>
      </c>
    </row>
    <row r="33" spans="1:14" x14ac:dyDescent="0.25">
      <c r="A33" s="10"/>
      <c r="B33" s="10"/>
      <c r="C33" s="11"/>
      <c r="D33" s="11"/>
      <c r="E33" s="10"/>
      <c r="F33" s="12"/>
      <c r="G33" s="10"/>
      <c r="H33" s="10"/>
      <c r="I33" s="10"/>
      <c r="J33" s="10"/>
      <c r="K33" s="9"/>
      <c r="L33" s="22" t="s">
        <v>41</v>
      </c>
      <c r="M33" s="5" t="s">
        <v>81</v>
      </c>
    </row>
    <row r="34" spans="1:14" x14ac:dyDescent="0.25">
      <c r="A34" s="10"/>
      <c r="B34" s="10"/>
      <c r="C34" s="11"/>
      <c r="D34" s="11"/>
      <c r="E34" s="10"/>
      <c r="F34" s="12"/>
      <c r="G34" s="10"/>
      <c r="H34" s="10"/>
      <c r="I34" s="10"/>
      <c r="J34" s="10"/>
      <c r="K34" s="9"/>
      <c r="L34" s="22"/>
      <c r="M34" s="5" t="s">
        <v>81</v>
      </c>
      <c r="N34" s="23" t="str">
        <f>IF(E34="--","",CONCATENATE("&lt;variable&gt;",F34,"&lt;/variable&gt;"))</f>
        <v>&lt;variable&gt;&lt;/variable&gt;</v>
      </c>
    </row>
    <row r="35" spans="1:14" x14ac:dyDescent="0.25">
      <c r="A35" s="14" t="s">
        <v>58</v>
      </c>
      <c r="B35" s="5" t="str">
        <f>TRIM(IFERROR(VLOOKUP(TRIM(A35),'[1]INGSCG3-VarList'!$A$5:$AC$3000,7,FALSE),"--"))</f>
        <v>Status</v>
      </c>
      <c r="C35" s="5" t="str">
        <f>TRIM(IFERROR(VLOOKUP(TRIM(A35),'[1]INGSCG3-VarList'!$A$5:$AC$3000,11,FALSE)," --"))</f>
        <v>Boolean</v>
      </c>
      <c r="D35" s="5" t="str">
        <f>TRIM(IFERROR(VLOOKUP(TRIM(A35),'[1]INGSCG3-VarList'!$A$5:$AC$3000,25,FALSE),"--"))</f>
        <v>Choice</v>
      </c>
      <c r="E35" s="5" t="str">
        <f>TRIM(IFERROR(VLOOKUP(TRIM(A35),'[1]INGSCG3-VarList'!$A$5:$AC$3000,23,FALSE),"--"))</f>
        <v>Yes</v>
      </c>
      <c r="F35" s="15" t="str">
        <f>TRIM(IFERROR(VLOOKUP(TRIM(A35),'[1]INGSCG3-VarList'!$A$5:$AC$3000,2,FALSE),"--"))</f>
        <v>Q_STATUS</v>
      </c>
      <c r="G35" s="16" t="str">
        <f t="shared" ref="G35" si="0">+F35</f>
        <v>Q_STATUS</v>
      </c>
      <c r="H35" s="15" t="str">
        <f>TRIM(IFERROR(VLOOKUP(TRIM(A35),'[1]INGSCG3-VarList'!$A$5:$AC$3000,24,FALSE),"--"))</f>
        <v>Single</v>
      </c>
      <c r="I35" s="16" t="str">
        <f>TRIM(IFERROR(VLOOKUP(TRIM(A35),'[1]INGSCG3-VarList'!$A$5:$AC$3000,13,FALSE),"--"))</f>
        <v>UnLocked</v>
      </c>
      <c r="J35" s="16" t="str">
        <f>TRIM(IFERROR(VLOOKUP(TRIM(A35),'[1]INGSCG3-VarList'!$A$5:$AT$3000,42,FALSE),"--"))</f>
        <v>Status</v>
      </c>
      <c r="K35" s="25" t="str">
        <f t="shared" ref="K35:K53" si="1">IF(OR(C35="MONETARY",C35="Enumeration",C35="NUMBER"),"DECIMAL",IF(C35="Date","DATE",IF(C35="String","STRING","?")))</f>
        <v>?</v>
      </c>
      <c r="L35" s="23" t="str">
        <f t="shared" ref="L35:L53" si="2">IF(C35="--","",CONCATENATE("&lt;variable columnName=", CHAR(34),LEFT(F35,30), CHAR(34)," columnType=", CHAR(34),K35,CHAR(34),"&gt;",G35,"&lt;/variable&gt;"))</f>
        <v>&lt;variable columnName="Q_STATUS" columnType="?"&gt;Q_STATUS&lt;/variable&gt;</v>
      </c>
      <c r="M35" s="5" t="s">
        <v>81</v>
      </c>
      <c r="N35" s="23" t="str">
        <f t="shared" ref="N35:N53" si="3">IF(E35="--","",CONCATENATE("&lt;variable&gt;",F35,"&lt;/variable&gt;"))</f>
        <v>&lt;variable&gt;Q_STATUS&lt;/variable&gt;</v>
      </c>
    </row>
    <row r="36" spans="1:14" x14ac:dyDescent="0.25">
      <c r="A36" s="14" t="s">
        <v>59</v>
      </c>
      <c r="B36" s="5" t="str">
        <f>TRIM(IFERROR(VLOOKUP(TRIM(A36),'[1]INGSCG3-VarList'!$A$5:$AC$3000,7,FALSE),"--"))</f>
        <v>Definitief gemaakt door:</v>
      </c>
      <c r="C36" s="5" t="str">
        <f>TRIM(IFERROR(VLOOKUP(TRIM(A36),'[1]INGSCG3-VarList'!$A$5:$AC$3000,11,FALSE)," --"))</f>
        <v>String</v>
      </c>
      <c r="D36" s="5" t="str">
        <f>TRIM(IFERROR(VLOOKUP(TRIM(A36),'[1]INGSCG3-VarList'!$A$5:$AC$3000,25,FALSE),"--"))</f>
        <v>Default</v>
      </c>
      <c r="E36" s="5" t="str">
        <f>TRIM(IFERROR(VLOOKUP(TRIM(A36),'[1]INGSCG3-VarList'!$A$5:$AC$3000,23,FALSE),"--"))</f>
        <v>Yes</v>
      </c>
      <c r="F36" s="15" t="str">
        <f>TRIM(IFERROR(VLOOKUP(TRIM(A36),'[1]INGSCG3-VarList'!$A$5:$AC$3000,2,FALSE),"--"))</f>
        <v>Q_STATUS_FINAL_BY</v>
      </c>
      <c r="G36" s="16" t="str">
        <f t="shared" ref="G36:G51" si="4">+F36</f>
        <v>Q_STATUS_FINAL_BY</v>
      </c>
      <c r="H36" s="15" t="str">
        <f>TRIM(IFERROR(VLOOKUP(TRIM(A36),'[1]INGSCG3-VarList'!$A$5:$AC$3000,24,FALSE),"--"))</f>
        <v>Single</v>
      </c>
      <c r="I36" s="16" t="str">
        <f>TRIM(IFERROR(VLOOKUP(TRIM(A36),'[1]INGSCG3-VarList'!$A$5:$AC$3000,13,FALSE),"--"))</f>
        <v>UnLocked</v>
      </c>
      <c r="J36" s="16" t="str">
        <f>TRIM(IFERROR(VLOOKUP(TRIM(A36),'[1]INGSCG3-VarList'!$A$5:$AT$3000,42,FALSE),"--"))</f>
        <v>Definitief gemaakt door:</v>
      </c>
      <c r="K36" s="25" t="str">
        <f t="shared" si="1"/>
        <v>STRING</v>
      </c>
      <c r="L36" s="23" t="str">
        <f t="shared" si="2"/>
        <v>&lt;variable columnName="Q_STATUS_FINAL_BY" columnType="STRING"&gt;Q_STATUS_FINAL_BY&lt;/variable&gt;</v>
      </c>
      <c r="M36" s="5" t="s">
        <v>81</v>
      </c>
      <c r="N36" s="23" t="str">
        <f t="shared" si="3"/>
        <v>&lt;variable&gt;Q_STATUS_FINAL_BY&lt;/variable&gt;</v>
      </c>
    </row>
    <row r="37" spans="1:14" x14ac:dyDescent="0.25">
      <c r="A37" s="14" t="s">
        <v>60</v>
      </c>
      <c r="B37" s="5" t="str">
        <f>TRIM(IFERROR(VLOOKUP(TRIM(A37),'[1]INGSCG3-VarList'!$A$5:$AC$3000,7,FALSE),"--"))</f>
        <v>Definitief gemaakt door:</v>
      </c>
      <c r="C37" s="5" t="str">
        <f>TRIM(IFERROR(VLOOKUP(TRIM(A37),'[1]INGSCG3-VarList'!$A$5:$AC$3000,11,FALSE)," --"))</f>
        <v>String</v>
      </c>
      <c r="D37" s="5" t="str">
        <f>TRIM(IFERROR(VLOOKUP(TRIM(A37),'[1]INGSCG3-VarList'!$A$5:$AC$3000,25,FALSE),"--"))</f>
        <v>Default</v>
      </c>
      <c r="E37" s="5" t="str">
        <f>TRIM(IFERROR(VLOOKUP(TRIM(A37),'[1]INGSCG3-VarList'!$A$5:$AC$3000,23,FALSE),"--"))</f>
        <v>Yes</v>
      </c>
      <c r="F37" s="15" t="str">
        <f>TRIM(IFERROR(VLOOKUP(TRIM(A37),'[1]INGSCG3-VarList'!$A$5:$AC$3000,2,FALSE),"--"))</f>
        <v>Q_STATUS_FINAL_BY_NAME</v>
      </c>
      <c r="G37" s="16" t="str">
        <f t="shared" si="4"/>
        <v>Q_STATUS_FINAL_BY_NAME</v>
      </c>
      <c r="H37" s="15" t="str">
        <f>TRIM(IFERROR(VLOOKUP(TRIM(A37),'[1]INGSCG3-VarList'!$A$5:$AC$3000,24,FALSE),"--"))</f>
        <v>Single</v>
      </c>
      <c r="I37" s="16" t="str">
        <f>TRIM(IFERROR(VLOOKUP(TRIM(A37),'[1]INGSCG3-VarList'!$A$5:$AC$3000,13,FALSE),"--"))</f>
        <v>UnLocked</v>
      </c>
      <c r="J37" s="16" t="str">
        <f>TRIM(IFERROR(VLOOKUP(TRIM(A37),'[1]INGSCG3-VarList'!$A$5:$AT$3000,42,FALSE),"--"))</f>
        <v>Definitief gemaakt door:</v>
      </c>
      <c r="K37" s="25" t="str">
        <f t="shared" si="1"/>
        <v>STRING</v>
      </c>
      <c r="L37" s="23" t="str">
        <f t="shared" si="2"/>
        <v>&lt;variable columnName="Q_STATUS_FINAL_BY_NAME" columnType="STRING"&gt;Q_STATUS_FINAL_BY_NAME&lt;/variable&gt;</v>
      </c>
      <c r="M37" s="5" t="s">
        <v>81</v>
      </c>
      <c r="N37" s="23" t="str">
        <f t="shared" si="3"/>
        <v>&lt;variable&gt;Q_STATUS_FINAL_BY_NAME&lt;/variable&gt;</v>
      </c>
    </row>
    <row r="38" spans="1:14" x14ac:dyDescent="0.25">
      <c r="A38" s="14" t="s">
        <v>61</v>
      </c>
      <c r="B38" s="5" t="str">
        <f>TRIM(IFERROR(VLOOKUP(TRIM(A38),'[1]INGSCG3-VarList'!$A$5:$AC$3000,7,FALSE),"--"))</f>
        <v>Definitief gemaakt op:</v>
      </c>
      <c r="C38" s="5" t="str">
        <f>TRIM(IFERROR(VLOOKUP(TRIM(A38),'[1]INGSCG3-VarList'!$A$5:$AC$3000,11,FALSE)," --"))</f>
        <v>Date</v>
      </c>
      <c r="D38" s="5" t="str">
        <f>TRIM(IFERROR(VLOOKUP(TRIM(A38),'[1]INGSCG3-VarList'!$A$5:$AC$3000,25,FALSE),"--"))</f>
        <v>Date</v>
      </c>
      <c r="E38" s="5" t="str">
        <f>TRIM(IFERROR(VLOOKUP(TRIM(A38),'[1]INGSCG3-VarList'!$A$5:$AC$3000,23,FALSE),"--"))</f>
        <v>Yes</v>
      </c>
      <c r="F38" s="15" t="str">
        <f>TRIM(IFERROR(VLOOKUP(TRIM(A38),'[1]INGSCG3-VarList'!$A$5:$AC$3000,2,FALSE),"--"))</f>
        <v>Q_STATUS_FINAL_ON</v>
      </c>
      <c r="G38" s="16" t="str">
        <f t="shared" si="4"/>
        <v>Q_STATUS_FINAL_ON</v>
      </c>
      <c r="H38" s="15" t="str">
        <f>TRIM(IFERROR(VLOOKUP(TRIM(A38),'[1]INGSCG3-VarList'!$A$5:$AC$3000,24,FALSE),"--"))</f>
        <v>Single</v>
      </c>
      <c r="I38" s="16" t="str">
        <f>TRIM(IFERROR(VLOOKUP(TRIM(A38),'[1]INGSCG3-VarList'!$A$5:$AC$3000,13,FALSE),"--"))</f>
        <v>UnLocked</v>
      </c>
      <c r="J38" s="16" t="str">
        <f>TRIM(IFERROR(VLOOKUP(TRIM(A38),'[1]INGSCG3-VarList'!$A$5:$AT$3000,42,FALSE),"--"))</f>
        <v>Definitief gemaakt op:</v>
      </c>
      <c r="K38" s="25" t="str">
        <f t="shared" si="1"/>
        <v>DATE</v>
      </c>
      <c r="L38" s="23" t="str">
        <f t="shared" si="2"/>
        <v>&lt;variable columnName="Q_STATUS_FINAL_ON" columnType="DATE"&gt;Q_STATUS_FINAL_ON&lt;/variable&gt;</v>
      </c>
      <c r="M38" s="5" t="s">
        <v>81</v>
      </c>
      <c r="N38" s="23" t="str">
        <f t="shared" si="3"/>
        <v>&lt;variable&gt;Q_STATUS_FINAL_ON&lt;/variable&gt;</v>
      </c>
    </row>
    <row r="39" spans="1:14" x14ac:dyDescent="0.25">
      <c r="A39" s="14" t="s">
        <v>62</v>
      </c>
      <c r="B39" s="5" t="str">
        <f>TRIM(IFERROR(VLOOKUP(TRIM(A39),'[1]INGSCG3-VarList'!$A$5:$AC$3000,7,FALSE),"--"))</f>
        <v>Laatst bewerkt op:</v>
      </c>
      <c r="C39" s="5" t="str">
        <f>TRIM(IFERROR(VLOOKUP(TRIM(A39),'[1]INGSCG3-VarList'!$A$5:$AC$3000,11,FALSE)," --"))</f>
        <v>Date</v>
      </c>
      <c r="D39" s="5" t="str">
        <f>TRIM(IFERROR(VLOOKUP(TRIM(A39),'[1]INGSCG3-VarList'!$A$5:$AC$3000,25,FALSE),"--"))</f>
        <v>Date</v>
      </c>
      <c r="E39" s="5" t="str">
        <f>TRIM(IFERROR(VLOOKUP(TRIM(A39),'[1]INGSCG3-VarList'!$A$5:$AC$3000,23,FALSE),"--"))</f>
        <v>Yes</v>
      </c>
      <c r="F39" s="15" t="str">
        <f>TRIM(IFERROR(VLOOKUP(TRIM(A39),'[1]INGSCG3-VarList'!$A$5:$AC$3000,2,FALSE),"--"))</f>
        <v>Q_STATUS_MODIFIED_ON</v>
      </c>
      <c r="G39" s="16" t="str">
        <f t="shared" si="4"/>
        <v>Q_STATUS_MODIFIED_ON</v>
      </c>
      <c r="H39" s="15" t="str">
        <f>TRIM(IFERROR(VLOOKUP(TRIM(A39),'[1]INGSCG3-VarList'!$A$5:$AC$3000,24,FALSE),"--"))</f>
        <v>Single</v>
      </c>
      <c r="I39" s="16" t="str">
        <f>TRIM(IFERROR(VLOOKUP(TRIM(A39),'[1]INGSCG3-VarList'!$A$5:$AC$3000,13,FALSE),"--"))</f>
        <v>UnLocked</v>
      </c>
      <c r="J39" s="16" t="str">
        <f>TRIM(IFERROR(VLOOKUP(TRIM(A39),'[1]INGSCG3-VarList'!$A$5:$AT$3000,42,FALSE),"--"))</f>
        <v>Laatst bewerkt op:</v>
      </c>
      <c r="K39" s="25" t="str">
        <f t="shared" si="1"/>
        <v>DATE</v>
      </c>
      <c r="L39" s="23" t="str">
        <f t="shared" si="2"/>
        <v>&lt;variable columnName="Q_STATUS_MODIFIED_ON" columnType="DATE"&gt;Q_STATUS_MODIFIED_ON&lt;/variable&gt;</v>
      </c>
      <c r="M39" s="5" t="s">
        <v>81</v>
      </c>
      <c r="N39" s="23" t="str">
        <f t="shared" si="3"/>
        <v>&lt;variable&gt;Q_STATUS_MODIFIED_ON&lt;/variable&gt;</v>
      </c>
    </row>
    <row r="40" spans="1:14" x14ac:dyDescent="0.25">
      <c r="A40" s="14" t="s">
        <v>63</v>
      </c>
      <c r="B40" s="5" t="str">
        <f>TRIM(IFERROR(VLOOKUP(TRIM(A40),'[1]INGSCG3-VarList'!$A$5:$AC$3000,7,FALSE),"--"))</f>
        <v>Aangemaakt door:</v>
      </c>
      <c r="C40" s="5" t="str">
        <f>TRIM(IFERROR(VLOOKUP(TRIM(A40),'[1]INGSCG3-VarList'!$A$5:$AC$3000,11,FALSE)," --"))</f>
        <v>String</v>
      </c>
      <c r="D40" s="5" t="str">
        <f>TRIM(IFERROR(VLOOKUP(TRIM(A40),'[1]INGSCG3-VarList'!$A$5:$AC$3000,25,FALSE),"--"))</f>
        <v>Default</v>
      </c>
      <c r="E40" s="5" t="str">
        <f>TRIM(IFERROR(VLOOKUP(TRIM(A40),'[1]INGSCG3-VarList'!$A$5:$AC$3000,23,FALSE),"--"))</f>
        <v>Yes</v>
      </c>
      <c r="F40" s="15" t="str">
        <f>TRIM(IFERROR(VLOOKUP(TRIM(A40),'[1]INGSCG3-VarList'!$A$5:$AC$3000,2,FALSE),"--"))</f>
        <v>Q_STATUS_STARTED_BY</v>
      </c>
      <c r="G40" s="16" t="str">
        <f t="shared" si="4"/>
        <v>Q_STATUS_STARTED_BY</v>
      </c>
      <c r="H40" s="15" t="str">
        <f>TRIM(IFERROR(VLOOKUP(TRIM(A40),'[1]INGSCG3-VarList'!$A$5:$AC$3000,24,FALSE),"--"))</f>
        <v>Single</v>
      </c>
      <c r="I40" s="16" t="str">
        <f>TRIM(IFERROR(VLOOKUP(TRIM(A40),'[1]INGSCG3-VarList'!$A$5:$AC$3000,13,FALSE),"--"))</f>
        <v>UnLocked</v>
      </c>
      <c r="J40" s="16" t="str">
        <f>TRIM(IFERROR(VLOOKUP(TRIM(A40),'[1]INGSCG3-VarList'!$A$5:$AT$3000,42,FALSE),"--"))</f>
        <v>Aangemaakt door:</v>
      </c>
      <c r="K40" s="25" t="str">
        <f t="shared" si="1"/>
        <v>STRING</v>
      </c>
      <c r="L40" s="23" t="str">
        <f t="shared" si="2"/>
        <v>&lt;variable columnName="Q_STATUS_STARTED_BY" columnType="STRING"&gt;Q_STATUS_STARTED_BY&lt;/variable&gt;</v>
      </c>
      <c r="M40" s="5" t="s">
        <v>81</v>
      </c>
      <c r="N40" s="23" t="str">
        <f t="shared" si="3"/>
        <v>&lt;variable&gt;Q_STATUS_STARTED_BY&lt;/variable&gt;</v>
      </c>
    </row>
    <row r="41" spans="1:14" x14ac:dyDescent="0.25">
      <c r="A41" s="14" t="s">
        <v>64</v>
      </c>
      <c r="B41" s="5" t="str">
        <f>TRIM(IFERROR(VLOOKUP(TRIM(A41),'[1]INGSCG3-VarList'!$A$5:$AC$3000,7,FALSE),"--"))</f>
        <v>Aangemaakt door:</v>
      </c>
      <c r="C41" s="5" t="str">
        <f>TRIM(IFERROR(VLOOKUP(TRIM(A41),'[1]INGSCG3-VarList'!$A$5:$AC$3000,11,FALSE)," --"))</f>
        <v>String</v>
      </c>
      <c r="D41" s="5" t="str">
        <f>TRIM(IFERROR(VLOOKUP(TRIM(A41),'[1]INGSCG3-VarList'!$A$5:$AC$3000,25,FALSE),"--"))</f>
        <v>Default</v>
      </c>
      <c r="E41" s="5" t="str">
        <f>TRIM(IFERROR(VLOOKUP(TRIM(A41),'[1]INGSCG3-VarList'!$A$5:$AC$3000,23,FALSE),"--"))</f>
        <v>Yes</v>
      </c>
      <c r="F41" s="15" t="str">
        <f>TRIM(IFERROR(VLOOKUP(TRIM(A41),'[1]INGSCG3-VarList'!$A$5:$AC$3000,2,FALSE),"--"))</f>
        <v>Q_STATUS_STARTED_BY_NAME</v>
      </c>
      <c r="G41" s="16" t="str">
        <f t="shared" si="4"/>
        <v>Q_STATUS_STARTED_BY_NAME</v>
      </c>
      <c r="H41" s="15" t="str">
        <f>TRIM(IFERROR(VLOOKUP(TRIM(A41),'[1]INGSCG3-VarList'!$A$5:$AC$3000,24,FALSE),"--"))</f>
        <v>Single</v>
      </c>
      <c r="I41" s="16" t="str">
        <f>TRIM(IFERROR(VLOOKUP(TRIM(A41),'[1]INGSCG3-VarList'!$A$5:$AC$3000,13,FALSE),"--"))</f>
        <v>UnLocked</v>
      </c>
      <c r="J41" s="16" t="str">
        <f>TRIM(IFERROR(VLOOKUP(TRIM(A41),'[1]INGSCG3-VarList'!$A$5:$AT$3000,42,FALSE),"--"))</f>
        <v>Aangemaakt door:</v>
      </c>
      <c r="K41" s="25" t="str">
        <f t="shared" si="1"/>
        <v>STRING</v>
      </c>
      <c r="L41" s="23" t="str">
        <f t="shared" si="2"/>
        <v>&lt;variable columnName="Q_STATUS_STARTED_BY_NAME" columnType="STRING"&gt;Q_STATUS_STARTED_BY_NAME&lt;/variable&gt;</v>
      </c>
      <c r="M41" s="5" t="s">
        <v>81</v>
      </c>
      <c r="N41" s="23" t="str">
        <f t="shared" si="3"/>
        <v>&lt;variable&gt;Q_STATUS_STARTED_BY_NAME&lt;/variable&gt;</v>
      </c>
    </row>
    <row r="42" spans="1:14" x14ac:dyDescent="0.25">
      <c r="A42" s="14" t="s">
        <v>65</v>
      </c>
      <c r="B42" s="5" t="str">
        <f>TRIM(IFERROR(VLOOKUP(TRIM(A42),'[1]INGSCG3-VarList'!$A$5:$AC$3000,7,FALSE),"--"))</f>
        <v>Aangemaakt op:</v>
      </c>
      <c r="C42" s="5" t="str">
        <f>TRIM(IFERROR(VLOOKUP(TRIM(A42),'[1]INGSCG3-VarList'!$A$5:$AC$3000,11,FALSE)," --"))</f>
        <v>Date</v>
      </c>
      <c r="D42" s="5" t="str">
        <f>TRIM(IFERROR(VLOOKUP(TRIM(A42),'[1]INGSCG3-VarList'!$A$5:$AC$3000,25,FALSE),"--"))</f>
        <v>Date</v>
      </c>
      <c r="E42" s="5" t="str">
        <f>TRIM(IFERROR(VLOOKUP(TRIM(A42),'[1]INGSCG3-VarList'!$A$5:$AC$3000,23,FALSE),"--"))</f>
        <v>Yes</v>
      </c>
      <c r="F42" s="15" t="str">
        <f>TRIM(IFERROR(VLOOKUP(TRIM(A42),'[1]INGSCG3-VarList'!$A$5:$AC$3000,2,FALSE),"--"))</f>
        <v>Q_STATUS_STARTED_ON</v>
      </c>
      <c r="G42" s="16" t="str">
        <f t="shared" si="4"/>
        <v>Q_STATUS_STARTED_ON</v>
      </c>
      <c r="H42" s="15" t="str">
        <f>TRIM(IFERROR(VLOOKUP(TRIM(A42),'[1]INGSCG3-VarList'!$A$5:$AC$3000,24,FALSE),"--"))</f>
        <v>Single</v>
      </c>
      <c r="I42" s="16" t="str">
        <f>TRIM(IFERROR(VLOOKUP(TRIM(A42),'[1]INGSCG3-VarList'!$A$5:$AC$3000,13,FALSE),"--"))</f>
        <v>UnLocked</v>
      </c>
      <c r="J42" s="16" t="str">
        <f>TRIM(IFERROR(VLOOKUP(TRIM(A42),'[1]INGSCG3-VarList'!$A$5:$AT$3000,42,FALSE),"--"))</f>
        <v>Aangemaakt op:</v>
      </c>
      <c r="K42" s="25" t="str">
        <f t="shared" si="1"/>
        <v>DATE</v>
      </c>
      <c r="L42" s="23" t="str">
        <f t="shared" si="2"/>
        <v>&lt;variable columnName="Q_STATUS_STARTED_ON" columnType="DATE"&gt;Q_STATUS_STARTED_ON&lt;/variable&gt;</v>
      </c>
      <c r="M42" s="5" t="s">
        <v>81</v>
      </c>
      <c r="N42" s="23" t="str">
        <f t="shared" si="3"/>
        <v>&lt;variable&gt;Q_STATUS_STARTED_ON&lt;/variable&gt;</v>
      </c>
    </row>
    <row r="43" spans="1:14" x14ac:dyDescent="0.25">
      <c r="A43" s="20" t="s">
        <v>57</v>
      </c>
      <c r="B43" s="5" t="str">
        <f>TRIM(IFERROR(VLOOKUP(TRIM(A43),'[1]INGSCG3-VarList'!$A$5:$AC$3000,7,FALSE),"--"))</f>
        <v>Modelversie</v>
      </c>
      <c r="C43" s="5" t="str">
        <f>TRIM(IFERROR(VLOOKUP(TRIM(A43),'[1]INGSCG3-VarList'!$A$5:$AC$3000,11,FALSE)," --"))</f>
        <v>String</v>
      </c>
      <c r="D43" s="5" t="str">
        <f>TRIM(IFERROR(VLOOKUP(TRIM(A43),'[1]INGSCG3-VarList'!$A$5:$AC$3000,25,FALSE),"--"))</f>
        <v>Default</v>
      </c>
      <c r="E43" s="5" t="str">
        <f>TRIM(IFERROR(VLOOKUP(TRIM(A43),'[1]INGSCG3-VarList'!$A$5:$AC$3000,23,FALSE),"--"))</f>
        <v>Yes</v>
      </c>
      <c r="F43" s="15" t="str">
        <f>TRIM(IFERROR(VLOOKUP(TRIM(A43),'[1]INGSCG3-VarList'!$A$5:$AC$3000,2,FALSE),"--"))</f>
        <v>ModelVersion</v>
      </c>
      <c r="G43" s="16" t="str">
        <f t="shared" si="4"/>
        <v>ModelVersion</v>
      </c>
      <c r="H43" s="15" t="str">
        <f>TRIM(IFERROR(VLOOKUP(TRIM(A43),'[1]INGSCG3-VarList'!$A$5:$AC$3000,24,FALSE),"--"))</f>
        <v>Single</v>
      </c>
      <c r="I43" s="16" t="str">
        <f>TRIM(IFERROR(VLOOKUP(TRIM(A43),'[1]INGSCG3-VarList'!$A$5:$AC$3000,13,FALSE),"--"))</f>
        <v>Locked</v>
      </c>
      <c r="J43" s="16" t="str">
        <f>TRIM(IFERROR(VLOOKUP(TRIM(A43),'[1]INGSCG3-VarList'!$A$5:$AT$3000,42,FALSE),"--"))</f>
        <v>Modelversie</v>
      </c>
      <c r="K43" s="25" t="str">
        <f t="shared" si="1"/>
        <v>STRING</v>
      </c>
      <c r="L43" s="23" t="str">
        <f t="shared" si="2"/>
        <v>&lt;variable columnName="ModelVersion" columnType="STRING"&gt;ModelVersion&lt;/variable&gt;</v>
      </c>
      <c r="M43" s="5" t="s">
        <v>81</v>
      </c>
      <c r="N43" s="23" t="str">
        <f t="shared" si="3"/>
        <v>&lt;variable&gt;ModelVersion&lt;/variable&gt;</v>
      </c>
    </row>
    <row r="44" spans="1:14" x14ac:dyDescent="0.25">
      <c r="A44" s="21" t="s">
        <v>55</v>
      </c>
      <c r="B44" s="5" t="str">
        <f>TRIM(IFERROR(VLOOKUP(TRIM(A44),'[1]INGSCG3-VarList'!$A$5:$AC$3000,7,FALSE),"--"))</f>
        <v>Parametersversie</v>
      </c>
      <c r="C44" s="5" t="str">
        <f>TRIM(IFERROR(VLOOKUP(TRIM(A44),'[1]INGSCG3-VarList'!$A$5:$AC$3000,11,FALSE)," --"))</f>
        <v>String</v>
      </c>
      <c r="D44" s="5" t="str">
        <f>TRIM(IFERROR(VLOOKUP(TRIM(A44),'[1]INGSCG3-VarList'!$A$5:$AC$3000,25,FALSE),"--"))</f>
        <v>Default</v>
      </c>
      <c r="E44" s="5" t="str">
        <f>TRIM(IFERROR(VLOOKUP(TRIM(A44),'[1]INGSCG3-VarList'!$A$5:$AC$3000,23,FALSE),"--"))</f>
        <v>Yes</v>
      </c>
      <c r="F44" s="15" t="str">
        <f>TRIM(IFERROR(VLOOKUP(TRIM(A44),'[1]INGSCG3-VarList'!$A$5:$AC$3000,2,FALSE),"--"))</f>
        <v>MatrixVersion</v>
      </c>
      <c r="G44" s="16" t="str">
        <f t="shared" si="4"/>
        <v>MatrixVersion</v>
      </c>
      <c r="H44" s="15" t="str">
        <f>TRIM(IFERROR(VLOOKUP(TRIM(A44),'[1]INGSCG3-VarList'!$A$5:$AC$3000,24,FALSE),"--"))</f>
        <v>Single</v>
      </c>
      <c r="I44" s="16" t="str">
        <f>TRIM(IFERROR(VLOOKUP(TRIM(A44),'[1]INGSCG3-VarList'!$A$5:$AC$3000,13,FALSE),"--"))</f>
        <v>Locked</v>
      </c>
      <c r="J44" s="16" t="str">
        <f>TRIM(IFERROR(VLOOKUP(TRIM(A44),'[1]INGSCG3-VarList'!$A$5:$AT$3000,42,FALSE),"--"))</f>
        <v>Parametersversie</v>
      </c>
      <c r="K44" s="25" t="str">
        <f t="shared" si="1"/>
        <v>STRING</v>
      </c>
      <c r="L44" s="23" t="str">
        <f t="shared" si="2"/>
        <v>&lt;variable columnName="MatrixVersion" columnType="STRING"&gt;MatrixVersion&lt;/variable&gt;</v>
      </c>
      <c r="M44" s="5" t="s">
        <v>81</v>
      </c>
      <c r="N44" s="23" t="str">
        <f t="shared" si="3"/>
        <v>&lt;variable&gt;MatrixVersion&lt;/variable&gt;</v>
      </c>
    </row>
    <row r="45" spans="1:14" x14ac:dyDescent="0.25">
      <c r="A45" s="21" t="s">
        <v>56</v>
      </c>
      <c r="B45" s="5" t="str">
        <f>TRIM(IFERROR(VLOOKUP(TRIM(A45),'[1]INGSCG3-VarList'!$A$5:$AC$3000,7,FALSE),"--"))</f>
        <v>Modeltype</v>
      </c>
      <c r="C45" s="5" t="str">
        <f>TRIM(IFERROR(VLOOKUP(TRIM(A45),'[1]INGSCG3-VarList'!$A$5:$AC$3000,11,FALSE)," --"))</f>
        <v>String</v>
      </c>
      <c r="D45" s="5" t="str">
        <f>TRIM(IFERROR(VLOOKUP(TRIM(A45),'[1]INGSCG3-VarList'!$A$5:$AC$3000,25,FALSE),"--"))</f>
        <v>Default</v>
      </c>
      <c r="E45" s="5" t="str">
        <f>TRIM(IFERROR(VLOOKUP(TRIM(A45),'[1]INGSCG3-VarList'!$A$5:$AC$3000,23,FALSE),"--"))</f>
        <v>Yes</v>
      </c>
      <c r="F45" s="15" t="str">
        <f>TRIM(IFERROR(VLOOKUP(TRIM(A45),'[1]INGSCG3-VarList'!$A$5:$AC$3000,2,FALSE),"--"))</f>
        <v>ModelType</v>
      </c>
      <c r="G45" s="16" t="str">
        <f t="shared" si="4"/>
        <v>ModelType</v>
      </c>
      <c r="H45" s="15" t="str">
        <f>TRIM(IFERROR(VLOOKUP(TRIM(A45),'[1]INGSCG3-VarList'!$A$5:$AC$3000,24,FALSE),"--"))</f>
        <v>Single</v>
      </c>
      <c r="I45" s="16" t="str">
        <f>TRIM(IFERROR(VLOOKUP(TRIM(A45),'[1]INGSCG3-VarList'!$A$5:$AC$3000,13,FALSE),"--"))</f>
        <v>Locked</v>
      </c>
      <c r="J45" s="16" t="str">
        <f>TRIM(IFERROR(VLOOKUP(TRIM(A45),'[1]INGSCG3-VarList'!$A$5:$AT$3000,42,FALSE),"--"))</f>
        <v>Modeltype</v>
      </c>
      <c r="K45" s="25" t="str">
        <f t="shared" si="1"/>
        <v>STRING</v>
      </c>
      <c r="L45" s="23" t="str">
        <f t="shared" si="2"/>
        <v>&lt;variable columnName="ModelType" columnType="STRING"&gt;ModelType&lt;/variable&gt;</v>
      </c>
      <c r="M45" s="5" t="s">
        <v>81</v>
      </c>
      <c r="N45" s="23" t="str">
        <f t="shared" si="3"/>
        <v>&lt;variable&gt;ModelType&lt;/variable&gt;</v>
      </c>
    </row>
    <row r="46" spans="1:14" x14ac:dyDescent="0.25">
      <c r="A46" s="20" t="s">
        <v>52</v>
      </c>
      <c r="B46" s="5" t="str">
        <f>TRIM(IFERROR(VLOOKUP(TRIM(A46),'[1]INGSCG3-VarList'!$A$5:$AC$3000,7,FALSE),"--"))</f>
        <v>NAME</v>
      </c>
      <c r="C46" s="5" t="str">
        <f>TRIM(IFERROR(VLOOKUP(TRIM(A46),'[1]INGSCG3-VarList'!$A$5:$AC$3000,11,FALSE)," --"))</f>
        <v>String</v>
      </c>
      <c r="D46" s="5" t="str">
        <f>TRIM(IFERROR(VLOOKUP(TRIM(A46),'[1]INGSCG3-VarList'!$A$5:$AC$3000,25,FALSE),"--"))</f>
        <v>Default</v>
      </c>
      <c r="E46" s="5" t="str">
        <f>TRIM(IFERROR(VLOOKUP(TRIM(A46),'[1]INGSCG3-VarList'!$A$5:$AC$3000,23,FALSE),"--"))</f>
        <v>Yes</v>
      </c>
      <c r="F46" s="15" t="str">
        <f>TRIM(IFERROR(VLOOKUP(TRIM(A46),'[1]INGSCG3-VarList'!$A$5:$AC$3000,2,FALSE),"--"))</f>
        <v>FPS_VAR_Naam</v>
      </c>
      <c r="G46" s="16" t="str">
        <f t="shared" si="4"/>
        <v>FPS_VAR_Naam</v>
      </c>
      <c r="H46" s="15" t="str">
        <f>TRIM(IFERROR(VLOOKUP(TRIM(A46),'[1]INGSCG3-VarList'!$A$5:$AC$3000,24,FALSE),"--"))</f>
        <v>Single</v>
      </c>
      <c r="I46" s="16" t="str">
        <f>TRIM(IFERROR(VLOOKUP(TRIM(A46),'[1]INGSCG3-VarList'!$A$5:$AC$3000,13,FALSE),"--"))</f>
        <v>UnLocked</v>
      </c>
      <c r="J46" s="16" t="str">
        <f>TRIM(IFERROR(VLOOKUP(TRIM(A46),'[1]INGSCG3-VarList'!$A$5:$AT$3000,42,FALSE),"--"))</f>
        <v>NAME</v>
      </c>
      <c r="K46" s="25" t="str">
        <f t="shared" si="1"/>
        <v>STRING</v>
      </c>
      <c r="L46" s="23" t="str">
        <f t="shared" si="2"/>
        <v>&lt;variable columnName="FPS_VAR_Naam" columnType="STRING"&gt;FPS_VAR_Naam&lt;/variable&gt;</v>
      </c>
      <c r="M46" s="5" t="s">
        <v>81</v>
      </c>
      <c r="N46" s="23" t="str">
        <f t="shared" si="3"/>
        <v>&lt;variable&gt;FPS_VAR_Naam&lt;/variable&gt;</v>
      </c>
    </row>
    <row r="47" spans="1:14" x14ac:dyDescent="0.25">
      <c r="A47" s="20" t="s">
        <v>51</v>
      </c>
      <c r="B47" s="5" t="str">
        <f>TRIM(IFERROR(VLOOKUP(TRIM(A47),'[1]INGSCG3-VarList'!$A$5:$AC$3000,7,FALSE),"--"))</f>
        <v>CHAMBEROFCOMMERCENUMBER</v>
      </c>
      <c r="C47" s="5" t="str">
        <f>TRIM(IFERROR(VLOOKUP(TRIM(A47),'[1]INGSCG3-VarList'!$A$5:$AC$3000,11,FALSE)," --"))</f>
        <v>String</v>
      </c>
      <c r="D47" s="5" t="str">
        <f>TRIM(IFERROR(VLOOKUP(TRIM(A47),'[1]INGSCG3-VarList'!$A$5:$AC$3000,25,FALSE),"--"))</f>
        <v>Default</v>
      </c>
      <c r="E47" s="5" t="str">
        <f>TRIM(IFERROR(VLOOKUP(TRIM(A47),'[1]INGSCG3-VarList'!$A$5:$AC$3000,23,FALSE),"--"))</f>
        <v>Yes</v>
      </c>
      <c r="F47" s="15" t="str">
        <f>TRIM(IFERROR(VLOOKUP(TRIM(A47),'[1]INGSCG3-VarList'!$A$5:$AC$3000,2,FALSE),"--"))</f>
        <v>FPS_VAR_KVKnr</v>
      </c>
      <c r="G47" s="16" t="str">
        <f t="shared" si="4"/>
        <v>FPS_VAR_KVKnr</v>
      </c>
      <c r="H47" s="15" t="str">
        <f>TRIM(IFERROR(VLOOKUP(TRIM(A47),'[1]INGSCG3-VarList'!$A$5:$AC$3000,24,FALSE),"--"))</f>
        <v>Single</v>
      </c>
      <c r="I47" s="16" t="str">
        <f>TRIM(IFERROR(VLOOKUP(TRIM(A47),'[1]INGSCG3-VarList'!$A$5:$AC$3000,13,FALSE),"--"))</f>
        <v>UnLocked</v>
      </c>
      <c r="J47" s="16" t="str">
        <f>TRIM(IFERROR(VLOOKUP(TRIM(A47),'[1]INGSCG3-VarList'!$A$5:$AT$3000,42,FALSE),"--"))</f>
        <v>CHAMBEROFCOMMERCENUMBER</v>
      </c>
      <c r="K47" s="25" t="str">
        <f t="shared" si="1"/>
        <v>STRING</v>
      </c>
      <c r="L47" s="23" t="str">
        <f t="shared" si="2"/>
        <v>&lt;variable columnName="FPS_VAR_KVKnr" columnType="STRING"&gt;FPS_VAR_KVKnr&lt;/variable&gt;</v>
      </c>
      <c r="M47" s="5" t="s">
        <v>81</v>
      </c>
      <c r="N47" s="23" t="str">
        <f t="shared" si="3"/>
        <v>&lt;variable&gt;FPS_VAR_KVKnr&lt;/variable&gt;</v>
      </c>
    </row>
    <row r="48" spans="1:14" x14ac:dyDescent="0.25">
      <c r="A48" s="21" t="s">
        <v>49</v>
      </c>
      <c r="B48" s="5" t="str">
        <f>TRIM(IFERROR(VLOOKUP(TRIM(A48),'[1]INGSCG3-VarList'!$A$5:$AC$3000,7,FALSE),"--"))</f>
        <v>GRIDID</v>
      </c>
      <c r="C48" s="5" t="str">
        <f>TRIM(IFERROR(VLOOKUP(TRIM(A48),'[1]INGSCG3-VarList'!$A$5:$AC$3000,11,FALSE)," --"))</f>
        <v>String</v>
      </c>
      <c r="D48" s="5" t="str">
        <f>TRIM(IFERROR(VLOOKUP(TRIM(A48),'[1]INGSCG3-VarList'!$A$5:$AC$3000,25,FALSE),"--"))</f>
        <v>Default</v>
      </c>
      <c r="E48" s="5" t="str">
        <f>TRIM(IFERROR(VLOOKUP(TRIM(A48),'[1]INGSCG3-VarList'!$A$5:$AC$3000,23,FALSE),"--"))</f>
        <v>Yes</v>
      </c>
      <c r="F48" s="15" t="str">
        <f>TRIM(IFERROR(VLOOKUP(TRIM(A48),'[1]INGSCG3-VarList'!$A$5:$AC$3000,2,FALSE),"--"))</f>
        <v>FPS_VAR_GridId</v>
      </c>
      <c r="G48" s="16" t="str">
        <f t="shared" si="4"/>
        <v>FPS_VAR_GridId</v>
      </c>
      <c r="H48" s="15" t="str">
        <f>TRIM(IFERROR(VLOOKUP(TRIM(A48),'[1]INGSCG3-VarList'!$A$5:$AC$3000,24,FALSE),"--"))</f>
        <v>Single</v>
      </c>
      <c r="I48" s="16" t="str">
        <f>TRIM(IFERROR(VLOOKUP(TRIM(A48),'[1]INGSCG3-VarList'!$A$5:$AC$3000,13,FALSE),"--"))</f>
        <v>UnLocked</v>
      </c>
      <c r="J48" s="16" t="str">
        <f>TRIM(IFERROR(VLOOKUP(TRIM(A48),'[1]INGSCG3-VarList'!$A$5:$AT$3000,42,FALSE),"--"))</f>
        <v>GRIDID</v>
      </c>
      <c r="K48" s="25" t="str">
        <f t="shared" si="1"/>
        <v>STRING</v>
      </c>
      <c r="L48" s="23" t="str">
        <f t="shared" si="2"/>
        <v>&lt;variable columnName="FPS_VAR_GridId" columnType="STRING"&gt;FPS_VAR_GridId&lt;/variable&gt;</v>
      </c>
      <c r="M48" s="5" t="s">
        <v>81</v>
      </c>
      <c r="N48" s="23" t="str">
        <f t="shared" si="3"/>
        <v>&lt;variable&gt;FPS_VAR_GridId&lt;/variable&gt;</v>
      </c>
    </row>
    <row r="49" spans="1:14" x14ac:dyDescent="0.25">
      <c r="A49" s="21" t="s">
        <v>47</v>
      </c>
      <c r="B49" s="5" t="str">
        <f>TRIM(IFERROR(VLOOKUP(TRIM(A49),'[1]INGSCG3-VarList'!$A$5:$AC$3000,7,FALSE),"--"))</f>
        <v>SECTOROFINDUSTRYCODE</v>
      </c>
      <c r="C49" s="5" t="str">
        <f>TRIM(IFERROR(VLOOKUP(TRIM(A49),'[1]INGSCG3-VarList'!$A$5:$AC$3000,11,FALSE)," --"))</f>
        <v>String</v>
      </c>
      <c r="D49" s="5" t="str">
        <f>TRIM(IFERROR(VLOOKUP(TRIM(A49),'[1]INGSCG3-VarList'!$A$5:$AC$3000,25,FALSE),"--"))</f>
        <v>Default</v>
      </c>
      <c r="E49" s="5" t="str">
        <f>TRIM(IFERROR(VLOOKUP(TRIM(A49),'[1]INGSCG3-VarList'!$A$5:$AC$3000,23,FALSE),"--"))</f>
        <v>Yes</v>
      </c>
      <c r="F49" s="15" t="str">
        <f>TRIM(IFERROR(VLOOKUP(TRIM(A49),'[1]INGSCG3-VarList'!$A$5:$AC$3000,2,FALSE),"--"))</f>
        <v>FPS_VAR_BIK_CODE</v>
      </c>
      <c r="G49" s="16" t="str">
        <f t="shared" si="4"/>
        <v>FPS_VAR_BIK_CODE</v>
      </c>
      <c r="H49" s="15" t="str">
        <f>TRIM(IFERROR(VLOOKUP(TRIM(A49),'[1]INGSCG3-VarList'!$A$5:$AC$3000,24,FALSE),"--"))</f>
        <v>Single</v>
      </c>
      <c r="I49" s="16" t="str">
        <f>TRIM(IFERROR(VLOOKUP(TRIM(A49),'[1]INGSCG3-VarList'!$A$5:$AC$3000,13,FALSE),"--"))</f>
        <v>UnLocked</v>
      </c>
      <c r="J49" s="16" t="str">
        <f>TRIM(IFERROR(VLOOKUP(TRIM(A49),'[1]INGSCG3-VarList'!$A$5:$AT$3000,42,FALSE),"--"))</f>
        <v>SECTOROFINDUSTRYCODE</v>
      </c>
      <c r="K49" s="25" t="str">
        <f t="shared" si="1"/>
        <v>STRING</v>
      </c>
      <c r="L49" s="23" t="str">
        <f t="shared" si="2"/>
        <v>&lt;variable columnName="FPS_VAR_BIK_CODE" columnType="STRING"&gt;FPS_VAR_BIK_CODE&lt;/variable&gt;</v>
      </c>
      <c r="M49" s="5" t="s">
        <v>81</v>
      </c>
      <c r="N49" s="23" t="str">
        <f t="shared" si="3"/>
        <v>&lt;variable&gt;FPS_VAR_BIK_CODE&lt;/variable&gt;</v>
      </c>
    </row>
    <row r="50" spans="1:14" x14ac:dyDescent="0.25">
      <c r="A50" s="21" t="s">
        <v>48</v>
      </c>
      <c r="B50" s="5" t="str">
        <f>TRIM(IFERROR(VLOOKUP(TRIM(A50),'[1]INGSCG3-VarList'!$A$5:$AC$3000,7,FALSE),"--"))</f>
        <v>SECTOROFINDUSTRYDESCRIPTION</v>
      </c>
      <c r="C50" s="5" t="str">
        <f>TRIM(IFERROR(VLOOKUP(TRIM(A50),'[1]INGSCG3-VarList'!$A$5:$AC$3000,11,FALSE)," --"))</f>
        <v>String</v>
      </c>
      <c r="D50" s="5" t="str">
        <f>TRIM(IFERROR(VLOOKUP(TRIM(A50),'[1]INGSCG3-VarList'!$A$5:$AC$3000,25,FALSE),"--"))</f>
        <v>Default</v>
      </c>
      <c r="E50" s="5" t="str">
        <f>TRIM(IFERROR(VLOOKUP(TRIM(A50),'[1]INGSCG3-VarList'!$A$5:$AC$3000,23,FALSE),"--"))</f>
        <v>Yes</v>
      </c>
      <c r="F50" s="15" t="str">
        <f>TRIM(IFERROR(VLOOKUP(TRIM(A50),'[1]INGSCG3-VarList'!$A$5:$AC$3000,2,FALSE),"--"))</f>
        <v>FPS_VAR_BIK_Omschr</v>
      </c>
      <c r="G50" s="16" t="str">
        <f t="shared" si="4"/>
        <v>FPS_VAR_BIK_Omschr</v>
      </c>
      <c r="H50" s="15" t="str">
        <f>TRIM(IFERROR(VLOOKUP(TRIM(A50),'[1]INGSCG3-VarList'!$A$5:$AC$3000,24,FALSE),"--"))</f>
        <v>Single</v>
      </c>
      <c r="I50" s="16" t="str">
        <f>TRIM(IFERROR(VLOOKUP(TRIM(A50),'[1]INGSCG3-VarList'!$A$5:$AC$3000,13,FALSE),"--"))</f>
        <v>UnLocked</v>
      </c>
      <c r="J50" s="16" t="str">
        <f>TRIM(IFERROR(VLOOKUP(TRIM(A50),'[1]INGSCG3-VarList'!$A$5:$AT$3000,42,FALSE),"--"))</f>
        <v>SECTOROFINDUSTRYDESCRIPTION</v>
      </c>
      <c r="K50" s="25" t="str">
        <f t="shared" si="1"/>
        <v>STRING</v>
      </c>
      <c r="L50" s="23" t="str">
        <f t="shared" si="2"/>
        <v>&lt;variable columnName="FPS_VAR_BIK_Omschr" columnType="STRING"&gt;FPS_VAR_BIK_Omschr&lt;/variable&gt;</v>
      </c>
      <c r="M50" s="5" t="s">
        <v>81</v>
      </c>
      <c r="N50" s="23" t="str">
        <f t="shared" si="3"/>
        <v>&lt;variable&gt;FPS_VAR_BIK_Omschr&lt;/variable&gt;</v>
      </c>
    </row>
    <row r="51" spans="1:14" x14ac:dyDescent="0.25">
      <c r="A51" s="21" t="s">
        <v>53</v>
      </c>
      <c r="B51" s="5" t="str">
        <f>TRIM(IFERROR(VLOOKUP(TRIM(A51),'[1]INGSCG3-VarList'!$A$5:$AC$3000,7,FALSE),"--"))</f>
        <v>ZIPCODE</v>
      </c>
      <c r="C51" s="5" t="str">
        <f>TRIM(IFERROR(VLOOKUP(TRIM(A51),'[1]INGSCG3-VarList'!$A$5:$AC$3000,11,FALSE)," --"))</f>
        <v>String</v>
      </c>
      <c r="D51" s="5" t="str">
        <f>TRIM(IFERROR(VLOOKUP(TRIM(A51),'[1]INGSCG3-VarList'!$A$5:$AC$3000,25,FALSE),"--"))</f>
        <v>Default</v>
      </c>
      <c r="E51" s="5" t="str">
        <f>TRIM(IFERROR(VLOOKUP(TRIM(A51),'[1]INGSCG3-VarList'!$A$5:$AC$3000,23,FALSE),"--"))</f>
        <v>Yes</v>
      </c>
      <c r="F51" s="15" t="str">
        <f>TRIM(IFERROR(VLOOKUP(TRIM(A51),'[1]INGSCG3-VarList'!$A$5:$AC$3000,2,FALSE),"--"))</f>
        <v>FPS_VAR_Postcode</v>
      </c>
      <c r="G51" s="16" t="str">
        <f t="shared" si="4"/>
        <v>FPS_VAR_Postcode</v>
      </c>
      <c r="H51" s="15" t="str">
        <f>TRIM(IFERROR(VLOOKUP(TRIM(A51),'[1]INGSCG3-VarList'!$A$5:$AC$3000,24,FALSE),"--"))</f>
        <v>Single</v>
      </c>
      <c r="I51" s="16" t="str">
        <f>TRIM(IFERROR(VLOOKUP(TRIM(A51),'[1]INGSCG3-VarList'!$A$5:$AC$3000,13,FALSE),"--"))</f>
        <v>UnLocked</v>
      </c>
      <c r="J51" s="16" t="str">
        <f>TRIM(IFERROR(VLOOKUP(TRIM(A51),'[1]INGSCG3-VarList'!$A$5:$AT$3000,42,FALSE),"--"))</f>
        <v>ZIPCODE</v>
      </c>
      <c r="K51" s="25" t="str">
        <f t="shared" si="1"/>
        <v>STRING</v>
      </c>
      <c r="L51" s="23" t="str">
        <f t="shared" si="2"/>
        <v>&lt;variable columnName="FPS_VAR_Postcode" columnType="STRING"&gt;FPS_VAR_Postcode&lt;/variable&gt;</v>
      </c>
      <c r="M51" s="5" t="s">
        <v>81</v>
      </c>
      <c r="N51" s="23" t="str">
        <f t="shared" si="3"/>
        <v>&lt;variable&gt;FPS_VAR_Postcode&lt;/variable&gt;</v>
      </c>
    </row>
    <row r="52" spans="1:14" x14ac:dyDescent="0.25">
      <c r="A52" s="21" t="s">
        <v>50</v>
      </c>
      <c r="B52" s="5" t="str">
        <f>TRIM(IFERROR(VLOOKUP(TRIM(A52),'[1]INGSCG3-VarList'!$A$5:$AC$3000,7,FALSE),"--"))</f>
        <v>HOUSENUMBER</v>
      </c>
      <c r="C52" s="5" t="str">
        <f>TRIM(IFERROR(VLOOKUP(TRIM(A52),'[1]INGSCG3-VarList'!$A$5:$AC$3000,11,FALSE)," --"))</f>
        <v>String</v>
      </c>
      <c r="D52" s="5" t="str">
        <f>TRIM(IFERROR(VLOOKUP(TRIM(A52),'[1]INGSCG3-VarList'!$A$5:$AC$3000,25,FALSE),"--"))</f>
        <v>Default</v>
      </c>
      <c r="E52" s="5" t="str">
        <f>TRIM(IFERROR(VLOOKUP(TRIM(A52),'[1]INGSCG3-VarList'!$A$5:$AC$3000,23,FALSE),"--"))</f>
        <v>Yes</v>
      </c>
      <c r="F52" s="15" t="str">
        <f>TRIM(IFERROR(VLOOKUP(TRIM(A52),'[1]INGSCG3-VarList'!$A$5:$AC$3000,2,FALSE),"--"))</f>
        <v>FPS_VAR_Housenumber</v>
      </c>
      <c r="G52" s="16" t="str">
        <f t="shared" ref="G52:G53" si="5">+F52</f>
        <v>FPS_VAR_Housenumber</v>
      </c>
      <c r="H52" s="15" t="str">
        <f>TRIM(IFERROR(VLOOKUP(TRIM(A52),'[1]INGSCG3-VarList'!$A$5:$AC$3000,24,FALSE),"--"))</f>
        <v>Single</v>
      </c>
      <c r="I52" s="16" t="str">
        <f>TRIM(IFERROR(VLOOKUP(TRIM(A52),'[1]INGSCG3-VarList'!$A$5:$AC$3000,13,FALSE),"--"))</f>
        <v>UnLocked</v>
      </c>
      <c r="J52" s="16" t="str">
        <f>TRIM(IFERROR(VLOOKUP(TRIM(A52),'[1]INGSCG3-VarList'!$A$5:$AT$3000,42,FALSE),"--"))</f>
        <v>HOUSENUMBER</v>
      </c>
      <c r="K52" s="25" t="str">
        <f t="shared" si="1"/>
        <v>STRING</v>
      </c>
      <c r="L52" s="23" t="str">
        <f t="shared" si="2"/>
        <v>&lt;variable columnName="FPS_VAR_Housenumber" columnType="STRING"&gt;FPS_VAR_Housenumber&lt;/variable&gt;</v>
      </c>
      <c r="M52" s="5" t="s">
        <v>81</v>
      </c>
      <c r="N52" s="23" t="str">
        <f t="shared" si="3"/>
        <v>&lt;variable&gt;FPS_VAR_Housenumber&lt;/variable&gt;</v>
      </c>
    </row>
    <row r="53" spans="1:14" x14ac:dyDescent="0.25">
      <c r="A53" s="21" t="s">
        <v>54</v>
      </c>
      <c r="B53" s="5" t="str">
        <f>TRIM(IFERROR(VLOOKUP(TRIM(A53),'[1]INGSCG3-VarList'!$A$5:$AC$3000,7,FALSE),"--"))</f>
        <v>CITY</v>
      </c>
      <c r="C53" s="5" t="str">
        <f>TRIM(IFERROR(VLOOKUP(TRIM(A53),'[1]INGSCG3-VarList'!$A$5:$AC$3000,11,FALSE)," --"))</f>
        <v>String</v>
      </c>
      <c r="D53" s="5" t="str">
        <f>TRIM(IFERROR(VLOOKUP(TRIM(A53),'[1]INGSCG3-VarList'!$A$5:$AC$3000,25,FALSE),"--"))</f>
        <v>Default</v>
      </c>
      <c r="E53" s="5" t="str">
        <f>TRIM(IFERROR(VLOOKUP(TRIM(A53),'[1]INGSCG3-VarList'!$A$5:$AC$3000,23,FALSE),"--"))</f>
        <v>Yes</v>
      </c>
      <c r="F53" s="15" t="str">
        <f>TRIM(IFERROR(VLOOKUP(TRIM(A53),'[1]INGSCG3-VarList'!$A$5:$AC$3000,2,FALSE),"--"))</f>
        <v>FPS_VAR_Woonplaats</v>
      </c>
      <c r="G53" s="16" t="str">
        <f t="shared" si="5"/>
        <v>FPS_VAR_Woonplaats</v>
      </c>
      <c r="H53" s="15" t="str">
        <f>TRIM(IFERROR(VLOOKUP(TRIM(A53),'[1]INGSCG3-VarList'!$A$5:$AC$3000,24,FALSE),"--"))</f>
        <v>Single</v>
      </c>
      <c r="I53" s="16" t="str">
        <f>TRIM(IFERROR(VLOOKUP(TRIM(A53),'[1]INGSCG3-VarList'!$A$5:$AC$3000,13,FALSE),"--"))</f>
        <v>UnLocked</v>
      </c>
      <c r="J53" s="16" t="str">
        <f>TRIM(IFERROR(VLOOKUP(TRIM(A53),'[1]INGSCG3-VarList'!$A$5:$AT$3000,42,FALSE),"--"))</f>
        <v>CITY</v>
      </c>
      <c r="K53" s="25" t="str">
        <f t="shared" si="1"/>
        <v>STRING</v>
      </c>
      <c r="L53" s="23" t="str">
        <f t="shared" si="2"/>
        <v>&lt;variable columnName="FPS_VAR_Woonplaats" columnType="STRING"&gt;FPS_VAR_Woonplaats&lt;/variable&gt;</v>
      </c>
      <c r="M53" s="5" t="s">
        <v>81</v>
      </c>
      <c r="N53" s="23" t="str">
        <f t="shared" si="3"/>
        <v>&lt;variable&gt;FPS_VAR_Woonplaats&lt;/variable&gt;</v>
      </c>
    </row>
    <row r="54" spans="1:14" x14ac:dyDescent="0.25">
      <c r="M54" s="5" t="s">
        <v>81</v>
      </c>
    </row>
    <row r="55" spans="1:14" x14ac:dyDescent="0.25">
      <c r="M55" s="5" t="s">
        <v>81</v>
      </c>
    </row>
    <row r="56" spans="1:14" x14ac:dyDescent="0.25">
      <c r="M56" s="5" t="s">
        <v>81</v>
      </c>
    </row>
    <row r="57" spans="1:14" x14ac:dyDescent="0.25">
      <c r="M57" s="5" t="s">
        <v>81</v>
      </c>
    </row>
    <row r="58" spans="1:14" x14ac:dyDescent="0.25">
      <c r="L58" s="23" t="s">
        <v>42</v>
      </c>
      <c r="M58" s="5" t="s">
        <v>81</v>
      </c>
      <c r="N58" s="23" t="s">
        <v>42</v>
      </c>
    </row>
    <row r="59" spans="1:14" x14ac:dyDescent="0.25">
      <c r="L59" s="23" t="s">
        <v>43</v>
      </c>
      <c r="M59" s="5" t="s">
        <v>81</v>
      </c>
      <c r="N59" s="23" t="s">
        <v>43</v>
      </c>
    </row>
    <row r="60" spans="1:14" x14ac:dyDescent="0.25">
      <c r="M60" s="5" t="s">
        <v>81</v>
      </c>
      <c r="N60" s="23"/>
    </row>
    <row r="61" spans="1:14" x14ac:dyDescent="0.25">
      <c r="M61" s="5" t="s">
        <v>81</v>
      </c>
      <c r="N61" s="23"/>
    </row>
    <row r="62" spans="1:14" x14ac:dyDescent="0.25">
      <c r="M62" s="5" t="s">
        <v>81</v>
      </c>
      <c r="N62" s="23"/>
    </row>
    <row r="63" spans="1:14" x14ac:dyDescent="0.25">
      <c r="M63" s="5" t="s">
        <v>81</v>
      </c>
      <c r="N63" s="23"/>
    </row>
    <row r="64" spans="1:14" x14ac:dyDescent="0.25">
      <c r="M64" s="5" t="s">
        <v>81</v>
      </c>
      <c r="N64" s="23"/>
    </row>
    <row r="65" spans="13:14" x14ac:dyDescent="0.25">
      <c r="M65" s="5" t="s">
        <v>81</v>
      </c>
      <c r="N65" s="23"/>
    </row>
    <row r="66" spans="13:14" x14ac:dyDescent="0.25">
      <c r="M66" s="5" t="s">
        <v>81</v>
      </c>
      <c r="N66" s="23"/>
    </row>
    <row r="67" spans="13:14" x14ac:dyDescent="0.25">
      <c r="M67" s="5" t="s">
        <v>81</v>
      </c>
      <c r="N67" s="23"/>
    </row>
    <row r="68" spans="13:14" x14ac:dyDescent="0.25">
      <c r="M68" s="5" t="s">
        <v>81</v>
      </c>
      <c r="N68" s="23"/>
    </row>
    <row r="69" spans="13:14" x14ac:dyDescent="0.25">
      <c r="M69" s="5" t="s">
        <v>81</v>
      </c>
      <c r="N69" s="23"/>
    </row>
    <row r="70" spans="13:14" x14ac:dyDescent="0.25">
      <c r="M70" s="5" t="s">
        <v>81</v>
      </c>
      <c r="N70" s="23"/>
    </row>
    <row r="71" spans="13:14" x14ac:dyDescent="0.25">
      <c r="M71" s="5" t="s">
        <v>81</v>
      </c>
      <c r="N71" s="23"/>
    </row>
    <row r="72" spans="13:14" x14ac:dyDescent="0.25">
      <c r="M72" s="5" t="s">
        <v>81</v>
      </c>
      <c r="N72" s="23"/>
    </row>
    <row r="73" spans="13:14" x14ac:dyDescent="0.25">
      <c r="M73" s="5" t="s">
        <v>81</v>
      </c>
      <c r="N73" s="23"/>
    </row>
    <row r="74" spans="13:14" x14ac:dyDescent="0.25">
      <c r="M74" s="5" t="s">
        <v>81</v>
      </c>
      <c r="N74" s="23"/>
    </row>
    <row r="75" spans="13:14" x14ac:dyDescent="0.25">
      <c r="M75" s="5" t="s">
        <v>81</v>
      </c>
      <c r="N75" s="23"/>
    </row>
    <row r="76" spans="13:14" x14ac:dyDescent="0.25">
      <c r="M76" s="5" t="s">
        <v>81</v>
      </c>
      <c r="N76" s="23"/>
    </row>
    <row r="77" spans="13:14" x14ac:dyDescent="0.25">
      <c r="M77" s="5" t="s">
        <v>81</v>
      </c>
      <c r="N77" s="23"/>
    </row>
    <row r="78" spans="13:14" x14ac:dyDescent="0.25">
      <c r="M78" s="5" t="s">
        <v>81</v>
      </c>
      <c r="N78" s="23"/>
    </row>
    <row r="79" spans="13:14" x14ac:dyDescent="0.25">
      <c r="M79" s="5" t="s">
        <v>81</v>
      </c>
      <c r="N79" s="23"/>
    </row>
    <row r="80" spans="13:14" x14ac:dyDescent="0.25">
      <c r="M80" s="5" t="s">
        <v>81</v>
      </c>
      <c r="N80" s="23"/>
    </row>
    <row r="81" spans="13:14" x14ac:dyDescent="0.25">
      <c r="M81" s="5" t="s">
        <v>81</v>
      </c>
      <c r="N81" s="23"/>
    </row>
    <row r="82" spans="13:14" x14ac:dyDescent="0.25">
      <c r="M82" s="5" t="s">
        <v>81</v>
      </c>
      <c r="N82" s="23"/>
    </row>
    <row r="83" spans="13:14" x14ac:dyDescent="0.25">
      <c r="M83" s="5" t="s">
        <v>81</v>
      </c>
      <c r="N83" s="23"/>
    </row>
    <row r="84" spans="13:14" x14ac:dyDescent="0.25">
      <c r="M84" s="5" t="s">
        <v>81</v>
      </c>
      <c r="N84" s="23"/>
    </row>
    <row r="85" spans="13:14" x14ac:dyDescent="0.25">
      <c r="M85" s="5" t="s">
        <v>81</v>
      </c>
      <c r="N85" s="23"/>
    </row>
    <row r="86" spans="13:14" x14ac:dyDescent="0.25">
      <c r="M86" s="5" t="s">
        <v>81</v>
      </c>
      <c r="N86" s="23"/>
    </row>
    <row r="87" spans="13:14" x14ac:dyDescent="0.25">
      <c r="M87" s="5" t="s">
        <v>81</v>
      </c>
      <c r="N87" s="23"/>
    </row>
    <row r="88" spans="13:14" x14ac:dyDescent="0.25">
      <c r="M88" s="5" t="s">
        <v>81</v>
      </c>
      <c r="N88" s="23"/>
    </row>
    <row r="89" spans="13:14" x14ac:dyDescent="0.25">
      <c r="M89" s="5" t="s">
        <v>81</v>
      </c>
      <c r="N89" s="23"/>
    </row>
    <row r="90" spans="13:14" x14ac:dyDescent="0.25">
      <c r="M90" s="5" t="s">
        <v>81</v>
      </c>
      <c r="N90" s="23"/>
    </row>
    <row r="91" spans="13:14" x14ac:dyDescent="0.25">
      <c r="M91" s="5" t="s">
        <v>81</v>
      </c>
      <c r="N91" s="23"/>
    </row>
    <row r="92" spans="13:14" x14ac:dyDescent="0.25">
      <c r="M92" s="5" t="s">
        <v>81</v>
      </c>
      <c r="N92" s="23"/>
    </row>
    <row r="93" spans="13:14" x14ac:dyDescent="0.25">
      <c r="M93" s="5" t="s">
        <v>81</v>
      </c>
      <c r="N93" s="23"/>
    </row>
    <row r="94" spans="13:14" x14ac:dyDescent="0.25">
      <c r="M94" s="5" t="s">
        <v>81</v>
      </c>
      <c r="N94" s="23"/>
    </row>
    <row r="95" spans="13:14" x14ac:dyDescent="0.25">
      <c r="M95" s="5" t="s">
        <v>81</v>
      </c>
      <c r="N95" s="23"/>
    </row>
    <row r="96" spans="13:14" x14ac:dyDescent="0.25">
      <c r="M96" s="5" t="s">
        <v>81</v>
      </c>
      <c r="N96" s="23"/>
    </row>
    <row r="97" spans="13:14" x14ac:dyDescent="0.25">
      <c r="M97" s="5" t="s">
        <v>81</v>
      </c>
      <c r="N97" s="23"/>
    </row>
    <row r="98" spans="13:14" x14ac:dyDescent="0.25">
      <c r="M98" s="5" t="s">
        <v>81</v>
      </c>
      <c r="N98" s="23"/>
    </row>
    <row r="99" spans="13:14" x14ac:dyDescent="0.25">
      <c r="M99" s="5" t="s">
        <v>81</v>
      </c>
      <c r="N99" s="23"/>
    </row>
    <row r="100" spans="13:14" x14ac:dyDescent="0.25">
      <c r="M100" s="5" t="s">
        <v>81</v>
      </c>
      <c r="N100" s="23"/>
    </row>
    <row r="101" spans="13:14" x14ac:dyDescent="0.25">
      <c r="M101" s="5" t="s">
        <v>81</v>
      </c>
      <c r="N101" s="23"/>
    </row>
    <row r="102" spans="13:14" x14ac:dyDescent="0.25">
      <c r="M102" s="5" t="s">
        <v>81</v>
      </c>
      <c r="N102" s="23"/>
    </row>
    <row r="103" spans="13:14" x14ac:dyDescent="0.25">
      <c r="M103" s="5" t="s">
        <v>81</v>
      </c>
      <c r="N103" s="23"/>
    </row>
    <row r="104" spans="13:14" x14ac:dyDescent="0.25">
      <c r="M104" s="5" t="s">
        <v>81</v>
      </c>
      <c r="N104" s="23"/>
    </row>
    <row r="105" spans="13:14" x14ac:dyDescent="0.25">
      <c r="M105" s="5" t="s">
        <v>81</v>
      </c>
      <c r="N105" s="23"/>
    </row>
    <row r="106" spans="13:14" x14ac:dyDescent="0.25">
      <c r="M106" s="5" t="s">
        <v>81</v>
      </c>
      <c r="N106" s="23"/>
    </row>
    <row r="107" spans="13:14" x14ac:dyDescent="0.25">
      <c r="M107" s="5" t="s">
        <v>81</v>
      </c>
      <c r="N107" s="23"/>
    </row>
    <row r="108" spans="13:14" x14ac:dyDescent="0.25">
      <c r="M108" s="5" t="s">
        <v>81</v>
      </c>
      <c r="N108" s="23"/>
    </row>
    <row r="109" spans="13:14" x14ac:dyDescent="0.25">
      <c r="M109" s="5" t="s">
        <v>81</v>
      </c>
      <c r="N109" s="23"/>
    </row>
    <row r="110" spans="13:14" x14ac:dyDescent="0.25">
      <c r="M110" s="5" t="s">
        <v>81</v>
      </c>
      <c r="N110" s="23"/>
    </row>
    <row r="111" spans="13:14" x14ac:dyDescent="0.25">
      <c r="M111" s="5" t="s">
        <v>81</v>
      </c>
      <c r="N111" s="23"/>
    </row>
    <row r="112" spans="13:14" x14ac:dyDescent="0.25">
      <c r="M112" s="5" t="s">
        <v>81</v>
      </c>
      <c r="N112" s="23"/>
    </row>
    <row r="113" spans="13:14" x14ac:dyDescent="0.25">
      <c r="M113" s="5" t="s">
        <v>81</v>
      </c>
      <c r="N113" s="23"/>
    </row>
    <row r="114" spans="13:14" x14ac:dyDescent="0.25">
      <c r="M114" s="5" t="s">
        <v>81</v>
      </c>
      <c r="N114" s="23"/>
    </row>
    <row r="115" spans="13:14" x14ac:dyDescent="0.25">
      <c r="M115" s="5" t="s">
        <v>81</v>
      </c>
      <c r="N115" s="23"/>
    </row>
    <row r="116" spans="13:14" x14ac:dyDescent="0.25">
      <c r="M116" s="5" t="s">
        <v>81</v>
      </c>
      <c r="N116" s="23"/>
    </row>
    <row r="117" spans="13:14" x14ac:dyDescent="0.25">
      <c r="M117" s="5" t="s">
        <v>81</v>
      </c>
      <c r="N117" s="23"/>
    </row>
    <row r="118" spans="13:14" x14ac:dyDescent="0.25">
      <c r="M118" s="5" t="s">
        <v>81</v>
      </c>
      <c r="N118" s="23"/>
    </row>
    <row r="119" spans="13:14" x14ac:dyDescent="0.25">
      <c r="M119" s="5" t="s">
        <v>81</v>
      </c>
      <c r="N119" s="23"/>
    </row>
    <row r="120" spans="13:14" x14ac:dyDescent="0.25">
      <c r="M120" s="5" t="s">
        <v>81</v>
      </c>
      <c r="N120" s="23"/>
    </row>
    <row r="121" spans="13:14" x14ac:dyDescent="0.25">
      <c r="M121" s="5" t="s">
        <v>81</v>
      </c>
      <c r="N121" s="23"/>
    </row>
    <row r="122" spans="13:14" x14ac:dyDescent="0.25">
      <c r="M122" s="5" t="s">
        <v>81</v>
      </c>
      <c r="N122" s="23"/>
    </row>
    <row r="123" spans="13:14" x14ac:dyDescent="0.25">
      <c r="M123" s="5" t="s">
        <v>81</v>
      </c>
      <c r="N123" s="23"/>
    </row>
    <row r="124" spans="13:14" x14ac:dyDescent="0.25">
      <c r="M124" s="5" t="s">
        <v>81</v>
      </c>
      <c r="N124" s="23"/>
    </row>
    <row r="125" spans="13:14" x14ac:dyDescent="0.25">
      <c r="M125" s="5" t="s">
        <v>81</v>
      </c>
      <c r="N125" s="23"/>
    </row>
    <row r="126" spans="13:14" x14ac:dyDescent="0.25">
      <c r="M126" s="5" t="s">
        <v>81</v>
      </c>
      <c r="N126" s="23"/>
    </row>
    <row r="127" spans="13:14" x14ac:dyDescent="0.25">
      <c r="M127" s="5" t="s">
        <v>81</v>
      </c>
      <c r="N127" s="23"/>
    </row>
    <row r="128" spans="13:14" x14ac:dyDescent="0.25">
      <c r="M128" s="5" t="s">
        <v>81</v>
      </c>
      <c r="N128" s="23"/>
    </row>
    <row r="129" spans="13:14" x14ac:dyDescent="0.25">
      <c r="M129" s="5" t="s">
        <v>81</v>
      </c>
      <c r="N129" s="23"/>
    </row>
    <row r="130" spans="13:14" x14ac:dyDescent="0.25">
      <c r="M130" s="5" t="s">
        <v>81</v>
      </c>
      <c r="N130" s="23"/>
    </row>
    <row r="131" spans="13:14" x14ac:dyDescent="0.25">
      <c r="M131" s="5" t="s">
        <v>81</v>
      </c>
      <c r="N131" s="23"/>
    </row>
    <row r="132" spans="13:14" x14ac:dyDescent="0.25">
      <c r="M132" s="5" t="s">
        <v>81</v>
      </c>
      <c r="N132" s="23"/>
    </row>
    <row r="133" spans="13:14" x14ac:dyDescent="0.25">
      <c r="M133" s="5" t="s">
        <v>81</v>
      </c>
      <c r="N133" s="23"/>
    </row>
    <row r="134" spans="13:14" x14ac:dyDescent="0.25">
      <c r="M134" s="5" t="s">
        <v>81</v>
      </c>
      <c r="N134" s="23"/>
    </row>
    <row r="135" spans="13:14" x14ac:dyDescent="0.25">
      <c r="M135" s="5" t="s">
        <v>81</v>
      </c>
      <c r="N135" s="23"/>
    </row>
    <row r="136" spans="13:14" x14ac:dyDescent="0.25">
      <c r="M136" s="5" t="s">
        <v>81</v>
      </c>
      <c r="N136" s="23"/>
    </row>
    <row r="137" spans="13:14" x14ac:dyDescent="0.25">
      <c r="M137" s="5" t="s">
        <v>81</v>
      </c>
      <c r="N137" s="23"/>
    </row>
    <row r="138" spans="13:14" x14ac:dyDescent="0.25">
      <c r="M138" s="5" t="s">
        <v>81</v>
      </c>
      <c r="N138" s="23"/>
    </row>
    <row r="139" spans="13:14" x14ac:dyDescent="0.25">
      <c r="M139" s="5" t="s">
        <v>81</v>
      </c>
      <c r="N139" s="23"/>
    </row>
    <row r="140" spans="13:14" x14ac:dyDescent="0.25">
      <c r="M140" s="5" t="s">
        <v>81</v>
      </c>
      <c r="N140" s="23"/>
    </row>
    <row r="141" spans="13:14" x14ac:dyDescent="0.25">
      <c r="M141" s="5" t="s">
        <v>81</v>
      </c>
      <c r="N141" s="23"/>
    </row>
    <row r="142" spans="13:14" x14ac:dyDescent="0.25">
      <c r="M142" s="5" t="s">
        <v>81</v>
      </c>
      <c r="N142" s="23"/>
    </row>
    <row r="143" spans="13:14" x14ac:dyDescent="0.25">
      <c r="M143" s="5" t="s">
        <v>81</v>
      </c>
      <c r="N143" s="23"/>
    </row>
    <row r="144" spans="13:14" x14ac:dyDescent="0.25">
      <c r="M144" s="5" t="s">
        <v>81</v>
      </c>
      <c r="N144" s="23"/>
    </row>
    <row r="145" spans="13:14" x14ac:dyDescent="0.25">
      <c r="M145" s="5" t="s">
        <v>81</v>
      </c>
      <c r="N145" s="23"/>
    </row>
    <row r="146" spans="13:14" x14ac:dyDescent="0.25">
      <c r="M146" s="5" t="s">
        <v>81</v>
      </c>
      <c r="N146" s="23"/>
    </row>
    <row r="147" spans="13:14" x14ac:dyDescent="0.25">
      <c r="M147" s="5" t="s">
        <v>81</v>
      </c>
      <c r="N147" s="23"/>
    </row>
    <row r="148" spans="13:14" x14ac:dyDescent="0.25">
      <c r="M148" s="5" t="s">
        <v>81</v>
      </c>
      <c r="N148" s="23"/>
    </row>
    <row r="149" spans="13:14" x14ac:dyDescent="0.25">
      <c r="M149" s="5" t="s">
        <v>81</v>
      </c>
      <c r="N149" s="23"/>
    </row>
    <row r="150" spans="13:14" x14ac:dyDescent="0.25">
      <c r="M150" s="5" t="s">
        <v>81</v>
      </c>
      <c r="N150" s="23"/>
    </row>
    <row r="151" spans="13:14" x14ac:dyDescent="0.25">
      <c r="M151" s="5" t="s">
        <v>81</v>
      </c>
      <c r="N151" s="23"/>
    </row>
    <row r="152" spans="13:14" x14ac:dyDescent="0.25">
      <c r="M152" s="5" t="s">
        <v>81</v>
      </c>
      <c r="N152" s="23"/>
    </row>
    <row r="153" spans="13:14" x14ac:dyDescent="0.25">
      <c r="M153" s="5" t="s">
        <v>81</v>
      </c>
      <c r="N153" s="23"/>
    </row>
    <row r="154" spans="13:14" x14ac:dyDescent="0.25">
      <c r="M154" s="5" t="s">
        <v>81</v>
      </c>
      <c r="N154" s="23"/>
    </row>
    <row r="155" spans="13:14" x14ac:dyDescent="0.25">
      <c r="M155" s="5" t="s">
        <v>81</v>
      </c>
      <c r="N155" s="23"/>
    </row>
    <row r="156" spans="13:14" x14ac:dyDescent="0.25">
      <c r="M156" s="5" t="s">
        <v>81</v>
      </c>
      <c r="N156" s="23"/>
    </row>
    <row r="157" spans="13:14" x14ac:dyDescent="0.25">
      <c r="M157" s="5" t="s">
        <v>81</v>
      </c>
      <c r="N157" s="23"/>
    </row>
    <row r="158" spans="13:14" x14ac:dyDescent="0.25">
      <c r="M158" s="5" t="s">
        <v>81</v>
      </c>
      <c r="N158" s="23"/>
    </row>
    <row r="159" spans="13:14" x14ac:dyDescent="0.25">
      <c r="M159" s="5" t="s">
        <v>81</v>
      </c>
      <c r="N159" s="23"/>
    </row>
    <row r="160" spans="13:14" x14ac:dyDescent="0.25">
      <c r="M160" s="5" t="s">
        <v>81</v>
      </c>
      <c r="N160" s="23"/>
    </row>
    <row r="161" spans="13:14" x14ac:dyDescent="0.25">
      <c r="M161" s="5" t="s">
        <v>81</v>
      </c>
      <c r="N161" s="23"/>
    </row>
    <row r="162" spans="13:14" x14ac:dyDescent="0.25">
      <c r="M162" s="5" t="s">
        <v>81</v>
      </c>
      <c r="N162" s="23"/>
    </row>
    <row r="163" spans="13:14" x14ac:dyDescent="0.25">
      <c r="M163" s="5" t="s">
        <v>81</v>
      </c>
      <c r="N163" s="23"/>
    </row>
    <row r="164" spans="13:14" x14ac:dyDescent="0.25">
      <c r="M164" s="5" t="s">
        <v>81</v>
      </c>
      <c r="N164" s="23"/>
    </row>
    <row r="165" spans="13:14" x14ac:dyDescent="0.25">
      <c r="M165" s="5" t="s">
        <v>81</v>
      </c>
      <c r="N165" s="23"/>
    </row>
    <row r="166" spans="13:14" x14ac:dyDescent="0.25">
      <c r="M166" s="5" t="s">
        <v>81</v>
      </c>
      <c r="N166" s="23"/>
    </row>
    <row r="167" spans="13:14" x14ac:dyDescent="0.25">
      <c r="M167" s="5" t="s">
        <v>81</v>
      </c>
      <c r="N167" s="23"/>
    </row>
    <row r="168" spans="13:14" x14ac:dyDescent="0.25">
      <c r="M168" s="5" t="s">
        <v>81</v>
      </c>
      <c r="N168" s="23"/>
    </row>
    <row r="169" spans="13:14" x14ac:dyDescent="0.25">
      <c r="M169" s="5" t="s">
        <v>81</v>
      </c>
      <c r="N169" s="23"/>
    </row>
    <row r="170" spans="13:14" x14ac:dyDescent="0.25">
      <c r="M170" s="5" t="s">
        <v>81</v>
      </c>
      <c r="N170" s="23"/>
    </row>
    <row r="171" spans="13:14" x14ac:dyDescent="0.25">
      <c r="M171" s="5" t="s">
        <v>81</v>
      </c>
      <c r="N171" s="23"/>
    </row>
    <row r="172" spans="13:14" x14ac:dyDescent="0.25">
      <c r="M172" s="5" t="s">
        <v>81</v>
      </c>
      <c r="N172" s="23"/>
    </row>
    <row r="173" spans="13:14" x14ac:dyDescent="0.25">
      <c r="M173" s="5" t="s">
        <v>81</v>
      </c>
      <c r="N173" s="23"/>
    </row>
    <row r="174" spans="13:14" x14ac:dyDescent="0.25">
      <c r="M174" s="5" t="s">
        <v>81</v>
      </c>
      <c r="N174" s="23"/>
    </row>
    <row r="175" spans="13:14" x14ac:dyDescent="0.25">
      <c r="M175" s="5" t="s">
        <v>81</v>
      </c>
      <c r="N175" s="23"/>
    </row>
    <row r="176" spans="13:14" x14ac:dyDescent="0.25">
      <c r="M176" s="5" t="s">
        <v>81</v>
      </c>
      <c r="N176" s="23"/>
    </row>
    <row r="177" spans="13:14" x14ac:dyDescent="0.25">
      <c r="M177" s="5" t="s">
        <v>81</v>
      </c>
      <c r="N177" s="23"/>
    </row>
    <row r="178" spans="13:14" x14ac:dyDescent="0.25">
      <c r="M178" s="5" t="s">
        <v>81</v>
      </c>
      <c r="N178" s="23"/>
    </row>
    <row r="179" spans="13:14" x14ac:dyDescent="0.25">
      <c r="M179" s="5" t="s">
        <v>81</v>
      </c>
      <c r="N179" s="23"/>
    </row>
    <row r="180" spans="13:14" x14ac:dyDescent="0.25">
      <c r="M180" s="5" t="s">
        <v>81</v>
      </c>
      <c r="N180" s="23"/>
    </row>
    <row r="181" spans="13:14" x14ac:dyDescent="0.25">
      <c r="M181" s="5" t="s">
        <v>81</v>
      </c>
      <c r="N181" s="23"/>
    </row>
    <row r="182" spans="13:14" x14ac:dyDescent="0.25">
      <c r="M182" s="5" t="s">
        <v>81</v>
      </c>
      <c r="N182" s="23"/>
    </row>
    <row r="183" spans="13:14" x14ac:dyDescent="0.25">
      <c r="M183" s="5" t="s">
        <v>81</v>
      </c>
      <c r="N183" s="23"/>
    </row>
    <row r="184" spans="13:14" x14ac:dyDescent="0.25">
      <c r="M184" s="5" t="s">
        <v>81</v>
      </c>
      <c r="N184" s="23"/>
    </row>
    <row r="185" spans="13:14" x14ac:dyDescent="0.25">
      <c r="M185" s="5" t="s">
        <v>81</v>
      </c>
      <c r="N185" s="23"/>
    </row>
    <row r="186" spans="13:14" x14ac:dyDescent="0.25">
      <c r="M186" s="5" t="s">
        <v>81</v>
      </c>
      <c r="N186" s="23"/>
    </row>
    <row r="187" spans="13:14" x14ac:dyDescent="0.25">
      <c r="M187" s="5" t="s">
        <v>81</v>
      </c>
      <c r="N187" s="23"/>
    </row>
    <row r="188" spans="13:14" x14ac:dyDescent="0.25">
      <c r="M188" s="5" t="s">
        <v>81</v>
      </c>
      <c r="N188" s="23"/>
    </row>
    <row r="189" spans="13:14" x14ac:dyDescent="0.25">
      <c r="M189" s="5" t="s">
        <v>81</v>
      </c>
      <c r="N189" s="23"/>
    </row>
    <row r="190" spans="13:14" x14ac:dyDescent="0.25">
      <c r="M190" s="5" t="s">
        <v>81</v>
      </c>
      <c r="N190" s="23"/>
    </row>
    <row r="191" spans="13:14" x14ac:dyDescent="0.25">
      <c r="M191" s="5" t="s">
        <v>81</v>
      </c>
      <c r="N191" s="23"/>
    </row>
    <row r="192" spans="13:14" x14ac:dyDescent="0.25">
      <c r="M192" s="5" t="s">
        <v>81</v>
      </c>
      <c r="N192" s="23"/>
    </row>
    <row r="193" spans="13:14" x14ac:dyDescent="0.25">
      <c r="M193" s="5" t="s">
        <v>81</v>
      </c>
      <c r="N193" s="23" t="s">
        <v>42</v>
      </c>
    </row>
    <row r="194" spans="13:14" x14ac:dyDescent="0.25">
      <c r="M194" s="5" t="s">
        <v>81</v>
      </c>
      <c r="N194" s="23" t="s">
        <v>43</v>
      </c>
    </row>
  </sheetData>
  <autoFilter ref="A6:G43"/>
  <phoneticPr fontId="9" type="noConversion"/>
  <conditionalFormatting sqref="E54:E1048576 E2:E34">
    <cfRule type="cellIs" dxfId="4" priority="11" stopIfTrue="1" operator="equal">
      <formula>"No"</formula>
    </cfRule>
  </conditionalFormatting>
  <conditionalFormatting sqref="E35">
    <cfRule type="cellIs" dxfId="3" priority="7" operator="equal">
      <formula>"No"</formula>
    </cfRule>
  </conditionalFormatting>
  <conditionalFormatting sqref="E36:E51">
    <cfRule type="cellIs" dxfId="2" priority="5" operator="equal">
      <formula>"No"</formula>
    </cfRule>
  </conditionalFormatting>
  <conditionalFormatting sqref="E52">
    <cfRule type="cellIs" dxfId="1" priority="2" operator="equal">
      <formula>"No"</formula>
    </cfRule>
  </conditionalFormatting>
  <conditionalFormatting sqref="E53">
    <cfRule type="cellIs" dxfId="0" priority="1" operator="equal">
      <formula>"No"</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5"/>
  <sheetViews>
    <sheetView workbookViewId="0"/>
  </sheetViews>
  <sheetFormatPr defaultRowHeight="15" x14ac:dyDescent="0.25"/>
  <cols>
    <col min="1" max="1" width="36.7109375" customWidth="1"/>
    <col min="2" max="2" width="74.42578125" style="4" customWidth="1"/>
  </cols>
  <sheetData>
    <row r="4" spans="1:2" ht="45" x14ac:dyDescent="0.25">
      <c r="A4" s="1" t="s">
        <v>25</v>
      </c>
      <c r="B4" s="3" t="s">
        <v>0</v>
      </c>
    </row>
    <row r="5" spans="1:2" x14ac:dyDescent="0.25">
      <c r="A5" s="1" t="s">
        <v>26</v>
      </c>
      <c r="B5" s="2" t="s">
        <v>1</v>
      </c>
    </row>
    <row r="6" spans="1:2" x14ac:dyDescent="0.25">
      <c r="A6" s="1" t="s">
        <v>27</v>
      </c>
      <c r="B6" s="2" t="s">
        <v>2</v>
      </c>
    </row>
    <row r="7" spans="1:2" x14ac:dyDescent="0.25">
      <c r="A7" s="1" t="s">
        <v>28</v>
      </c>
      <c r="B7" s="2" t="s">
        <v>3</v>
      </c>
    </row>
    <row r="8" spans="1:2" ht="30" x14ac:dyDescent="0.25">
      <c r="A8" s="1" t="s">
        <v>29</v>
      </c>
      <c r="B8" s="4" t="s">
        <v>4</v>
      </c>
    </row>
    <row r="9" spans="1:2" x14ac:dyDescent="0.25">
      <c r="A9" s="1" t="s">
        <v>24</v>
      </c>
      <c r="B9" s="2" t="s">
        <v>5</v>
      </c>
    </row>
    <row r="10" spans="1:2" x14ac:dyDescent="0.25">
      <c r="A10" s="1" t="s">
        <v>30</v>
      </c>
      <c r="B10" s="2" t="s">
        <v>6</v>
      </c>
    </row>
    <row r="11" spans="1:2" x14ac:dyDescent="0.25">
      <c r="A11" s="1" t="s">
        <v>31</v>
      </c>
      <c r="B11" s="2" t="s">
        <v>7</v>
      </c>
    </row>
    <row r="12" spans="1:2" x14ac:dyDescent="0.25">
      <c r="A12" s="1" t="s">
        <v>32</v>
      </c>
      <c r="B12" s="2" t="s">
        <v>8</v>
      </c>
    </row>
    <row r="13" spans="1:2" x14ac:dyDescent="0.25">
      <c r="A13" s="1" t="s">
        <v>33</v>
      </c>
      <c r="B13" s="2" t="s">
        <v>9</v>
      </c>
    </row>
    <row r="14" spans="1:2" ht="30" x14ac:dyDescent="0.25">
      <c r="A14" s="1" t="s">
        <v>11</v>
      </c>
      <c r="B14" s="4" t="s">
        <v>22</v>
      </c>
    </row>
    <row r="15" spans="1:2" ht="30" x14ac:dyDescent="0.25">
      <c r="A15" s="1" t="s">
        <v>12</v>
      </c>
      <c r="B15" s="4" t="s">
        <v>23</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GDET Configuratie</vt:lpstr>
      <vt:lpstr>Uitleg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Burink</dc:creator>
  <cp:lastModifiedBy>Ronald van Aalderen</cp:lastModifiedBy>
  <dcterms:created xsi:type="dcterms:W3CDTF">2010-07-13T09:09:04Z</dcterms:created>
  <dcterms:modified xsi:type="dcterms:W3CDTF">2017-02-13T07:18:07Z</dcterms:modified>
</cp:coreProperties>
</file>